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6" windowWidth="23256" windowHeight="12336"/>
  </bookViews>
  <sheets>
    <sheet name="TX refi CT+LT" sheetId="4" r:id="rId1"/>
  </sheets>
  <externalReferences>
    <externalReference r:id="rId2"/>
    <externalReference r:id="rId3"/>
  </externalReferences>
  <definedNames>
    <definedName name="__123Graph_A" hidden="1">[1]MENSUEL!$G$8:$G$104</definedName>
    <definedName name="__123Graph_AFLUFI" hidden="1">[1]MENSUEL!$AE$3:$AE$7</definedName>
    <definedName name="__123Graph_AGRAPH18" hidden="1">[1]MENSUEL!$O$8:$O$68</definedName>
    <definedName name="__123Graph_AGRAPH25" hidden="1">[1]MENSUEL!$O$8:$O$68</definedName>
    <definedName name="__123Graph_AGRAPH29" hidden="1">[1]MENSUEL!$G$8:$G$104</definedName>
    <definedName name="__123Graph_AGRAPH30" hidden="1">[1]MENSUEL!$I$8:$I$104</definedName>
    <definedName name="__123Graph_AGRAPH37" hidden="1">[1]HISTO!$C$8:$V$8</definedName>
    <definedName name="__123Graph_AGRAPH6" hidden="1">[1]MENSUEL!$H$8:$H$104</definedName>
    <definedName name="__123Graph_AGRAPH7" hidden="1">[1]HISTO!$C$8:$V$8</definedName>
    <definedName name="__123Graph_BFLUFI" hidden="1">[1]MENSUEL!$AG$3:$AG$7</definedName>
    <definedName name="__123Graph_BGRAPH18" hidden="1">[1]MENSUEL!$R$8:$R$68</definedName>
    <definedName name="__123Graph_BGRAPH25" hidden="1">[1]MENSUEL!$P$8:$P$68</definedName>
    <definedName name="__123Graph_CGRAPH18" hidden="1">[1]MENSUEL!$X$8:$X$68</definedName>
    <definedName name="__123Graph_CGRAPH25" hidden="1">[1]MENSUEL!$Q$8:$Q$68</definedName>
    <definedName name="__123Graph_DGRAPH18" hidden="1">[1]MENSUEL!$AA$8:$AA$68</definedName>
    <definedName name="__123Graph_DGRAPH25" hidden="1">[1]MENSUEL!$X$8:$X$68</definedName>
    <definedName name="__123Graph_DGRAPH29" hidden="1">[1]MENSUEL!$C$8:$C$104</definedName>
    <definedName name="__123Graph_DGRAPH30" hidden="1">[1]MENSUEL!$E$8:$E$104</definedName>
    <definedName name="__123Graph_DGRAPH37" hidden="1">[1]HISTO!$C$7:$V$7</definedName>
    <definedName name="__123Graph_DGRAPH6" hidden="1">[1]MENSUEL!$D$8:$D$104</definedName>
    <definedName name="__123Graph_DGRAPH7" hidden="1">[1]HISTO!$C$7:$V$7</definedName>
    <definedName name="__123Graph_EGRAPH18" hidden="1">[1]MENSUEL!$B$8:$B$68</definedName>
    <definedName name="__123Graph_EGRAPH25" hidden="1">[1]MENSUEL!$Y$8:$Y$67</definedName>
    <definedName name="__123Graph_EGRAPH29" hidden="1">[1]MENSUEL!$AM$8:$AM$104</definedName>
    <definedName name="__123Graph_EGRAPH30" hidden="1">[1]MENSUEL!$AM$8:$AM$104</definedName>
    <definedName name="__123Graph_EGRAPH6" hidden="1">[1]MENSUEL!$AM$8:$AM$104</definedName>
    <definedName name="__123Graph_FGRAPH25" hidden="1">[1]MENSUEL!$Z$8:$Z$67</definedName>
    <definedName name="__123Graph_FGRAPH29" hidden="1">[1]MENSUEL!$AN$8:$AN$104</definedName>
    <definedName name="__123Graph_FGRAPH30" hidden="1">[1]MENSUEL!$AN$8:$AN$104</definedName>
    <definedName name="__123Graph_FGRAPH6" hidden="1">[1]MENSUEL!$AN$8:$AN$104</definedName>
    <definedName name="__123Graph_LBL_AFLUFI" hidden="1">[1]MENSUEL!$AF$3:$AF$7</definedName>
    <definedName name="__123Graph_LBL_AGRAPH18" hidden="1">[1]MENSUEL!$A$2:$A$2</definedName>
    <definedName name="__123Graph_LBL_AGRAPH25" hidden="1">[1]MENSUEL!$S$8:$S$104</definedName>
    <definedName name="__123Graph_LBL_AGRAPH37" hidden="1">[1]HISTO!$C$8:$V$8</definedName>
    <definedName name="__123Graph_LBL_AGRAPH7" hidden="1">[1]HISTO!$C$8:$V$8</definedName>
    <definedName name="__123Graph_LBL_BFLUFI" hidden="1">[1]MENSUEL!$AH$3:$AH$7</definedName>
    <definedName name="__123Graph_LBL_BGRAPH18" hidden="1">[1]MENSUEL!$T$2:$T$2</definedName>
    <definedName name="__123Graph_LBL_BGRAPH25" hidden="1">[1]MENSUEL!$T$8:$T$104</definedName>
    <definedName name="__123Graph_LBL_CGRAPH18" hidden="1">[1]MENSUEL!$W$8:$W$104</definedName>
    <definedName name="__123Graph_LBL_CGRAPH25" hidden="1">[1]MENSUEL!$U$8:$U$104</definedName>
    <definedName name="__123Graph_LBL_DGRAPH18" hidden="1">[1]MENSUEL!$V$8:$V$104</definedName>
    <definedName name="__123Graph_LBL_DGRAPH29" hidden="1">[1]MENSUEL!$AI$8:$AI$104</definedName>
    <definedName name="__123Graph_LBL_DGRAPH30" hidden="1">[1]MENSUEL!$AK$8:$AK$104</definedName>
    <definedName name="__123Graph_LBL_DGRAPH37" hidden="1">[1]HISTO!$C$9:$V$9</definedName>
    <definedName name="__123Graph_LBL_DGRAPH6" hidden="1">[1]MENSUEL!$AJ$8:$AJ$104</definedName>
    <definedName name="__123Graph_LBL_DGRAPH7" hidden="1">[1]HISTO!$C$9:$V$9</definedName>
    <definedName name="__123Graph_LBL_EGRAPH18" hidden="1">[1]MENSUEL!$AO$8:$AO$68</definedName>
    <definedName name="__123Graph_LBL_EGRAPH29" hidden="1">[1]MENSUEL!$G$8:$G$104</definedName>
    <definedName name="__123Graph_LBL_EGRAPH30" hidden="1">[1]MENSUEL!$I$8:$I$104</definedName>
    <definedName name="__123Graph_LBL_EGRAPH6" hidden="1">[1]MENSUEL!$H$8:$H$104</definedName>
    <definedName name="__123Graph_LBL_FGRAPH18" hidden="1">[1]MENSUEL!$A$2:$A$2</definedName>
    <definedName name="__123Graph_LBL_FGRAPH29" hidden="1">[1]MENSUEL!$AO$8:$AO$104</definedName>
    <definedName name="__123Graph_LBL_FGRAPH30" hidden="1">[1]MENSUEL!$AO$8:$AO$104</definedName>
    <definedName name="__123Graph_LBL_FGRAPH6" hidden="1">[1]MENSUEL!$AO$8:$AO$104</definedName>
    <definedName name="__123Graph_XGRAPH18" hidden="1">[1]MENSUEL!$B$8:$B$68</definedName>
    <definedName name="__123Graph_XGRAPH25" hidden="1">[1]MENSUEL!$B$8:$B$68</definedName>
    <definedName name="__123Graph_XGRAPH30" hidden="1">[1]MENSUEL!$B$8:$B$104</definedName>
    <definedName name="_Abcisses">OFFSET('TX refi CT+LT'!$T$10,MATCH(DATE(YEAR(TODAY())-2,12,31),'TX refi CT+LT'!$T$11:$T$5000,1),,DATE(YEAR(TODAY()),MONTH(TODAY())-1,31)-DATE(YEAR(TODAY())-2,12,31))</definedName>
    <definedName name="_bce">OFFSET('TX refi CT+LT'!$Y$10,MATCH(DATE(YEAR(TODAY())-2,12,31),'TX refi CT+LT'!$T$11:$T$5000,1),,DATE(YEAR(TODAY()),MONTH(TODAY())-1,31)-DATE(YEAR(TODAY())-2,12,31))</definedName>
    <definedName name="_euribor">OFFSET('TX refi CT+LT'!$U$10,MATCH(DATE(YEAR(TODAY())-2,12,31),'TX refi CT+LT'!$T$11:$T$5000,1),,DATE(YEAR(TODAY()),MONTH(TODAY())-1,31)-DATE(YEAR(TODAY())-2,12,31))</definedName>
    <definedName name="_Fill" hidden="1">#REF!</definedName>
    <definedName name="_Key1" hidden="1">#REF!</definedName>
    <definedName name="_Order1" hidden="1">255</definedName>
    <definedName name="_refi">OFFSET('TX refi CT+LT'!$AC$10,MATCH(DATE(YEAR(TODAY())-2,12,31),'TX refi CT+LT'!$T$11:$T$5000,1),,DATE(YEAR(TODAY()),MONTH(TODAY())-1,31)-DATE(YEAR(TODAY())-2,12,31))</definedName>
    <definedName name="_Sort" hidden="1">#REF!</definedName>
  </definedNames>
  <calcPr calcId="145621" iterate="1"/>
</workbook>
</file>

<file path=xl/calcChain.xml><?xml version="1.0" encoding="utf-8"?>
<calcChain xmlns="http://schemas.openxmlformats.org/spreadsheetml/2006/main">
  <c r="Q20" i="4" l="1"/>
  <c r="Q18" i="4"/>
  <c r="Q19" i="4"/>
  <c r="Q17" i="4" l="1"/>
  <c r="Q21" i="4"/>
  <c r="AF2860" i="4" l="1"/>
  <c r="AE2860" i="4" s="1"/>
  <c r="AF2859" i="4"/>
  <c r="AE2859" i="4" s="1"/>
  <c r="AF2858" i="4"/>
  <c r="AE2858" i="4" s="1"/>
  <c r="AF2857" i="4"/>
  <c r="AE2857" i="4" s="1"/>
  <c r="AF2856" i="4"/>
  <c r="AE2856" i="4" s="1"/>
  <c r="AF2855" i="4"/>
  <c r="AE2855" i="4" s="1"/>
  <c r="AF2854" i="4"/>
  <c r="AE2854" i="4" s="1"/>
  <c r="AF2853" i="4"/>
  <c r="AE2853" i="4" s="1"/>
  <c r="AF2852" i="4"/>
  <c r="AE2852" i="4" s="1"/>
  <c r="AF2851" i="4"/>
  <c r="AE2851" i="4" s="1"/>
  <c r="AF2850" i="4"/>
  <c r="AE2850" i="4" s="1"/>
  <c r="AF2849" i="4"/>
  <c r="AE2849" i="4" s="1"/>
  <c r="AF2848" i="4"/>
  <c r="AE2848" i="4" s="1"/>
  <c r="AF2847" i="4"/>
  <c r="AE2847" i="4" s="1"/>
  <c r="AF2846" i="4"/>
  <c r="AE2846" i="4" s="1"/>
  <c r="AF2845" i="4"/>
  <c r="AE2845" i="4" s="1"/>
  <c r="AF2844" i="4"/>
  <c r="AE2844" i="4" s="1"/>
  <c r="AF2843" i="4"/>
  <c r="AE2843" i="4" s="1"/>
  <c r="AF2842" i="4"/>
  <c r="AE2842" i="4" s="1"/>
  <c r="AF2841" i="4"/>
  <c r="AE2841" i="4" s="1"/>
  <c r="AF2840" i="4"/>
  <c r="AE2840" i="4" s="1"/>
  <c r="AF2839" i="4"/>
  <c r="AE2839" i="4" s="1"/>
  <c r="AF2838" i="4"/>
  <c r="AE2838" i="4" s="1"/>
  <c r="AF2837" i="4"/>
  <c r="AE2837" i="4" s="1"/>
  <c r="AF2836" i="4"/>
  <c r="AE2836" i="4" s="1"/>
  <c r="AF2835" i="4"/>
  <c r="AE2835" i="4" s="1"/>
  <c r="AF2834" i="4"/>
  <c r="AE2834" i="4" s="1"/>
  <c r="AF2833" i="4"/>
  <c r="AE2833" i="4" s="1"/>
  <c r="AF2832" i="4"/>
  <c r="AE2832" i="4" s="1"/>
  <c r="AF2831" i="4"/>
  <c r="AE2831" i="4" s="1"/>
  <c r="AF2830" i="4"/>
  <c r="AE2830" i="4" s="1"/>
  <c r="AF2829" i="4"/>
  <c r="AE2829" i="4" s="1"/>
  <c r="AF2828" i="4"/>
  <c r="AE2828" i="4" s="1"/>
  <c r="AF2827" i="4"/>
  <c r="AE2827" i="4" s="1"/>
  <c r="AF2826" i="4"/>
  <c r="AE2826" i="4" s="1"/>
  <c r="AF2825" i="4"/>
  <c r="AE2825" i="4" s="1"/>
  <c r="AF2824" i="4"/>
  <c r="AE2824" i="4" s="1"/>
  <c r="AF2823" i="4"/>
  <c r="AE2823" i="4" s="1"/>
  <c r="AF2822" i="4"/>
  <c r="AE2822" i="4" s="1"/>
  <c r="AF2821" i="4"/>
  <c r="AE2821" i="4" s="1"/>
  <c r="AF2820" i="4"/>
  <c r="AE2820" i="4" s="1"/>
  <c r="AF2819" i="4"/>
  <c r="AE2819" i="4" s="1"/>
  <c r="AF2818" i="4"/>
  <c r="AE2818" i="4" s="1"/>
  <c r="AF2817" i="4"/>
  <c r="AE2817" i="4" s="1"/>
  <c r="AF2816" i="4"/>
  <c r="AE2816" i="4" s="1"/>
  <c r="AF2815" i="4"/>
  <c r="AE2815" i="4" s="1"/>
  <c r="AF2814" i="4"/>
  <c r="AE2814" i="4" s="1"/>
  <c r="AF2813" i="4"/>
  <c r="AE2813" i="4" s="1"/>
  <c r="AF2812" i="4"/>
  <c r="AE2812" i="4" s="1"/>
  <c r="AF2811" i="4"/>
  <c r="AE2811" i="4" s="1"/>
  <c r="AF2810" i="4"/>
  <c r="AE2810" i="4" s="1"/>
  <c r="AF2809" i="4"/>
  <c r="AE2809" i="4" s="1"/>
  <c r="AF2808" i="4"/>
  <c r="AE2808" i="4" s="1"/>
  <c r="AF2807" i="4"/>
  <c r="AE2807" i="4" s="1"/>
  <c r="AF2806" i="4"/>
  <c r="AE2806" i="4" s="1"/>
  <c r="AF2805" i="4"/>
  <c r="AE2805" i="4" s="1"/>
  <c r="AF2804" i="4"/>
  <c r="AE2804" i="4" s="1"/>
  <c r="AF2803" i="4"/>
  <c r="AE2803" i="4" s="1"/>
  <c r="AF2802" i="4"/>
  <c r="AE2802" i="4" s="1"/>
  <c r="AF2801" i="4"/>
  <c r="AE2801" i="4" s="1"/>
  <c r="AF2800" i="4"/>
  <c r="AE2800" i="4" s="1"/>
  <c r="AF2799" i="4"/>
  <c r="AE2799" i="4" s="1"/>
  <c r="AF2798" i="4"/>
  <c r="AE2798" i="4" s="1"/>
  <c r="AF2797" i="4"/>
  <c r="AE2797" i="4" s="1"/>
  <c r="AF2796" i="4"/>
  <c r="AE2796" i="4" s="1"/>
  <c r="AF2795" i="4"/>
  <c r="AE2795" i="4" s="1"/>
  <c r="AF2794" i="4"/>
  <c r="AE2794" i="4" s="1"/>
  <c r="AF2793" i="4"/>
  <c r="AE2793" i="4" s="1"/>
  <c r="AF2792" i="4"/>
  <c r="AE2792" i="4" s="1"/>
  <c r="AF2791" i="4"/>
  <c r="AE2791" i="4" s="1"/>
  <c r="AF2790" i="4"/>
  <c r="AE2790" i="4" s="1"/>
  <c r="AF2789" i="4"/>
  <c r="AE2789" i="4" s="1"/>
  <c r="AF2788" i="4"/>
  <c r="AE2788" i="4" s="1"/>
  <c r="AF2787" i="4"/>
  <c r="AE2787" i="4" s="1"/>
  <c r="AF2786" i="4"/>
  <c r="AE2786" i="4" s="1"/>
  <c r="AF2785" i="4"/>
  <c r="AE2785" i="4" s="1"/>
  <c r="AF2784" i="4"/>
  <c r="AE2784" i="4" s="1"/>
  <c r="AF2783" i="4"/>
  <c r="AE2783" i="4" s="1"/>
  <c r="AF2782" i="4"/>
  <c r="AE2782" i="4" s="1"/>
  <c r="AF2781" i="4"/>
  <c r="AE2781" i="4" s="1"/>
  <c r="AF2780" i="4"/>
  <c r="AE2780" i="4" s="1"/>
  <c r="AF2779" i="4"/>
  <c r="AE2779" i="4" s="1"/>
  <c r="AF2778" i="4"/>
  <c r="AE2778" i="4" s="1"/>
  <c r="AF2777" i="4"/>
  <c r="AE2777" i="4" s="1"/>
  <c r="AF2776" i="4"/>
  <c r="AE2776" i="4" s="1"/>
  <c r="AF2775" i="4"/>
  <c r="AE2775" i="4" s="1"/>
  <c r="AF2774" i="4"/>
  <c r="AE2774" i="4" s="1"/>
  <c r="AF2773" i="4"/>
  <c r="AE2773" i="4" s="1"/>
  <c r="AF2772" i="4"/>
  <c r="AE2772" i="4" s="1"/>
  <c r="AF2771" i="4"/>
  <c r="AE2771" i="4" s="1"/>
  <c r="AF2770" i="4"/>
  <c r="AE2770" i="4" s="1"/>
  <c r="AF2769" i="4"/>
  <c r="AE2769" i="4" s="1"/>
  <c r="AF2768" i="4"/>
  <c r="AE2768" i="4" s="1"/>
  <c r="AF2767" i="4"/>
  <c r="AE2767" i="4" s="1"/>
  <c r="AF2766" i="4"/>
  <c r="AE2766" i="4" s="1"/>
  <c r="AF2765" i="4"/>
  <c r="AE2765" i="4" s="1"/>
  <c r="AF2764" i="4"/>
  <c r="AE2764" i="4" s="1"/>
  <c r="AF2763" i="4"/>
  <c r="AE2763" i="4" s="1"/>
  <c r="AF2762" i="4"/>
  <c r="AE2762" i="4" s="1"/>
  <c r="AF2761" i="4"/>
  <c r="AE2761" i="4" s="1"/>
  <c r="AF2760" i="4"/>
  <c r="AE2760" i="4" s="1"/>
  <c r="AF2759" i="4"/>
  <c r="AE2759" i="4" s="1"/>
  <c r="AF2758" i="4"/>
  <c r="AE2758" i="4" s="1"/>
  <c r="AF2757" i="4"/>
  <c r="AE2757" i="4" s="1"/>
  <c r="AF2756" i="4"/>
  <c r="AE2756" i="4" s="1"/>
  <c r="AF2755" i="4"/>
  <c r="AE2755" i="4" s="1"/>
  <c r="AF2754" i="4"/>
  <c r="AE2754" i="4" s="1"/>
  <c r="AF2753" i="4"/>
  <c r="AE2753" i="4" s="1"/>
  <c r="AF2752" i="4"/>
  <c r="AE2752" i="4" s="1"/>
  <c r="AF2751" i="4"/>
  <c r="AE2751" i="4" s="1"/>
  <c r="AF2750" i="4"/>
  <c r="AE2750" i="4" s="1"/>
  <c r="AF2749" i="4"/>
  <c r="AE2749" i="4" s="1"/>
  <c r="AF2748" i="4"/>
  <c r="AE2748" i="4" s="1"/>
  <c r="AF2747" i="4"/>
  <c r="AE2747" i="4" s="1"/>
  <c r="AF2746" i="4"/>
  <c r="AE2746" i="4" s="1"/>
  <c r="AF2745" i="4"/>
  <c r="AE2745" i="4" s="1"/>
  <c r="AF2744" i="4"/>
  <c r="AE2744" i="4" s="1"/>
  <c r="AF2743" i="4"/>
  <c r="AE2743" i="4" s="1"/>
  <c r="AF2742" i="4"/>
  <c r="AE2742" i="4" s="1"/>
  <c r="AF2741" i="4"/>
  <c r="AE2741" i="4" s="1"/>
  <c r="AF2740" i="4"/>
  <c r="AE2740" i="4" s="1"/>
  <c r="AF2739" i="4"/>
  <c r="AE2739" i="4" s="1"/>
  <c r="AF2738" i="4"/>
  <c r="AE2738" i="4" s="1"/>
  <c r="AF2737" i="4"/>
  <c r="AE2737" i="4" s="1"/>
  <c r="AF2736" i="4"/>
  <c r="AE2736" i="4" s="1"/>
  <c r="AF2735" i="4"/>
  <c r="AE2735" i="4" s="1"/>
  <c r="AF2734" i="4"/>
  <c r="AE2734" i="4" s="1"/>
  <c r="AF2733" i="4"/>
  <c r="AE2733" i="4" s="1"/>
  <c r="AF2732" i="4"/>
  <c r="AE2732" i="4" s="1"/>
  <c r="AF2731" i="4"/>
  <c r="AE2731" i="4" s="1"/>
  <c r="AF2730" i="4"/>
  <c r="AE2730" i="4" s="1"/>
  <c r="AF2729" i="4"/>
  <c r="AE2729" i="4" s="1"/>
  <c r="AF2728" i="4"/>
  <c r="AE2728" i="4" s="1"/>
  <c r="AF2727" i="4"/>
  <c r="AE2727" i="4" s="1"/>
  <c r="AF2726" i="4"/>
  <c r="AE2726" i="4" s="1"/>
  <c r="AF2725" i="4"/>
  <c r="AE2725" i="4" s="1"/>
  <c r="AF2724" i="4"/>
  <c r="AE2724" i="4" s="1"/>
  <c r="AF2723" i="4"/>
  <c r="AE2723" i="4" s="1"/>
  <c r="AF2722" i="4"/>
  <c r="AE2722" i="4" s="1"/>
  <c r="AF2721" i="4"/>
  <c r="AE2721" i="4" s="1"/>
  <c r="AF2720" i="4"/>
  <c r="AE2720" i="4" s="1"/>
  <c r="AF2719" i="4"/>
  <c r="AE2719" i="4" s="1"/>
  <c r="AF2718" i="4"/>
  <c r="AE2718" i="4" s="1"/>
  <c r="AF2717" i="4"/>
  <c r="AE2717" i="4" s="1"/>
  <c r="AF2716" i="4"/>
  <c r="AE2716" i="4" s="1"/>
  <c r="AF2715" i="4"/>
  <c r="AE2715" i="4" s="1"/>
  <c r="AF2714" i="4"/>
  <c r="AE2714" i="4" s="1"/>
  <c r="AF2713" i="4"/>
  <c r="AE2713" i="4" s="1"/>
  <c r="AF2712" i="4"/>
  <c r="AE2712" i="4" s="1"/>
  <c r="AF2711" i="4"/>
  <c r="AE2711" i="4" s="1"/>
  <c r="AF2710" i="4"/>
  <c r="AE2710" i="4" s="1"/>
  <c r="AF2709" i="4"/>
  <c r="AE2709" i="4" s="1"/>
  <c r="AF2708" i="4"/>
  <c r="AE2708" i="4" s="1"/>
  <c r="AF2707" i="4"/>
  <c r="AE2707" i="4" s="1"/>
  <c r="AF2706" i="4"/>
  <c r="AE2706" i="4" s="1"/>
  <c r="AF2705" i="4"/>
  <c r="AE2705" i="4" s="1"/>
  <c r="AF2704" i="4"/>
  <c r="AE2704" i="4" s="1"/>
  <c r="AF2703" i="4"/>
  <c r="AE2703" i="4" s="1"/>
  <c r="AF2702" i="4"/>
  <c r="AE2702" i="4" s="1"/>
  <c r="AF2701" i="4"/>
  <c r="AE2701" i="4" s="1"/>
  <c r="AF2700" i="4"/>
  <c r="AE2700" i="4" s="1"/>
  <c r="AF2699" i="4"/>
  <c r="AE2699" i="4" s="1"/>
  <c r="AF2698" i="4"/>
  <c r="AE2698" i="4" s="1"/>
  <c r="AF2697" i="4"/>
  <c r="AE2697" i="4" s="1"/>
  <c r="AF2696" i="4"/>
  <c r="AE2696" i="4" s="1"/>
  <c r="AF2695" i="4"/>
  <c r="AE2695" i="4" s="1"/>
  <c r="AF2694" i="4"/>
  <c r="AE2694" i="4" s="1"/>
  <c r="AF2693" i="4"/>
  <c r="AE2693" i="4" s="1"/>
  <c r="AF2692" i="4"/>
  <c r="AE2692" i="4" s="1"/>
  <c r="AF2691" i="4"/>
  <c r="AE2691" i="4" s="1"/>
  <c r="AF2690" i="4"/>
  <c r="AE2690" i="4" s="1"/>
  <c r="AF2689" i="4"/>
  <c r="AE2689" i="4" s="1"/>
  <c r="AF2688" i="4"/>
  <c r="AE2688" i="4" s="1"/>
  <c r="AF2687" i="4"/>
  <c r="AE2687" i="4" s="1"/>
  <c r="AF2686" i="4"/>
  <c r="AE2686" i="4" s="1"/>
  <c r="AF2685" i="4"/>
  <c r="AE2685" i="4" s="1"/>
  <c r="AF2684" i="4"/>
  <c r="AE2684" i="4" s="1"/>
  <c r="AF2683" i="4"/>
  <c r="AE2683" i="4" s="1"/>
  <c r="AF2682" i="4"/>
  <c r="AE2682" i="4" s="1"/>
  <c r="AF2681" i="4"/>
  <c r="AE2681" i="4" s="1"/>
  <c r="AF2680" i="4"/>
  <c r="AE2680" i="4" s="1"/>
  <c r="AF2679" i="4"/>
  <c r="AE2679" i="4" s="1"/>
  <c r="AF2678" i="4"/>
  <c r="AE2678" i="4" s="1"/>
  <c r="AF2677" i="4"/>
  <c r="AE2677" i="4" s="1"/>
  <c r="AF2676" i="4"/>
  <c r="AE2676" i="4" s="1"/>
  <c r="AF2675" i="4"/>
  <c r="AE2675" i="4" s="1"/>
  <c r="AF2674" i="4"/>
  <c r="AE2674" i="4" s="1"/>
  <c r="AF2673" i="4"/>
  <c r="AE2673" i="4" s="1"/>
  <c r="AF2672" i="4"/>
  <c r="AE2672" i="4" s="1"/>
  <c r="AF2671" i="4"/>
  <c r="AE2671" i="4" s="1"/>
  <c r="AF2670" i="4"/>
  <c r="AE2670" i="4" s="1"/>
  <c r="AF2669" i="4"/>
  <c r="AE2669" i="4" s="1"/>
  <c r="AF2668" i="4"/>
  <c r="AE2668" i="4" s="1"/>
  <c r="AF2667" i="4"/>
  <c r="AE2667" i="4" s="1"/>
  <c r="AF2666" i="4"/>
  <c r="AE2666" i="4" s="1"/>
  <c r="AF2665" i="4"/>
  <c r="AE2665" i="4" s="1"/>
  <c r="AF2664" i="4"/>
  <c r="AE2664" i="4" s="1"/>
  <c r="AF2663" i="4"/>
  <c r="AE2663" i="4" s="1"/>
  <c r="AF2662" i="4"/>
  <c r="AE2662" i="4" s="1"/>
  <c r="AF2661" i="4"/>
  <c r="AE2661" i="4" s="1"/>
  <c r="AF2660" i="4"/>
  <c r="AE2660" i="4" s="1"/>
  <c r="AF2659" i="4"/>
  <c r="AE2659" i="4" s="1"/>
  <c r="AF2658" i="4"/>
  <c r="AE2658" i="4" s="1"/>
  <c r="AF2657" i="4"/>
  <c r="AE2657" i="4" s="1"/>
  <c r="AF2656" i="4"/>
  <c r="AE2656" i="4" s="1"/>
  <c r="AF2655" i="4"/>
  <c r="AE2655" i="4" s="1"/>
  <c r="AF2654" i="4"/>
  <c r="AE2654" i="4"/>
  <c r="AF2653" i="4"/>
  <c r="AE2653" i="4"/>
  <c r="AF2652" i="4"/>
  <c r="AE2652" i="4"/>
  <c r="AF2651" i="4"/>
  <c r="AE2651" i="4"/>
  <c r="AF2650" i="4"/>
  <c r="AE2650" i="4"/>
  <c r="AF2649" i="4"/>
  <c r="AE2649" i="4"/>
  <c r="AF2648" i="4"/>
  <c r="AE2648" i="4"/>
  <c r="AF2647" i="4"/>
  <c r="AE2647" i="4"/>
  <c r="AF2646" i="4"/>
  <c r="AE2646" i="4"/>
  <c r="AF2645" i="4"/>
  <c r="AE2645" i="4"/>
  <c r="AF2644" i="4"/>
  <c r="AE2644" i="4"/>
  <c r="AF2643" i="4"/>
  <c r="AE2643" i="4"/>
  <c r="AF2642" i="4"/>
  <c r="AE2642" i="4"/>
  <c r="AF2641" i="4"/>
  <c r="AE2641" i="4"/>
  <c r="AF2640" i="4"/>
  <c r="AE2640" i="4"/>
  <c r="AF2639" i="4"/>
  <c r="AE2639" i="4"/>
  <c r="AF2638" i="4"/>
  <c r="AE2638" i="4"/>
  <c r="AF2637" i="4"/>
  <c r="AE2637" i="4"/>
  <c r="AF2636" i="4"/>
  <c r="AE2636" i="4"/>
  <c r="AF2635" i="4"/>
  <c r="AE2635" i="4"/>
  <c r="AF2634" i="4"/>
  <c r="AE2634" i="4"/>
  <c r="AF2633" i="4"/>
  <c r="AE2633" i="4"/>
  <c r="AF2632" i="4"/>
  <c r="AE2632" i="4"/>
  <c r="AF2631" i="4"/>
  <c r="AE2631" i="4"/>
  <c r="AF2630" i="4"/>
  <c r="AE2630" i="4"/>
  <c r="AF2629" i="4"/>
  <c r="AE2629" i="4"/>
  <c r="AF2628" i="4"/>
  <c r="AE2628" i="4"/>
  <c r="AF2627" i="4"/>
  <c r="AE2627" i="4"/>
  <c r="AF2626" i="4"/>
  <c r="AE2626" i="4"/>
  <c r="AF2625" i="4"/>
  <c r="AE2625" i="4"/>
  <c r="AF2624" i="4"/>
  <c r="AE2624" i="4"/>
  <c r="AF2623" i="4"/>
  <c r="AE2623" i="4"/>
  <c r="AF2622" i="4"/>
  <c r="AE2622" i="4"/>
  <c r="AF2621" i="4"/>
  <c r="AE2621" i="4"/>
  <c r="AF2620" i="4"/>
  <c r="AE2620" i="4"/>
  <c r="AF2619" i="4"/>
  <c r="AE2619" i="4"/>
  <c r="AF2618" i="4"/>
  <c r="AE2618" i="4"/>
  <c r="AF2617" i="4"/>
  <c r="AE2617" i="4"/>
  <c r="AF2616" i="4"/>
  <c r="AE2616" i="4"/>
  <c r="AF2615" i="4"/>
  <c r="AE2615" i="4"/>
  <c r="AF2614" i="4"/>
  <c r="AE2614" i="4"/>
  <c r="AF2613" i="4"/>
  <c r="AE2613" i="4"/>
  <c r="AF2612" i="4"/>
  <c r="AE2612" i="4"/>
  <c r="AF2611" i="4"/>
  <c r="AE2611" i="4"/>
  <c r="AF2610" i="4"/>
  <c r="AE2610" i="4"/>
  <c r="AF2609" i="4"/>
  <c r="AE2609" i="4"/>
  <c r="AF2608" i="4"/>
  <c r="AE2608" i="4"/>
  <c r="AF2607" i="4"/>
  <c r="AE2607" i="4"/>
  <c r="AF2606" i="4"/>
  <c r="AE2606" i="4"/>
  <c r="AF2605" i="4"/>
  <c r="AE2605" i="4"/>
  <c r="AF2604" i="4"/>
  <c r="AE2604" i="4"/>
  <c r="AF2603" i="4"/>
  <c r="AE2603" i="4"/>
  <c r="AF2602" i="4"/>
  <c r="AE2602" i="4"/>
  <c r="AF2601" i="4"/>
  <c r="AE2601" i="4"/>
  <c r="AF2600" i="4"/>
  <c r="AE2600" i="4"/>
  <c r="AF2599" i="4"/>
  <c r="AE2599" i="4"/>
  <c r="AF2598" i="4"/>
  <c r="AE2598" i="4"/>
  <c r="AF2597" i="4"/>
  <c r="AE2597" i="4"/>
  <c r="AF2596" i="4"/>
  <c r="AE2596" i="4"/>
  <c r="AF2595" i="4"/>
  <c r="AE2595" i="4"/>
  <c r="AF2594" i="4"/>
  <c r="AE2594" i="4"/>
  <c r="AF2593" i="4"/>
  <c r="AE2593" i="4"/>
  <c r="AF2592" i="4"/>
  <c r="AE2592" i="4"/>
  <c r="AF2591" i="4"/>
  <c r="AE2591" i="4"/>
  <c r="AF2590" i="4"/>
  <c r="AE2590" i="4"/>
  <c r="AF2589" i="4"/>
  <c r="AE2589" i="4"/>
  <c r="AF2588" i="4"/>
  <c r="AE2588" i="4"/>
  <c r="AF2587" i="4"/>
  <c r="AE2587" i="4"/>
  <c r="AF2586" i="4"/>
  <c r="AE2586" i="4"/>
  <c r="AF2585" i="4"/>
  <c r="AE2585" i="4"/>
  <c r="AF2584" i="4"/>
  <c r="AE2584" i="4"/>
  <c r="AF2583" i="4"/>
  <c r="AE2583" i="4"/>
  <c r="AF2582" i="4"/>
  <c r="AE2582" i="4"/>
  <c r="AF2581" i="4"/>
  <c r="AE2581" i="4"/>
  <c r="AF2580" i="4"/>
  <c r="AE2580" i="4"/>
  <c r="AF2579" i="4"/>
  <c r="AE2579" i="4"/>
  <c r="AF2578" i="4"/>
  <c r="AE2578" i="4"/>
  <c r="AF2577" i="4"/>
  <c r="AE2577" i="4"/>
  <c r="AF2576" i="4"/>
  <c r="AE2576" i="4"/>
  <c r="AF2575" i="4"/>
  <c r="AE2575" i="4"/>
  <c r="AF2574" i="4"/>
  <c r="AE2574" i="4"/>
  <c r="AF2573" i="4"/>
  <c r="AE2573" i="4"/>
  <c r="AF2572" i="4"/>
  <c r="AE2572" i="4"/>
  <c r="AF2571" i="4"/>
  <c r="AE2571" i="4"/>
  <c r="AF2570" i="4"/>
  <c r="AE2570" i="4"/>
  <c r="AF2569" i="4"/>
  <c r="AE2569" i="4"/>
  <c r="AF2568" i="4"/>
  <c r="AE2568" i="4"/>
  <c r="AF2567" i="4"/>
  <c r="AE2567" i="4"/>
  <c r="AF2566" i="4"/>
  <c r="AE2566" i="4"/>
  <c r="AF2565" i="4"/>
  <c r="AE2565" i="4"/>
  <c r="AF2564" i="4"/>
  <c r="AE2564" i="4"/>
  <c r="AF2563" i="4"/>
  <c r="AE2563" i="4"/>
  <c r="AF2562" i="4"/>
  <c r="AE2562" i="4"/>
  <c r="AF2561" i="4"/>
  <c r="AE2561" i="4"/>
  <c r="AF2560" i="4"/>
  <c r="AE2560" i="4"/>
  <c r="AF2559" i="4"/>
  <c r="AE2559" i="4"/>
  <c r="AF2558" i="4"/>
  <c r="AE2558" i="4"/>
  <c r="AF2557" i="4"/>
  <c r="AE2557" i="4"/>
  <c r="AF2556" i="4"/>
  <c r="AE2556" i="4"/>
  <c r="AF2555" i="4"/>
  <c r="AE2555" i="4"/>
  <c r="AF2554" i="4"/>
  <c r="AE2554" i="4"/>
  <c r="AF2553" i="4"/>
  <c r="AE2553" i="4"/>
  <c r="AF2552" i="4"/>
  <c r="AE2552" i="4"/>
  <c r="AF2551" i="4"/>
  <c r="AE2551" i="4"/>
  <c r="AF2550" i="4"/>
  <c r="AE2550" i="4"/>
  <c r="AF2549" i="4"/>
  <c r="AE2549" i="4"/>
  <c r="AF2548" i="4"/>
  <c r="AE2548" i="4"/>
  <c r="AF2547" i="4"/>
  <c r="AE2547" i="4"/>
  <c r="AF2546" i="4"/>
  <c r="AE2546" i="4"/>
  <c r="AF2545" i="4"/>
  <c r="AE2545" i="4"/>
  <c r="AF2544" i="4"/>
  <c r="AE2544" i="4"/>
  <c r="AF2543" i="4"/>
  <c r="AE2543" i="4"/>
  <c r="AF2542" i="4"/>
  <c r="AE2542" i="4"/>
  <c r="AF2541" i="4"/>
  <c r="AE2541" i="4"/>
  <c r="AF2540" i="4"/>
  <c r="AE2540" i="4"/>
  <c r="AF2539" i="4"/>
  <c r="AE2539" i="4"/>
  <c r="AF2538" i="4"/>
  <c r="AE2538" i="4"/>
  <c r="AF2537" i="4"/>
  <c r="AE2537" i="4"/>
  <c r="AF2536" i="4"/>
  <c r="AE2536" i="4"/>
  <c r="AF2535" i="4"/>
  <c r="AE2535" i="4"/>
  <c r="AF2534" i="4"/>
  <c r="AE2534" i="4"/>
  <c r="AF2533" i="4"/>
  <c r="AE2533" i="4"/>
  <c r="AF2532" i="4"/>
  <c r="AE2532" i="4"/>
  <c r="AF2531" i="4"/>
  <c r="AE2531" i="4"/>
  <c r="AF2530" i="4"/>
  <c r="AE2530" i="4"/>
  <c r="AF2529" i="4"/>
  <c r="AE2529" i="4"/>
  <c r="AF2528" i="4"/>
  <c r="AE2528" i="4"/>
  <c r="AF2527" i="4"/>
  <c r="AE2527" i="4"/>
  <c r="AF2526" i="4"/>
  <c r="AE2526" i="4"/>
  <c r="AF2525" i="4"/>
  <c r="AE2525" i="4"/>
  <c r="AF2524" i="4"/>
  <c r="AE2524" i="4"/>
  <c r="AF2523" i="4"/>
  <c r="AE2523" i="4"/>
  <c r="AF2522" i="4"/>
  <c r="AE2522" i="4"/>
  <c r="AF2521" i="4"/>
  <c r="AE2521" i="4"/>
  <c r="AF2520" i="4"/>
  <c r="AE2520" i="4"/>
  <c r="AF2519" i="4"/>
  <c r="AE2519" i="4"/>
  <c r="AF2518" i="4"/>
  <c r="AE2518" i="4"/>
  <c r="AF2517" i="4"/>
  <c r="AE2517" i="4"/>
  <c r="AF2516" i="4"/>
  <c r="AE2516" i="4"/>
  <c r="AF2515" i="4"/>
  <c r="AE2515" i="4"/>
  <c r="AF2514" i="4"/>
  <c r="AE2514" i="4"/>
  <c r="AF2513" i="4"/>
  <c r="AE2513" i="4"/>
  <c r="AF2512" i="4"/>
  <c r="AE2512" i="4"/>
  <c r="AF2511" i="4"/>
  <c r="AE2511" i="4"/>
  <c r="AF2510" i="4"/>
  <c r="AE2510" i="4"/>
  <c r="AF2509" i="4"/>
  <c r="AE2509" i="4"/>
  <c r="AF2508" i="4"/>
  <c r="AE2508" i="4"/>
  <c r="AF2507" i="4"/>
  <c r="AE2507" i="4"/>
  <c r="AF2506" i="4"/>
  <c r="AE2506" i="4"/>
  <c r="AF2505" i="4"/>
  <c r="AE2505" i="4"/>
  <c r="AF2504" i="4"/>
  <c r="AE2504" i="4"/>
  <c r="AF2503" i="4"/>
  <c r="AE2503" i="4"/>
  <c r="AF2502" i="4"/>
  <c r="AE2502" i="4"/>
  <c r="AF2501" i="4"/>
  <c r="AE2501" i="4"/>
  <c r="AF2500" i="4"/>
  <c r="AE2500" i="4"/>
  <c r="AF2499" i="4"/>
  <c r="AE2499" i="4"/>
  <c r="AF2498" i="4"/>
  <c r="AE2498" i="4"/>
  <c r="AF2497" i="4"/>
  <c r="AE2497" i="4"/>
  <c r="AF2496" i="4"/>
  <c r="AE2496" i="4"/>
  <c r="AF2495" i="4"/>
  <c r="AE2495" i="4"/>
  <c r="AF2494" i="4"/>
  <c r="AE2494" i="4"/>
  <c r="AF2493" i="4"/>
  <c r="AE2493" i="4"/>
  <c r="AF2492" i="4"/>
  <c r="AE2492" i="4"/>
  <c r="AF2491" i="4"/>
  <c r="AE2491" i="4"/>
  <c r="AF2490" i="4"/>
  <c r="AE2490" i="4"/>
  <c r="AF2489" i="4"/>
  <c r="AE2489" i="4"/>
  <c r="AF2488" i="4"/>
  <c r="AE2488" i="4"/>
  <c r="AF2487" i="4"/>
  <c r="AE2487" i="4"/>
  <c r="AF2486" i="4"/>
  <c r="AE2486" i="4"/>
  <c r="AF2485" i="4"/>
  <c r="AE2485" i="4"/>
  <c r="AF2484" i="4"/>
  <c r="AE2484" i="4"/>
  <c r="AF2483" i="4"/>
  <c r="AE2483" i="4"/>
  <c r="AF2482" i="4"/>
  <c r="AE2482" i="4"/>
  <c r="AF2481" i="4"/>
  <c r="AE2481" i="4"/>
  <c r="AF2480" i="4"/>
  <c r="AE2480" i="4"/>
  <c r="AF2479" i="4"/>
  <c r="AE2479" i="4"/>
  <c r="AF2478" i="4"/>
  <c r="AE2478" i="4"/>
  <c r="AF2477" i="4"/>
  <c r="AE2477" i="4"/>
  <c r="AF2476" i="4"/>
  <c r="AE2476" i="4"/>
  <c r="AF2475" i="4"/>
  <c r="AE2475" i="4"/>
  <c r="AF2474" i="4"/>
  <c r="AE2474" i="4"/>
  <c r="AF2473" i="4"/>
  <c r="AE2473" i="4"/>
  <c r="AF2472" i="4"/>
  <c r="AE2472" i="4"/>
  <c r="AF2471" i="4"/>
  <c r="AE2471" i="4"/>
  <c r="AF2470" i="4"/>
  <c r="AE2470" i="4"/>
  <c r="AF2469" i="4"/>
  <c r="AE2469" i="4"/>
  <c r="AF2468" i="4"/>
  <c r="AE2468" i="4"/>
  <c r="AF2467" i="4"/>
  <c r="AE2467" i="4"/>
  <c r="AF2466" i="4"/>
  <c r="AE2466" i="4"/>
  <c r="AF2465" i="4"/>
  <c r="AE2465" i="4"/>
  <c r="AF2464" i="4"/>
  <c r="AE2464" i="4"/>
  <c r="AF2463" i="4"/>
  <c r="AE2463" i="4"/>
  <c r="AF2462" i="4"/>
  <c r="AE2462" i="4"/>
  <c r="AF2461" i="4"/>
  <c r="AE2461" i="4"/>
  <c r="AF2460" i="4"/>
  <c r="AE2460" i="4"/>
  <c r="AF2459" i="4"/>
  <c r="AE2459" i="4"/>
  <c r="AF2458" i="4"/>
  <c r="AE2458" i="4"/>
  <c r="AF2457" i="4"/>
  <c r="AE2457" i="4"/>
  <c r="AF2456" i="4"/>
  <c r="AE2456" i="4"/>
  <c r="AF2455" i="4"/>
  <c r="AE2455" i="4"/>
  <c r="AF2454" i="4"/>
  <c r="AE2454" i="4"/>
  <c r="AF2453" i="4"/>
  <c r="AE2453" i="4"/>
  <c r="AF2452" i="4"/>
  <c r="AE2452" i="4"/>
  <c r="AF2451" i="4"/>
  <c r="AE2451" i="4"/>
  <c r="AF2450" i="4"/>
  <c r="AE2450" i="4"/>
  <c r="AF2449" i="4"/>
  <c r="AE2449" i="4"/>
  <c r="AF2448" i="4"/>
  <c r="AE2448" i="4"/>
  <c r="AF2447" i="4"/>
  <c r="AE2447" i="4"/>
  <c r="AF2446" i="4"/>
  <c r="AE2446" i="4"/>
  <c r="AF2445" i="4"/>
  <c r="AE2445" i="4"/>
  <c r="AF2444" i="4"/>
  <c r="AE2444" i="4"/>
  <c r="AF2443" i="4"/>
  <c r="AE2443" i="4"/>
  <c r="AF2442" i="4"/>
  <c r="AE2442" i="4"/>
  <c r="AF2441" i="4"/>
  <c r="AE2441" i="4"/>
  <c r="AF2440" i="4"/>
  <c r="AE2440" i="4"/>
  <c r="AF2439" i="4"/>
  <c r="AE2439" i="4"/>
  <c r="AF2438" i="4"/>
  <c r="AE2438" i="4"/>
  <c r="AF2437" i="4"/>
  <c r="AE2437" i="4"/>
  <c r="AF2436" i="4"/>
  <c r="AE2436" i="4"/>
  <c r="AF2435" i="4"/>
  <c r="AE2435" i="4"/>
  <c r="AF2434" i="4"/>
  <c r="AE2434" i="4"/>
  <c r="AF2433" i="4"/>
  <c r="AE2433" i="4"/>
  <c r="AF2432" i="4"/>
  <c r="AE2432" i="4"/>
  <c r="AF2431" i="4"/>
  <c r="AE2431" i="4"/>
  <c r="AF2430" i="4"/>
  <c r="AE2430" i="4"/>
  <c r="AF2429" i="4"/>
  <c r="AE2429" i="4"/>
  <c r="AF2428" i="4"/>
  <c r="AE2428" i="4"/>
  <c r="AF2427" i="4"/>
  <c r="AE2427" i="4"/>
  <c r="AF2426" i="4"/>
  <c r="AE2426" i="4"/>
  <c r="AF2425" i="4"/>
  <c r="AE2425" i="4"/>
  <c r="AF2424" i="4"/>
  <c r="AE2424" i="4"/>
  <c r="AF2423" i="4"/>
  <c r="AE2423" i="4"/>
  <c r="AF2422" i="4"/>
  <c r="AE2422" i="4"/>
  <c r="AF2421" i="4"/>
  <c r="AE2421" i="4"/>
  <c r="AF2420" i="4"/>
  <c r="AE2420" i="4"/>
  <c r="AF2419" i="4"/>
  <c r="AE2419" i="4"/>
  <c r="AF2418" i="4"/>
  <c r="AE2418" i="4"/>
  <c r="AF2417" i="4"/>
  <c r="AE2417" i="4"/>
  <c r="AF2416" i="4"/>
  <c r="AE2416" i="4"/>
  <c r="AF2415" i="4"/>
  <c r="AE2415" i="4"/>
  <c r="AF2414" i="4"/>
  <c r="AE2414" i="4"/>
  <c r="AF2413" i="4"/>
  <c r="AE2413" i="4"/>
  <c r="AF2412" i="4"/>
  <c r="AE2412" i="4"/>
  <c r="AF2411" i="4"/>
  <c r="AE2411" i="4"/>
  <c r="AF2410" i="4"/>
  <c r="AE2410" i="4"/>
  <c r="AF2409" i="4"/>
  <c r="AE2409" i="4"/>
  <c r="AF2408" i="4"/>
  <c r="AE2408" i="4"/>
  <c r="AF2407" i="4"/>
  <c r="AE2407" i="4"/>
  <c r="AF2406" i="4"/>
  <c r="AE2406" i="4"/>
  <c r="AF2405" i="4"/>
  <c r="AE2405" i="4"/>
  <c r="AF2404" i="4"/>
  <c r="AE2404" i="4"/>
  <c r="AF2403" i="4"/>
  <c r="AE2403" i="4"/>
  <c r="AF2402" i="4"/>
  <c r="AE2402" i="4"/>
  <c r="AF2401" i="4"/>
  <c r="AE2401" i="4"/>
  <c r="AF2400" i="4"/>
  <c r="AE2400" i="4"/>
  <c r="AF2399" i="4"/>
  <c r="AE2399" i="4"/>
  <c r="AF2398" i="4"/>
  <c r="AE2398" i="4"/>
  <c r="AF2397" i="4"/>
  <c r="AE2397" i="4"/>
  <c r="AF2396" i="4"/>
  <c r="AE2396" i="4"/>
  <c r="AF2395" i="4"/>
  <c r="AE2395" i="4"/>
  <c r="AF2394" i="4"/>
  <c r="AE2394" i="4"/>
  <c r="AF2393" i="4"/>
  <c r="AE2393" i="4"/>
  <c r="AF2392" i="4"/>
  <c r="AE2392" i="4"/>
  <c r="AF2391" i="4"/>
  <c r="AE2391" i="4"/>
  <c r="AF2390" i="4"/>
  <c r="AE2390" i="4"/>
  <c r="AF2389" i="4"/>
  <c r="AE2389" i="4"/>
  <c r="AF2388" i="4"/>
  <c r="AE2388" i="4"/>
  <c r="AF2387" i="4"/>
  <c r="AE2387" i="4"/>
  <c r="AF2386" i="4"/>
  <c r="AE2386" i="4"/>
  <c r="AF2385" i="4"/>
  <c r="AE2385" i="4"/>
  <c r="AF2384" i="4"/>
  <c r="AE2384" i="4"/>
  <c r="AF2383" i="4"/>
  <c r="AE2383" i="4"/>
  <c r="AF2382" i="4"/>
  <c r="AE2382" i="4"/>
  <c r="AF2381" i="4"/>
  <c r="AE2381" i="4"/>
  <c r="AF2380" i="4"/>
  <c r="AE2380" i="4"/>
  <c r="AF2379" i="4"/>
  <c r="AE2379" i="4"/>
  <c r="AF2378" i="4"/>
  <c r="AE2378" i="4"/>
  <c r="AF2377" i="4"/>
  <c r="AE2377" i="4"/>
  <c r="AF2376" i="4"/>
  <c r="AE2376" i="4"/>
  <c r="AF2375" i="4"/>
  <c r="AE2375" i="4"/>
  <c r="AF2374" i="4"/>
  <c r="AE2374" i="4"/>
  <c r="AF2373" i="4"/>
  <c r="AE2373" i="4"/>
  <c r="AF2372" i="4"/>
  <c r="AE2372" i="4"/>
  <c r="AF2371" i="4"/>
  <c r="AE2371" i="4"/>
  <c r="AF2370" i="4"/>
  <c r="AE2370" i="4"/>
  <c r="AF2369" i="4"/>
  <c r="AE2369" i="4"/>
  <c r="AF2368" i="4"/>
  <c r="AE2368" i="4"/>
  <c r="AF2367" i="4"/>
  <c r="AE2367" i="4"/>
  <c r="AF2366" i="4"/>
  <c r="AE2366" i="4"/>
  <c r="AF2365" i="4"/>
  <c r="AE2365" i="4"/>
  <c r="AF2364" i="4"/>
  <c r="AE2364" i="4"/>
  <c r="AF2363" i="4"/>
  <c r="AE2363" i="4"/>
  <c r="AF2362" i="4"/>
  <c r="AE2362" i="4"/>
  <c r="AF2361" i="4"/>
  <c r="AE2361" i="4"/>
  <c r="AF2360" i="4"/>
  <c r="AE2360" i="4"/>
  <c r="AF2359" i="4"/>
  <c r="AE2359" i="4"/>
  <c r="AF2358" i="4"/>
  <c r="AE2358" i="4"/>
  <c r="AF2357" i="4"/>
  <c r="AE2357" i="4"/>
  <c r="AF2356" i="4"/>
  <c r="AE2356" i="4"/>
  <c r="AF2355" i="4"/>
  <c r="AE2355" i="4"/>
  <c r="AF2354" i="4"/>
  <c r="AE2354" i="4"/>
  <c r="AF2353" i="4"/>
  <c r="AE2353" i="4"/>
  <c r="AF2352" i="4"/>
  <c r="AE2352" i="4"/>
  <c r="AF2351" i="4"/>
  <c r="AE2351" i="4"/>
  <c r="AF2350" i="4"/>
  <c r="AE2350" i="4"/>
  <c r="AF2349" i="4"/>
  <c r="AE2349" i="4"/>
  <c r="AF2348" i="4"/>
  <c r="AE2348" i="4"/>
  <c r="AF2347" i="4"/>
  <c r="AE2347" i="4"/>
  <c r="AF2346" i="4"/>
  <c r="AE2346" i="4"/>
  <c r="AF2345" i="4"/>
  <c r="AE2345" i="4"/>
  <c r="AF2344" i="4"/>
  <c r="AE2344" i="4"/>
  <c r="AF2343" i="4"/>
  <c r="AE2343" i="4"/>
  <c r="AF2342" i="4"/>
  <c r="AE2342" i="4"/>
  <c r="AF2341" i="4"/>
  <c r="AE2341" i="4"/>
  <c r="AF2340" i="4"/>
  <c r="AE2340" i="4"/>
  <c r="AF2339" i="4"/>
  <c r="AE2339" i="4"/>
  <c r="AF2338" i="4"/>
  <c r="AE2338" i="4"/>
  <c r="AF2337" i="4"/>
  <c r="AE2337" i="4"/>
  <c r="AF2336" i="4"/>
  <c r="AE2336" i="4"/>
  <c r="AF2335" i="4"/>
  <c r="AE2335" i="4"/>
  <c r="AF2334" i="4"/>
  <c r="AE2334" i="4"/>
  <c r="AF2333" i="4"/>
  <c r="AE2333" i="4"/>
  <c r="AF2332" i="4"/>
  <c r="AE2332" i="4"/>
  <c r="AF2331" i="4"/>
  <c r="AE2331" i="4"/>
  <c r="AF2330" i="4"/>
  <c r="AE2330" i="4"/>
  <c r="AF2329" i="4"/>
  <c r="AE2329" i="4"/>
  <c r="AF2328" i="4"/>
  <c r="AE2328" i="4"/>
  <c r="AF2327" i="4"/>
  <c r="AE2327" i="4"/>
  <c r="AF2326" i="4"/>
  <c r="AE2326" i="4"/>
  <c r="AF2325" i="4"/>
  <c r="AE2325" i="4"/>
  <c r="AF2324" i="4"/>
  <c r="AE2324" i="4"/>
  <c r="AF2323" i="4"/>
  <c r="AE2323" i="4"/>
  <c r="AF2322" i="4"/>
  <c r="AE2322" i="4"/>
  <c r="AF2321" i="4"/>
  <c r="AE2321" i="4"/>
  <c r="AF2320" i="4"/>
  <c r="AE2320" i="4"/>
  <c r="AF2319" i="4"/>
  <c r="AE2319" i="4"/>
  <c r="AF2318" i="4"/>
  <c r="AE2318" i="4"/>
  <c r="AF2317" i="4"/>
  <c r="AE2317" i="4"/>
  <c r="AF2316" i="4"/>
  <c r="AE2316" i="4"/>
  <c r="AF2315" i="4"/>
  <c r="AE2315" i="4"/>
  <c r="AF2314" i="4"/>
  <c r="AE2314" i="4"/>
  <c r="AF2313" i="4"/>
  <c r="AE2313" i="4"/>
  <c r="AF2312" i="4"/>
  <c r="AE2312" i="4"/>
  <c r="AF2311" i="4"/>
  <c r="AE2311" i="4"/>
  <c r="AF2310" i="4"/>
  <c r="AE2310" i="4"/>
  <c r="AF2309" i="4"/>
  <c r="AE2309" i="4"/>
  <c r="AF2308" i="4"/>
  <c r="AE2308" i="4"/>
  <c r="AF2307" i="4"/>
  <c r="AE2307" i="4"/>
  <c r="AF2306" i="4"/>
  <c r="AE2306" i="4"/>
  <c r="AF2305" i="4"/>
  <c r="AE2305" i="4"/>
  <c r="AF2304" i="4"/>
  <c r="AE2304" i="4"/>
  <c r="AF2303" i="4"/>
  <c r="AE2303" i="4"/>
  <c r="AF2302" i="4"/>
  <c r="AE2302" i="4"/>
  <c r="AF2301" i="4"/>
  <c r="AE2301" i="4"/>
  <c r="AF2300" i="4"/>
  <c r="AE2300" i="4"/>
  <c r="AF2299" i="4"/>
  <c r="AE2299" i="4"/>
  <c r="AF2298" i="4"/>
  <c r="AE2298" i="4"/>
  <c r="AF2297" i="4"/>
  <c r="AE2297" i="4"/>
  <c r="AF2296" i="4"/>
  <c r="AE2296" i="4"/>
  <c r="AF2295" i="4"/>
  <c r="AE2295" i="4"/>
  <c r="AF2294" i="4"/>
  <c r="AE2294" i="4"/>
  <c r="AF2293" i="4"/>
  <c r="AE2293" i="4"/>
  <c r="AF2292" i="4"/>
  <c r="AE2292" i="4"/>
  <c r="AF2291" i="4"/>
  <c r="AE2291" i="4"/>
  <c r="AF2290" i="4"/>
  <c r="AE2290" i="4"/>
  <c r="AF2289" i="4"/>
  <c r="AE2289" i="4"/>
  <c r="AF2288" i="4"/>
  <c r="AE2288" i="4"/>
  <c r="AF2287" i="4"/>
  <c r="AE2287" i="4"/>
  <c r="AF2286" i="4"/>
  <c r="AE2286" i="4"/>
  <c r="AF2285" i="4"/>
  <c r="AE2285" i="4"/>
  <c r="AF2284" i="4"/>
  <c r="AE2284" i="4"/>
  <c r="AF2283" i="4"/>
  <c r="AE2283" i="4"/>
  <c r="AF2282" i="4"/>
  <c r="AE2282" i="4"/>
  <c r="AF2281" i="4"/>
  <c r="AE2281" i="4"/>
  <c r="AF2280" i="4"/>
  <c r="AE2280" i="4"/>
  <c r="AF2279" i="4"/>
  <c r="AE2279" i="4"/>
  <c r="AF2278" i="4"/>
  <c r="AE2278" i="4"/>
  <c r="AF2277" i="4"/>
  <c r="AE2277" i="4"/>
  <c r="AF2276" i="4"/>
  <c r="AE2276" i="4"/>
  <c r="AF2275" i="4"/>
  <c r="AE2275" i="4"/>
  <c r="AF2274" i="4"/>
  <c r="AE2274" i="4"/>
  <c r="AF2273" i="4"/>
  <c r="AE2273" i="4"/>
  <c r="AF2272" i="4"/>
  <c r="AE2272" i="4"/>
  <c r="AF2271" i="4"/>
  <c r="AE2271" i="4"/>
  <c r="AF2270" i="4"/>
  <c r="AE2270" i="4"/>
  <c r="AF2269" i="4"/>
  <c r="AE2269" i="4"/>
  <c r="AF2268" i="4"/>
  <c r="AE2268" i="4"/>
  <c r="AF2267" i="4"/>
  <c r="AE2267" i="4"/>
  <c r="AF2266" i="4"/>
  <c r="AE2266" i="4"/>
  <c r="AF2265" i="4"/>
  <c r="AE2265" i="4"/>
  <c r="AF2264" i="4"/>
  <c r="AE2264" i="4"/>
  <c r="AF2263" i="4"/>
  <c r="AE2263" i="4"/>
  <c r="AF2262" i="4"/>
  <c r="AE2262" i="4"/>
  <c r="AF2261" i="4"/>
  <c r="AE2261" i="4"/>
  <c r="AF2260" i="4"/>
  <c r="AE2260" i="4"/>
  <c r="AF2259" i="4"/>
  <c r="AE2259" i="4"/>
  <c r="AF2258" i="4"/>
  <c r="AE2258" i="4"/>
  <c r="AF2257" i="4"/>
  <c r="AE2257" i="4"/>
  <c r="AF2256" i="4"/>
  <c r="AE2256" i="4"/>
  <c r="AF2255" i="4"/>
  <c r="AE2255" i="4" s="1"/>
  <c r="AF2254" i="4"/>
  <c r="AE2254" i="4"/>
  <c r="AF2253" i="4"/>
  <c r="AE2253" i="4" s="1"/>
  <c r="AF2252" i="4"/>
  <c r="AE2252" i="4"/>
  <c r="AF2251" i="4"/>
  <c r="AE2251" i="4" s="1"/>
  <c r="AF2250" i="4"/>
  <c r="AE2250" i="4" s="1"/>
  <c r="AF2249" i="4"/>
  <c r="AE2249" i="4"/>
  <c r="AF2248" i="4"/>
  <c r="AE2248" i="4" s="1"/>
  <c r="AF2247" i="4"/>
  <c r="AE2247" i="4" s="1"/>
  <c r="AF2246" i="4"/>
  <c r="AE2246" i="4" s="1"/>
  <c r="AF2245" i="4"/>
  <c r="AE2245" i="4"/>
  <c r="AF2244" i="4"/>
  <c r="AE2244" i="4" s="1"/>
  <c r="AF2243" i="4"/>
  <c r="AE2243" i="4" s="1"/>
  <c r="AF2242" i="4"/>
  <c r="AE2242" i="4" s="1"/>
  <c r="AF2241" i="4"/>
  <c r="AE2241" i="4"/>
  <c r="AF2240" i="4"/>
  <c r="AE2240" i="4" s="1"/>
  <c r="AF2239" i="4"/>
  <c r="AE2239" i="4"/>
  <c r="AF2238" i="4"/>
  <c r="AE2238" i="4" s="1"/>
  <c r="AF2237" i="4"/>
  <c r="AE2237" i="4"/>
  <c r="AF2236" i="4"/>
  <c r="AE2236" i="4" s="1"/>
  <c r="AF2235" i="4"/>
  <c r="AE2235" i="4" s="1"/>
  <c r="AF2234" i="4"/>
  <c r="AE2234" i="4" s="1"/>
  <c r="AF2233" i="4"/>
  <c r="AE2233" i="4"/>
  <c r="AF2232" i="4"/>
  <c r="AE2232" i="4" s="1"/>
  <c r="AF2231" i="4"/>
  <c r="AE2231" i="4"/>
  <c r="AF2230" i="4"/>
  <c r="AE2230" i="4" s="1"/>
  <c r="AF2229" i="4"/>
  <c r="AE2229" i="4" s="1"/>
  <c r="AF2228" i="4"/>
  <c r="AE2228" i="4" s="1"/>
  <c r="AF2227" i="4"/>
  <c r="AE2227" i="4" s="1"/>
  <c r="AF2226" i="4"/>
  <c r="AE2226" i="4" s="1"/>
  <c r="AF2225" i="4"/>
  <c r="AE2225" i="4"/>
  <c r="AF2224" i="4"/>
  <c r="AE2224" i="4" s="1"/>
  <c r="AF2223" i="4"/>
  <c r="AE2223" i="4" s="1"/>
  <c r="AF2222" i="4"/>
  <c r="AE2222" i="4" s="1"/>
  <c r="AF2221" i="4"/>
  <c r="AE2221" i="4"/>
  <c r="AF2220" i="4"/>
  <c r="AE2220" i="4" s="1"/>
  <c r="AF2219" i="4"/>
  <c r="AE2219" i="4" s="1"/>
  <c r="AF2218" i="4"/>
  <c r="AE2218" i="4" s="1"/>
  <c r="AF2217" i="4"/>
  <c r="AE2217" i="4" s="1"/>
  <c r="AF2216" i="4"/>
  <c r="AE2216" i="4" s="1"/>
  <c r="AF2215" i="4"/>
  <c r="AE2215" i="4" s="1"/>
  <c r="AF2214" i="4"/>
  <c r="AE2214" i="4" s="1"/>
  <c r="AF2213" i="4"/>
  <c r="AE2213" i="4"/>
  <c r="AF2212" i="4"/>
  <c r="AE2212" i="4" s="1"/>
  <c r="AF2211" i="4"/>
  <c r="AE2211" i="4" s="1"/>
  <c r="AF2210" i="4"/>
  <c r="AE2210" i="4" s="1"/>
  <c r="AF2209" i="4"/>
  <c r="AE2209" i="4"/>
  <c r="AF2208" i="4"/>
  <c r="AE2208" i="4" s="1"/>
  <c r="AF2207" i="4"/>
  <c r="AE2207" i="4"/>
  <c r="AF2206" i="4"/>
  <c r="AE2206" i="4" s="1"/>
  <c r="AF2205" i="4"/>
  <c r="AE2205" i="4" s="1"/>
  <c r="AF2204" i="4"/>
  <c r="AE2204" i="4" s="1"/>
  <c r="AF2203" i="4"/>
  <c r="AE2203" i="4" s="1"/>
  <c r="AF2202" i="4"/>
  <c r="AE2202" i="4" s="1"/>
  <c r="AF2201" i="4"/>
  <c r="AE2201" i="4"/>
  <c r="AF2200" i="4"/>
  <c r="AE2200" i="4" s="1"/>
  <c r="AF2199" i="4"/>
  <c r="AE2199" i="4" s="1"/>
  <c r="AF2198" i="4"/>
  <c r="AE2198" i="4" s="1"/>
  <c r="AF2197" i="4"/>
  <c r="AE2197" i="4"/>
  <c r="AF2196" i="4"/>
  <c r="AE2196" i="4" s="1"/>
  <c r="AF2195" i="4"/>
  <c r="AE2195" i="4" s="1"/>
  <c r="AF2194" i="4"/>
  <c r="AE2194" i="4" s="1"/>
  <c r="AF2193" i="4"/>
  <c r="AE2193" i="4" s="1"/>
  <c r="AF2192" i="4"/>
  <c r="AE2192" i="4" s="1"/>
  <c r="AF2191" i="4"/>
  <c r="AE2191" i="4"/>
  <c r="AF2190" i="4"/>
  <c r="AE2190" i="4" s="1"/>
  <c r="AF2189" i="4"/>
  <c r="AE2189" i="4" s="1"/>
  <c r="AF2188" i="4"/>
  <c r="AE2188" i="4" s="1"/>
  <c r="AF2187" i="4"/>
  <c r="AE2187" i="4" s="1"/>
  <c r="AF2186" i="4"/>
  <c r="AE2186" i="4" s="1"/>
  <c r="AF2185" i="4"/>
  <c r="AE2185" i="4"/>
  <c r="AF2184" i="4"/>
  <c r="AE2184" i="4" s="1"/>
  <c r="AF2183" i="4"/>
  <c r="AE2183" i="4" s="1"/>
  <c r="AF2182" i="4"/>
  <c r="AE2182" i="4" s="1"/>
  <c r="AF2181" i="4"/>
  <c r="AE2181" i="4" s="1"/>
  <c r="AF2180" i="4"/>
  <c r="AE2180" i="4" s="1"/>
  <c r="AF2179" i="4"/>
  <c r="AE2179" i="4" s="1"/>
  <c r="AF2178" i="4"/>
  <c r="AE2178" i="4" s="1"/>
  <c r="AF2177" i="4"/>
  <c r="AE2177" i="4"/>
  <c r="AF2176" i="4"/>
  <c r="AE2176" i="4" s="1"/>
  <c r="AF2175" i="4"/>
  <c r="AE2175" i="4" s="1"/>
  <c r="AF2174" i="4"/>
  <c r="AE2174" i="4" s="1"/>
  <c r="AF2173" i="4"/>
  <c r="AE2173" i="4"/>
  <c r="AF2172" i="4"/>
  <c r="AE2172" i="4" s="1"/>
  <c r="AF2171" i="4"/>
  <c r="AE2171" i="4" s="1"/>
  <c r="AF2170" i="4"/>
  <c r="AE2170" i="4" s="1"/>
  <c r="AF2169" i="4"/>
  <c r="AE2169" i="4" s="1"/>
  <c r="AF2168" i="4"/>
  <c r="AE2168" i="4" s="1"/>
  <c r="AF2167" i="4"/>
  <c r="AE2167" i="4"/>
  <c r="AF2166" i="4"/>
  <c r="AE2166" i="4" s="1"/>
  <c r="AF2165" i="4"/>
  <c r="AE2165" i="4"/>
  <c r="AF2164" i="4"/>
  <c r="AE2164" i="4" s="1"/>
  <c r="AF2163" i="4"/>
  <c r="AE2163" i="4" s="1"/>
  <c r="AF2162" i="4"/>
  <c r="AE2162" i="4" s="1"/>
  <c r="AF2161" i="4"/>
  <c r="AE2161" i="4"/>
  <c r="AF2160" i="4"/>
  <c r="AE2160" i="4" s="1"/>
  <c r="AF2159" i="4"/>
  <c r="AE2159" i="4"/>
  <c r="AF2158" i="4"/>
  <c r="AE2158" i="4" s="1"/>
  <c r="AF2157" i="4"/>
  <c r="AE2157" i="4"/>
  <c r="AF2156" i="4"/>
  <c r="AE2156" i="4" s="1"/>
  <c r="AF2155" i="4"/>
  <c r="AE2155" i="4" s="1"/>
  <c r="AF2154" i="4"/>
  <c r="AE2154" i="4" s="1"/>
  <c r="AF2153" i="4"/>
  <c r="AE2153" i="4"/>
  <c r="AF2152" i="4"/>
  <c r="AE2152" i="4" s="1"/>
  <c r="AF2151" i="4"/>
  <c r="AE2151" i="4" s="1"/>
  <c r="AF2150" i="4"/>
  <c r="AE2150" i="4" s="1"/>
  <c r="AF2149" i="4"/>
  <c r="AE2149" i="4"/>
  <c r="AF2148" i="4"/>
  <c r="AE2148" i="4" s="1"/>
  <c r="AF2147" i="4"/>
  <c r="AE2147" i="4" s="1"/>
  <c r="AF2146" i="4"/>
  <c r="AE2146" i="4" s="1"/>
  <c r="AF2145" i="4"/>
  <c r="AE2145" i="4" s="1"/>
  <c r="AF2144" i="4"/>
  <c r="AE2144" i="4" s="1"/>
  <c r="AF2143" i="4"/>
  <c r="AE2143" i="4"/>
  <c r="AF2142" i="4"/>
  <c r="AE2142" i="4" s="1"/>
  <c r="AF2141" i="4"/>
  <c r="AE2141" i="4" s="1"/>
  <c r="AF2140" i="4"/>
  <c r="AE2140" i="4" s="1"/>
  <c r="AF2139" i="4"/>
  <c r="AE2139" i="4" s="1"/>
  <c r="AF2138" i="4"/>
  <c r="AE2138" i="4" s="1"/>
  <c r="AF2137" i="4"/>
  <c r="AE2137" i="4"/>
  <c r="AF2136" i="4"/>
  <c r="AE2136" i="4" s="1"/>
  <c r="AF2135" i="4"/>
  <c r="AE2135" i="4" s="1"/>
  <c r="AF2134" i="4"/>
  <c r="AE2134" i="4" s="1"/>
  <c r="AF2133" i="4"/>
  <c r="AE2133" i="4"/>
  <c r="AF2132" i="4"/>
  <c r="AE2132" i="4" s="1"/>
  <c r="AF2131" i="4"/>
  <c r="AE2131" i="4" s="1"/>
  <c r="AF2130" i="4"/>
  <c r="AE2130" i="4" s="1"/>
  <c r="AF2129" i="4"/>
  <c r="AE2129" i="4" s="1"/>
  <c r="AF2128" i="4"/>
  <c r="AE2128" i="4" s="1"/>
  <c r="AF2127" i="4"/>
  <c r="AE2127" i="4"/>
  <c r="AF2126" i="4"/>
  <c r="AE2126" i="4" s="1"/>
  <c r="AF2125" i="4"/>
  <c r="AE2125" i="4" s="1"/>
  <c r="AF2124" i="4"/>
  <c r="AE2124" i="4" s="1"/>
  <c r="AF2123" i="4"/>
  <c r="AE2123" i="4" s="1"/>
  <c r="AF2122" i="4"/>
  <c r="AE2122" i="4" s="1"/>
  <c r="AF2121" i="4"/>
  <c r="AE2121" i="4"/>
  <c r="AF2120" i="4"/>
  <c r="AE2120" i="4" s="1"/>
  <c r="AF2119" i="4"/>
  <c r="AE2119" i="4" s="1"/>
  <c r="AF2118" i="4"/>
  <c r="AE2118" i="4" s="1"/>
  <c r="AF2117" i="4"/>
  <c r="AE2117" i="4"/>
  <c r="AF2116" i="4"/>
  <c r="AE2116" i="4" s="1"/>
  <c r="AF2115" i="4"/>
  <c r="AE2115" i="4" s="1"/>
  <c r="AF2114" i="4"/>
  <c r="AE2114" i="4" s="1"/>
  <c r="AF2113" i="4"/>
  <c r="AE2113" i="4" s="1"/>
  <c r="AF2112" i="4"/>
  <c r="AE2112" i="4" s="1"/>
  <c r="AF2111" i="4"/>
  <c r="AE2111" i="4"/>
  <c r="AF2110" i="4"/>
  <c r="AE2110" i="4" s="1"/>
  <c r="AF2109" i="4"/>
  <c r="AE2109" i="4"/>
  <c r="AF2108" i="4"/>
  <c r="AE2108" i="4" s="1"/>
  <c r="AF2107" i="4"/>
  <c r="AE2107" i="4" s="1"/>
  <c r="AF2106" i="4"/>
  <c r="AE2106" i="4" s="1"/>
  <c r="AF2105" i="4"/>
  <c r="AE2105" i="4"/>
  <c r="AF2104" i="4"/>
  <c r="AE2104" i="4" s="1"/>
  <c r="AF2103" i="4"/>
  <c r="AE2103" i="4"/>
  <c r="AF2102" i="4"/>
  <c r="AE2102" i="4" s="1"/>
  <c r="AF2101" i="4"/>
  <c r="AE2101" i="4" s="1"/>
  <c r="AF2100" i="4"/>
  <c r="AE2100" i="4" s="1"/>
  <c r="AF2099" i="4"/>
  <c r="AE2099" i="4" s="1"/>
  <c r="AF2098" i="4"/>
  <c r="AE2098" i="4" s="1"/>
  <c r="AF2097" i="4"/>
  <c r="AE2097" i="4"/>
  <c r="AF2096" i="4"/>
  <c r="AE2096" i="4" s="1"/>
  <c r="AF2095" i="4"/>
  <c r="AE2095" i="4" s="1"/>
  <c r="AF2094" i="4"/>
  <c r="AE2094" i="4" s="1"/>
  <c r="AF2093" i="4"/>
  <c r="AE2093" i="4"/>
  <c r="AF2092" i="4"/>
  <c r="AE2092" i="4" s="1"/>
  <c r="AF2091" i="4"/>
  <c r="AE2091" i="4" s="1"/>
  <c r="AF2090" i="4"/>
  <c r="AE2090" i="4" s="1"/>
  <c r="AF2089" i="4"/>
  <c r="AE2089" i="4" s="1"/>
  <c r="AF2088" i="4"/>
  <c r="AE2088" i="4" s="1"/>
  <c r="AF2087" i="4"/>
  <c r="AE2087" i="4" s="1"/>
  <c r="AF2086" i="4"/>
  <c r="AE2086" i="4" s="1"/>
  <c r="AF2085" i="4"/>
  <c r="AE2085" i="4"/>
  <c r="AF2084" i="4"/>
  <c r="AE2084" i="4" s="1"/>
  <c r="AF2083" i="4"/>
  <c r="AE2083" i="4" s="1"/>
  <c r="AF2082" i="4"/>
  <c r="AE2082" i="4" s="1"/>
  <c r="AF2081" i="4"/>
  <c r="AE2081" i="4" s="1"/>
  <c r="AF2080" i="4"/>
  <c r="AE2080" i="4" s="1"/>
  <c r="AF2079" i="4"/>
  <c r="AE2079" i="4"/>
  <c r="AF2078" i="4"/>
  <c r="AE2078" i="4" s="1"/>
  <c r="AF2077" i="4"/>
  <c r="AE2077" i="4"/>
  <c r="AF2076" i="4"/>
  <c r="AE2076" i="4" s="1"/>
  <c r="AF2075" i="4"/>
  <c r="AE2075" i="4"/>
  <c r="AF2074" i="4"/>
  <c r="AE2074" i="4" s="1"/>
  <c r="AF2073" i="4"/>
  <c r="AE2073" i="4" s="1"/>
  <c r="AF2072" i="4"/>
  <c r="AE2072" i="4" s="1"/>
  <c r="AF2071" i="4"/>
  <c r="AE2071" i="4"/>
  <c r="AF2070" i="4"/>
  <c r="AE2070" i="4" s="1"/>
  <c r="AF2069" i="4"/>
  <c r="AE2069" i="4"/>
  <c r="AF2068" i="4"/>
  <c r="AE2068" i="4" s="1"/>
  <c r="AF2067" i="4"/>
  <c r="AE2067" i="4"/>
  <c r="AF2066" i="4"/>
  <c r="AE2066" i="4" s="1"/>
  <c r="AF2065" i="4"/>
  <c r="AE2065" i="4" s="1"/>
  <c r="AF2064" i="4"/>
  <c r="AE2064" i="4" s="1"/>
  <c r="AF2063" i="4"/>
  <c r="AE2063" i="4"/>
  <c r="AF2062" i="4"/>
  <c r="AE2062" i="4" s="1"/>
  <c r="AF2061" i="4"/>
  <c r="AE2061" i="4"/>
  <c r="AF2060" i="4"/>
  <c r="AE2060" i="4" s="1"/>
  <c r="AF2059" i="4"/>
  <c r="AE2059" i="4"/>
  <c r="AF2058" i="4"/>
  <c r="AE2058" i="4" s="1"/>
  <c r="AF2057" i="4"/>
  <c r="AE2057" i="4" s="1"/>
  <c r="AF2056" i="4"/>
  <c r="AE2056" i="4" s="1"/>
  <c r="AF2055" i="4"/>
  <c r="AE2055" i="4" s="1"/>
  <c r="AF2054" i="4"/>
  <c r="AE2054" i="4" s="1"/>
  <c r="AF2053" i="4"/>
  <c r="AE2053" i="4" s="1"/>
  <c r="AF2052" i="4"/>
  <c r="AE2052" i="4"/>
  <c r="AF2051" i="4"/>
  <c r="AE2051" i="4" s="1"/>
  <c r="AF2050" i="4"/>
  <c r="AE2050" i="4" s="1"/>
  <c r="AF2049" i="4"/>
  <c r="AE2049" i="4" s="1"/>
  <c r="AF2048" i="4"/>
  <c r="AE2048" i="4" s="1"/>
  <c r="AF2047" i="4"/>
  <c r="AE2047" i="4" s="1"/>
  <c r="AF2046" i="4"/>
  <c r="AE2046" i="4" s="1"/>
  <c r="AF2045" i="4"/>
  <c r="AE2045" i="4" s="1"/>
  <c r="AF2044" i="4"/>
  <c r="AE2044" i="4" s="1"/>
  <c r="AF2043" i="4"/>
  <c r="AE2043" i="4" s="1"/>
  <c r="AF2042" i="4"/>
  <c r="AE2042" i="4" s="1"/>
  <c r="AF2041" i="4"/>
  <c r="AE2041" i="4" s="1"/>
  <c r="AF2040" i="4"/>
  <c r="AE2040" i="4"/>
  <c r="AF2039" i="4"/>
  <c r="AE2039" i="4" s="1"/>
  <c r="AF2038" i="4"/>
  <c r="AE2038" i="4" s="1"/>
  <c r="AF2037" i="4"/>
  <c r="AE2037" i="4" s="1"/>
  <c r="AF2036" i="4"/>
  <c r="AE2036" i="4" s="1"/>
  <c r="AF2035" i="4"/>
  <c r="AE2035" i="4" s="1"/>
  <c r="AF2034" i="4"/>
  <c r="AE2034" i="4" s="1"/>
  <c r="AF2033" i="4"/>
  <c r="AE2033" i="4" s="1"/>
  <c r="AF2032" i="4"/>
  <c r="AE2032" i="4" s="1"/>
  <c r="AF2031" i="4"/>
  <c r="AE2031" i="4" s="1"/>
  <c r="AF2030" i="4"/>
  <c r="AE2030" i="4" s="1"/>
  <c r="AF2029" i="4"/>
  <c r="AE2029" i="4" s="1"/>
  <c r="AF2028" i="4"/>
  <c r="AE2028" i="4" s="1"/>
  <c r="AF2027" i="4"/>
  <c r="AE2027" i="4" s="1"/>
  <c r="AF2026" i="4"/>
  <c r="AE2026" i="4" s="1"/>
  <c r="AF2025" i="4"/>
  <c r="AE2025" i="4" s="1"/>
  <c r="AF2024" i="4"/>
  <c r="AE2024" i="4" s="1"/>
  <c r="AF2023" i="4"/>
  <c r="AE2023" i="4" s="1"/>
  <c r="AF2022" i="4"/>
  <c r="AE2022" i="4"/>
  <c r="AF2021" i="4"/>
  <c r="AE2021" i="4" s="1"/>
  <c r="AF2020" i="4"/>
  <c r="AE2020" i="4"/>
  <c r="AF2019" i="4"/>
  <c r="AE2019" i="4" s="1"/>
  <c r="AF2018" i="4"/>
  <c r="AE2018" i="4" s="1"/>
  <c r="AF2017" i="4"/>
  <c r="AE2017" i="4" s="1"/>
  <c r="AF2016" i="4"/>
  <c r="AE2016" i="4"/>
  <c r="AF2015" i="4"/>
  <c r="AE2015" i="4" s="1"/>
  <c r="AF2014" i="4"/>
  <c r="AE2014" i="4"/>
  <c r="AF2013" i="4"/>
  <c r="AE2013" i="4" s="1"/>
  <c r="AF2012" i="4"/>
  <c r="AE2012" i="4" s="1"/>
  <c r="AF2011" i="4"/>
  <c r="AE2011" i="4" s="1"/>
  <c r="AF2010" i="4"/>
  <c r="AE2010" i="4" s="1"/>
  <c r="AF2009" i="4"/>
  <c r="AE2009" i="4" s="1"/>
  <c r="AF2008" i="4"/>
  <c r="AE2008" i="4"/>
  <c r="AF2007" i="4"/>
  <c r="AE2007" i="4" s="1"/>
  <c r="AF2006" i="4"/>
  <c r="AE2006" i="4" s="1"/>
  <c r="AF2005" i="4"/>
  <c r="AE2005" i="4" s="1"/>
  <c r="AF2004" i="4"/>
  <c r="AE2004" i="4" s="1"/>
  <c r="AF2003" i="4"/>
  <c r="AE2003" i="4" s="1"/>
  <c r="AF2002" i="4"/>
  <c r="AE2002" i="4" s="1"/>
  <c r="AF2001" i="4"/>
  <c r="AE2001" i="4" s="1"/>
  <c r="AF2000" i="4"/>
  <c r="AE2000" i="4" s="1"/>
  <c r="AF1999" i="4"/>
  <c r="AE1999" i="4" s="1"/>
  <c r="AF1998" i="4"/>
  <c r="AE1998" i="4" s="1"/>
  <c r="AF1997" i="4"/>
  <c r="AE1997" i="4" s="1"/>
  <c r="AF1996" i="4"/>
  <c r="AE1996" i="4"/>
  <c r="AF1995" i="4"/>
  <c r="AE1995" i="4" s="1"/>
  <c r="AF1994" i="4"/>
  <c r="AE1994" i="4"/>
  <c r="AF1993" i="4"/>
  <c r="AE1993" i="4" s="1"/>
  <c r="AF1992" i="4"/>
  <c r="AE1992" i="4" s="1"/>
  <c r="AF1991" i="4"/>
  <c r="AE1991" i="4" s="1"/>
  <c r="AF1990" i="4"/>
  <c r="AE1990" i="4" s="1"/>
  <c r="AF1989" i="4"/>
  <c r="AE1989" i="4" s="1"/>
  <c r="AF1988" i="4"/>
  <c r="AE1988" i="4" s="1"/>
  <c r="AF1987" i="4"/>
  <c r="AE1987" i="4" s="1"/>
  <c r="AF1986" i="4"/>
  <c r="AE1986" i="4"/>
  <c r="AF1985" i="4"/>
  <c r="AE1985" i="4" s="1"/>
  <c r="AF1984" i="4"/>
  <c r="AE1984" i="4" s="1"/>
  <c r="AF1983" i="4"/>
  <c r="AE1983" i="4" s="1"/>
  <c r="AF1982" i="4"/>
  <c r="AE1982" i="4" s="1"/>
  <c r="AF1981" i="4"/>
  <c r="AE1981" i="4" s="1"/>
  <c r="AF1980" i="4"/>
  <c r="AE1980" i="4"/>
  <c r="AF1979" i="4"/>
  <c r="AE1979" i="4" s="1"/>
  <c r="AF1978" i="4"/>
  <c r="AE1978" i="4" s="1"/>
  <c r="AF1977" i="4"/>
  <c r="AE1977" i="4" s="1"/>
  <c r="AF1976" i="4"/>
  <c r="AE1976" i="4"/>
  <c r="AF1975" i="4"/>
  <c r="AE1975" i="4" s="1"/>
  <c r="AF1974" i="4"/>
  <c r="AE1974" i="4"/>
  <c r="AF1973" i="4"/>
  <c r="AE1973" i="4" s="1"/>
  <c r="AF1972" i="4"/>
  <c r="AE1972" i="4"/>
  <c r="AF1971" i="4"/>
  <c r="AE1971" i="4" s="1"/>
  <c r="AF1970" i="4"/>
  <c r="AE1970" i="4" s="1"/>
  <c r="AF1969" i="4"/>
  <c r="AE1969" i="4" s="1"/>
  <c r="AF1968" i="4"/>
  <c r="AE1968" i="4"/>
  <c r="AF1967" i="4"/>
  <c r="AE1967" i="4" s="1"/>
  <c r="AF1966" i="4"/>
  <c r="AE1966" i="4"/>
  <c r="AF1965" i="4"/>
  <c r="AE1965" i="4" s="1"/>
  <c r="AF1964" i="4"/>
  <c r="AE1964" i="4"/>
  <c r="AF1963" i="4"/>
  <c r="AE1963" i="4" s="1"/>
  <c r="AF1962" i="4"/>
  <c r="AE1962" i="4" s="1"/>
  <c r="AF1961" i="4"/>
  <c r="AE1961" i="4" s="1"/>
  <c r="AF1960" i="4"/>
  <c r="AE1960" i="4"/>
  <c r="AF1959" i="4"/>
  <c r="AE1959" i="4" s="1"/>
  <c r="AF1958" i="4"/>
  <c r="AE1958" i="4"/>
  <c r="AF1957" i="4"/>
  <c r="AE1957" i="4" s="1"/>
  <c r="AF1956" i="4"/>
  <c r="AE1956" i="4"/>
  <c r="AF1955" i="4"/>
  <c r="AE1955" i="4" s="1"/>
  <c r="AF1954" i="4"/>
  <c r="AE1954" i="4" s="1"/>
  <c r="AF1953" i="4"/>
  <c r="AE1953" i="4" s="1"/>
  <c r="AF1952" i="4"/>
  <c r="AE1952" i="4"/>
  <c r="AF1951" i="4"/>
  <c r="AE1951" i="4" s="1"/>
  <c r="AF1950" i="4"/>
  <c r="AE1950" i="4"/>
  <c r="AF1949" i="4"/>
  <c r="AE1949" i="4" s="1"/>
  <c r="AF1948" i="4"/>
  <c r="AE1948" i="4"/>
  <c r="AF1947" i="4"/>
  <c r="AE1947" i="4" s="1"/>
  <c r="AF1946" i="4"/>
  <c r="AE1946" i="4" s="1"/>
  <c r="AF1945" i="4"/>
  <c r="AE1945" i="4" s="1"/>
  <c r="AF1944" i="4"/>
  <c r="AE1944" i="4"/>
  <c r="AF1943" i="4"/>
  <c r="AE1943" i="4" s="1"/>
  <c r="AF1942" i="4"/>
  <c r="AE1942" i="4"/>
  <c r="AF1941" i="4"/>
  <c r="AE1941" i="4" s="1"/>
  <c r="AF1940" i="4"/>
  <c r="AE1940" i="4"/>
  <c r="AF1939" i="4"/>
  <c r="AE1939" i="4" s="1"/>
  <c r="AF1938" i="4"/>
  <c r="AE1938" i="4" s="1"/>
  <c r="AF1937" i="4"/>
  <c r="AE1937" i="4" s="1"/>
  <c r="AF1936" i="4"/>
  <c r="AE1936" i="4"/>
  <c r="AF1935" i="4"/>
  <c r="AE1935" i="4" s="1"/>
  <c r="AF1934" i="4"/>
  <c r="AE1934" i="4"/>
  <c r="AF1933" i="4"/>
  <c r="AE1933" i="4" s="1"/>
  <c r="AF1932" i="4"/>
  <c r="AE1932" i="4"/>
  <c r="AF1931" i="4"/>
  <c r="AE1931" i="4" s="1"/>
  <c r="AF1930" i="4"/>
  <c r="AE1930" i="4" s="1"/>
  <c r="AF1929" i="4"/>
  <c r="AE1929" i="4" s="1"/>
  <c r="AF1928" i="4"/>
  <c r="AE1928" i="4"/>
  <c r="AF1927" i="4"/>
  <c r="AE1927" i="4" s="1"/>
  <c r="AF1926" i="4"/>
  <c r="AE1926" i="4"/>
  <c r="AF1925" i="4"/>
  <c r="AE1925" i="4" s="1"/>
  <c r="AF1924" i="4"/>
  <c r="AE1924" i="4"/>
  <c r="AF1923" i="4"/>
  <c r="AE1923" i="4" s="1"/>
  <c r="AF1922" i="4"/>
  <c r="AE1922" i="4" s="1"/>
  <c r="AF1921" i="4"/>
  <c r="AE1921" i="4" s="1"/>
  <c r="AF1920" i="4"/>
  <c r="AE1920" i="4"/>
  <c r="AF1919" i="4"/>
  <c r="AE1919" i="4" s="1"/>
  <c r="AF1918" i="4"/>
  <c r="AE1918" i="4"/>
  <c r="AF1917" i="4"/>
  <c r="AE1917" i="4" s="1"/>
  <c r="AF1916" i="4"/>
  <c r="AE1916" i="4"/>
  <c r="AF1915" i="4"/>
  <c r="AE1915" i="4" s="1"/>
  <c r="AF1914" i="4"/>
  <c r="AE1914" i="4" s="1"/>
  <c r="AF1913" i="4"/>
  <c r="AE1913" i="4" s="1"/>
  <c r="AF1912" i="4"/>
  <c r="AE1912" i="4"/>
  <c r="AF1911" i="4"/>
  <c r="AE1911" i="4" s="1"/>
  <c r="AF1910" i="4"/>
  <c r="AE1910" i="4"/>
  <c r="AF1909" i="4"/>
  <c r="AE1909" i="4" s="1"/>
  <c r="AF1908" i="4"/>
  <c r="AE1908" i="4"/>
  <c r="AF1907" i="4"/>
  <c r="AE1907" i="4" s="1"/>
  <c r="AF1906" i="4"/>
  <c r="AE1906" i="4" s="1"/>
  <c r="AF1905" i="4"/>
  <c r="AE1905" i="4" s="1"/>
  <c r="AF1904" i="4"/>
  <c r="AE1904" i="4"/>
  <c r="AF1903" i="4"/>
  <c r="AE1903" i="4" s="1"/>
  <c r="AF1902" i="4"/>
  <c r="AE1902" i="4"/>
  <c r="AF1901" i="4"/>
  <c r="AE1901" i="4" s="1"/>
  <c r="AF1900" i="4"/>
  <c r="AE1900" i="4"/>
  <c r="AF1899" i="4"/>
  <c r="AE1899" i="4" s="1"/>
  <c r="AF1898" i="4"/>
  <c r="AE1898" i="4" s="1"/>
  <c r="AF1897" i="4"/>
  <c r="AE1897" i="4" s="1"/>
  <c r="AF1896" i="4"/>
  <c r="AE1896" i="4"/>
  <c r="AF1895" i="4"/>
  <c r="AE1895" i="4" s="1"/>
  <c r="AF1894" i="4"/>
  <c r="AE1894" i="4"/>
  <c r="AF1893" i="4"/>
  <c r="AE1893" i="4" s="1"/>
  <c r="AF1892" i="4"/>
  <c r="AE1892" i="4"/>
  <c r="AF1891" i="4"/>
  <c r="AE1891" i="4" s="1"/>
  <c r="AF1890" i="4"/>
  <c r="AE1890" i="4" s="1"/>
  <c r="AF1889" i="4"/>
  <c r="AE1889" i="4" s="1"/>
  <c r="AF1888" i="4"/>
  <c r="AE1888" i="4"/>
  <c r="AF1887" i="4"/>
  <c r="AE1887" i="4" s="1"/>
  <c r="AF1886" i="4"/>
  <c r="AE1886" i="4"/>
  <c r="AF1885" i="4"/>
  <c r="AE1885" i="4" s="1"/>
  <c r="AF1884" i="4"/>
  <c r="AE1884" i="4"/>
  <c r="AF1883" i="4"/>
  <c r="AE1883" i="4" s="1"/>
  <c r="AF1882" i="4"/>
  <c r="AE1882" i="4" s="1"/>
  <c r="AF1881" i="4"/>
  <c r="AE1881" i="4" s="1"/>
  <c r="AF1880" i="4"/>
  <c r="AE1880" i="4"/>
  <c r="AF1879" i="4"/>
  <c r="AE1879" i="4" s="1"/>
  <c r="AF1878" i="4"/>
  <c r="AE1878" i="4"/>
  <c r="AF1877" i="4"/>
  <c r="AE1877" i="4" s="1"/>
  <c r="AF1876" i="4"/>
  <c r="AE1876" i="4"/>
  <c r="AF1875" i="4"/>
  <c r="AE1875" i="4" s="1"/>
  <c r="AF1874" i="4"/>
  <c r="AE1874" i="4" s="1"/>
  <c r="AF1873" i="4"/>
  <c r="AE1873" i="4" s="1"/>
  <c r="AF1872" i="4"/>
  <c r="AE1872" i="4"/>
  <c r="AF1871" i="4"/>
  <c r="AE1871" i="4" s="1"/>
  <c r="AF1870" i="4"/>
  <c r="AE1870" i="4"/>
  <c r="AF1869" i="4"/>
  <c r="AE1869" i="4" s="1"/>
  <c r="AF1868" i="4"/>
  <c r="AE1868" i="4"/>
  <c r="AF1867" i="4"/>
  <c r="AE1867" i="4"/>
  <c r="AF1866" i="4"/>
  <c r="AE1866" i="4"/>
  <c r="AF1865" i="4"/>
  <c r="AE1865" i="4"/>
  <c r="AF1864" i="4"/>
  <c r="AE1864" i="4"/>
  <c r="AF1863" i="4"/>
  <c r="AE1863" i="4"/>
  <c r="AF1862" i="4"/>
  <c r="AE1862" i="4"/>
  <c r="AF1861" i="4"/>
  <c r="AE1861" i="4"/>
  <c r="AF1860" i="4"/>
  <c r="AE1860" i="4"/>
  <c r="AF1859" i="4"/>
  <c r="AE1859" i="4"/>
  <c r="AF1858" i="4"/>
  <c r="AE1858" i="4"/>
  <c r="AF1857" i="4"/>
  <c r="AE1857" i="4"/>
  <c r="AF1856" i="4"/>
  <c r="AE1856" i="4"/>
  <c r="AF1855" i="4"/>
  <c r="AE1855" i="4"/>
  <c r="AF1854" i="4"/>
  <c r="AE1854" i="4"/>
  <c r="AF1853" i="4"/>
  <c r="AE1853" i="4"/>
  <c r="AF1852" i="4"/>
  <c r="AE1852" i="4"/>
  <c r="AF1851" i="4"/>
  <c r="AE1851" i="4"/>
  <c r="AF1850" i="4"/>
  <c r="AE1850" i="4"/>
  <c r="AF1849" i="4"/>
  <c r="AE1849" i="4"/>
  <c r="AF1848" i="4"/>
  <c r="AE1848" i="4"/>
  <c r="AF1847" i="4"/>
  <c r="AE1847" i="4"/>
  <c r="AF1846" i="4"/>
  <c r="AE1846" i="4"/>
  <c r="AF1845" i="4"/>
  <c r="AE1845" i="4"/>
  <c r="AF1844" i="4"/>
  <c r="AE1844" i="4"/>
  <c r="AF1843" i="4"/>
  <c r="AE1843" i="4"/>
  <c r="AF1842" i="4"/>
  <c r="AE1842" i="4"/>
  <c r="AF1841" i="4"/>
  <c r="AE1841" i="4"/>
  <c r="AF1840" i="4"/>
  <c r="AE1840" i="4"/>
  <c r="AF1839" i="4"/>
  <c r="AE1839" i="4"/>
  <c r="AF1838" i="4"/>
  <c r="AE1838" i="4"/>
  <c r="AF1837" i="4"/>
  <c r="AE1837" i="4"/>
  <c r="AF1836" i="4"/>
  <c r="AE1836" i="4"/>
  <c r="AF1835" i="4"/>
  <c r="AE1835" i="4"/>
  <c r="AF1834" i="4"/>
  <c r="AE1834" i="4"/>
  <c r="AF1833" i="4"/>
  <c r="AE1833" i="4"/>
  <c r="AF1832" i="4"/>
  <c r="AE1832" i="4"/>
  <c r="AF1831" i="4"/>
  <c r="AE1831" i="4"/>
  <c r="AF1830" i="4"/>
  <c r="AE1830" i="4"/>
  <c r="AF1829" i="4"/>
  <c r="AE1829" i="4"/>
  <c r="AF1828" i="4"/>
  <c r="AE1828" i="4"/>
  <c r="AF1827" i="4"/>
  <c r="AE1827" i="4"/>
  <c r="AF1826" i="4"/>
  <c r="AE1826" i="4"/>
  <c r="AF1825" i="4"/>
  <c r="AE1825" i="4"/>
  <c r="AF1824" i="4"/>
  <c r="AE1824" i="4"/>
  <c r="AF1823" i="4"/>
  <c r="AE1823" i="4"/>
  <c r="AF1822" i="4"/>
  <c r="AE1822" i="4"/>
  <c r="AF1821" i="4"/>
  <c r="AE1821" i="4"/>
  <c r="AF1820" i="4"/>
  <c r="AE1820" i="4"/>
  <c r="AF1819" i="4"/>
  <c r="AE1819" i="4"/>
  <c r="AF1818" i="4"/>
  <c r="AE1818" i="4"/>
  <c r="AF1817" i="4"/>
  <c r="AE1817" i="4"/>
  <c r="AF1816" i="4"/>
  <c r="AE1816" i="4"/>
  <c r="AF1815" i="4"/>
  <c r="AE1815" i="4"/>
  <c r="AF1814" i="4"/>
  <c r="AE1814" i="4"/>
  <c r="AF1813" i="4"/>
  <c r="AE1813" i="4"/>
  <c r="AF1812" i="4"/>
  <c r="AE1812" i="4"/>
  <c r="AF1811" i="4"/>
  <c r="AE1811" i="4"/>
  <c r="AF1810" i="4"/>
  <c r="AE1810" i="4"/>
  <c r="AF1809" i="4"/>
  <c r="AE1809" i="4"/>
  <c r="AF1808" i="4"/>
  <c r="AE1808" i="4"/>
  <c r="AF1807" i="4"/>
  <c r="AE1807" i="4"/>
  <c r="AF1806" i="4"/>
  <c r="AE1806" i="4"/>
  <c r="AF1805" i="4"/>
  <c r="AE1805" i="4"/>
  <c r="AF1804" i="4"/>
  <c r="AE1804" i="4"/>
  <c r="AF1803" i="4"/>
  <c r="AE1803" i="4"/>
  <c r="AF1802" i="4"/>
  <c r="AE1802" i="4"/>
  <c r="AF1801" i="4"/>
  <c r="AE1801" i="4"/>
  <c r="AF1800" i="4"/>
  <c r="AE1800" i="4"/>
  <c r="AF1799" i="4"/>
  <c r="AE1799" i="4"/>
  <c r="AF1798" i="4"/>
  <c r="AE1798" i="4"/>
  <c r="AF1797" i="4"/>
  <c r="AE1797" i="4"/>
  <c r="AF1796" i="4"/>
  <c r="AE1796" i="4"/>
  <c r="AF1795" i="4"/>
  <c r="AE1795" i="4" s="1"/>
  <c r="AF1794" i="4"/>
  <c r="AE1794" i="4" s="1"/>
  <c r="AF1793" i="4"/>
  <c r="AE1793" i="4" s="1"/>
  <c r="AF1792" i="4"/>
  <c r="AE1792" i="4" s="1"/>
  <c r="AF1791" i="4"/>
  <c r="AE1791" i="4" s="1"/>
  <c r="AF1790" i="4"/>
  <c r="AE1790" i="4" s="1"/>
  <c r="AF1789" i="4"/>
  <c r="AE1789" i="4" s="1"/>
  <c r="AF1788" i="4"/>
  <c r="AE1788" i="4" s="1"/>
  <c r="AF1787" i="4"/>
  <c r="AE1787" i="4" s="1"/>
  <c r="AF1786" i="4"/>
  <c r="AE1786" i="4"/>
  <c r="AF1785" i="4"/>
  <c r="AE1785" i="4" s="1"/>
  <c r="AF1784" i="4"/>
  <c r="AE1784" i="4" s="1"/>
  <c r="AF1783" i="4"/>
  <c r="AE1783" i="4" s="1"/>
  <c r="AF1782" i="4"/>
  <c r="AE1782" i="4" s="1"/>
  <c r="AF1781" i="4"/>
  <c r="AE1781" i="4" s="1"/>
  <c r="AF1780" i="4"/>
  <c r="AE1780" i="4" s="1"/>
  <c r="AF1779" i="4"/>
  <c r="AE1779" i="4"/>
  <c r="AF1778" i="4"/>
  <c r="AE1778" i="4" s="1"/>
  <c r="AF1777" i="4"/>
  <c r="AE1777" i="4" s="1"/>
  <c r="AF1776" i="4"/>
  <c r="AE1776" i="4" s="1"/>
  <c r="AF1775" i="4"/>
  <c r="AE1775" i="4" s="1"/>
  <c r="AF1774" i="4"/>
  <c r="AE1774" i="4" s="1"/>
  <c r="AF1773" i="4"/>
  <c r="AE1773" i="4"/>
  <c r="AF1772" i="4"/>
  <c r="AE1772" i="4" s="1"/>
  <c r="AF1771" i="4"/>
  <c r="AE1771" i="4" s="1"/>
  <c r="AF1770" i="4"/>
  <c r="AE1770" i="4"/>
  <c r="AF1769" i="4"/>
  <c r="AE1769" i="4" s="1"/>
  <c r="AF1768" i="4"/>
  <c r="AE1768" i="4" s="1"/>
  <c r="AF1767" i="4"/>
  <c r="AE1767" i="4" s="1"/>
  <c r="AF1766" i="4"/>
  <c r="AE1766" i="4" s="1"/>
  <c r="AF1765" i="4"/>
  <c r="AE1765" i="4" s="1"/>
  <c r="AF1764" i="4"/>
  <c r="AE1764" i="4" s="1"/>
  <c r="AF1763" i="4"/>
  <c r="AE1763" i="4" s="1"/>
  <c r="AF1762" i="4"/>
  <c r="AE1762" i="4"/>
  <c r="AF1761" i="4"/>
  <c r="AE1761" i="4" s="1"/>
  <c r="AF1760" i="4"/>
  <c r="AE1760" i="4" s="1"/>
  <c r="AF1759" i="4"/>
  <c r="AE1759" i="4" s="1"/>
  <c r="AF1758" i="4"/>
  <c r="AE1758" i="4" s="1"/>
  <c r="AF1757" i="4"/>
  <c r="AE1757" i="4" s="1"/>
  <c r="AF1756" i="4"/>
  <c r="AE1756" i="4"/>
  <c r="AF1755" i="4"/>
  <c r="AE1755" i="4" s="1"/>
  <c r="AF1754" i="4"/>
  <c r="AE1754" i="4" s="1"/>
  <c r="AF1753" i="4"/>
  <c r="AE1753" i="4" s="1"/>
  <c r="AF1752" i="4"/>
  <c r="AE1752" i="4" s="1"/>
  <c r="AF1751" i="4"/>
  <c r="AE1751" i="4" s="1"/>
  <c r="AF1750" i="4"/>
  <c r="AE1750" i="4"/>
  <c r="AF1749" i="4"/>
  <c r="AE1749" i="4" s="1"/>
  <c r="AF1748" i="4"/>
  <c r="AE1748" i="4" s="1"/>
  <c r="AF1747" i="4"/>
  <c r="AE1747" i="4"/>
  <c r="AF1746" i="4"/>
  <c r="AE1746" i="4" s="1"/>
  <c r="AF1745" i="4"/>
  <c r="AE1745" i="4"/>
  <c r="AF1744" i="4"/>
  <c r="AE1744" i="4" s="1"/>
  <c r="AF1743" i="4"/>
  <c r="AE1743" i="4" s="1"/>
  <c r="AF1742" i="4"/>
  <c r="AE1742" i="4" s="1"/>
  <c r="AF1741" i="4"/>
  <c r="AE1741" i="4" s="1"/>
  <c r="AF1740" i="4"/>
  <c r="AE1740" i="4" s="1"/>
  <c r="AF1739" i="4"/>
  <c r="AE1739" i="4" s="1"/>
  <c r="AF1738" i="4"/>
  <c r="AE1738" i="4" s="1"/>
  <c r="AF1737" i="4"/>
  <c r="AE1737" i="4" s="1"/>
  <c r="AF1736" i="4"/>
  <c r="AE1736" i="4" s="1"/>
  <c r="AF1735" i="4"/>
  <c r="AE1735" i="4" s="1"/>
  <c r="AF1734" i="4"/>
  <c r="AE1734" i="4" s="1"/>
  <c r="AF1733" i="4"/>
  <c r="AE1733" i="4" s="1"/>
  <c r="AF1732" i="4"/>
  <c r="AE1732" i="4" s="1"/>
  <c r="AF1731" i="4"/>
  <c r="AE1731" i="4" s="1"/>
  <c r="AF1730" i="4"/>
  <c r="AE1730" i="4" s="1"/>
  <c r="AF1729" i="4"/>
  <c r="AE1729" i="4" s="1"/>
  <c r="AF1728" i="4"/>
  <c r="AE1728" i="4"/>
  <c r="AF1727" i="4"/>
  <c r="AE1727" i="4" s="1"/>
  <c r="AF1726" i="4"/>
  <c r="AE1726" i="4" s="1"/>
  <c r="AF1725" i="4"/>
  <c r="AE1725" i="4" s="1"/>
  <c r="AF1724" i="4"/>
  <c r="AE1724" i="4" s="1"/>
  <c r="AF1723" i="4"/>
  <c r="AE1723" i="4" s="1"/>
  <c r="AF1722" i="4"/>
  <c r="AE1722" i="4" s="1"/>
  <c r="AF1721" i="4"/>
  <c r="AE1721" i="4" s="1"/>
  <c r="AF1720" i="4"/>
  <c r="AE1720" i="4"/>
  <c r="AF1719" i="4"/>
  <c r="AE1719" i="4" s="1"/>
  <c r="AF1718" i="4"/>
  <c r="AE1718" i="4" s="1"/>
  <c r="AF1717" i="4"/>
  <c r="AE1717" i="4" s="1"/>
  <c r="AF1716" i="4"/>
  <c r="AE1716" i="4" s="1"/>
  <c r="AF1715" i="4"/>
  <c r="AE1715" i="4" s="1"/>
  <c r="AF1714" i="4"/>
  <c r="AE1714" i="4"/>
  <c r="AF1713" i="4"/>
  <c r="AE1713" i="4" s="1"/>
  <c r="AF1712" i="4"/>
  <c r="AE1712" i="4" s="1"/>
  <c r="AF1711" i="4"/>
  <c r="AE1711" i="4" s="1"/>
  <c r="AF1710" i="4"/>
  <c r="AE1710" i="4"/>
  <c r="AF1709" i="4"/>
  <c r="AE1709" i="4" s="1"/>
  <c r="AF1708" i="4"/>
  <c r="AE1708" i="4" s="1"/>
  <c r="AF1707" i="4"/>
  <c r="AE1707" i="4" s="1"/>
  <c r="AF1706" i="4"/>
  <c r="AE1706" i="4" s="1"/>
  <c r="AF1705" i="4"/>
  <c r="AE1705" i="4" s="1"/>
  <c r="AF1704" i="4"/>
  <c r="AE1704" i="4"/>
  <c r="AF1703" i="4"/>
  <c r="AE1703" i="4" s="1"/>
  <c r="AF1702" i="4"/>
  <c r="AE1702" i="4"/>
  <c r="AF1701" i="4"/>
  <c r="AE1701" i="4" s="1"/>
  <c r="AF1700" i="4"/>
  <c r="AE1700" i="4"/>
  <c r="AF1699" i="4"/>
  <c r="AE1699" i="4" s="1"/>
  <c r="AF1698" i="4"/>
  <c r="AE1698" i="4"/>
  <c r="AF1697" i="4"/>
  <c r="AE1697" i="4" s="1"/>
  <c r="AF1696" i="4"/>
  <c r="AE1696" i="4"/>
  <c r="AF1695" i="4"/>
  <c r="AE1695" i="4" s="1"/>
  <c r="AF1694" i="4"/>
  <c r="AE1694" i="4"/>
  <c r="AF1693" i="4"/>
  <c r="AE1693" i="4" s="1"/>
  <c r="AF1692" i="4"/>
  <c r="AE1692" i="4"/>
  <c r="AF1691" i="4"/>
  <c r="AE1691" i="4" s="1"/>
  <c r="AF1690" i="4"/>
  <c r="AE1690" i="4"/>
  <c r="AF1689" i="4"/>
  <c r="AE1689" i="4" s="1"/>
  <c r="AF1688" i="4"/>
  <c r="AE1688" i="4"/>
  <c r="AF1687" i="4"/>
  <c r="AE1687" i="4" s="1"/>
  <c r="AF1686" i="4"/>
  <c r="AE1686" i="4"/>
  <c r="AF1685" i="4"/>
  <c r="AE1685" i="4" s="1"/>
  <c r="AF1684" i="4"/>
  <c r="AE1684" i="4"/>
  <c r="AF1683" i="4"/>
  <c r="AE1683" i="4" s="1"/>
  <c r="AF1682" i="4"/>
  <c r="AE1682" i="4"/>
  <c r="AF1681" i="4"/>
  <c r="AE1681" i="4" s="1"/>
  <c r="AF1680" i="4"/>
  <c r="AE1680" i="4"/>
  <c r="AF1679" i="4"/>
  <c r="AE1679" i="4" s="1"/>
  <c r="AF1678" i="4"/>
  <c r="AE1678" i="4"/>
  <c r="AF1677" i="4"/>
  <c r="AE1677" i="4" s="1"/>
  <c r="AF1676" i="4"/>
  <c r="AE1676" i="4" s="1"/>
  <c r="AF1675" i="4"/>
  <c r="AE1675" i="4" s="1"/>
  <c r="AF1674" i="4"/>
  <c r="AE1674" i="4" s="1"/>
  <c r="AF1673" i="4"/>
  <c r="AE1673" i="4" s="1"/>
  <c r="AF1672" i="4"/>
  <c r="AE1672" i="4"/>
  <c r="AF1671" i="4"/>
  <c r="AE1671" i="4" s="1"/>
  <c r="AF1670" i="4"/>
  <c r="AE1670" i="4" s="1"/>
  <c r="AF1669" i="4"/>
  <c r="AE1669" i="4" s="1"/>
  <c r="AF1668" i="4"/>
  <c r="AE1668" i="4"/>
  <c r="AF1667" i="4"/>
  <c r="AE1667" i="4" s="1"/>
  <c r="AF1666" i="4"/>
  <c r="AE1666" i="4" s="1"/>
  <c r="AF1665" i="4"/>
  <c r="AE1665" i="4"/>
  <c r="AF1664" i="4"/>
  <c r="AE1664" i="4" s="1"/>
  <c r="AF1663" i="4"/>
  <c r="AE1663" i="4" s="1"/>
  <c r="AF1662" i="4"/>
  <c r="AE1662" i="4"/>
  <c r="AF1661" i="4"/>
  <c r="AE1661" i="4" s="1"/>
  <c r="AF1660" i="4"/>
  <c r="AE1660" i="4"/>
  <c r="AF1659" i="4"/>
  <c r="AE1659" i="4" s="1"/>
  <c r="AF1658" i="4"/>
  <c r="AE1658" i="4" s="1"/>
  <c r="AF1657" i="4"/>
  <c r="AE1657" i="4" s="1"/>
  <c r="AF1656" i="4"/>
  <c r="AE1656" i="4" s="1"/>
  <c r="AF1655" i="4"/>
  <c r="AE1655" i="4" s="1"/>
  <c r="AF1654" i="4"/>
  <c r="AE1654" i="4" s="1"/>
  <c r="AF1653" i="4"/>
  <c r="AE1653" i="4" s="1"/>
  <c r="AF1652" i="4"/>
  <c r="AE1652" i="4" s="1"/>
  <c r="AF1651" i="4"/>
  <c r="AE1651" i="4" s="1"/>
  <c r="AF1650" i="4"/>
  <c r="AE1650" i="4"/>
  <c r="AF1649" i="4"/>
  <c r="AE1649" i="4" s="1"/>
  <c r="AF1648" i="4"/>
  <c r="AE1648" i="4" s="1"/>
  <c r="AF1647" i="4"/>
  <c r="AE1647" i="4"/>
  <c r="AF1646" i="4"/>
  <c r="AE1646" i="4" s="1"/>
  <c r="AF1645" i="4"/>
  <c r="AE1645" i="4" s="1"/>
  <c r="AF1644" i="4"/>
  <c r="AE1644" i="4" s="1"/>
  <c r="AF1643" i="4"/>
  <c r="AE1643" i="4"/>
  <c r="AF1642" i="4"/>
  <c r="AE1642" i="4" s="1"/>
  <c r="AF1641" i="4"/>
  <c r="AE1641" i="4" s="1"/>
  <c r="AF1640" i="4"/>
  <c r="AE1640" i="4" s="1"/>
  <c r="AF1639" i="4"/>
  <c r="AE1639" i="4" s="1"/>
  <c r="AF1638" i="4"/>
  <c r="AE1638" i="4" s="1"/>
  <c r="AF1637" i="4"/>
  <c r="AE1637" i="4" s="1"/>
  <c r="AF1636" i="4"/>
  <c r="AE1636" i="4" s="1"/>
  <c r="AF1635" i="4"/>
  <c r="AE1635" i="4" s="1"/>
  <c r="AF1634" i="4"/>
  <c r="AE1634" i="4" s="1"/>
  <c r="AF1633" i="4"/>
  <c r="AE1633" i="4"/>
  <c r="AF1632" i="4"/>
  <c r="AE1632" i="4" s="1"/>
  <c r="AF1631" i="4"/>
  <c r="AE1631" i="4" s="1"/>
  <c r="AF1630" i="4"/>
  <c r="AE1630" i="4" s="1"/>
  <c r="AF1629" i="4"/>
  <c r="AE1629" i="4" s="1"/>
  <c r="AF1628" i="4"/>
  <c r="AE1628" i="4" s="1"/>
  <c r="AF1627" i="4"/>
  <c r="AE1627" i="4"/>
  <c r="AF1626" i="4"/>
  <c r="AE1626" i="4" s="1"/>
  <c r="AF1625" i="4"/>
  <c r="AE1625" i="4" s="1"/>
  <c r="AF1624" i="4"/>
  <c r="AE1624" i="4" s="1"/>
  <c r="AF1623" i="4"/>
  <c r="AE1623" i="4" s="1"/>
  <c r="AF1622" i="4"/>
  <c r="AE1622" i="4" s="1"/>
  <c r="AF1621" i="4"/>
  <c r="AE1621" i="4" s="1"/>
  <c r="AF1620" i="4"/>
  <c r="AE1620" i="4" s="1"/>
  <c r="AF1619" i="4"/>
  <c r="AE1619" i="4"/>
  <c r="AF1618" i="4"/>
  <c r="AE1618" i="4" s="1"/>
  <c r="AF1617" i="4"/>
  <c r="AE1617" i="4"/>
  <c r="AF1616" i="4"/>
  <c r="AE1616" i="4" s="1"/>
  <c r="AF1615" i="4"/>
  <c r="AE1615" i="4" s="1"/>
  <c r="AF1614" i="4"/>
  <c r="AE1614" i="4" s="1"/>
  <c r="AF1613" i="4"/>
  <c r="AE1613" i="4"/>
  <c r="AF1612" i="4"/>
  <c r="AE1612" i="4" s="1"/>
  <c r="AF1611" i="4"/>
  <c r="AE1611" i="4"/>
  <c r="AF1610" i="4"/>
  <c r="AE1610" i="4" s="1"/>
  <c r="AF1609" i="4"/>
  <c r="AE1609" i="4"/>
  <c r="AF1608" i="4"/>
  <c r="AE1608" i="4" s="1"/>
  <c r="AF1607" i="4"/>
  <c r="AE1607" i="4" s="1"/>
  <c r="AF1606" i="4"/>
  <c r="AE1606" i="4" s="1"/>
  <c r="AF1605" i="4"/>
  <c r="AE1605" i="4" s="1"/>
  <c r="AF1604" i="4"/>
  <c r="AE1604" i="4" s="1"/>
  <c r="AF1603" i="4"/>
  <c r="AE1603" i="4" s="1"/>
  <c r="AF1602" i="4"/>
  <c r="AE1602" i="4" s="1"/>
  <c r="AF1601" i="4"/>
  <c r="AE1601" i="4"/>
  <c r="AF1600" i="4"/>
  <c r="AE1600" i="4" s="1"/>
  <c r="AF1599" i="4"/>
  <c r="AE1599" i="4" s="1"/>
  <c r="AF1598" i="4"/>
  <c r="AE1598" i="4" s="1"/>
  <c r="AF1597" i="4"/>
  <c r="AE1597" i="4" s="1"/>
  <c r="AF1596" i="4"/>
  <c r="AE1596" i="4" s="1"/>
  <c r="AF1595" i="4"/>
  <c r="AE1595" i="4" s="1"/>
  <c r="AF1594" i="4"/>
  <c r="AE1594" i="4" s="1"/>
  <c r="AF1593" i="4"/>
  <c r="AE1593" i="4"/>
  <c r="AF1592" i="4"/>
  <c r="AE1592" i="4" s="1"/>
  <c r="AF1591" i="4"/>
  <c r="AE1591" i="4" s="1"/>
  <c r="AF1590" i="4"/>
  <c r="AE1590" i="4" s="1"/>
  <c r="AF1589" i="4"/>
  <c r="AE1589" i="4" s="1"/>
  <c r="AF1588" i="4"/>
  <c r="AE1588" i="4" s="1"/>
  <c r="AF1587" i="4"/>
  <c r="AE1587" i="4" s="1"/>
  <c r="AF1586" i="4"/>
  <c r="AE1586" i="4" s="1"/>
  <c r="AF1585" i="4"/>
  <c r="AE1585" i="4" s="1"/>
  <c r="AF1584" i="4"/>
  <c r="AE1584" i="4" s="1"/>
  <c r="AF1583" i="4"/>
  <c r="AE1583" i="4" s="1"/>
  <c r="AF1582" i="4"/>
  <c r="AE1582" i="4" s="1"/>
  <c r="AF1581" i="4"/>
  <c r="AE1581" i="4" s="1"/>
  <c r="AF1580" i="4"/>
  <c r="AE1580" i="4" s="1"/>
  <c r="AF1579" i="4"/>
  <c r="AE1579" i="4"/>
  <c r="AF1578" i="4"/>
  <c r="AE1578" i="4" s="1"/>
  <c r="AF1577" i="4"/>
  <c r="AE1577" i="4"/>
  <c r="AF1576" i="4"/>
  <c r="AE1576" i="4" s="1"/>
  <c r="AF1575" i="4"/>
  <c r="AE1575" i="4" s="1"/>
  <c r="AF1574" i="4"/>
  <c r="AE1574" i="4" s="1"/>
  <c r="AF1573" i="4"/>
  <c r="AE1573" i="4" s="1"/>
  <c r="AF1572" i="4"/>
  <c r="AE1572" i="4" s="1"/>
  <c r="AF1571" i="4"/>
  <c r="AE1571" i="4"/>
  <c r="AF1570" i="4"/>
  <c r="AE1570" i="4" s="1"/>
  <c r="AF1569" i="4"/>
  <c r="AE1569" i="4" s="1"/>
  <c r="AF1568" i="4"/>
  <c r="AE1568" i="4" s="1"/>
  <c r="AF1567" i="4"/>
  <c r="AE1567" i="4" s="1"/>
  <c r="AF1566" i="4"/>
  <c r="AE1566" i="4" s="1"/>
  <c r="AF1565" i="4"/>
  <c r="AE1565" i="4" s="1"/>
  <c r="AF1564" i="4"/>
  <c r="AE1564" i="4" s="1"/>
  <c r="AF1563" i="4"/>
  <c r="AE1563" i="4"/>
  <c r="AF1562" i="4"/>
  <c r="AE1562" i="4" s="1"/>
  <c r="AF1561" i="4"/>
  <c r="AE1561" i="4"/>
  <c r="AF1560" i="4"/>
  <c r="AE1560" i="4" s="1"/>
  <c r="AF1559" i="4"/>
  <c r="AE1559" i="4" s="1"/>
  <c r="AF1558" i="4"/>
  <c r="AE1558" i="4" s="1"/>
  <c r="AF1557" i="4"/>
  <c r="AE1557" i="4" s="1"/>
  <c r="AF1556" i="4"/>
  <c r="AE1556" i="4" s="1"/>
  <c r="AF1555" i="4"/>
  <c r="AE1555" i="4" s="1"/>
  <c r="AF1554" i="4"/>
  <c r="AE1554" i="4" s="1"/>
  <c r="AF1553" i="4"/>
  <c r="AE1553" i="4" s="1"/>
  <c r="AF1552" i="4"/>
  <c r="AE1552" i="4" s="1"/>
  <c r="AF1551" i="4"/>
  <c r="AE1551" i="4" s="1"/>
  <c r="AF1550" i="4"/>
  <c r="AE1550" i="4" s="1"/>
  <c r="AF1549" i="4"/>
  <c r="AE1549" i="4"/>
  <c r="AF1548" i="4"/>
  <c r="AE1548" i="4" s="1"/>
  <c r="AF1547" i="4"/>
  <c r="AE1547" i="4" s="1"/>
  <c r="AF1546" i="4"/>
  <c r="AE1546" i="4" s="1"/>
  <c r="AF1545" i="4"/>
  <c r="AE1545" i="4" s="1"/>
  <c r="AF1544" i="4"/>
  <c r="AE1544" i="4" s="1"/>
  <c r="AF1543" i="4"/>
  <c r="AE1543" i="4" s="1"/>
  <c r="AF1542" i="4"/>
  <c r="AE1542" i="4" s="1"/>
  <c r="AF1541" i="4"/>
  <c r="AE1541" i="4" s="1"/>
  <c r="AF1540" i="4"/>
  <c r="AE1540" i="4" s="1"/>
  <c r="AF1539" i="4"/>
  <c r="AE1539" i="4"/>
  <c r="AF1538" i="4"/>
  <c r="AE1538" i="4" s="1"/>
  <c r="AF1537" i="4"/>
  <c r="AE1537" i="4"/>
  <c r="AF1536" i="4"/>
  <c r="AE1536" i="4" s="1"/>
  <c r="AF1535" i="4"/>
  <c r="AE1535" i="4" s="1"/>
  <c r="AF1534" i="4"/>
  <c r="AE1534" i="4" s="1"/>
  <c r="AF1533" i="4"/>
  <c r="AE1533" i="4" s="1"/>
  <c r="AF1532" i="4"/>
  <c r="AE1532" i="4" s="1"/>
  <c r="AF1531" i="4"/>
  <c r="AE1531" i="4" s="1"/>
  <c r="AF1530" i="4"/>
  <c r="AE1530" i="4" s="1"/>
  <c r="AF1529" i="4"/>
  <c r="AE1529" i="4"/>
  <c r="AF1528" i="4"/>
  <c r="AE1528" i="4" s="1"/>
  <c r="AF1527" i="4"/>
  <c r="AE1527" i="4" s="1"/>
  <c r="AF1526" i="4"/>
  <c r="AE1526" i="4" s="1"/>
  <c r="AF1525" i="4"/>
  <c r="AE1525" i="4" s="1"/>
  <c r="AF1524" i="4"/>
  <c r="AE1524" i="4" s="1"/>
  <c r="AF1523" i="4"/>
  <c r="AE1523" i="4"/>
  <c r="AF1522" i="4"/>
  <c r="AE1522" i="4" s="1"/>
  <c r="AF1521" i="4"/>
  <c r="AE1521" i="4"/>
  <c r="AF1520" i="4"/>
  <c r="AE1520" i="4" s="1"/>
  <c r="AF1519" i="4"/>
  <c r="AE1519" i="4" s="1"/>
  <c r="AF1518" i="4"/>
  <c r="AE1518" i="4" s="1"/>
  <c r="AF1517" i="4"/>
  <c r="AE1517" i="4"/>
  <c r="AF1516" i="4"/>
  <c r="AE1516" i="4" s="1"/>
  <c r="AF1515" i="4"/>
  <c r="AE1515" i="4"/>
  <c r="AF1514" i="4"/>
  <c r="AE1514" i="4" s="1"/>
  <c r="AF1513" i="4"/>
  <c r="AE1513" i="4" s="1"/>
  <c r="AF1512" i="4"/>
  <c r="AE1512" i="4" s="1"/>
  <c r="AF1511" i="4"/>
  <c r="AE1511" i="4" s="1"/>
  <c r="AF1510" i="4"/>
  <c r="AE1510" i="4" s="1"/>
  <c r="AF1509" i="4"/>
  <c r="AE1509" i="4"/>
  <c r="AF1508" i="4"/>
  <c r="AE1508" i="4" s="1"/>
  <c r="AF1507" i="4"/>
  <c r="AE1507" i="4" s="1"/>
  <c r="AF1506" i="4"/>
  <c r="AE1506" i="4" s="1"/>
  <c r="AF1505" i="4"/>
  <c r="AE1505" i="4"/>
  <c r="AF1504" i="4"/>
  <c r="AE1504" i="4" s="1"/>
  <c r="AF1503" i="4"/>
  <c r="AE1503" i="4" s="1"/>
  <c r="AF1502" i="4"/>
  <c r="AE1502" i="4" s="1"/>
  <c r="AF1501" i="4"/>
  <c r="AE1501" i="4"/>
  <c r="AF1500" i="4"/>
  <c r="AE1500" i="4" s="1"/>
  <c r="AF1499" i="4"/>
  <c r="AE1499" i="4"/>
  <c r="AF1498" i="4"/>
  <c r="AE1498" i="4" s="1"/>
  <c r="AF1497" i="4"/>
  <c r="AE1497" i="4"/>
  <c r="AF1496" i="4"/>
  <c r="AE1496" i="4" s="1"/>
  <c r="AF1495" i="4"/>
  <c r="AE1495" i="4" s="1"/>
  <c r="AF1494" i="4"/>
  <c r="AE1494" i="4" s="1"/>
  <c r="AF1493" i="4"/>
  <c r="AE1493" i="4"/>
  <c r="AF1492" i="4"/>
  <c r="AE1492" i="4" s="1"/>
  <c r="AF1491" i="4"/>
  <c r="AE1491" i="4"/>
  <c r="AF1490" i="4"/>
  <c r="AE1490" i="4" s="1"/>
  <c r="AF1489" i="4"/>
  <c r="AE1489" i="4" s="1"/>
  <c r="AF1488" i="4"/>
  <c r="AE1488" i="4" s="1"/>
  <c r="AF1487" i="4"/>
  <c r="AE1487" i="4" s="1"/>
  <c r="AF1486" i="4"/>
  <c r="AE1486" i="4" s="1"/>
  <c r="AF1485" i="4"/>
  <c r="AE1485" i="4"/>
  <c r="AF1484" i="4"/>
  <c r="AE1484" i="4" s="1"/>
  <c r="AF1483" i="4"/>
  <c r="AE1483" i="4" s="1"/>
  <c r="AF1482" i="4"/>
  <c r="AE1482" i="4" s="1"/>
  <c r="AF1481" i="4"/>
  <c r="AE1481" i="4"/>
  <c r="AF1480" i="4"/>
  <c r="AE1480" i="4" s="1"/>
  <c r="AF1479" i="4"/>
  <c r="AE1479" i="4" s="1"/>
  <c r="AF1478" i="4"/>
  <c r="AE1478" i="4" s="1"/>
  <c r="AF1477" i="4"/>
  <c r="AE1477" i="4" s="1"/>
  <c r="AF1476" i="4"/>
  <c r="AE1476" i="4" s="1"/>
  <c r="AF1475" i="4"/>
  <c r="AE1475" i="4" s="1"/>
  <c r="AF1474" i="4"/>
  <c r="AE1474" i="4" s="1"/>
  <c r="AF1473" i="4"/>
  <c r="AE1473" i="4"/>
  <c r="AF1472" i="4"/>
  <c r="AE1472" i="4" s="1"/>
  <c r="AF1471" i="4"/>
  <c r="AE1471" i="4" s="1"/>
  <c r="AF1470" i="4"/>
  <c r="AE1470" i="4" s="1"/>
  <c r="AF1469" i="4"/>
  <c r="AE1469" i="4"/>
  <c r="AF1468" i="4"/>
  <c r="AE1468" i="4" s="1"/>
  <c r="AF1467" i="4"/>
  <c r="AE1467" i="4"/>
  <c r="AF1466" i="4"/>
  <c r="AE1466" i="4" s="1"/>
  <c r="AF1465" i="4"/>
  <c r="AE1465" i="4" s="1"/>
  <c r="AF1464" i="4"/>
  <c r="AE1464" i="4" s="1"/>
  <c r="AF1463" i="4"/>
  <c r="AE1463" i="4" s="1"/>
  <c r="AF1462" i="4"/>
  <c r="AE1462" i="4" s="1"/>
  <c r="AF1461" i="4"/>
  <c r="AE1461" i="4"/>
  <c r="AF1460" i="4"/>
  <c r="AE1460" i="4" s="1"/>
  <c r="AF1459" i="4"/>
  <c r="AE1459" i="4" s="1"/>
  <c r="AF1458" i="4"/>
  <c r="AE1458" i="4" s="1"/>
  <c r="AF1457" i="4"/>
  <c r="AE1457" i="4"/>
  <c r="AF1456" i="4"/>
  <c r="AE1456" i="4" s="1"/>
  <c r="AF1455" i="4"/>
  <c r="AE1455" i="4" s="1"/>
  <c r="AF1454" i="4"/>
  <c r="AE1454" i="4" s="1"/>
  <c r="AF1453" i="4"/>
  <c r="AE1453" i="4" s="1"/>
  <c r="AF1452" i="4"/>
  <c r="AE1452" i="4" s="1"/>
  <c r="AF1451" i="4"/>
  <c r="AE1451" i="4"/>
  <c r="AF1450" i="4"/>
  <c r="AE1450" i="4" s="1"/>
  <c r="AF1449" i="4"/>
  <c r="AE1449" i="4"/>
  <c r="AF1448" i="4"/>
  <c r="AE1448" i="4" s="1"/>
  <c r="AF1447" i="4"/>
  <c r="AE1447" i="4" s="1"/>
  <c r="AF1446" i="4"/>
  <c r="AE1446" i="4" s="1"/>
  <c r="AF1445" i="4"/>
  <c r="AE1445" i="4"/>
  <c r="AF1444" i="4"/>
  <c r="AE1444" i="4" s="1"/>
  <c r="AF1443" i="4"/>
  <c r="AE1443" i="4" s="1"/>
  <c r="AF1442" i="4"/>
  <c r="AE1442" i="4" s="1"/>
  <c r="AF1441" i="4"/>
  <c r="AE1441" i="4" s="1"/>
  <c r="AF1440" i="4"/>
  <c r="AE1440" i="4" s="1"/>
  <c r="AF1439" i="4"/>
  <c r="AE1439" i="4" s="1"/>
  <c r="AF1438" i="4"/>
  <c r="AE1438" i="4" s="1"/>
  <c r="AF1437" i="4"/>
  <c r="AE1437" i="4"/>
  <c r="AF1436" i="4"/>
  <c r="AE1436" i="4" s="1"/>
  <c r="AF1435" i="4"/>
  <c r="AE1435" i="4" s="1"/>
  <c r="AF1434" i="4"/>
  <c r="AE1434" i="4" s="1"/>
  <c r="AF1433" i="4"/>
  <c r="AE1433" i="4"/>
  <c r="AF1432" i="4"/>
  <c r="AE1432" i="4" s="1"/>
  <c r="AF1431" i="4"/>
  <c r="AE1431" i="4" s="1"/>
  <c r="AF1430" i="4"/>
  <c r="AE1430" i="4" s="1"/>
  <c r="AF1429" i="4"/>
  <c r="AE1429" i="4" s="1"/>
  <c r="AF1428" i="4"/>
  <c r="AE1428" i="4" s="1"/>
  <c r="AF1427" i="4"/>
  <c r="AE1427" i="4"/>
  <c r="AF1426" i="4"/>
  <c r="AE1426" i="4" s="1"/>
  <c r="AF1425" i="4"/>
  <c r="AE1425" i="4"/>
  <c r="AF1424" i="4"/>
  <c r="AE1424" i="4" s="1"/>
  <c r="AF1423" i="4"/>
  <c r="AE1423" i="4" s="1"/>
  <c r="AF1422" i="4"/>
  <c r="AE1422" i="4" s="1"/>
  <c r="AF1421" i="4"/>
  <c r="AE1421" i="4"/>
  <c r="AF1420" i="4"/>
  <c r="AE1420" i="4" s="1"/>
  <c r="AF1419" i="4"/>
  <c r="AE1419" i="4"/>
  <c r="AF1418" i="4"/>
  <c r="AE1418" i="4" s="1"/>
  <c r="AF1417" i="4"/>
  <c r="AE1417" i="4"/>
  <c r="AF1416" i="4"/>
  <c r="AE1416" i="4" s="1"/>
  <c r="AF1415" i="4"/>
  <c r="AE1415" i="4" s="1"/>
  <c r="AF1414" i="4"/>
  <c r="AE1414" i="4" s="1"/>
  <c r="AF1413" i="4"/>
  <c r="AE1413" i="4"/>
  <c r="AF1412" i="4"/>
  <c r="AE1412" i="4" s="1"/>
  <c r="AF1411" i="4"/>
  <c r="AE1411" i="4" s="1"/>
  <c r="AF1410" i="4"/>
  <c r="AE1410" i="4" s="1"/>
  <c r="AF1409" i="4"/>
  <c r="AE1409" i="4"/>
  <c r="AF1408" i="4"/>
  <c r="AE1408" i="4" s="1"/>
  <c r="AF1407" i="4"/>
  <c r="AE1407" i="4" s="1"/>
  <c r="AF1406" i="4"/>
  <c r="AE1406" i="4" s="1"/>
  <c r="AF1405" i="4"/>
  <c r="AE1405" i="4" s="1"/>
  <c r="AF1404" i="4"/>
  <c r="AE1404" i="4" s="1"/>
  <c r="AF1403" i="4"/>
  <c r="AE1403" i="4"/>
  <c r="AF1402" i="4"/>
  <c r="AE1402" i="4" s="1"/>
  <c r="AF1401" i="4"/>
  <c r="AE1401" i="4"/>
  <c r="AF1400" i="4"/>
  <c r="AE1400" i="4" s="1"/>
  <c r="AF1399" i="4"/>
  <c r="AE1399" i="4" s="1"/>
  <c r="AF1398" i="4"/>
  <c r="AE1398" i="4" s="1"/>
  <c r="AF1397" i="4"/>
  <c r="AE1397" i="4"/>
  <c r="AF1396" i="4"/>
  <c r="AE1396" i="4" s="1"/>
  <c r="AF1395" i="4"/>
  <c r="AE1395" i="4"/>
  <c r="AF1394" i="4"/>
  <c r="AE1394" i="4" s="1"/>
  <c r="AF1393" i="4"/>
  <c r="AE1393" i="4"/>
  <c r="AF1392" i="4"/>
  <c r="AE1392" i="4" s="1"/>
  <c r="AF1391" i="4"/>
  <c r="AE1391" i="4" s="1"/>
  <c r="AF1390" i="4"/>
  <c r="AE1390" i="4" s="1"/>
  <c r="AF1389" i="4"/>
  <c r="AE1389" i="4"/>
  <c r="AF1388" i="4"/>
  <c r="AE1388" i="4" s="1"/>
  <c r="AF1387" i="4"/>
  <c r="AE1387" i="4"/>
  <c r="AF1386" i="4"/>
  <c r="AE1386" i="4" s="1"/>
  <c r="AF1385" i="4"/>
  <c r="AE1385" i="4" s="1"/>
  <c r="AF1384" i="4"/>
  <c r="AE1384" i="4" s="1"/>
  <c r="AF1383" i="4"/>
  <c r="AE1383" i="4" s="1"/>
  <c r="AF1382" i="4"/>
  <c r="AE1382" i="4" s="1"/>
  <c r="AF1381" i="4"/>
  <c r="AE1381" i="4"/>
  <c r="AF1380" i="4"/>
  <c r="AE1380" i="4" s="1"/>
  <c r="AF1379" i="4"/>
  <c r="AE1379" i="4" s="1"/>
  <c r="AF1378" i="4"/>
  <c r="AE1378" i="4" s="1"/>
  <c r="AF1377" i="4"/>
  <c r="AE1377" i="4"/>
  <c r="AF1376" i="4"/>
  <c r="AE1376" i="4" s="1"/>
  <c r="AF1375" i="4"/>
  <c r="AE1375" i="4" s="1"/>
  <c r="AF1374" i="4"/>
  <c r="AE1374" i="4" s="1"/>
  <c r="AF1373" i="4"/>
  <c r="AE1373" i="4"/>
  <c r="AF1372" i="4"/>
  <c r="AE1372" i="4" s="1"/>
  <c r="AF1371" i="4"/>
  <c r="AE1371" i="4"/>
  <c r="AF1370" i="4"/>
  <c r="AE1370" i="4" s="1"/>
  <c r="AF1369" i="4"/>
  <c r="AE1369" i="4"/>
  <c r="AF1368" i="4"/>
  <c r="AE1368" i="4" s="1"/>
  <c r="AF1367" i="4"/>
  <c r="AE1367" i="4" s="1"/>
  <c r="AF1366" i="4"/>
  <c r="AE1366" i="4"/>
  <c r="AF1365" i="4"/>
  <c r="AE1365" i="4" s="1"/>
  <c r="AF1364" i="4"/>
  <c r="AE1364" i="4" s="1"/>
  <c r="AF1363" i="4"/>
  <c r="AE1363" i="4" s="1"/>
  <c r="AF1362" i="4"/>
  <c r="AE1362" i="4" s="1"/>
  <c r="AF1361" i="4"/>
  <c r="AE1361" i="4" s="1"/>
  <c r="AF1360" i="4"/>
  <c r="AE1360" i="4"/>
  <c r="AF1359" i="4"/>
  <c r="AE1359" i="4" s="1"/>
  <c r="AF1358" i="4"/>
  <c r="AE1358" i="4" s="1"/>
  <c r="AF1357" i="4"/>
  <c r="AE1357" i="4" s="1"/>
  <c r="AF1356" i="4"/>
  <c r="AE1356" i="4"/>
  <c r="AF1355" i="4"/>
  <c r="AE1355" i="4" s="1"/>
  <c r="AF1354" i="4"/>
  <c r="AE1354" i="4" s="1"/>
  <c r="AF1353" i="4"/>
  <c r="AE1353" i="4" s="1"/>
  <c r="AF1352" i="4"/>
  <c r="AE1352" i="4" s="1"/>
  <c r="AF1351" i="4"/>
  <c r="AE1351" i="4" s="1"/>
  <c r="AF1350" i="4"/>
  <c r="AE1350" i="4"/>
  <c r="AF1349" i="4"/>
  <c r="AE1349" i="4" s="1"/>
  <c r="AF1348" i="4"/>
  <c r="AE1348" i="4"/>
  <c r="AF1347" i="4"/>
  <c r="AE1347" i="4" s="1"/>
  <c r="AF1346" i="4"/>
  <c r="AE1346" i="4" s="1"/>
  <c r="AF1345" i="4"/>
  <c r="AE1345" i="4" s="1"/>
  <c r="AF1344" i="4"/>
  <c r="AE1344" i="4"/>
  <c r="AF1343" i="4"/>
  <c r="AE1343" i="4" s="1"/>
  <c r="AF1342" i="4"/>
  <c r="AE1342" i="4"/>
  <c r="AF1341" i="4"/>
  <c r="AE1341" i="4" s="1"/>
  <c r="AF1340" i="4"/>
  <c r="AE1340" i="4"/>
  <c r="AF1339" i="4"/>
  <c r="AE1339" i="4"/>
  <c r="AF1338" i="4"/>
  <c r="AE1338" i="4"/>
  <c r="AF1337" i="4"/>
  <c r="AE1337" i="4"/>
  <c r="AF1336" i="4"/>
  <c r="AE1336" i="4"/>
  <c r="AF1335" i="4"/>
  <c r="AE1335" i="4"/>
  <c r="AF1334" i="4"/>
  <c r="AE1334" i="4"/>
  <c r="AF1333" i="4"/>
  <c r="AE1333" i="4"/>
  <c r="AF1332" i="4"/>
  <c r="AE1332" i="4"/>
  <c r="AF1331" i="4"/>
  <c r="AE1331" i="4"/>
  <c r="AF1330" i="4"/>
  <c r="AE1330" i="4"/>
  <c r="AF1329" i="4"/>
  <c r="AE1329" i="4"/>
  <c r="AF1328" i="4"/>
  <c r="AE1328" i="4"/>
  <c r="AF1327" i="4"/>
  <c r="AE1327" i="4"/>
  <c r="AF1326" i="4"/>
  <c r="AE1326" i="4"/>
  <c r="AF1325" i="4"/>
  <c r="AE1325" i="4"/>
  <c r="AF1324" i="4"/>
  <c r="AE1324" i="4"/>
  <c r="AF1323" i="4"/>
  <c r="AE1323" i="4"/>
  <c r="AF1322" i="4"/>
  <c r="AE1322" i="4"/>
  <c r="AF1321" i="4"/>
  <c r="AE1321" i="4"/>
  <c r="AF1320" i="4"/>
  <c r="AE1320" i="4"/>
  <c r="AF1319" i="4"/>
  <c r="AE1319" i="4"/>
  <c r="AF1318" i="4"/>
  <c r="AE1318" i="4"/>
  <c r="AF1317" i="4"/>
  <c r="AE1317" i="4"/>
  <c r="AF1316" i="4"/>
  <c r="AE1316" i="4"/>
  <c r="AF1315" i="4"/>
  <c r="AE1315" i="4"/>
  <c r="AF1314" i="4"/>
  <c r="AE1314" i="4"/>
  <c r="AF1313" i="4"/>
  <c r="AE1313" i="4"/>
  <c r="AF1312" i="4"/>
  <c r="AE1312" i="4"/>
  <c r="AF1311" i="4"/>
  <c r="AE1311" i="4"/>
  <c r="AF1310" i="4"/>
  <c r="AE1310" i="4"/>
  <c r="AF1309" i="4"/>
  <c r="AE1309" i="4"/>
  <c r="AF1308" i="4"/>
  <c r="AE1308" i="4"/>
  <c r="AF1307" i="4"/>
  <c r="AE1307" i="4"/>
  <c r="AF1306" i="4"/>
  <c r="AE1306" i="4"/>
  <c r="AF1305" i="4"/>
  <c r="AE1305" i="4"/>
  <c r="AF1304" i="4"/>
  <c r="AE1304" i="4"/>
  <c r="AF1303" i="4"/>
  <c r="AE1303" i="4"/>
  <c r="AF1302" i="4"/>
  <c r="AE1302" i="4"/>
  <c r="AF1301" i="4"/>
  <c r="AE1301" i="4"/>
  <c r="AF1300" i="4"/>
  <c r="AE1300" i="4"/>
  <c r="AF1299" i="4"/>
  <c r="AE1299" i="4"/>
  <c r="AF1298" i="4"/>
  <c r="AE1298" i="4"/>
  <c r="AF1297" i="4"/>
  <c r="AE1297" i="4"/>
  <c r="AF1296" i="4"/>
  <c r="AE1296" i="4"/>
  <c r="AF1295" i="4"/>
  <c r="AE1295" i="4"/>
  <c r="AF1294" i="4"/>
  <c r="AE1294" i="4"/>
  <c r="AF1293" i="4"/>
  <c r="AE1293" i="4"/>
  <c r="AF1292" i="4"/>
  <c r="AE1292" i="4"/>
  <c r="AF1291" i="4"/>
  <c r="AE1291" i="4"/>
  <c r="AF1290" i="4"/>
  <c r="AE1290" i="4"/>
  <c r="AF1289" i="4"/>
  <c r="AE1289" i="4"/>
  <c r="AF1288" i="4"/>
  <c r="AE1288" i="4"/>
  <c r="AF1287" i="4"/>
  <c r="AE1287" i="4"/>
  <c r="AF1286" i="4"/>
  <c r="AE1286" i="4"/>
  <c r="AF1285" i="4"/>
  <c r="AE1285" i="4"/>
  <c r="AF1284" i="4"/>
  <c r="AE1284" i="4"/>
  <c r="AF1283" i="4"/>
  <c r="AE1283" i="4"/>
  <c r="AF1282" i="4"/>
  <c r="AE1282" i="4"/>
  <c r="AF1281" i="4"/>
  <c r="AE1281" i="4"/>
  <c r="AF1280" i="4"/>
  <c r="AE1280" i="4"/>
  <c r="AF1279" i="4"/>
  <c r="AE1279" i="4"/>
  <c r="AF1278" i="4"/>
  <c r="AE1278" i="4"/>
  <c r="AF1277" i="4"/>
  <c r="AE1277" i="4"/>
  <c r="AF1276" i="4"/>
  <c r="AE1276" i="4"/>
  <c r="AF1275" i="4"/>
  <c r="AE1275" i="4"/>
  <c r="AF1274" i="4"/>
  <c r="AE1274" i="4"/>
  <c r="AF1273" i="4"/>
  <c r="AE1273" i="4"/>
  <c r="AF1272" i="4"/>
  <c r="AE1272" i="4"/>
  <c r="AF1271" i="4"/>
  <c r="AE1271" i="4"/>
  <c r="AF1270" i="4"/>
  <c r="AE1270" i="4"/>
  <c r="AF1269" i="4"/>
  <c r="AE1269" i="4"/>
  <c r="AF1268" i="4"/>
  <c r="AE1268" i="4"/>
  <c r="AF1267" i="4"/>
  <c r="AE1267" i="4"/>
  <c r="AF1266" i="4"/>
  <c r="AE1266" i="4"/>
  <c r="AF1265" i="4"/>
  <c r="AE1265" i="4"/>
  <c r="AF1264" i="4"/>
  <c r="AE1264" i="4"/>
  <c r="AF1263" i="4"/>
  <c r="AE1263" i="4"/>
  <c r="AF1262" i="4"/>
  <c r="AE1262" i="4"/>
  <c r="AF1261" i="4"/>
  <c r="AE1261" i="4" s="1"/>
  <c r="AF1260" i="4"/>
  <c r="AE1260" i="4" s="1"/>
  <c r="AF1259" i="4"/>
  <c r="AE1259" i="4"/>
  <c r="AF1258" i="4"/>
  <c r="AE1258" i="4" s="1"/>
  <c r="AF1257" i="4"/>
  <c r="AE1257" i="4" s="1"/>
  <c r="AF1256" i="4"/>
  <c r="AE1256" i="4" s="1"/>
  <c r="AF1255" i="4"/>
  <c r="AE1255" i="4"/>
  <c r="AF1254" i="4"/>
  <c r="AE1254" i="4" s="1"/>
  <c r="AF1253" i="4"/>
  <c r="AE1253" i="4"/>
  <c r="AF1252" i="4"/>
  <c r="AE1252" i="4" s="1"/>
  <c r="AF1251" i="4"/>
  <c r="AE1251" i="4"/>
  <c r="AF1250" i="4"/>
  <c r="AE1250" i="4" s="1"/>
  <c r="AF1249" i="4"/>
  <c r="AE1249" i="4" s="1"/>
  <c r="AF1248" i="4"/>
  <c r="AE1248" i="4" s="1"/>
  <c r="AF1247" i="4"/>
  <c r="AE1247" i="4"/>
  <c r="AF1246" i="4"/>
  <c r="AE1246" i="4" s="1"/>
  <c r="AF1245" i="4"/>
  <c r="AE1245" i="4"/>
  <c r="AF1244" i="4"/>
  <c r="AE1244" i="4" s="1"/>
  <c r="AF1243" i="4"/>
  <c r="AE1243" i="4"/>
  <c r="AF1242" i="4"/>
  <c r="AE1242" i="4" s="1"/>
  <c r="AF1241" i="4"/>
  <c r="AE1241" i="4" s="1"/>
  <c r="AF1240" i="4"/>
  <c r="AE1240" i="4" s="1"/>
  <c r="AF1239" i="4"/>
  <c r="AE1239" i="4"/>
  <c r="AF1238" i="4"/>
  <c r="AE1238" i="4" s="1"/>
  <c r="AF1237" i="4"/>
  <c r="AE1237" i="4"/>
  <c r="AF1236" i="4"/>
  <c r="AE1236" i="4" s="1"/>
  <c r="AF1235" i="4"/>
  <c r="AE1235" i="4"/>
  <c r="AF1234" i="4"/>
  <c r="AE1234" i="4" s="1"/>
  <c r="AF1233" i="4"/>
  <c r="AE1233" i="4" s="1"/>
  <c r="AF1232" i="4"/>
  <c r="AE1232" i="4" s="1"/>
  <c r="AF1231" i="4"/>
  <c r="AE1231" i="4"/>
  <c r="AF1230" i="4"/>
  <c r="AE1230" i="4" s="1"/>
  <c r="AF1229" i="4"/>
  <c r="AE1229" i="4"/>
  <c r="AF1228" i="4"/>
  <c r="AE1228" i="4" s="1"/>
  <c r="AF1227" i="4"/>
  <c r="AE1227" i="4"/>
  <c r="AF1226" i="4"/>
  <c r="AE1226" i="4" s="1"/>
  <c r="AF1225" i="4"/>
  <c r="AE1225" i="4" s="1"/>
  <c r="AF1224" i="4"/>
  <c r="AE1224" i="4" s="1"/>
  <c r="AF1223" i="4"/>
  <c r="AE1223" i="4"/>
  <c r="AF1222" i="4"/>
  <c r="AE1222" i="4" s="1"/>
  <c r="AF1221" i="4"/>
  <c r="AE1221" i="4"/>
  <c r="AF1220" i="4"/>
  <c r="AE1220" i="4" s="1"/>
  <c r="AF1219" i="4"/>
  <c r="AE1219" i="4"/>
  <c r="AF1218" i="4"/>
  <c r="AE1218" i="4" s="1"/>
  <c r="AF1217" i="4"/>
  <c r="AE1217" i="4" s="1"/>
  <c r="AF1216" i="4"/>
  <c r="AE1216" i="4" s="1"/>
  <c r="AF1215" i="4"/>
  <c r="AE1215" i="4"/>
  <c r="AF1214" i="4"/>
  <c r="AE1214" i="4" s="1"/>
  <c r="AF1213" i="4"/>
  <c r="AE1213" i="4"/>
  <c r="AF1212" i="4"/>
  <c r="AE1212" i="4" s="1"/>
  <c r="AF1211" i="4"/>
  <c r="AE1211" i="4"/>
  <c r="AF1210" i="4"/>
  <c r="AE1210" i="4" s="1"/>
  <c r="AF1209" i="4"/>
  <c r="AE1209" i="4" s="1"/>
  <c r="AF1208" i="4"/>
  <c r="AE1208" i="4" s="1"/>
  <c r="AF1207" i="4"/>
  <c r="AE1207" i="4"/>
  <c r="AF1206" i="4"/>
  <c r="AE1206" i="4" s="1"/>
  <c r="AF1205" i="4"/>
  <c r="AE1205" i="4"/>
  <c r="AF1204" i="4"/>
  <c r="AE1204" i="4" s="1"/>
  <c r="AF1203" i="4"/>
  <c r="AE1203" i="4"/>
  <c r="AF1202" i="4"/>
  <c r="AE1202" i="4" s="1"/>
  <c r="AF1201" i="4"/>
  <c r="AE1201" i="4" s="1"/>
  <c r="AF1200" i="4"/>
  <c r="AE1200" i="4" s="1"/>
  <c r="AF1199" i="4"/>
  <c r="AE1199" i="4"/>
  <c r="AF1198" i="4"/>
  <c r="AE1198" i="4" s="1"/>
  <c r="AF1197" i="4"/>
  <c r="AE1197" i="4"/>
  <c r="AF1196" i="4"/>
  <c r="AE1196" i="4" s="1"/>
  <c r="AF1195" i="4"/>
  <c r="AE1195" i="4"/>
  <c r="AF1194" i="4"/>
  <c r="AE1194" i="4" s="1"/>
  <c r="AF1193" i="4"/>
  <c r="AE1193" i="4" s="1"/>
  <c r="AF1192" i="4"/>
  <c r="AE1192" i="4" s="1"/>
  <c r="AF1191" i="4"/>
  <c r="AE1191" i="4"/>
  <c r="AF1190" i="4"/>
  <c r="AE1190" i="4" s="1"/>
  <c r="AF1189" i="4"/>
  <c r="AE1189" i="4"/>
  <c r="AF1188" i="4"/>
  <c r="AE1188" i="4" s="1"/>
  <c r="AF1187" i="4"/>
  <c r="AE1187" i="4"/>
  <c r="AF1186" i="4"/>
  <c r="AE1186" i="4" s="1"/>
  <c r="AF1185" i="4"/>
  <c r="AE1185" i="4" s="1"/>
  <c r="AF1184" i="4"/>
  <c r="AE1184" i="4" s="1"/>
  <c r="AF1183" i="4"/>
  <c r="AE1183" i="4"/>
  <c r="AF1182" i="4"/>
  <c r="AE1182" i="4" s="1"/>
  <c r="AF1181" i="4"/>
  <c r="AE1181" i="4"/>
  <c r="AF1180" i="4"/>
  <c r="AE1180" i="4" s="1"/>
  <c r="AF1179" i="4"/>
  <c r="AE1179" i="4"/>
  <c r="AF1178" i="4"/>
  <c r="AE1178" i="4" s="1"/>
  <c r="AF1177" i="4"/>
  <c r="AE1177" i="4" s="1"/>
  <c r="AF1176" i="4"/>
  <c r="AE1176" i="4" s="1"/>
  <c r="AF1175" i="4"/>
  <c r="AE1175" i="4"/>
  <c r="AF1174" i="4"/>
  <c r="AE1174" i="4" s="1"/>
  <c r="AF1173" i="4"/>
  <c r="AE1173" i="4"/>
  <c r="AF1172" i="4"/>
  <c r="AE1172" i="4" s="1"/>
  <c r="AF1171" i="4"/>
  <c r="AE1171" i="4"/>
  <c r="AF1170" i="4"/>
  <c r="AE1170" i="4" s="1"/>
  <c r="AF1169" i="4"/>
  <c r="AE1169" i="4" s="1"/>
  <c r="AF1168" i="4"/>
  <c r="AE1168" i="4" s="1"/>
  <c r="AF1167" i="4"/>
  <c r="AE1167" i="4"/>
  <c r="AF1166" i="4"/>
  <c r="AE1166" i="4" s="1"/>
  <c r="AF1165" i="4"/>
  <c r="AE1165" i="4" s="1"/>
  <c r="AF1164" i="4"/>
  <c r="AE1164" i="4"/>
  <c r="AF1163" i="4"/>
  <c r="AE1163" i="4" s="1"/>
  <c r="AF1162" i="4"/>
  <c r="AE1162" i="4" s="1"/>
  <c r="AF1161" i="4"/>
  <c r="AE1161" i="4" s="1"/>
  <c r="AF1160" i="4"/>
  <c r="AE1160" i="4" s="1"/>
  <c r="AF1159" i="4"/>
  <c r="AE1159" i="4" s="1"/>
  <c r="AF1158" i="4"/>
  <c r="AE1158" i="4"/>
  <c r="AF1157" i="4"/>
  <c r="AE1157" i="4" s="1"/>
  <c r="AF1156" i="4"/>
  <c r="AE1156" i="4"/>
  <c r="AF1155" i="4"/>
  <c r="AE1155" i="4" s="1"/>
  <c r="AF1154" i="4"/>
  <c r="AE1154" i="4" s="1"/>
  <c r="AF1153" i="4"/>
  <c r="AE1153" i="4" s="1"/>
  <c r="AF1152" i="4"/>
  <c r="AE1152" i="4" s="1"/>
  <c r="AF1151" i="4"/>
  <c r="AE1151" i="4" s="1"/>
  <c r="AF1150" i="4"/>
  <c r="AE1150" i="4" s="1"/>
  <c r="AF1149" i="4"/>
  <c r="AE1149" i="4" s="1"/>
  <c r="AF1148" i="4"/>
  <c r="AE1148" i="4" s="1"/>
  <c r="AF1147" i="4"/>
  <c r="AE1147" i="4" s="1"/>
  <c r="AF1146" i="4"/>
  <c r="AE1146" i="4" s="1"/>
  <c r="AF1145" i="4"/>
  <c r="AE1145" i="4" s="1"/>
  <c r="AF1144" i="4"/>
  <c r="AE1144" i="4" s="1"/>
  <c r="AF1143" i="4"/>
  <c r="AE1143" i="4" s="1"/>
  <c r="AF1142" i="4"/>
  <c r="AE1142" i="4" s="1"/>
  <c r="AF1141" i="4"/>
  <c r="AE1141" i="4" s="1"/>
  <c r="AF1140" i="4"/>
  <c r="AE1140" i="4" s="1"/>
  <c r="AF1139" i="4"/>
  <c r="AE1139" i="4"/>
  <c r="AF1138" i="4"/>
  <c r="AE1138" i="4" s="1"/>
  <c r="AF1137" i="4"/>
  <c r="AE1137" i="4"/>
  <c r="AF1136" i="4"/>
  <c r="AE1136" i="4" s="1"/>
  <c r="AF1135" i="4"/>
  <c r="AE1135" i="4"/>
  <c r="AF1134" i="4"/>
  <c r="AE1134" i="4" s="1"/>
  <c r="AF1133" i="4"/>
  <c r="AE1133" i="4" s="1"/>
  <c r="AF1132" i="4"/>
  <c r="AE1132" i="4"/>
  <c r="AF1131" i="4"/>
  <c r="AE1131" i="4" s="1"/>
  <c r="AF1130" i="4"/>
  <c r="AE1130" i="4" s="1"/>
  <c r="AF1129" i="4"/>
  <c r="AE1129" i="4"/>
  <c r="AF1128" i="4"/>
  <c r="AE1128" i="4" s="1"/>
  <c r="AF1127" i="4"/>
  <c r="AE1127" i="4"/>
  <c r="AF1126" i="4"/>
  <c r="AE1126" i="4" s="1"/>
  <c r="AF1125" i="4"/>
  <c r="AE1125" i="4" s="1"/>
  <c r="AF1124" i="4"/>
  <c r="AE1124" i="4" s="1"/>
  <c r="AF1123" i="4"/>
  <c r="AE1123" i="4" s="1"/>
  <c r="AF1122" i="4"/>
  <c r="AE1122" i="4" s="1"/>
  <c r="AF1121" i="4"/>
  <c r="AE1121" i="4" s="1"/>
  <c r="AF1120" i="4"/>
  <c r="AE1120" i="4"/>
  <c r="AF1119" i="4"/>
  <c r="AE1119" i="4" s="1"/>
  <c r="AF1118" i="4"/>
  <c r="AE1118" i="4" s="1"/>
  <c r="AF1117" i="4"/>
  <c r="AE1117" i="4" s="1"/>
  <c r="AF1116" i="4"/>
  <c r="AE1116" i="4" s="1"/>
  <c r="AF1115" i="4"/>
  <c r="AE1115" i="4" s="1"/>
  <c r="AF1114" i="4"/>
  <c r="AE1114" i="4"/>
  <c r="AF1113" i="4"/>
  <c r="AE1113" i="4" s="1"/>
  <c r="AF1112" i="4"/>
  <c r="AE1112" i="4" s="1"/>
  <c r="AF1111" i="4"/>
  <c r="AE1111" i="4" s="1"/>
  <c r="AF1110" i="4"/>
  <c r="AE1110" i="4" s="1"/>
  <c r="AF1109" i="4"/>
  <c r="AE1109" i="4" s="1"/>
  <c r="AF1108" i="4"/>
  <c r="AE1108" i="4"/>
  <c r="AF1107" i="4"/>
  <c r="AE1107" i="4"/>
  <c r="AF1106" i="4"/>
  <c r="AE1106" i="4"/>
  <c r="AF1105" i="4"/>
  <c r="AE1105" i="4"/>
  <c r="AF1104" i="4"/>
  <c r="AE1104" i="4"/>
  <c r="AF1103" i="4"/>
  <c r="AE1103" i="4"/>
  <c r="AF1102" i="4"/>
  <c r="AE1102" i="4"/>
  <c r="AF1101" i="4"/>
  <c r="AE1101" i="4"/>
  <c r="AF1100" i="4"/>
  <c r="AE1100" i="4"/>
  <c r="AF1099" i="4"/>
  <c r="AE1099" i="4"/>
  <c r="AF1098" i="4"/>
  <c r="AE1098" i="4"/>
  <c r="AF1097" i="4"/>
  <c r="AE1097" i="4" s="1"/>
  <c r="AF1096" i="4"/>
  <c r="AE1096" i="4" s="1"/>
  <c r="AF1095" i="4"/>
  <c r="AE1095" i="4" s="1"/>
  <c r="AF1094" i="4"/>
  <c r="AE1094" i="4"/>
  <c r="AF1093" i="4"/>
  <c r="AE1093" i="4" s="1"/>
  <c r="AF1092" i="4"/>
  <c r="AE1092" i="4"/>
  <c r="AF1091" i="4"/>
  <c r="AE1091" i="4" s="1"/>
  <c r="AF1090" i="4"/>
  <c r="AE1090" i="4" s="1"/>
  <c r="AF1089" i="4"/>
  <c r="AE1089" i="4" s="1"/>
  <c r="AF1088" i="4"/>
  <c r="AE1088" i="4" s="1"/>
  <c r="AF1087" i="4"/>
  <c r="AE1087" i="4" s="1"/>
  <c r="AF1086" i="4"/>
  <c r="AE1086" i="4"/>
  <c r="AF1085" i="4"/>
  <c r="AE1085" i="4" s="1"/>
  <c r="AF1084" i="4"/>
  <c r="AE1084" i="4" s="1"/>
  <c r="AF1083" i="4"/>
  <c r="AE1083" i="4" s="1"/>
  <c r="AF1082" i="4"/>
  <c r="AE1082" i="4" s="1"/>
  <c r="AF1081" i="4"/>
  <c r="AE1081" i="4" s="1"/>
  <c r="AF1080" i="4"/>
  <c r="AE1080" i="4" s="1"/>
  <c r="AF1079" i="4"/>
  <c r="AE1079" i="4" s="1"/>
  <c r="AF1078" i="4"/>
  <c r="AE1078" i="4"/>
  <c r="AF1077" i="4"/>
  <c r="AE1077" i="4" s="1"/>
  <c r="AF1076" i="4"/>
  <c r="AE1076" i="4" s="1"/>
  <c r="AF1075" i="4"/>
  <c r="AE1075" i="4" s="1"/>
  <c r="AF1074" i="4"/>
  <c r="AE1074" i="4" s="1"/>
  <c r="AF1073" i="4"/>
  <c r="AE1073" i="4" s="1"/>
  <c r="AF1072" i="4"/>
  <c r="AE1072" i="4" s="1"/>
  <c r="AF1071" i="4"/>
  <c r="AE1071" i="4" s="1"/>
  <c r="AF1070" i="4"/>
  <c r="AE1070" i="4" s="1"/>
  <c r="AF1069" i="4"/>
  <c r="AE1069" i="4" s="1"/>
  <c r="AF1068" i="4"/>
  <c r="AE1068" i="4"/>
  <c r="AF1067" i="4"/>
  <c r="AE1067" i="4" s="1"/>
  <c r="AF1066" i="4"/>
  <c r="AE1066" i="4" s="1"/>
  <c r="AF1065" i="4"/>
  <c r="AE1065" i="4" s="1"/>
  <c r="AF1064" i="4"/>
  <c r="AE1064" i="4" s="1"/>
  <c r="AF1063" i="4"/>
  <c r="AE1063" i="4" s="1"/>
  <c r="AF1062" i="4"/>
  <c r="AE1062" i="4"/>
  <c r="AF1061" i="4"/>
  <c r="AE1061" i="4" s="1"/>
  <c r="AF1060" i="4"/>
  <c r="AE1060" i="4"/>
  <c r="AF1059" i="4"/>
  <c r="AE1059" i="4" s="1"/>
  <c r="AF1058" i="4"/>
  <c r="AE1058" i="4"/>
  <c r="AF1057" i="4"/>
  <c r="AE1057" i="4" s="1"/>
  <c r="AF1056" i="4"/>
  <c r="AE1056" i="4"/>
  <c r="AF1055" i="4"/>
  <c r="AE1055" i="4" s="1"/>
  <c r="AF1054" i="4"/>
  <c r="AE1054" i="4"/>
  <c r="AF1053" i="4"/>
  <c r="AE1053" i="4" s="1"/>
  <c r="AF1052" i="4"/>
  <c r="AE1052" i="4"/>
  <c r="AF1051" i="4"/>
  <c r="AE1051" i="4" s="1"/>
  <c r="AF1050" i="4"/>
  <c r="AE1050" i="4"/>
  <c r="AF1049" i="4"/>
  <c r="AE1049" i="4" s="1"/>
  <c r="AF1048" i="4"/>
  <c r="AE1048" i="4" s="1"/>
  <c r="AF1047" i="4"/>
  <c r="AE1047" i="4" s="1"/>
  <c r="AF1046" i="4"/>
  <c r="AE1046" i="4"/>
  <c r="AF1045" i="4"/>
  <c r="AE1045" i="4" s="1"/>
  <c r="AF1044" i="4"/>
  <c r="AE1044" i="4"/>
  <c r="AF1043" i="4"/>
  <c r="AE1043" i="4" s="1"/>
  <c r="AF1042" i="4"/>
  <c r="AE1042" i="4" s="1"/>
  <c r="AF1041" i="4"/>
  <c r="AE1041" i="4" s="1"/>
  <c r="AF1040" i="4"/>
  <c r="AE1040" i="4" s="1"/>
  <c r="AF1039" i="4"/>
  <c r="AE1039" i="4" s="1"/>
  <c r="AF1038" i="4"/>
  <c r="AE1038" i="4" s="1"/>
  <c r="AF1037" i="4"/>
  <c r="AE1037" i="4" s="1"/>
  <c r="AF1036" i="4"/>
  <c r="AE1036" i="4"/>
  <c r="AF1035" i="4"/>
  <c r="AE1035" i="4" s="1"/>
  <c r="AF1034" i="4"/>
  <c r="AE1034" i="4"/>
  <c r="AF1033" i="4"/>
  <c r="AE1033" i="4" s="1"/>
  <c r="AF1032" i="4"/>
  <c r="AE1032" i="4" s="1"/>
  <c r="AF1031" i="4"/>
  <c r="AE1031" i="4" s="1"/>
  <c r="AF1030" i="4"/>
  <c r="AE1030" i="4" s="1"/>
  <c r="AF1029" i="4"/>
  <c r="AE1029" i="4" s="1"/>
  <c r="AF1028" i="4"/>
  <c r="AE1028" i="4" s="1"/>
  <c r="AF1027" i="4"/>
  <c r="AE1027" i="4"/>
  <c r="AF1026" i="4"/>
  <c r="AE1026" i="4" s="1"/>
  <c r="AF1025" i="4"/>
  <c r="AE1025" i="4"/>
  <c r="AF1024" i="4"/>
  <c r="AE1024" i="4" s="1"/>
  <c r="AF1023" i="4"/>
  <c r="AE1023" i="4" s="1"/>
  <c r="AF1022" i="4"/>
  <c r="AE1022" i="4" s="1"/>
  <c r="AF1021" i="4"/>
  <c r="AE1021" i="4" s="1"/>
  <c r="AF1020" i="4"/>
  <c r="AE1020" i="4" s="1"/>
  <c r="AF1019" i="4"/>
  <c r="AE1019" i="4" s="1"/>
  <c r="AF1018" i="4"/>
  <c r="AE1018" i="4" s="1"/>
  <c r="AF1017" i="4"/>
  <c r="AE1017" i="4" s="1"/>
  <c r="AF1016" i="4"/>
  <c r="AE1016" i="4" s="1"/>
  <c r="AF1015" i="4"/>
  <c r="AE1015" i="4" s="1"/>
  <c r="AF1014" i="4"/>
  <c r="AE1014" i="4" s="1"/>
  <c r="AF1013" i="4"/>
  <c r="AE1013" i="4" s="1"/>
  <c r="AF1012" i="4"/>
  <c r="AE1012" i="4" s="1"/>
  <c r="AF1011" i="4"/>
  <c r="AE1011" i="4" s="1"/>
  <c r="AF1010" i="4"/>
  <c r="AE1010" i="4"/>
  <c r="AF1009" i="4"/>
  <c r="AE1009" i="4" s="1"/>
  <c r="AF1008" i="4"/>
  <c r="AE1008" i="4"/>
  <c r="AF1007" i="4"/>
  <c r="AE1007" i="4" s="1"/>
  <c r="AF1006" i="4"/>
  <c r="AE1006" i="4"/>
  <c r="AF1005" i="4"/>
  <c r="AE1005" i="4" s="1"/>
  <c r="AF1004" i="4"/>
  <c r="AE1004" i="4" s="1"/>
  <c r="AF1003" i="4"/>
  <c r="AE1003" i="4" s="1"/>
  <c r="AF1002" i="4"/>
  <c r="AE1002" i="4"/>
  <c r="AF1001" i="4"/>
  <c r="AE1001" i="4" s="1"/>
  <c r="AF1000" i="4"/>
  <c r="AE1000" i="4"/>
  <c r="AF999" i="4"/>
  <c r="AE999" i="4" s="1"/>
  <c r="AF998" i="4"/>
  <c r="AE998" i="4" s="1"/>
  <c r="AF997" i="4"/>
  <c r="AE997" i="4" s="1"/>
  <c r="AF996" i="4"/>
  <c r="AE996" i="4" s="1"/>
  <c r="AF995" i="4"/>
  <c r="AE995" i="4" s="1"/>
  <c r="AF994" i="4"/>
  <c r="AE994" i="4" s="1"/>
  <c r="AF993" i="4"/>
  <c r="AE993" i="4" s="1"/>
  <c r="AF992" i="4"/>
  <c r="AE992" i="4" s="1"/>
  <c r="AF991" i="4"/>
  <c r="AE991" i="4" s="1"/>
  <c r="AF990" i="4"/>
  <c r="AE990" i="4"/>
  <c r="AF989" i="4"/>
  <c r="AE989" i="4" s="1"/>
  <c r="AF988" i="4"/>
  <c r="AE988" i="4" s="1"/>
  <c r="AF987" i="4"/>
  <c r="AE987" i="4" s="1"/>
  <c r="AF986" i="4"/>
  <c r="AE986" i="4" s="1"/>
  <c r="AF985" i="4"/>
  <c r="AE985" i="4"/>
  <c r="AF984" i="4"/>
  <c r="AE984" i="4" s="1"/>
  <c r="AF983" i="4"/>
  <c r="AE983" i="4" s="1"/>
  <c r="AF982" i="4"/>
  <c r="AE982" i="4" s="1"/>
  <c r="AF981" i="4"/>
  <c r="AE981" i="4" s="1"/>
  <c r="AF980" i="4"/>
  <c r="AE980" i="4" s="1"/>
  <c r="AF979" i="4"/>
  <c r="AE979" i="4"/>
  <c r="AF978" i="4"/>
  <c r="AE978" i="4" s="1"/>
  <c r="AF977" i="4"/>
  <c r="AE977" i="4"/>
  <c r="AF976" i="4"/>
  <c r="AE976" i="4" s="1"/>
  <c r="AF975" i="4"/>
  <c r="AE975" i="4" s="1"/>
  <c r="AF974" i="4"/>
  <c r="AE974" i="4" s="1"/>
  <c r="AF973" i="4"/>
  <c r="AE973" i="4"/>
  <c r="AF972" i="4"/>
  <c r="AE972" i="4" s="1"/>
  <c r="AF971" i="4"/>
  <c r="AE971" i="4"/>
  <c r="AF970" i="4"/>
  <c r="AE970" i="4" s="1"/>
  <c r="AF969" i="4"/>
  <c r="AE969" i="4" s="1"/>
  <c r="AF968" i="4"/>
  <c r="AE968" i="4"/>
  <c r="AF967" i="4"/>
  <c r="AE967" i="4" s="1"/>
  <c r="AF966" i="4"/>
  <c r="AE966" i="4"/>
  <c r="AF965" i="4"/>
  <c r="AE965" i="4"/>
  <c r="AF964" i="4"/>
  <c r="AE964" i="4"/>
  <c r="AF963" i="4"/>
  <c r="AE963" i="4" s="1"/>
  <c r="AF962" i="4"/>
  <c r="AE962" i="4" s="1"/>
  <c r="AF961" i="4"/>
  <c r="AE961" i="4" s="1"/>
  <c r="AF960" i="4"/>
  <c r="AE960" i="4"/>
  <c r="AF959" i="4"/>
  <c r="AE959" i="4" s="1"/>
  <c r="AF958" i="4"/>
  <c r="AE958" i="4"/>
  <c r="AF957" i="4"/>
  <c r="AE957" i="4" s="1"/>
  <c r="AF956" i="4"/>
  <c r="AE956" i="4" s="1"/>
  <c r="AF955" i="4"/>
  <c r="AE955" i="4" s="1"/>
  <c r="AF954" i="4"/>
  <c r="AE954" i="4" s="1"/>
  <c r="AF953" i="4"/>
  <c r="AE953" i="4" s="1"/>
  <c r="AF952" i="4"/>
  <c r="AE952" i="4" s="1"/>
  <c r="AF951" i="4"/>
  <c r="AE951" i="4" s="1"/>
  <c r="AF950" i="4"/>
  <c r="AE950" i="4" s="1"/>
  <c r="AF949" i="4"/>
  <c r="AE949" i="4" s="1"/>
  <c r="AF948" i="4"/>
  <c r="AE948" i="4" s="1"/>
  <c r="AF947" i="4"/>
  <c r="AE947" i="4" s="1"/>
  <c r="AF946" i="4"/>
  <c r="AE946" i="4" s="1"/>
  <c r="AF945" i="4"/>
  <c r="AE945" i="4" s="1"/>
  <c r="AF944" i="4"/>
  <c r="AE944" i="4" s="1"/>
  <c r="AF943" i="4"/>
  <c r="AE943" i="4" s="1"/>
  <c r="AF942" i="4"/>
  <c r="AE942" i="4" s="1"/>
  <c r="AF941" i="4"/>
  <c r="AE941" i="4" s="1"/>
  <c r="AF940" i="4"/>
  <c r="AE940" i="4" s="1"/>
  <c r="AF939" i="4"/>
  <c r="AE939" i="4"/>
  <c r="AF938" i="4"/>
  <c r="AE938" i="4" s="1"/>
  <c r="AF937" i="4"/>
  <c r="AE937" i="4"/>
  <c r="AF936" i="4"/>
  <c r="AE936" i="4" s="1"/>
  <c r="AF935" i="4"/>
  <c r="AE935" i="4" s="1"/>
  <c r="AF934" i="4"/>
  <c r="AE934" i="4" s="1"/>
  <c r="AF933" i="4"/>
  <c r="AE933" i="4"/>
  <c r="AF932" i="4"/>
  <c r="AE932" i="4" s="1"/>
  <c r="AF931" i="4"/>
  <c r="AE931" i="4" s="1"/>
  <c r="AF930" i="4"/>
  <c r="AE930" i="4"/>
  <c r="AF929" i="4"/>
  <c r="AE929" i="4" s="1"/>
  <c r="AF928" i="4"/>
  <c r="AE928" i="4" s="1"/>
  <c r="AF927" i="4"/>
  <c r="AE927" i="4" s="1"/>
  <c r="AF926" i="4"/>
  <c r="AE926" i="4" s="1"/>
  <c r="AF925" i="4"/>
  <c r="AE925" i="4" s="1"/>
  <c r="AF924" i="4"/>
  <c r="AE924" i="4"/>
  <c r="AF923" i="4"/>
  <c r="AE923" i="4" s="1"/>
  <c r="AF922" i="4"/>
  <c r="AE922" i="4"/>
  <c r="AF921" i="4"/>
  <c r="AE921" i="4" s="1"/>
  <c r="AF920" i="4"/>
  <c r="AE920" i="4" s="1"/>
  <c r="AF919" i="4"/>
  <c r="AE919" i="4" s="1"/>
  <c r="AF918" i="4"/>
  <c r="AE918" i="4" s="1"/>
  <c r="AF917" i="4"/>
  <c r="AE917" i="4" s="1"/>
  <c r="AF916" i="4"/>
  <c r="AE916" i="4" s="1"/>
  <c r="AF915" i="4"/>
  <c r="AE915" i="4" s="1"/>
  <c r="AF914" i="4"/>
  <c r="AE914" i="4"/>
  <c r="AF913" i="4"/>
  <c r="AE913" i="4" s="1"/>
  <c r="AF912" i="4"/>
  <c r="AE912" i="4" s="1"/>
  <c r="AF911" i="4"/>
  <c r="AE911" i="4" s="1"/>
  <c r="AF910" i="4"/>
  <c r="AE910" i="4" s="1"/>
  <c r="AF909" i="4"/>
  <c r="AE909" i="4" s="1"/>
  <c r="AF908" i="4"/>
  <c r="AE908" i="4"/>
  <c r="AF907" i="4"/>
  <c r="AE907" i="4" s="1"/>
  <c r="AF906" i="4"/>
  <c r="AE906" i="4" s="1"/>
  <c r="AF905" i="4"/>
  <c r="AE905" i="4" s="1"/>
  <c r="AF904" i="4"/>
  <c r="AE904" i="4" s="1"/>
  <c r="AF903" i="4"/>
  <c r="AE903" i="4" s="1"/>
  <c r="AF902" i="4"/>
  <c r="AE902" i="4" s="1"/>
  <c r="AF901" i="4"/>
  <c r="AE901" i="4" s="1"/>
  <c r="AF900" i="4"/>
  <c r="AE900" i="4" s="1"/>
  <c r="AF899" i="4"/>
  <c r="AE899" i="4" s="1"/>
  <c r="AF898" i="4"/>
  <c r="AE898" i="4" s="1"/>
  <c r="AF897" i="4"/>
  <c r="AE897" i="4" s="1"/>
  <c r="AF896" i="4"/>
  <c r="AE896" i="4" s="1"/>
  <c r="AF895" i="4"/>
  <c r="AE895" i="4" s="1"/>
  <c r="AF894" i="4"/>
  <c r="AE894" i="4" s="1"/>
  <c r="AF893" i="4"/>
  <c r="AE893" i="4" s="1"/>
  <c r="AF892" i="4"/>
  <c r="AE892" i="4" s="1"/>
  <c r="AF891" i="4"/>
  <c r="AE891" i="4" s="1"/>
  <c r="AF890" i="4"/>
  <c r="AE890" i="4"/>
  <c r="AF889" i="4"/>
  <c r="AE889" i="4" s="1"/>
  <c r="AF888" i="4"/>
  <c r="AE888" i="4" s="1"/>
  <c r="AF887" i="4"/>
  <c r="AE887" i="4" s="1"/>
  <c r="AF886" i="4"/>
  <c r="AE886" i="4"/>
  <c r="AF885" i="4"/>
  <c r="AE885" i="4" s="1"/>
  <c r="AF884" i="4"/>
  <c r="AE884" i="4"/>
  <c r="AF883" i="4"/>
  <c r="AE883" i="4" s="1"/>
  <c r="AF882" i="4"/>
  <c r="AE882" i="4"/>
  <c r="AF881" i="4"/>
  <c r="AE881" i="4" s="1"/>
  <c r="AF880" i="4"/>
  <c r="AE880" i="4" s="1"/>
  <c r="AF879" i="4"/>
  <c r="AE879" i="4" s="1"/>
  <c r="AF878" i="4"/>
  <c r="AE878" i="4"/>
  <c r="AF877" i="4"/>
  <c r="AE877" i="4" s="1"/>
  <c r="AF876" i="4"/>
  <c r="AE876" i="4"/>
  <c r="AF875" i="4"/>
  <c r="AE875" i="4" s="1"/>
  <c r="AF874" i="4"/>
  <c r="AE874" i="4"/>
  <c r="AF873" i="4"/>
  <c r="AE873" i="4" s="1"/>
  <c r="AF872" i="4"/>
  <c r="AE872" i="4" s="1"/>
  <c r="AF871" i="4"/>
  <c r="AE871" i="4" s="1"/>
  <c r="AF870" i="4"/>
  <c r="AE870" i="4"/>
  <c r="AF869" i="4"/>
  <c r="AE869" i="4" s="1"/>
  <c r="AF868" i="4"/>
  <c r="AE868" i="4"/>
  <c r="AF867" i="4"/>
  <c r="AE867" i="4" s="1"/>
  <c r="AF866" i="4"/>
  <c r="AE866" i="4"/>
  <c r="AF865" i="4"/>
  <c r="AE865" i="4" s="1"/>
  <c r="AF864" i="4"/>
  <c r="AE864" i="4" s="1"/>
  <c r="AF863" i="4"/>
  <c r="AE863" i="4" s="1"/>
  <c r="AF862" i="4"/>
  <c r="AE862" i="4"/>
  <c r="AF861" i="4"/>
  <c r="AE861" i="4" s="1"/>
  <c r="AF860" i="4"/>
  <c r="AE860" i="4"/>
  <c r="AF859" i="4"/>
  <c r="AE859" i="4" s="1"/>
  <c r="AF858" i="4"/>
  <c r="AE858" i="4"/>
  <c r="AF857" i="4"/>
  <c r="AE857" i="4" s="1"/>
  <c r="AF856" i="4"/>
  <c r="AE856" i="4" s="1"/>
  <c r="AF855" i="4"/>
  <c r="AE855" i="4" s="1"/>
  <c r="AF854" i="4"/>
  <c r="AE854" i="4"/>
  <c r="AF853" i="4"/>
  <c r="AE853" i="4" s="1"/>
  <c r="AF852" i="4"/>
  <c r="AE852" i="4"/>
  <c r="AF851" i="4"/>
  <c r="AE851" i="4" s="1"/>
  <c r="AF850" i="4"/>
  <c r="AE850" i="4"/>
  <c r="AF849" i="4"/>
  <c r="AE849" i="4" s="1"/>
  <c r="AF848" i="4"/>
  <c r="AE848" i="4" s="1"/>
  <c r="AF847" i="4"/>
  <c r="AE847" i="4" s="1"/>
  <c r="AF846" i="4"/>
  <c r="AE846" i="4"/>
  <c r="AF845" i="4"/>
  <c r="AE845" i="4" s="1"/>
  <c r="AF844" i="4"/>
  <c r="AE844" i="4"/>
  <c r="AF843" i="4"/>
  <c r="AE843" i="4" s="1"/>
  <c r="AF842" i="4"/>
  <c r="AE842" i="4"/>
  <c r="AF841" i="4"/>
  <c r="AE841" i="4" s="1"/>
  <c r="AF840" i="4"/>
  <c r="AE840" i="4" s="1"/>
  <c r="AF839" i="4"/>
  <c r="AE839" i="4" s="1"/>
  <c r="AF838" i="4"/>
  <c r="AE838" i="4"/>
  <c r="AF837" i="4"/>
  <c r="AE837" i="4" s="1"/>
  <c r="AF836" i="4"/>
  <c r="AE836" i="4" s="1"/>
  <c r="AF835" i="4"/>
  <c r="AE835" i="4" s="1"/>
  <c r="AF834" i="4"/>
  <c r="AE834" i="4" s="1"/>
  <c r="AF833" i="4"/>
  <c r="AE833" i="4" s="1"/>
  <c r="AF832" i="4"/>
  <c r="AE832" i="4"/>
  <c r="AF831" i="4"/>
  <c r="AE831" i="4" s="1"/>
  <c r="AF830" i="4"/>
  <c r="AE830" i="4"/>
  <c r="AF829" i="4"/>
  <c r="AE829" i="4" s="1"/>
  <c r="AF828" i="4"/>
  <c r="AE828" i="4" s="1"/>
  <c r="AF827" i="4"/>
  <c r="AE827" i="4" s="1"/>
  <c r="AF826" i="4"/>
  <c r="AE826" i="4" s="1"/>
  <c r="AF825" i="4"/>
  <c r="AE825" i="4" s="1"/>
  <c r="AF824" i="4"/>
  <c r="AE824" i="4" s="1"/>
  <c r="AF823" i="4"/>
  <c r="AE823" i="4" s="1"/>
  <c r="AF822" i="4"/>
  <c r="AE822" i="4"/>
  <c r="AF821" i="4"/>
  <c r="AE821" i="4" s="1"/>
  <c r="AF820" i="4"/>
  <c r="AE820" i="4" s="1"/>
  <c r="AF819" i="4"/>
  <c r="AE819" i="4" s="1"/>
  <c r="AF818" i="4"/>
  <c r="AE818" i="4" s="1"/>
  <c r="AF817" i="4"/>
  <c r="AE817" i="4" s="1"/>
  <c r="AF816" i="4"/>
  <c r="AE816" i="4"/>
  <c r="AF815" i="4"/>
  <c r="AE815" i="4" s="1"/>
  <c r="AF814" i="4"/>
  <c r="AE814" i="4"/>
  <c r="AF813" i="4"/>
  <c r="AE813" i="4" s="1"/>
  <c r="AF812" i="4"/>
  <c r="AE812" i="4" s="1"/>
  <c r="AF811" i="4"/>
  <c r="AE811" i="4" s="1"/>
  <c r="AF810" i="4"/>
  <c r="AE810" i="4" s="1"/>
  <c r="AF809" i="4"/>
  <c r="AE809" i="4" s="1"/>
  <c r="AF808" i="4"/>
  <c r="AE808" i="4" s="1"/>
  <c r="AF807" i="4"/>
  <c r="AE807" i="4" s="1"/>
  <c r="AF806" i="4"/>
  <c r="AE806" i="4"/>
  <c r="AF805" i="4"/>
  <c r="AE805" i="4" s="1"/>
  <c r="AF804" i="4"/>
  <c r="AE804" i="4"/>
  <c r="AF803" i="4"/>
  <c r="AE803" i="4" s="1"/>
  <c r="AF802" i="4"/>
  <c r="AE802" i="4"/>
  <c r="AF801" i="4"/>
  <c r="AE801" i="4" s="1"/>
  <c r="AF800" i="4"/>
  <c r="AE800" i="4"/>
  <c r="AF799" i="4"/>
  <c r="AE799" i="4" s="1"/>
  <c r="AF798" i="4"/>
  <c r="AE798" i="4"/>
  <c r="AF797" i="4"/>
  <c r="AE797" i="4" s="1"/>
  <c r="AF796" i="4"/>
  <c r="AE796" i="4" s="1"/>
  <c r="AF795" i="4"/>
  <c r="AE795" i="4" s="1"/>
  <c r="AF794" i="4"/>
  <c r="AE794" i="4" s="1"/>
  <c r="AF793" i="4"/>
  <c r="AE793" i="4" s="1"/>
  <c r="AF792" i="4"/>
  <c r="AE792" i="4" s="1"/>
  <c r="AF791" i="4"/>
  <c r="AE791" i="4" s="1"/>
  <c r="AF790" i="4"/>
  <c r="AE790" i="4" s="1"/>
  <c r="AF789" i="4"/>
  <c r="AE789" i="4" s="1"/>
  <c r="AF788" i="4"/>
  <c r="AE788" i="4" s="1"/>
  <c r="AF787" i="4"/>
  <c r="AE787" i="4" s="1"/>
  <c r="AF786" i="4"/>
  <c r="AE786" i="4"/>
  <c r="AF785" i="4"/>
  <c r="AE785" i="4" s="1"/>
  <c r="AF784" i="4"/>
  <c r="AE784" i="4" s="1"/>
  <c r="AF783" i="4"/>
  <c r="AE783" i="4"/>
  <c r="AF782" i="4"/>
  <c r="AE782" i="4" s="1"/>
  <c r="AF781" i="4"/>
  <c r="AE781" i="4" s="1"/>
  <c r="AF780" i="4"/>
  <c r="AE780" i="4"/>
  <c r="AF779" i="4"/>
  <c r="AE779" i="4" s="1"/>
  <c r="AF778" i="4"/>
  <c r="AE778" i="4" s="1"/>
  <c r="AF777" i="4"/>
  <c r="AE777" i="4" s="1"/>
  <c r="AF776" i="4"/>
  <c r="AE776" i="4" s="1"/>
  <c r="AF775" i="4"/>
  <c r="AE775" i="4" s="1"/>
  <c r="AF774" i="4"/>
  <c r="AE774" i="4"/>
  <c r="AF773" i="4"/>
  <c r="AE773" i="4" s="1"/>
  <c r="AF772" i="4"/>
  <c r="AE772" i="4"/>
  <c r="AF771" i="4"/>
  <c r="AE771" i="4" s="1"/>
  <c r="AF770" i="4"/>
  <c r="AE770" i="4" s="1"/>
  <c r="AF769" i="4"/>
  <c r="AE769" i="4" s="1"/>
  <c r="AF768" i="4"/>
  <c r="AE768" i="4" s="1"/>
  <c r="AF767" i="4"/>
  <c r="AE767" i="4" s="1"/>
  <c r="AF766" i="4"/>
  <c r="AE766" i="4" s="1"/>
  <c r="AF765" i="4"/>
  <c r="AE765" i="4" s="1"/>
  <c r="AF764" i="4"/>
  <c r="AE764" i="4" s="1"/>
  <c r="AF763" i="4"/>
  <c r="AE763" i="4" s="1"/>
  <c r="AF762" i="4"/>
  <c r="AE762" i="4" s="1"/>
  <c r="AF761" i="4"/>
  <c r="AE761" i="4" s="1"/>
  <c r="AF760" i="4"/>
  <c r="AE760" i="4" s="1"/>
  <c r="AF759" i="4"/>
  <c r="AE759" i="4" s="1"/>
  <c r="AF758" i="4"/>
  <c r="AE758" i="4"/>
  <c r="AF757" i="4"/>
  <c r="AE757" i="4"/>
  <c r="AF756" i="4"/>
  <c r="AE756" i="4"/>
  <c r="AF755" i="4"/>
  <c r="AE755" i="4"/>
  <c r="AF754" i="4"/>
  <c r="AE754" i="4"/>
  <c r="AF753" i="4"/>
  <c r="AE753" i="4"/>
  <c r="AF752" i="4"/>
  <c r="AE752" i="4"/>
  <c r="AF751" i="4"/>
  <c r="AE751" i="4"/>
  <c r="AF750" i="4"/>
  <c r="AE750" i="4"/>
  <c r="AF749" i="4"/>
  <c r="AE749" i="4" s="1"/>
  <c r="AF748" i="4"/>
  <c r="AE748" i="4" s="1"/>
  <c r="AF747" i="4"/>
  <c r="AE747" i="4" s="1"/>
  <c r="AF746" i="4"/>
  <c r="AE746" i="4" s="1"/>
  <c r="AF745" i="4"/>
  <c r="AE745" i="4" s="1"/>
  <c r="AF744" i="4"/>
  <c r="AE744" i="4"/>
  <c r="AF743" i="4"/>
  <c r="AE743" i="4" s="1"/>
  <c r="AF742" i="4"/>
  <c r="AE742" i="4" s="1"/>
  <c r="AF741" i="4"/>
  <c r="AE741" i="4" s="1"/>
  <c r="AF740" i="4"/>
  <c r="AE740" i="4"/>
  <c r="AF739" i="4"/>
  <c r="AE739" i="4"/>
  <c r="AF738" i="4"/>
  <c r="AE738" i="4"/>
  <c r="AF737" i="4"/>
  <c r="AE737" i="4"/>
  <c r="AF736" i="4"/>
  <c r="AE736" i="4"/>
  <c r="AF735" i="4"/>
  <c r="AE735" i="4"/>
  <c r="AF734" i="4"/>
  <c r="AE734" i="4"/>
  <c r="AF733" i="4"/>
  <c r="AE733" i="4"/>
  <c r="AF732" i="4"/>
  <c r="AE732" i="4"/>
  <c r="AF731" i="4"/>
  <c r="AE731" i="4"/>
  <c r="AF730" i="4"/>
  <c r="AE730" i="4"/>
  <c r="AF729" i="4"/>
  <c r="AE729" i="4" s="1"/>
  <c r="AF728" i="4"/>
  <c r="AE728" i="4" s="1"/>
  <c r="AF727" i="4"/>
  <c r="AE727" i="4" s="1"/>
  <c r="AF726" i="4"/>
  <c r="AE726" i="4" s="1"/>
  <c r="AF725" i="4"/>
  <c r="AE725" i="4" s="1"/>
  <c r="AF724" i="4"/>
  <c r="AE724" i="4"/>
  <c r="AF723" i="4"/>
  <c r="AE723" i="4" s="1"/>
  <c r="AF722" i="4"/>
  <c r="AE722" i="4" s="1"/>
  <c r="AF721" i="4"/>
  <c r="AE721" i="4" s="1"/>
  <c r="AF720" i="4"/>
  <c r="AE720" i="4" s="1"/>
  <c r="AF719" i="4"/>
  <c r="AE719" i="4" s="1"/>
  <c r="AF718" i="4"/>
  <c r="AE718" i="4" s="1"/>
  <c r="AF717" i="4"/>
  <c r="AE717" i="4" s="1"/>
  <c r="AF716" i="4"/>
  <c r="AE716" i="4" s="1"/>
  <c r="AF715" i="4"/>
  <c r="AE715" i="4" s="1"/>
  <c r="AF714" i="4"/>
  <c r="AE714" i="4"/>
  <c r="AF713" i="4"/>
  <c r="AE713" i="4" s="1"/>
  <c r="AF712" i="4"/>
  <c r="AE712" i="4" s="1"/>
  <c r="AF711" i="4"/>
  <c r="AE711" i="4" s="1"/>
  <c r="AF710" i="4"/>
  <c r="AE710" i="4" s="1"/>
  <c r="AF709" i="4"/>
  <c r="AE709" i="4" s="1"/>
  <c r="AF708" i="4"/>
  <c r="AE708" i="4"/>
  <c r="AF707" i="4"/>
  <c r="AE707" i="4" s="1"/>
  <c r="AF706" i="4"/>
  <c r="AE706" i="4"/>
  <c r="AF705" i="4"/>
  <c r="AE705" i="4" s="1"/>
  <c r="AF704" i="4"/>
  <c r="AE704" i="4"/>
  <c r="AF703" i="4"/>
  <c r="AE703" i="4" s="1"/>
  <c r="AF702" i="4"/>
  <c r="AE702" i="4"/>
  <c r="AF701" i="4"/>
  <c r="AE701" i="4" s="1"/>
  <c r="AF700" i="4"/>
  <c r="AE700" i="4"/>
  <c r="AF699" i="4"/>
  <c r="AE699" i="4" s="1"/>
  <c r="AF698" i="4"/>
  <c r="AE698" i="4"/>
  <c r="AF697" i="4"/>
  <c r="AE697" i="4" s="1"/>
  <c r="AF696" i="4"/>
  <c r="AE696" i="4" s="1"/>
  <c r="AF695" i="4"/>
  <c r="AE695" i="4" s="1"/>
  <c r="AF694" i="4"/>
  <c r="AE694" i="4" s="1"/>
  <c r="AF693" i="4"/>
  <c r="AE693" i="4" s="1"/>
  <c r="AF692" i="4"/>
  <c r="AE692" i="4"/>
  <c r="AF691" i="4"/>
  <c r="AE691" i="4" s="1"/>
  <c r="AF690" i="4"/>
  <c r="AE690" i="4" s="1"/>
  <c r="AF689" i="4"/>
  <c r="AE689" i="4" s="1"/>
  <c r="AF688" i="4"/>
  <c r="AE688" i="4"/>
  <c r="AF687" i="4"/>
  <c r="AE687" i="4" s="1"/>
  <c r="AF686" i="4"/>
  <c r="AE686" i="4" s="1"/>
  <c r="AF685" i="4"/>
  <c r="AE685" i="4" s="1"/>
  <c r="AF684" i="4"/>
  <c r="AE684" i="4" s="1"/>
  <c r="AF683" i="4"/>
  <c r="AE683" i="4" s="1"/>
  <c r="AF682" i="4"/>
  <c r="AE682" i="4"/>
  <c r="AF681" i="4"/>
  <c r="AE681" i="4" s="1"/>
  <c r="AF680" i="4"/>
  <c r="AE680" i="4" s="1"/>
  <c r="AF679" i="4"/>
  <c r="AE679" i="4" s="1"/>
  <c r="AF678" i="4"/>
  <c r="AE678" i="4" s="1"/>
  <c r="AF677" i="4"/>
  <c r="AE677" i="4" s="1"/>
  <c r="AF676" i="4"/>
  <c r="AE676" i="4" s="1"/>
  <c r="AF675" i="4"/>
  <c r="AE675" i="4" s="1"/>
  <c r="AF674" i="4"/>
  <c r="AE674" i="4"/>
  <c r="AF673" i="4"/>
  <c r="AE673" i="4" s="1"/>
  <c r="AF672" i="4"/>
  <c r="AE672" i="4" s="1"/>
  <c r="AF671" i="4"/>
  <c r="AE671" i="4" s="1"/>
  <c r="AF670" i="4"/>
  <c r="AE670" i="4" s="1"/>
  <c r="AF669" i="4"/>
  <c r="AE669" i="4" s="1"/>
  <c r="AF668" i="4"/>
  <c r="AE668" i="4" s="1"/>
  <c r="AF667" i="4"/>
  <c r="AE667" i="4" s="1"/>
  <c r="AF666" i="4"/>
  <c r="AE666" i="4" s="1"/>
  <c r="AF665" i="4"/>
  <c r="AE665" i="4" s="1"/>
  <c r="AF664" i="4"/>
  <c r="AE664" i="4"/>
  <c r="AF663" i="4"/>
  <c r="AE663" i="4" s="1"/>
  <c r="AF662" i="4"/>
  <c r="AE662" i="4"/>
  <c r="AF661" i="4"/>
  <c r="AE661" i="4" s="1"/>
  <c r="AF660" i="4"/>
  <c r="AE660" i="4"/>
  <c r="AF659" i="4"/>
  <c r="AE659" i="4" s="1"/>
  <c r="AF658" i="4"/>
  <c r="AE658" i="4" s="1"/>
  <c r="AF657" i="4"/>
  <c r="AE657" i="4" s="1"/>
  <c r="AF656" i="4"/>
  <c r="AE656" i="4"/>
  <c r="AF655" i="4"/>
  <c r="AE655" i="4" s="1"/>
  <c r="AF654" i="4"/>
  <c r="AE654" i="4"/>
  <c r="AF653" i="4"/>
  <c r="AE653" i="4" s="1"/>
  <c r="AF652" i="4"/>
  <c r="AE652" i="4" s="1"/>
  <c r="AF651" i="4"/>
  <c r="AE651" i="4" s="1"/>
  <c r="AF650" i="4"/>
  <c r="AE650" i="4" s="1"/>
  <c r="AF649" i="4"/>
  <c r="AE649" i="4" s="1"/>
  <c r="AF648" i="4"/>
  <c r="AE648" i="4"/>
  <c r="AF647" i="4"/>
  <c r="AE647" i="4" s="1"/>
  <c r="AF646" i="4"/>
  <c r="AE646" i="4" s="1"/>
  <c r="AF645" i="4"/>
  <c r="AE645" i="4" s="1"/>
  <c r="AF644" i="4"/>
  <c r="AE644" i="4"/>
  <c r="AF643" i="4"/>
  <c r="AE643" i="4" s="1"/>
  <c r="AF642" i="4"/>
  <c r="AE642" i="4" s="1"/>
  <c r="AF641" i="4"/>
  <c r="AE641" i="4" s="1"/>
  <c r="AF640" i="4"/>
  <c r="AE640" i="4" s="1"/>
  <c r="AF639" i="4"/>
  <c r="AE639" i="4" s="1"/>
  <c r="AF638" i="4"/>
  <c r="AE638" i="4" s="1"/>
  <c r="AF637" i="4"/>
  <c r="AE637" i="4"/>
  <c r="AF636" i="4"/>
  <c r="AE636" i="4" s="1"/>
  <c r="AF635" i="4"/>
  <c r="AE635" i="4" s="1"/>
  <c r="AF634" i="4"/>
  <c r="AE634" i="4" s="1"/>
  <c r="AF633" i="4"/>
  <c r="AE633" i="4" s="1"/>
  <c r="AF632" i="4"/>
  <c r="AE632" i="4" s="1"/>
  <c r="AF631" i="4"/>
  <c r="AE631" i="4"/>
  <c r="AF630" i="4"/>
  <c r="AE630" i="4" s="1"/>
  <c r="AF629" i="4"/>
  <c r="AE629" i="4"/>
  <c r="AF628" i="4"/>
  <c r="AE628" i="4"/>
  <c r="AF627" i="4"/>
  <c r="AE627" i="4"/>
  <c r="AF626" i="4"/>
  <c r="AE626" i="4" s="1"/>
  <c r="AF625" i="4"/>
  <c r="AE625" i="4" s="1"/>
  <c r="AF624" i="4"/>
  <c r="AE624" i="4" s="1"/>
  <c r="AF623" i="4"/>
  <c r="AE623" i="4" s="1"/>
  <c r="AF622" i="4"/>
  <c r="AE622" i="4" s="1"/>
  <c r="AF621" i="4"/>
  <c r="AE621" i="4" s="1"/>
  <c r="AF620" i="4"/>
  <c r="AE620" i="4" s="1"/>
  <c r="AF619" i="4"/>
  <c r="AE619" i="4"/>
  <c r="AF618" i="4"/>
  <c r="AE618" i="4" s="1"/>
  <c r="AF617" i="4"/>
  <c r="AE617" i="4" s="1"/>
  <c r="AF616" i="4"/>
  <c r="AE616" i="4" s="1"/>
  <c r="AF615" i="4"/>
  <c r="AE615" i="4" s="1"/>
  <c r="AF614" i="4"/>
  <c r="AE614" i="4" s="1"/>
  <c r="AF613" i="4"/>
  <c r="AE613" i="4"/>
  <c r="AF612" i="4"/>
  <c r="AE612" i="4" s="1"/>
  <c r="AF611" i="4"/>
  <c r="AE611" i="4" s="1"/>
  <c r="AF610" i="4"/>
  <c r="AE610" i="4" s="1"/>
  <c r="AF609" i="4"/>
  <c r="AE609" i="4" s="1"/>
  <c r="AF608" i="4"/>
  <c r="AE608" i="4" s="1"/>
  <c r="AF607" i="4"/>
  <c r="AE607" i="4" s="1"/>
  <c r="AF606" i="4"/>
  <c r="AE606" i="4" s="1"/>
  <c r="AF605" i="4"/>
  <c r="AE605" i="4" s="1"/>
  <c r="AF604" i="4"/>
  <c r="AE604" i="4" s="1"/>
  <c r="AF603" i="4"/>
  <c r="AE603" i="4"/>
  <c r="AF602" i="4"/>
  <c r="AE602" i="4" s="1"/>
  <c r="AF601" i="4"/>
  <c r="AE601" i="4" s="1"/>
  <c r="AF600" i="4"/>
  <c r="AE600" i="4" s="1"/>
  <c r="AF599" i="4"/>
  <c r="AE599" i="4" s="1"/>
  <c r="AF598" i="4"/>
  <c r="AE598" i="4" s="1"/>
  <c r="AF597" i="4"/>
  <c r="AE597" i="4" s="1"/>
  <c r="AF596" i="4"/>
  <c r="AE596" i="4" s="1"/>
  <c r="AF595" i="4"/>
  <c r="AE595" i="4"/>
  <c r="AF594" i="4"/>
  <c r="AE594" i="4" s="1"/>
  <c r="AF593" i="4"/>
  <c r="AE593" i="4" s="1"/>
  <c r="AF592" i="4"/>
  <c r="AE592" i="4" s="1"/>
  <c r="AF591" i="4"/>
  <c r="AE591" i="4" s="1"/>
  <c r="AF590" i="4"/>
  <c r="AE590" i="4" s="1"/>
  <c r="AF589" i="4"/>
  <c r="AE589" i="4" s="1"/>
  <c r="AF588" i="4"/>
  <c r="AE588" i="4" s="1"/>
  <c r="AF587" i="4"/>
  <c r="AE587" i="4" s="1"/>
  <c r="AF586" i="4"/>
  <c r="AE586" i="4" s="1"/>
  <c r="AF585" i="4"/>
  <c r="AE585" i="4" s="1"/>
  <c r="AF584" i="4"/>
  <c r="AE584" i="4" s="1"/>
  <c r="AF583" i="4"/>
  <c r="AE583" i="4" s="1"/>
  <c r="AF582" i="4"/>
  <c r="AE582" i="4" s="1"/>
  <c r="AF581" i="4"/>
  <c r="AE581" i="4"/>
  <c r="AF580" i="4"/>
  <c r="AE580" i="4" s="1"/>
  <c r="AF579" i="4"/>
  <c r="AE579" i="4"/>
  <c r="AF578" i="4"/>
  <c r="AE578" i="4" s="1"/>
  <c r="AF577" i="4"/>
  <c r="AE577" i="4" s="1"/>
  <c r="AF576" i="4"/>
  <c r="AE576" i="4" s="1"/>
  <c r="AF575" i="4"/>
  <c r="AE575" i="4" s="1"/>
  <c r="AF574" i="4"/>
  <c r="AE574" i="4" s="1"/>
  <c r="AF573" i="4"/>
  <c r="AE573" i="4" s="1"/>
  <c r="AF572" i="4"/>
  <c r="AE572" i="4" s="1"/>
  <c r="AF571" i="4"/>
  <c r="AE571" i="4"/>
  <c r="AF570" i="4"/>
  <c r="AE570" i="4" s="1"/>
  <c r="AF569" i="4"/>
  <c r="AE569" i="4" s="1"/>
  <c r="AF568" i="4"/>
  <c r="AE568" i="4" s="1"/>
  <c r="AF567" i="4"/>
  <c r="AE567" i="4" s="1"/>
  <c r="AF566" i="4"/>
  <c r="AE566" i="4" s="1"/>
  <c r="AF565" i="4"/>
  <c r="AE565" i="4"/>
  <c r="AF564" i="4"/>
  <c r="AE564" i="4" s="1"/>
  <c r="AF563" i="4"/>
  <c r="AE563" i="4"/>
  <c r="AF562" i="4"/>
  <c r="AE562" i="4"/>
  <c r="AG561" i="4"/>
  <c r="AF561" i="4"/>
  <c r="AE561" i="4" s="1"/>
  <c r="AG560" i="4"/>
  <c r="AF560" i="4"/>
  <c r="AE560" i="4" s="1"/>
  <c r="AG559" i="4"/>
  <c r="AF559" i="4"/>
  <c r="AE559" i="4" s="1"/>
  <c r="AG558" i="4"/>
  <c r="AF558" i="4"/>
  <c r="AE558" i="4" s="1"/>
  <c r="AG557" i="4"/>
  <c r="AF557" i="4"/>
  <c r="AE557" i="4" s="1"/>
  <c r="AG556" i="4"/>
  <c r="AF556" i="4"/>
  <c r="AE556" i="4" s="1"/>
  <c r="AG555" i="4"/>
  <c r="AF555" i="4"/>
  <c r="AE555" i="4" s="1"/>
  <c r="AG554" i="4"/>
  <c r="AF554" i="4"/>
  <c r="AE554" i="4" s="1"/>
  <c r="AG553" i="4"/>
  <c r="AF553" i="4"/>
  <c r="AE553" i="4" s="1"/>
  <c r="AG552" i="4"/>
  <c r="AF552" i="4"/>
  <c r="AE552" i="4" s="1"/>
  <c r="AG551" i="4"/>
  <c r="AF551" i="4"/>
  <c r="AE551" i="4" s="1"/>
  <c r="AG550" i="4"/>
  <c r="AF550" i="4"/>
  <c r="AE550" i="4"/>
  <c r="AG549" i="4"/>
  <c r="AF549" i="4"/>
  <c r="AE549" i="4" s="1"/>
  <c r="AG548" i="4"/>
  <c r="AF548" i="4"/>
  <c r="AE548" i="4" s="1"/>
  <c r="AG547" i="4"/>
  <c r="AF547" i="4"/>
  <c r="AE547" i="4" s="1"/>
  <c r="AG546" i="4"/>
  <c r="AF546" i="4"/>
  <c r="AE546" i="4" s="1"/>
  <c r="AG545" i="4"/>
  <c r="AF545" i="4"/>
  <c r="AE545" i="4" s="1"/>
  <c r="AG544" i="4"/>
  <c r="AF544" i="4"/>
  <c r="AE544" i="4" s="1"/>
  <c r="AG543" i="4"/>
  <c r="AF543" i="4"/>
  <c r="AE543" i="4" s="1"/>
  <c r="AG542" i="4"/>
  <c r="AF542" i="4"/>
  <c r="AE542" i="4" s="1"/>
  <c r="AG541" i="4"/>
  <c r="AF541" i="4"/>
  <c r="AE541" i="4" s="1"/>
  <c r="AG540" i="4"/>
  <c r="AF540" i="4"/>
  <c r="AE540" i="4" s="1"/>
  <c r="AG539" i="4"/>
  <c r="AF539" i="4"/>
  <c r="AE539" i="4" s="1"/>
  <c r="N115" i="4" s="1"/>
  <c r="AG538" i="4"/>
  <c r="AF538" i="4"/>
  <c r="AE538" i="4" s="1"/>
  <c r="AG537" i="4"/>
  <c r="AF537" i="4"/>
  <c r="AE537" i="4" s="1"/>
  <c r="AG536" i="4"/>
  <c r="AF536" i="4"/>
  <c r="AE536" i="4" s="1"/>
  <c r="AG535" i="4"/>
  <c r="AF535" i="4"/>
  <c r="AE535" i="4" s="1"/>
  <c r="AG534" i="4"/>
  <c r="AF534" i="4"/>
  <c r="AE534" i="4"/>
  <c r="AG533" i="4"/>
  <c r="AF533" i="4"/>
  <c r="AE533" i="4" s="1"/>
  <c r="AG532" i="4"/>
  <c r="AF532" i="4"/>
  <c r="AE532" i="4" s="1"/>
  <c r="AG531" i="4"/>
  <c r="AF531" i="4"/>
  <c r="AE531" i="4" s="1"/>
  <c r="AG530" i="4"/>
  <c r="AF530" i="4"/>
  <c r="AE530" i="4" s="1"/>
  <c r="AG529" i="4"/>
  <c r="AF529" i="4"/>
  <c r="AE529" i="4" s="1"/>
  <c r="AG528" i="4"/>
  <c r="AF528" i="4"/>
  <c r="AE528" i="4" s="1"/>
  <c r="AG527" i="4"/>
  <c r="AF527" i="4"/>
  <c r="AE527" i="4" s="1"/>
  <c r="AG526" i="4"/>
  <c r="AF526" i="4"/>
  <c r="AE526" i="4" s="1"/>
  <c r="AG525" i="4"/>
  <c r="AF525" i="4"/>
  <c r="AE525" i="4" s="1"/>
  <c r="AG524" i="4"/>
  <c r="AF524" i="4"/>
  <c r="AE524" i="4" s="1"/>
  <c r="AG523" i="4"/>
  <c r="AF523" i="4"/>
  <c r="AE523" i="4" s="1"/>
  <c r="AG522" i="4"/>
  <c r="AF522" i="4"/>
  <c r="AE522" i="4" s="1"/>
  <c r="AG521" i="4"/>
  <c r="AF521" i="4"/>
  <c r="AE521" i="4" s="1"/>
  <c r="AG520" i="4"/>
  <c r="AF520" i="4"/>
  <c r="AE520" i="4" s="1"/>
  <c r="AG519" i="4"/>
  <c r="AF519" i="4"/>
  <c r="AE519" i="4" s="1"/>
  <c r="AG518" i="4"/>
  <c r="AF518" i="4"/>
  <c r="AE518" i="4" s="1"/>
  <c r="AG517" i="4"/>
  <c r="AF517" i="4"/>
  <c r="AE517" i="4" s="1"/>
  <c r="AG516" i="4"/>
  <c r="AF516" i="4"/>
  <c r="AE516" i="4" s="1"/>
  <c r="AG515" i="4"/>
  <c r="AF515" i="4"/>
  <c r="AE515" i="4" s="1"/>
  <c r="AG514" i="4"/>
  <c r="AF514" i="4"/>
  <c r="AE514" i="4" s="1"/>
  <c r="AG513" i="4"/>
  <c r="AF513" i="4"/>
  <c r="AE513" i="4" s="1"/>
  <c r="AG512" i="4"/>
  <c r="AF512" i="4"/>
  <c r="AE512" i="4" s="1"/>
  <c r="AG511" i="4"/>
  <c r="AF511" i="4"/>
  <c r="AE511" i="4" s="1"/>
  <c r="AG510" i="4"/>
  <c r="AF510" i="4"/>
  <c r="AE510" i="4" s="1"/>
  <c r="AG509" i="4"/>
  <c r="AF509" i="4"/>
  <c r="AE509" i="4" s="1"/>
  <c r="AG508" i="4"/>
  <c r="AF508" i="4"/>
  <c r="AE508" i="4" s="1"/>
  <c r="AG507" i="4"/>
  <c r="AF507" i="4"/>
  <c r="AE507" i="4" s="1"/>
  <c r="AG506" i="4"/>
  <c r="AF506" i="4"/>
  <c r="AE506" i="4" s="1"/>
  <c r="AG505" i="4"/>
  <c r="AF505" i="4"/>
  <c r="AE505" i="4" s="1"/>
  <c r="AG504" i="4"/>
  <c r="AF504" i="4"/>
  <c r="AE504" i="4" s="1"/>
  <c r="AG503" i="4"/>
  <c r="AF503" i="4"/>
  <c r="AE503" i="4" s="1"/>
  <c r="AG502" i="4"/>
  <c r="AF502" i="4"/>
  <c r="AE502" i="4" s="1"/>
  <c r="AG501" i="4"/>
  <c r="AF501" i="4"/>
  <c r="AE501" i="4" s="1"/>
  <c r="AG500" i="4"/>
  <c r="AF500" i="4"/>
  <c r="AE500" i="4" s="1"/>
  <c r="AG499" i="4"/>
  <c r="AF499" i="4"/>
  <c r="AE499" i="4" s="1"/>
  <c r="AG498" i="4"/>
  <c r="AF498" i="4"/>
  <c r="AE498" i="4" s="1"/>
  <c r="AG497" i="4"/>
  <c r="AF497" i="4"/>
  <c r="AE497" i="4" s="1"/>
  <c r="AG496" i="4"/>
  <c r="AF496" i="4"/>
  <c r="AE496" i="4" s="1"/>
  <c r="AG495" i="4"/>
  <c r="AF495" i="4"/>
  <c r="AE495" i="4" s="1"/>
  <c r="AG494" i="4"/>
  <c r="AF494" i="4"/>
  <c r="AE494" i="4" s="1"/>
  <c r="AG493" i="4"/>
  <c r="AF493" i="4"/>
  <c r="AE493" i="4" s="1"/>
  <c r="AG492" i="4"/>
  <c r="AF492" i="4"/>
  <c r="AE492" i="4" s="1"/>
  <c r="AG491" i="4"/>
  <c r="AF491" i="4"/>
  <c r="AE491" i="4" s="1"/>
  <c r="AG490" i="4"/>
  <c r="AF490" i="4"/>
  <c r="AE490" i="4" s="1"/>
  <c r="AG489" i="4"/>
  <c r="AF489" i="4"/>
  <c r="AE489" i="4" s="1"/>
  <c r="AG488" i="4"/>
  <c r="AF488" i="4"/>
  <c r="AE488" i="4" s="1"/>
  <c r="AG487" i="4"/>
  <c r="AF487" i="4"/>
  <c r="AE487" i="4" s="1"/>
  <c r="AG486" i="4"/>
  <c r="AF486" i="4"/>
  <c r="AE486" i="4"/>
  <c r="AG485" i="4"/>
  <c r="AF485" i="4"/>
  <c r="AE485" i="4" s="1"/>
  <c r="AG484" i="4"/>
  <c r="AF484" i="4"/>
  <c r="AE484" i="4" s="1"/>
  <c r="AG483" i="4"/>
  <c r="AF483" i="4"/>
  <c r="AE483" i="4" s="1"/>
  <c r="AG482" i="4"/>
  <c r="AF482" i="4"/>
  <c r="AE482" i="4" s="1"/>
  <c r="AG481" i="4"/>
  <c r="AF481" i="4"/>
  <c r="AE481" i="4" s="1"/>
  <c r="AG480" i="4"/>
  <c r="AF480" i="4"/>
  <c r="AE480" i="4" s="1"/>
  <c r="AG479" i="4"/>
  <c r="AF479" i="4"/>
  <c r="AE479" i="4" s="1"/>
  <c r="AG478" i="4"/>
  <c r="AF478" i="4"/>
  <c r="AE478" i="4" s="1"/>
  <c r="AG477" i="4"/>
  <c r="AF477" i="4"/>
  <c r="AE477" i="4" s="1"/>
  <c r="AG476" i="4"/>
  <c r="AF476" i="4"/>
  <c r="AE476" i="4" s="1"/>
  <c r="AG475" i="4"/>
  <c r="AF475" i="4"/>
  <c r="AE475" i="4" s="1"/>
  <c r="AG474" i="4"/>
  <c r="AF474" i="4"/>
  <c r="AE474" i="4" s="1"/>
  <c r="AG473" i="4"/>
  <c r="AF473" i="4"/>
  <c r="AE473" i="4" s="1"/>
  <c r="AG472" i="4"/>
  <c r="AF472" i="4"/>
  <c r="AE472" i="4" s="1"/>
  <c r="AG471" i="4"/>
  <c r="AF471" i="4"/>
  <c r="AE471" i="4" s="1"/>
  <c r="AG470" i="4"/>
  <c r="AF470" i="4"/>
  <c r="AE470" i="4" s="1"/>
  <c r="AG469" i="4"/>
  <c r="AF469" i="4"/>
  <c r="AE469" i="4" s="1"/>
  <c r="AG468" i="4"/>
  <c r="AF468" i="4"/>
  <c r="AE468" i="4" s="1"/>
  <c r="AG467" i="4"/>
  <c r="AF467" i="4"/>
  <c r="AE467" i="4" s="1"/>
  <c r="AG466" i="4"/>
  <c r="AF466" i="4"/>
  <c r="AE466" i="4" s="1"/>
  <c r="AG465" i="4"/>
  <c r="AF465" i="4"/>
  <c r="AE465" i="4" s="1"/>
  <c r="AG464" i="4"/>
  <c r="AF464" i="4"/>
  <c r="AE464" i="4" s="1"/>
  <c r="AG463" i="4"/>
  <c r="AF463" i="4"/>
  <c r="AE463" i="4" s="1"/>
  <c r="AG462" i="4"/>
  <c r="AF462" i="4"/>
  <c r="AE462" i="4" s="1"/>
  <c r="AG461" i="4"/>
  <c r="AF461" i="4"/>
  <c r="AE461" i="4" s="1"/>
  <c r="AG460" i="4"/>
  <c r="AF460" i="4"/>
  <c r="AE460" i="4" s="1"/>
  <c r="AG459" i="4"/>
  <c r="AF459" i="4"/>
  <c r="AE459" i="4" s="1"/>
  <c r="AG458" i="4"/>
  <c r="AF458" i="4"/>
  <c r="AE458" i="4" s="1"/>
  <c r="AG457" i="4"/>
  <c r="AF457" i="4"/>
  <c r="AE457" i="4" s="1"/>
  <c r="AG456" i="4"/>
  <c r="AF456" i="4"/>
  <c r="AE456" i="4" s="1"/>
  <c r="AG455" i="4"/>
  <c r="AF455" i="4"/>
  <c r="AE455" i="4" s="1"/>
  <c r="AG454" i="4"/>
  <c r="AF454" i="4"/>
  <c r="AE454" i="4" s="1"/>
  <c r="AG453" i="4"/>
  <c r="AF453" i="4"/>
  <c r="AE453" i="4" s="1"/>
  <c r="AG452" i="4"/>
  <c r="AF452" i="4"/>
  <c r="AE452" i="4" s="1"/>
  <c r="AG451" i="4"/>
  <c r="AF451" i="4"/>
  <c r="AE451" i="4" s="1"/>
  <c r="AG450" i="4"/>
  <c r="AF450" i="4"/>
  <c r="AE450" i="4" s="1"/>
  <c r="AG449" i="4"/>
  <c r="AF449" i="4"/>
  <c r="AE449" i="4" s="1"/>
  <c r="AG448" i="4"/>
  <c r="AF448" i="4"/>
  <c r="AE448" i="4" s="1"/>
  <c r="AG447" i="4"/>
  <c r="AF447" i="4"/>
  <c r="AE447" i="4" s="1"/>
  <c r="AG446" i="4"/>
  <c r="AF446" i="4"/>
  <c r="AE446" i="4" s="1"/>
  <c r="AG445" i="4"/>
  <c r="AF445" i="4"/>
  <c r="AE445" i="4" s="1"/>
  <c r="AG444" i="4"/>
  <c r="AF444" i="4"/>
  <c r="AE444" i="4" s="1"/>
  <c r="AG443" i="4"/>
  <c r="AF443" i="4"/>
  <c r="AE443" i="4" s="1"/>
  <c r="AG442" i="4"/>
  <c r="AF442" i="4"/>
  <c r="AE442" i="4" s="1"/>
  <c r="AG441" i="4"/>
  <c r="AF441" i="4"/>
  <c r="AE441" i="4" s="1"/>
  <c r="AG440" i="4"/>
  <c r="AF440" i="4"/>
  <c r="AE440" i="4" s="1"/>
  <c r="AG439" i="4"/>
  <c r="AF439" i="4"/>
  <c r="AE439" i="4" s="1"/>
  <c r="AG438" i="4"/>
  <c r="AF438" i="4"/>
  <c r="AE438" i="4"/>
  <c r="AG437" i="4"/>
  <c r="AF437" i="4"/>
  <c r="AE437" i="4" s="1"/>
  <c r="AG436" i="4"/>
  <c r="AF436" i="4"/>
  <c r="AE436" i="4" s="1"/>
  <c r="AG435" i="4"/>
  <c r="AF435" i="4"/>
  <c r="AE435" i="4" s="1"/>
  <c r="AG434" i="4"/>
  <c r="AF434" i="4"/>
  <c r="AE434" i="4" s="1"/>
  <c r="AG433" i="4"/>
  <c r="AF433" i="4"/>
  <c r="AE433" i="4" s="1"/>
  <c r="AG432" i="4"/>
  <c r="AF432" i="4"/>
  <c r="AE432" i="4" s="1"/>
  <c r="AG431" i="4"/>
  <c r="AF431" i="4"/>
  <c r="AE431" i="4" s="1"/>
  <c r="AG430" i="4"/>
  <c r="AF430" i="4"/>
  <c r="AE430" i="4" s="1"/>
  <c r="AG429" i="4"/>
  <c r="AF429" i="4"/>
  <c r="AE429" i="4" s="1"/>
  <c r="AG428" i="4"/>
  <c r="AF428" i="4"/>
  <c r="AE428" i="4" s="1"/>
  <c r="AG427" i="4"/>
  <c r="AF427" i="4"/>
  <c r="AE427" i="4" s="1"/>
  <c r="AG426" i="4"/>
  <c r="AF426" i="4"/>
  <c r="AE426" i="4"/>
  <c r="AG425" i="4"/>
  <c r="AF425" i="4"/>
  <c r="AE425" i="4" s="1"/>
  <c r="AG424" i="4"/>
  <c r="AF424" i="4"/>
  <c r="AE424" i="4" s="1"/>
  <c r="AG423" i="4"/>
  <c r="AF423" i="4"/>
  <c r="AE423" i="4" s="1"/>
  <c r="AG422" i="4"/>
  <c r="AF422" i="4"/>
  <c r="AE422" i="4" s="1"/>
  <c r="AG421" i="4"/>
  <c r="AF421" i="4"/>
  <c r="AE421" i="4" s="1"/>
  <c r="AG420" i="4"/>
  <c r="AF420" i="4"/>
  <c r="AE420" i="4" s="1"/>
  <c r="AG419" i="4"/>
  <c r="AF419" i="4"/>
  <c r="AE419" i="4" s="1"/>
  <c r="AG418" i="4"/>
  <c r="AF418" i="4"/>
  <c r="AE418" i="4" s="1"/>
  <c r="AG417" i="4"/>
  <c r="AF417" i="4"/>
  <c r="AE417" i="4" s="1"/>
  <c r="AG416" i="4"/>
  <c r="AF416" i="4"/>
  <c r="AE416" i="4" s="1"/>
  <c r="AG415" i="4"/>
  <c r="AF415" i="4"/>
  <c r="AE415" i="4" s="1"/>
  <c r="AG414" i="4"/>
  <c r="AF414" i="4"/>
  <c r="AE414" i="4" s="1"/>
  <c r="AG413" i="4"/>
  <c r="AF413" i="4"/>
  <c r="AE413" i="4" s="1"/>
  <c r="AG412" i="4"/>
  <c r="AF412" i="4"/>
  <c r="AE412" i="4" s="1"/>
  <c r="AG411" i="4"/>
  <c r="AF411" i="4"/>
  <c r="AE411" i="4" s="1"/>
  <c r="AG410" i="4"/>
  <c r="AF410" i="4"/>
  <c r="AE410" i="4" s="1"/>
  <c r="AG409" i="4"/>
  <c r="AF409" i="4"/>
  <c r="AE409" i="4" s="1"/>
  <c r="AG408" i="4"/>
  <c r="AF408" i="4"/>
  <c r="AE408" i="4" s="1"/>
  <c r="AG407" i="4"/>
  <c r="AF407" i="4"/>
  <c r="AE407" i="4" s="1"/>
  <c r="AG406" i="4"/>
  <c r="AF406" i="4"/>
  <c r="AE406" i="4" s="1"/>
  <c r="AG405" i="4"/>
  <c r="AF405" i="4"/>
  <c r="AE405" i="4" s="1"/>
  <c r="AG404" i="4"/>
  <c r="AF404" i="4"/>
  <c r="AE404" i="4" s="1"/>
  <c r="AG403" i="4"/>
  <c r="AF403" i="4"/>
  <c r="AE403" i="4" s="1"/>
  <c r="AG402" i="4"/>
  <c r="AF402" i="4"/>
  <c r="AE402" i="4" s="1"/>
  <c r="AG401" i="4"/>
  <c r="AF401" i="4"/>
  <c r="AE401" i="4" s="1"/>
  <c r="AG400" i="4"/>
  <c r="AF400" i="4"/>
  <c r="AE400" i="4" s="1"/>
  <c r="AG399" i="4"/>
  <c r="AF399" i="4"/>
  <c r="AE399" i="4" s="1"/>
  <c r="AG398" i="4"/>
  <c r="AF398" i="4"/>
  <c r="AE398" i="4" s="1"/>
  <c r="AG397" i="4"/>
  <c r="AF397" i="4"/>
  <c r="AE397" i="4" s="1"/>
  <c r="AG396" i="4"/>
  <c r="AF396" i="4"/>
  <c r="AE396" i="4" s="1"/>
  <c r="AG395" i="4"/>
  <c r="AF395" i="4"/>
  <c r="AE395" i="4" s="1"/>
  <c r="AG394" i="4"/>
  <c r="AF394" i="4"/>
  <c r="AE394" i="4" s="1"/>
  <c r="AG393" i="4"/>
  <c r="AF393" i="4"/>
  <c r="AE393" i="4" s="1"/>
  <c r="AG392" i="4"/>
  <c r="AF392" i="4"/>
  <c r="AE392" i="4" s="1"/>
  <c r="AG391" i="4"/>
  <c r="AF391" i="4"/>
  <c r="AE391" i="4" s="1"/>
  <c r="AG390" i="4"/>
  <c r="AF390" i="4"/>
  <c r="AE390" i="4"/>
  <c r="AG389" i="4"/>
  <c r="AF389" i="4"/>
  <c r="AE389" i="4" s="1"/>
  <c r="AG388" i="4"/>
  <c r="AF388" i="4"/>
  <c r="AE388" i="4" s="1"/>
  <c r="AG387" i="4"/>
  <c r="AF387" i="4"/>
  <c r="AE387" i="4" s="1"/>
  <c r="AG386" i="4"/>
  <c r="AF386" i="4"/>
  <c r="AE386" i="4" s="1"/>
  <c r="AG385" i="4"/>
  <c r="AF385" i="4"/>
  <c r="AE385" i="4" s="1"/>
  <c r="AG384" i="4"/>
  <c r="AF384" i="4"/>
  <c r="AE384" i="4" s="1"/>
  <c r="AG383" i="4"/>
  <c r="AF383" i="4"/>
  <c r="AE383" i="4" s="1"/>
  <c r="AG382" i="4"/>
  <c r="AF382" i="4"/>
  <c r="AE382" i="4" s="1"/>
  <c r="AG381" i="4"/>
  <c r="AF381" i="4"/>
  <c r="AE381" i="4" s="1"/>
  <c r="AG380" i="4"/>
  <c r="AF380" i="4"/>
  <c r="AE380" i="4" s="1"/>
  <c r="AG379" i="4"/>
  <c r="AF379" i="4"/>
  <c r="AE379" i="4" s="1"/>
  <c r="AG378" i="4"/>
  <c r="AF378" i="4"/>
  <c r="AE378" i="4" s="1"/>
  <c r="AG377" i="4"/>
  <c r="AF377" i="4"/>
  <c r="AE377" i="4" s="1"/>
  <c r="AG376" i="4"/>
  <c r="AF376" i="4"/>
  <c r="AE376" i="4" s="1"/>
  <c r="AG375" i="4"/>
  <c r="AF375" i="4"/>
  <c r="AE375" i="4" s="1"/>
  <c r="AG374" i="4"/>
  <c r="AF374" i="4"/>
  <c r="AE374" i="4" s="1"/>
  <c r="AG373" i="4"/>
  <c r="AF373" i="4"/>
  <c r="AE373" i="4" s="1"/>
  <c r="AG372" i="4"/>
  <c r="AF372" i="4"/>
  <c r="AE372" i="4" s="1"/>
  <c r="AG371" i="4"/>
  <c r="AF371" i="4"/>
  <c r="AE371" i="4" s="1"/>
  <c r="AG370" i="4"/>
  <c r="AF370" i="4"/>
  <c r="AE370" i="4" s="1"/>
  <c r="AG369" i="4"/>
  <c r="AF369" i="4"/>
  <c r="AE369" i="4" s="1"/>
  <c r="AG368" i="4"/>
  <c r="AF368" i="4"/>
  <c r="AE368" i="4" s="1"/>
  <c r="AG367" i="4"/>
  <c r="AF367" i="4"/>
  <c r="AE367" i="4" s="1"/>
  <c r="AG366" i="4"/>
  <c r="AF366" i="4"/>
  <c r="AE366" i="4" s="1"/>
  <c r="AG365" i="4"/>
  <c r="AF365" i="4"/>
  <c r="AE365" i="4" s="1"/>
  <c r="AG364" i="4"/>
  <c r="AF364" i="4"/>
  <c r="AE364" i="4" s="1"/>
  <c r="AG363" i="4"/>
  <c r="AF363" i="4"/>
  <c r="AE363" i="4" s="1"/>
  <c r="AG362" i="4"/>
  <c r="AF362" i="4"/>
  <c r="AE362" i="4" s="1"/>
  <c r="AG361" i="4"/>
  <c r="AF361" i="4"/>
  <c r="AE361" i="4" s="1"/>
  <c r="AG360" i="4"/>
  <c r="AF360" i="4"/>
  <c r="AE360" i="4" s="1"/>
  <c r="AG359" i="4"/>
  <c r="AF359" i="4"/>
  <c r="AE359" i="4" s="1"/>
  <c r="AG358" i="4"/>
  <c r="AF358" i="4"/>
  <c r="AE358" i="4" s="1"/>
  <c r="AG357" i="4"/>
  <c r="AF357" i="4"/>
  <c r="AE357" i="4" s="1"/>
  <c r="AG356" i="4"/>
  <c r="AF356" i="4"/>
  <c r="AE356" i="4" s="1"/>
  <c r="AG355" i="4"/>
  <c r="AF355" i="4"/>
  <c r="AE355" i="4" s="1"/>
  <c r="AG354" i="4"/>
  <c r="AF354" i="4"/>
  <c r="AE354" i="4" s="1"/>
  <c r="AG353" i="4"/>
  <c r="AF353" i="4"/>
  <c r="AE353" i="4" s="1"/>
  <c r="AG352" i="4"/>
  <c r="AF352" i="4"/>
  <c r="AE352" i="4" s="1"/>
  <c r="AG351" i="4"/>
  <c r="AF351" i="4"/>
  <c r="AE351" i="4" s="1"/>
  <c r="AG350" i="4"/>
  <c r="AF350" i="4"/>
  <c r="AE350" i="4" s="1"/>
  <c r="AG349" i="4"/>
  <c r="AF349" i="4"/>
  <c r="AE349" i="4" s="1"/>
  <c r="AG348" i="4"/>
  <c r="AF348" i="4"/>
  <c r="AE348" i="4" s="1"/>
  <c r="AG347" i="4"/>
  <c r="AF347" i="4"/>
  <c r="AE347" i="4" s="1"/>
  <c r="AG346" i="4"/>
  <c r="AF346" i="4"/>
  <c r="AE346" i="4" s="1"/>
  <c r="AG345" i="4"/>
  <c r="AF345" i="4"/>
  <c r="AE345" i="4" s="1"/>
  <c r="AG344" i="4"/>
  <c r="AF344" i="4"/>
  <c r="AE344" i="4" s="1"/>
  <c r="AG343" i="4"/>
  <c r="AF343" i="4"/>
  <c r="AE343" i="4" s="1"/>
  <c r="AG342" i="4"/>
  <c r="AF342" i="4"/>
  <c r="AE342" i="4" s="1"/>
  <c r="AG341" i="4"/>
  <c r="AF341" i="4"/>
  <c r="AE341" i="4" s="1"/>
  <c r="AG340" i="4"/>
  <c r="AF340" i="4"/>
  <c r="AE340" i="4" s="1"/>
  <c r="AG339" i="4"/>
  <c r="AF339" i="4"/>
  <c r="AE339" i="4" s="1"/>
  <c r="AG338" i="4"/>
  <c r="AF338" i="4"/>
  <c r="AE338" i="4" s="1"/>
  <c r="AG337" i="4"/>
  <c r="AF337" i="4"/>
  <c r="AE337" i="4" s="1"/>
  <c r="AG336" i="4"/>
  <c r="AF336" i="4"/>
  <c r="AE336" i="4" s="1"/>
  <c r="AG335" i="4"/>
  <c r="AF335" i="4"/>
  <c r="AE335" i="4" s="1"/>
  <c r="AG334" i="4"/>
  <c r="AF334" i="4"/>
  <c r="AE334" i="4" s="1"/>
  <c r="AG333" i="4"/>
  <c r="AF333" i="4"/>
  <c r="AE333" i="4" s="1"/>
  <c r="AG332" i="4"/>
  <c r="AF332" i="4"/>
  <c r="AE332" i="4" s="1"/>
  <c r="AG331" i="4"/>
  <c r="AF331" i="4"/>
  <c r="AE331" i="4" s="1"/>
  <c r="AG330" i="4"/>
  <c r="AF330" i="4"/>
  <c r="AE330" i="4" s="1"/>
  <c r="AG329" i="4"/>
  <c r="AF329" i="4"/>
  <c r="AE329" i="4" s="1"/>
  <c r="AG328" i="4"/>
  <c r="AF328" i="4"/>
  <c r="AE328" i="4" s="1"/>
  <c r="AG327" i="4"/>
  <c r="AF327" i="4"/>
  <c r="AE327" i="4" s="1"/>
  <c r="AG326" i="4"/>
  <c r="AF326" i="4"/>
  <c r="AE326" i="4"/>
  <c r="AG325" i="4"/>
  <c r="AF325" i="4"/>
  <c r="AE325" i="4" s="1"/>
  <c r="AG324" i="4"/>
  <c r="AF324" i="4"/>
  <c r="AE324" i="4" s="1"/>
  <c r="AG323" i="4"/>
  <c r="AF323" i="4"/>
  <c r="AE323" i="4" s="1"/>
  <c r="AG322" i="4"/>
  <c r="AF322" i="4"/>
  <c r="AE322" i="4" s="1"/>
  <c r="AG321" i="4"/>
  <c r="AF321" i="4"/>
  <c r="AE321" i="4" s="1"/>
  <c r="AG320" i="4"/>
  <c r="AF320" i="4"/>
  <c r="AE320" i="4" s="1"/>
  <c r="AG319" i="4"/>
  <c r="AF319" i="4"/>
  <c r="AE319" i="4" s="1"/>
  <c r="AG318" i="4"/>
  <c r="AF318" i="4"/>
  <c r="AE318" i="4" s="1"/>
  <c r="AG317" i="4"/>
  <c r="AF317" i="4"/>
  <c r="AE317" i="4" s="1"/>
  <c r="AG316" i="4"/>
  <c r="AF316" i="4"/>
  <c r="AE316" i="4" s="1"/>
  <c r="AG315" i="4"/>
  <c r="AF315" i="4"/>
  <c r="AE315" i="4" s="1"/>
  <c r="AG314" i="4"/>
  <c r="AF314" i="4"/>
  <c r="AE314" i="4" s="1"/>
  <c r="AG313" i="4"/>
  <c r="AF313" i="4"/>
  <c r="AE313" i="4" s="1"/>
  <c r="AG312" i="4"/>
  <c r="AF312" i="4"/>
  <c r="AE312" i="4" s="1"/>
  <c r="AG311" i="4"/>
  <c r="AF311" i="4"/>
  <c r="AE311" i="4" s="1"/>
  <c r="AG310" i="4"/>
  <c r="AF310" i="4"/>
  <c r="AE310" i="4"/>
  <c r="AG309" i="4"/>
  <c r="AF309" i="4"/>
  <c r="AE309" i="4" s="1"/>
  <c r="AG308" i="4"/>
  <c r="AF308" i="4"/>
  <c r="AE308" i="4" s="1"/>
  <c r="AG307" i="4"/>
  <c r="AF307" i="4"/>
  <c r="AE307" i="4" s="1"/>
  <c r="AG306" i="4"/>
  <c r="AF306" i="4"/>
  <c r="AE306" i="4" s="1"/>
  <c r="AG305" i="4"/>
  <c r="AF305" i="4"/>
  <c r="AE305" i="4" s="1"/>
  <c r="AG304" i="4"/>
  <c r="AF304" i="4"/>
  <c r="AE304" i="4" s="1"/>
  <c r="AG303" i="4"/>
  <c r="AF303" i="4"/>
  <c r="AE303" i="4" s="1"/>
  <c r="AG302" i="4"/>
  <c r="AF302" i="4"/>
  <c r="AE302" i="4" s="1"/>
  <c r="AG301" i="4"/>
  <c r="AF301" i="4"/>
  <c r="AE301" i="4" s="1"/>
  <c r="AG300" i="4"/>
  <c r="AF300" i="4"/>
  <c r="AE300" i="4" s="1"/>
  <c r="AG299" i="4"/>
  <c r="AF299" i="4"/>
  <c r="AE299" i="4" s="1"/>
  <c r="AG298" i="4"/>
  <c r="AF298" i="4"/>
  <c r="AE298" i="4" s="1"/>
  <c r="AG297" i="4"/>
  <c r="AF297" i="4"/>
  <c r="AE297" i="4" s="1"/>
  <c r="AG296" i="4"/>
  <c r="AF296" i="4"/>
  <c r="AE296" i="4" s="1"/>
  <c r="AG295" i="4"/>
  <c r="AF295" i="4"/>
  <c r="AE295" i="4" s="1"/>
  <c r="AG294" i="4"/>
  <c r="AF294" i="4"/>
  <c r="AE294" i="4" s="1"/>
  <c r="AG293" i="4"/>
  <c r="AF293" i="4"/>
  <c r="AE293" i="4" s="1"/>
  <c r="AG292" i="4"/>
  <c r="AF292" i="4"/>
  <c r="AE292" i="4" s="1"/>
  <c r="AG291" i="4"/>
  <c r="AF291" i="4"/>
  <c r="AE291" i="4" s="1"/>
  <c r="AG290" i="4"/>
  <c r="AF290" i="4"/>
  <c r="AE290" i="4" s="1"/>
  <c r="AG289" i="4"/>
  <c r="AF289" i="4"/>
  <c r="AE289" i="4" s="1"/>
  <c r="AG288" i="4"/>
  <c r="AF288" i="4"/>
  <c r="AE288" i="4" s="1"/>
  <c r="AG287" i="4"/>
  <c r="AF287" i="4"/>
  <c r="AE287" i="4" s="1"/>
  <c r="AG286" i="4"/>
  <c r="AF286" i="4"/>
  <c r="AE286" i="4" s="1"/>
  <c r="AG285" i="4"/>
  <c r="AF285" i="4"/>
  <c r="AE285" i="4" s="1"/>
  <c r="AG284" i="4"/>
  <c r="AF284" i="4"/>
  <c r="AE284" i="4" s="1"/>
  <c r="AG283" i="4"/>
  <c r="AF283" i="4"/>
  <c r="AE283" i="4" s="1"/>
  <c r="AG282" i="4"/>
  <c r="AF282" i="4"/>
  <c r="AE282" i="4" s="1"/>
  <c r="AG281" i="4"/>
  <c r="AF281" i="4"/>
  <c r="AE281" i="4" s="1"/>
  <c r="AG280" i="4"/>
  <c r="AF280" i="4"/>
  <c r="AE280" i="4" s="1"/>
  <c r="AG279" i="4"/>
  <c r="AF279" i="4"/>
  <c r="AE279" i="4" s="1"/>
  <c r="O114" i="4" s="1"/>
  <c r="AG278" i="4"/>
  <c r="P117" i="4" s="1"/>
  <c r="AF278" i="4"/>
  <c r="AE278" i="4" s="1"/>
  <c r="N114" i="4" s="1"/>
  <c r="AG277" i="4"/>
  <c r="AF277" i="4"/>
  <c r="AE277" i="4" s="1"/>
  <c r="AG276" i="4"/>
  <c r="AF276" i="4"/>
  <c r="AE276" i="4" s="1"/>
  <c r="AG275" i="4"/>
  <c r="AF275" i="4"/>
  <c r="AE275" i="4" s="1"/>
  <c r="AG274" i="4"/>
  <c r="AF274" i="4"/>
  <c r="AE274" i="4" s="1"/>
  <c r="AG273" i="4"/>
  <c r="AF273" i="4"/>
  <c r="AE273" i="4" s="1"/>
  <c r="AG272" i="4"/>
  <c r="AF272" i="4"/>
  <c r="AE272" i="4" s="1"/>
  <c r="AG271" i="4"/>
  <c r="AF271" i="4"/>
  <c r="AE271" i="4" s="1"/>
  <c r="AG270" i="4"/>
  <c r="AF270" i="4"/>
  <c r="AE270" i="4" s="1"/>
  <c r="AG269" i="4"/>
  <c r="AF269" i="4"/>
  <c r="AE269" i="4" s="1"/>
  <c r="AG268" i="4"/>
  <c r="AF268" i="4"/>
  <c r="AE268" i="4" s="1"/>
  <c r="AG267" i="4"/>
  <c r="AF267" i="4"/>
  <c r="AE267" i="4" s="1"/>
  <c r="AG266" i="4"/>
  <c r="AF266" i="4"/>
  <c r="AE266" i="4" s="1"/>
  <c r="AG265" i="4"/>
  <c r="AF265" i="4"/>
  <c r="AE265" i="4" s="1"/>
  <c r="AG264" i="4"/>
  <c r="AF264" i="4"/>
  <c r="AE264" i="4"/>
  <c r="AG263" i="4"/>
  <c r="AF263" i="4"/>
  <c r="AE263" i="4" s="1"/>
  <c r="AG262" i="4"/>
  <c r="AF262" i="4"/>
  <c r="AE262" i="4" s="1"/>
  <c r="AG261" i="4"/>
  <c r="AF261" i="4"/>
  <c r="AE261" i="4" s="1"/>
  <c r="AG260" i="4"/>
  <c r="AF260" i="4"/>
  <c r="AE260" i="4" s="1"/>
  <c r="AG259" i="4"/>
  <c r="AF259" i="4"/>
  <c r="AE259" i="4" s="1"/>
  <c r="AG258" i="4"/>
  <c r="AF258" i="4"/>
  <c r="AE258" i="4" s="1"/>
  <c r="AG257" i="4"/>
  <c r="AF257" i="4"/>
  <c r="AE257" i="4" s="1"/>
  <c r="AG256" i="4"/>
  <c r="AF256" i="4"/>
  <c r="AE256" i="4" s="1"/>
  <c r="AG255" i="4"/>
  <c r="AF255" i="4"/>
  <c r="AE255" i="4" s="1"/>
  <c r="AG254" i="4"/>
  <c r="AF254" i="4"/>
  <c r="AE254" i="4" s="1"/>
  <c r="AG253" i="4"/>
  <c r="AF253" i="4"/>
  <c r="AE253" i="4" s="1"/>
  <c r="AG252" i="4"/>
  <c r="AF252" i="4"/>
  <c r="AE252" i="4" s="1"/>
  <c r="AG251" i="4"/>
  <c r="AF251" i="4"/>
  <c r="AE251" i="4" s="1"/>
  <c r="AG250" i="4"/>
  <c r="AF250" i="4"/>
  <c r="AE250" i="4" s="1"/>
  <c r="AG249" i="4"/>
  <c r="AF249" i="4"/>
  <c r="AE249" i="4" s="1"/>
  <c r="AG248" i="4"/>
  <c r="AF248" i="4"/>
  <c r="AE248" i="4" s="1"/>
  <c r="AG247" i="4"/>
  <c r="AF247" i="4"/>
  <c r="AE247" i="4" s="1"/>
  <c r="AG246" i="4"/>
  <c r="AF246" i="4"/>
  <c r="AE246" i="4" s="1"/>
  <c r="AG245" i="4"/>
  <c r="AF245" i="4"/>
  <c r="AE245" i="4" s="1"/>
  <c r="AG244" i="4"/>
  <c r="AF244" i="4"/>
  <c r="AE244" i="4" s="1"/>
  <c r="AG243" i="4"/>
  <c r="AF243" i="4"/>
  <c r="AE243" i="4" s="1"/>
  <c r="AG242" i="4"/>
  <c r="AF242" i="4"/>
  <c r="AE242" i="4" s="1"/>
  <c r="AG241" i="4"/>
  <c r="AF241" i="4"/>
  <c r="AE241" i="4" s="1"/>
  <c r="AG240" i="4"/>
  <c r="AF240" i="4"/>
  <c r="AE240" i="4" s="1"/>
  <c r="AG239" i="4"/>
  <c r="AF239" i="4"/>
  <c r="AE239" i="4" s="1"/>
  <c r="AG238" i="4"/>
  <c r="AF238" i="4"/>
  <c r="AE238" i="4" s="1"/>
  <c r="AG237" i="4"/>
  <c r="AF237" i="4"/>
  <c r="AE237" i="4" s="1"/>
  <c r="AG236" i="4"/>
  <c r="AF236" i="4"/>
  <c r="AE236" i="4" s="1"/>
  <c r="AG235" i="4"/>
  <c r="AF235" i="4"/>
  <c r="AE235" i="4" s="1"/>
  <c r="AG234" i="4"/>
  <c r="AF234" i="4"/>
  <c r="AE234" i="4" s="1"/>
  <c r="AG233" i="4"/>
  <c r="AF233" i="4"/>
  <c r="AE233" i="4" s="1"/>
  <c r="AG232" i="4"/>
  <c r="AF232" i="4"/>
  <c r="AE232" i="4" s="1"/>
  <c r="AG231" i="4"/>
  <c r="AF231" i="4"/>
  <c r="AE231" i="4" s="1"/>
  <c r="AG230" i="4"/>
  <c r="AF230" i="4"/>
  <c r="AE230" i="4" s="1"/>
  <c r="AG229" i="4"/>
  <c r="AF229" i="4"/>
  <c r="AE229" i="4" s="1"/>
  <c r="AG228" i="4"/>
  <c r="AF228" i="4"/>
  <c r="AE228" i="4" s="1"/>
  <c r="AG227" i="4"/>
  <c r="AF227" i="4"/>
  <c r="AE227" i="4" s="1"/>
  <c r="AG226" i="4"/>
  <c r="AF226" i="4"/>
  <c r="AE226" i="4" s="1"/>
  <c r="AG225" i="4"/>
  <c r="AF225" i="4"/>
  <c r="AE225" i="4" s="1"/>
  <c r="AG224" i="4"/>
  <c r="AF224" i="4"/>
  <c r="AE224" i="4"/>
  <c r="AG223" i="4"/>
  <c r="AF223" i="4"/>
  <c r="AE223" i="4" s="1"/>
  <c r="AG222" i="4"/>
  <c r="AF222" i="4"/>
  <c r="AE222" i="4" s="1"/>
  <c r="AG221" i="4"/>
  <c r="AF221" i="4"/>
  <c r="AE221" i="4" s="1"/>
  <c r="AG220" i="4"/>
  <c r="AF220" i="4"/>
  <c r="AE220" i="4" s="1"/>
  <c r="AG219" i="4"/>
  <c r="AF219" i="4"/>
  <c r="AE219" i="4" s="1"/>
  <c r="AG218" i="4"/>
  <c r="AF218" i="4"/>
  <c r="AE218" i="4" s="1"/>
  <c r="AG217" i="4"/>
  <c r="AF217" i="4"/>
  <c r="AE217" i="4" s="1"/>
  <c r="AG216" i="4"/>
  <c r="AF216" i="4"/>
  <c r="AE216" i="4" s="1"/>
  <c r="AG215" i="4"/>
  <c r="AF215" i="4"/>
  <c r="AE215" i="4" s="1"/>
  <c r="AG214" i="4"/>
  <c r="AF214" i="4"/>
  <c r="AE214" i="4" s="1"/>
  <c r="AG213" i="4"/>
  <c r="AF213" i="4"/>
  <c r="AE213" i="4" s="1"/>
  <c r="AG212" i="4"/>
  <c r="AF212" i="4"/>
  <c r="AE212" i="4" s="1"/>
  <c r="AG211" i="4"/>
  <c r="AF211" i="4"/>
  <c r="AE211" i="4" s="1"/>
  <c r="AG210" i="4"/>
  <c r="AF210" i="4"/>
  <c r="AE210" i="4" s="1"/>
  <c r="AG209" i="4"/>
  <c r="AF209" i="4"/>
  <c r="AE209" i="4" s="1"/>
  <c r="AG208" i="4"/>
  <c r="AF208" i="4"/>
  <c r="AE208" i="4" s="1"/>
  <c r="AG207" i="4"/>
  <c r="AF207" i="4"/>
  <c r="AE207" i="4" s="1"/>
  <c r="AG206" i="4"/>
  <c r="AF206" i="4"/>
  <c r="AE206" i="4" s="1"/>
  <c r="AG205" i="4"/>
  <c r="AF205" i="4"/>
  <c r="AE205" i="4" s="1"/>
  <c r="AG204" i="4"/>
  <c r="AF204" i="4"/>
  <c r="AE204" i="4" s="1"/>
  <c r="AG203" i="4"/>
  <c r="AF203" i="4"/>
  <c r="AE203" i="4" s="1"/>
  <c r="AG202" i="4"/>
  <c r="AF202" i="4"/>
  <c r="AE202" i="4" s="1"/>
  <c r="AG201" i="4"/>
  <c r="AF201" i="4"/>
  <c r="AE201" i="4" s="1"/>
  <c r="AG200" i="4"/>
  <c r="AF200" i="4"/>
  <c r="AE200" i="4"/>
  <c r="AG199" i="4"/>
  <c r="AF199" i="4"/>
  <c r="AE199" i="4" s="1"/>
  <c r="AG198" i="4"/>
  <c r="AF198" i="4"/>
  <c r="AE198" i="4" s="1"/>
  <c r="AG197" i="4"/>
  <c r="AF197" i="4"/>
  <c r="AE197" i="4" s="1"/>
  <c r="AG196" i="4"/>
  <c r="AF196" i="4"/>
  <c r="AE196" i="4" s="1"/>
  <c r="AG195" i="4"/>
  <c r="AF195" i="4"/>
  <c r="AE195" i="4" s="1"/>
  <c r="AG194" i="4"/>
  <c r="AF194" i="4"/>
  <c r="AE194" i="4" s="1"/>
  <c r="AG193" i="4"/>
  <c r="AF193" i="4"/>
  <c r="AE193" i="4" s="1"/>
  <c r="AG192" i="4"/>
  <c r="AF192" i="4"/>
  <c r="AE192" i="4" s="1"/>
  <c r="AG191" i="4"/>
  <c r="AF191" i="4"/>
  <c r="AE191" i="4" s="1"/>
  <c r="AG190" i="4"/>
  <c r="AF190" i="4"/>
  <c r="AE190" i="4" s="1"/>
  <c r="AG189" i="4"/>
  <c r="AF189" i="4"/>
  <c r="AE189" i="4" s="1"/>
  <c r="AG188" i="4"/>
  <c r="AF188" i="4"/>
  <c r="AE188" i="4" s="1"/>
  <c r="AG187" i="4"/>
  <c r="AF187" i="4"/>
  <c r="AE187" i="4" s="1"/>
  <c r="AG186" i="4"/>
  <c r="AF186" i="4"/>
  <c r="AE186" i="4" s="1"/>
  <c r="AG185" i="4"/>
  <c r="AF185" i="4"/>
  <c r="AE185" i="4" s="1"/>
  <c r="AG184" i="4"/>
  <c r="AF184" i="4"/>
  <c r="AE184" i="4" s="1"/>
  <c r="AG183" i="4"/>
  <c r="AF183" i="4"/>
  <c r="AE183" i="4" s="1"/>
  <c r="AG182" i="4"/>
  <c r="AF182" i="4"/>
  <c r="AE182" i="4" s="1"/>
  <c r="AG181" i="4"/>
  <c r="AF181" i="4"/>
  <c r="AE181" i="4" s="1"/>
  <c r="AG180" i="4"/>
  <c r="AF180" i="4"/>
  <c r="AE180" i="4" s="1"/>
  <c r="AG179" i="4"/>
  <c r="AF179" i="4"/>
  <c r="AE179" i="4" s="1"/>
  <c r="AG178" i="4"/>
  <c r="AF178" i="4"/>
  <c r="AE178" i="4" s="1"/>
  <c r="AG177" i="4"/>
  <c r="AF177" i="4"/>
  <c r="AE177" i="4" s="1"/>
  <c r="AG176" i="4"/>
  <c r="AF176" i="4"/>
  <c r="AE176" i="4" s="1"/>
  <c r="AG175" i="4"/>
  <c r="AF175" i="4"/>
  <c r="AE175" i="4" s="1"/>
  <c r="AG174" i="4"/>
  <c r="AF174" i="4"/>
  <c r="AE174" i="4" s="1"/>
  <c r="AG173" i="4"/>
  <c r="AF173" i="4"/>
  <c r="AE173" i="4" s="1"/>
  <c r="AG172" i="4"/>
  <c r="AF172" i="4"/>
  <c r="AE172" i="4" s="1"/>
  <c r="AG171" i="4"/>
  <c r="AF171" i="4"/>
  <c r="AE171" i="4" s="1"/>
  <c r="AG170" i="4"/>
  <c r="AF170" i="4"/>
  <c r="AE170" i="4" s="1"/>
  <c r="AG169" i="4"/>
  <c r="AF169" i="4"/>
  <c r="AE169" i="4" s="1"/>
  <c r="AG168" i="4"/>
  <c r="AF168" i="4"/>
  <c r="AE168" i="4" s="1"/>
  <c r="AG167" i="4"/>
  <c r="AF167" i="4"/>
  <c r="AE167" i="4" s="1"/>
  <c r="AG166" i="4"/>
  <c r="AF166" i="4"/>
  <c r="AE166" i="4" s="1"/>
  <c r="AG165" i="4"/>
  <c r="AF165" i="4"/>
  <c r="AE165" i="4" s="1"/>
  <c r="AG164" i="4"/>
  <c r="AF164" i="4"/>
  <c r="AE164" i="4" s="1"/>
  <c r="AG163" i="4"/>
  <c r="AF163" i="4"/>
  <c r="AE163" i="4" s="1"/>
  <c r="AG162" i="4"/>
  <c r="AF162" i="4"/>
  <c r="AE162" i="4" s="1"/>
  <c r="AG161" i="4"/>
  <c r="AF161" i="4"/>
  <c r="AE161" i="4" s="1"/>
  <c r="AG160" i="4"/>
  <c r="AF160" i="4"/>
  <c r="AE160" i="4"/>
  <c r="AG159" i="4"/>
  <c r="AF159" i="4"/>
  <c r="AE159" i="4" s="1"/>
  <c r="AG158" i="4"/>
  <c r="AF158" i="4"/>
  <c r="AE158" i="4" s="1"/>
  <c r="AG157" i="4"/>
  <c r="AF157" i="4"/>
  <c r="AE157" i="4" s="1"/>
  <c r="AG156" i="4"/>
  <c r="AF156" i="4"/>
  <c r="AE156" i="4" s="1"/>
  <c r="AG155" i="4"/>
  <c r="AF155" i="4"/>
  <c r="AE155" i="4" s="1"/>
  <c r="AG154" i="4"/>
  <c r="AF154" i="4"/>
  <c r="AE154" i="4" s="1"/>
  <c r="AG153" i="4"/>
  <c r="AF153" i="4"/>
  <c r="AE153" i="4" s="1"/>
  <c r="AG152" i="4"/>
  <c r="AF152" i="4"/>
  <c r="AE152" i="4" s="1"/>
  <c r="AG151" i="4"/>
  <c r="AF151" i="4"/>
  <c r="AE151" i="4" s="1"/>
  <c r="AG150" i="4"/>
  <c r="AF150" i="4"/>
  <c r="AE150" i="4" s="1"/>
  <c r="AG149" i="4"/>
  <c r="AF149" i="4"/>
  <c r="AE149" i="4" s="1"/>
  <c r="AG148" i="4"/>
  <c r="AF148" i="4"/>
  <c r="AE148" i="4" s="1"/>
  <c r="AG147" i="4"/>
  <c r="AF147" i="4"/>
  <c r="AE147" i="4" s="1"/>
  <c r="AG146" i="4"/>
  <c r="AF146" i="4"/>
  <c r="AE146" i="4" s="1"/>
  <c r="AG145" i="4"/>
  <c r="AF145" i="4"/>
  <c r="AE145" i="4" s="1"/>
  <c r="AG144" i="4"/>
  <c r="AF144" i="4"/>
  <c r="AE144" i="4" s="1"/>
  <c r="AG143" i="4"/>
  <c r="AF143" i="4"/>
  <c r="AE143" i="4" s="1"/>
  <c r="AG142" i="4"/>
  <c r="AF142" i="4"/>
  <c r="AE142" i="4" s="1"/>
  <c r="AG141" i="4"/>
  <c r="AF141" i="4"/>
  <c r="AE141" i="4" s="1"/>
  <c r="AG140" i="4"/>
  <c r="AF140" i="4"/>
  <c r="AE140" i="4" s="1"/>
  <c r="AG139" i="4"/>
  <c r="AF139" i="4"/>
  <c r="AE139" i="4" s="1"/>
  <c r="AG138" i="4"/>
  <c r="AF138" i="4"/>
  <c r="AE138" i="4" s="1"/>
  <c r="AG137" i="4"/>
  <c r="AF137" i="4"/>
  <c r="AE137" i="4" s="1"/>
  <c r="AG136" i="4"/>
  <c r="AF136" i="4"/>
  <c r="AE136" i="4"/>
  <c r="AG135" i="4"/>
  <c r="AF135" i="4"/>
  <c r="AE135" i="4" s="1"/>
  <c r="AG134" i="4"/>
  <c r="AF134" i="4"/>
  <c r="AE134" i="4" s="1"/>
  <c r="AG133" i="4"/>
  <c r="AF133" i="4"/>
  <c r="AE133" i="4" s="1"/>
  <c r="AG132" i="4"/>
  <c r="AF132" i="4"/>
  <c r="AE132" i="4" s="1"/>
  <c r="AG131" i="4"/>
  <c r="AF131" i="4"/>
  <c r="AE131" i="4" s="1"/>
  <c r="AG130" i="4"/>
  <c r="AF130" i="4"/>
  <c r="AE130" i="4" s="1"/>
  <c r="AG129" i="4"/>
  <c r="AF129" i="4"/>
  <c r="AE129" i="4" s="1"/>
  <c r="AG128" i="4"/>
  <c r="AF128" i="4"/>
  <c r="AE128" i="4" s="1"/>
  <c r="AG127" i="4"/>
  <c r="AF127" i="4"/>
  <c r="AE127" i="4" s="1"/>
  <c r="AG126" i="4"/>
  <c r="AF126" i="4"/>
  <c r="AE126" i="4" s="1"/>
  <c r="AG125" i="4"/>
  <c r="AF125" i="4"/>
  <c r="AE125" i="4" s="1"/>
  <c r="AG124" i="4"/>
  <c r="AF124" i="4"/>
  <c r="AE124" i="4" s="1"/>
  <c r="AG123" i="4"/>
  <c r="AF123" i="4"/>
  <c r="AE123" i="4" s="1"/>
  <c r="AG122" i="4"/>
  <c r="AF122" i="4"/>
  <c r="AE122" i="4" s="1"/>
  <c r="B122" i="4"/>
  <c r="AG121" i="4"/>
  <c r="AF121" i="4"/>
  <c r="AE121" i="4" s="1"/>
  <c r="AG120" i="4"/>
  <c r="AF120" i="4"/>
  <c r="AE120" i="4" s="1"/>
  <c r="AG119" i="4"/>
  <c r="AF119" i="4"/>
  <c r="AE119" i="4" s="1"/>
  <c r="AG118" i="4"/>
  <c r="AF118" i="4"/>
  <c r="AE118" i="4" s="1"/>
  <c r="AG117" i="4"/>
  <c r="AF117" i="4"/>
  <c r="AE117" i="4" s="1"/>
  <c r="N117" i="4"/>
  <c r="L117" i="4"/>
  <c r="J117" i="4"/>
  <c r="H117" i="4"/>
  <c r="F117" i="4"/>
  <c r="AG116" i="4"/>
  <c r="AF116" i="4"/>
  <c r="AE116" i="4" s="1"/>
  <c r="K116" i="4"/>
  <c r="J116" i="4"/>
  <c r="I116" i="4"/>
  <c r="H116" i="4"/>
  <c r="G116" i="4"/>
  <c r="F116" i="4"/>
  <c r="AG115" i="4"/>
  <c r="AF115" i="4"/>
  <c r="AE115" i="4" s="1"/>
  <c r="P115" i="4"/>
  <c r="J115" i="4"/>
  <c r="H115" i="4"/>
  <c r="F115" i="4"/>
  <c r="AG114" i="4"/>
  <c r="AF114" i="4"/>
  <c r="AE114" i="4" s="1"/>
  <c r="Q114" i="4"/>
  <c r="M114" i="4"/>
  <c r="L114" i="4"/>
  <c r="K114" i="4"/>
  <c r="J114" i="4"/>
  <c r="I114" i="4"/>
  <c r="H114" i="4"/>
  <c r="G114" i="4"/>
  <c r="F114" i="4"/>
  <c r="AG113" i="4"/>
  <c r="AF113" i="4"/>
  <c r="AE113" i="4"/>
  <c r="AG112" i="4"/>
  <c r="AF112" i="4"/>
  <c r="AE112" i="4" s="1"/>
  <c r="AG111" i="4"/>
  <c r="AF111" i="4"/>
  <c r="AE111" i="4" s="1"/>
  <c r="AG110" i="4"/>
  <c r="AF110" i="4"/>
  <c r="AE110" i="4" s="1"/>
  <c r="AG109" i="4"/>
  <c r="AF109" i="4"/>
  <c r="AE109" i="4" s="1"/>
  <c r="AG108" i="4"/>
  <c r="AF108" i="4"/>
  <c r="AE108" i="4" s="1"/>
  <c r="AG107" i="4"/>
  <c r="AF107" i="4"/>
  <c r="AE107" i="4" s="1"/>
  <c r="AG106" i="4"/>
  <c r="AF106" i="4"/>
  <c r="AE106" i="4" s="1"/>
  <c r="AG105" i="4"/>
  <c r="AF105" i="4"/>
  <c r="AE105" i="4"/>
  <c r="AG104" i="4"/>
  <c r="AF104" i="4"/>
  <c r="AE104" i="4" s="1"/>
  <c r="AG103" i="4"/>
  <c r="AF103" i="4"/>
  <c r="AE103" i="4" s="1"/>
  <c r="AG102" i="4"/>
  <c r="AF102" i="4"/>
  <c r="AE102" i="4" s="1"/>
  <c r="AG101" i="4"/>
  <c r="AF101" i="4"/>
  <c r="AE101" i="4" s="1"/>
  <c r="AG100" i="4"/>
  <c r="AF100" i="4"/>
  <c r="AE100" i="4" s="1"/>
  <c r="AG99" i="4"/>
  <c r="AF99" i="4"/>
  <c r="AE99" i="4" s="1"/>
  <c r="AG98" i="4"/>
  <c r="AF98" i="4"/>
  <c r="AE98" i="4" s="1"/>
  <c r="AG97" i="4"/>
  <c r="AF97" i="4"/>
  <c r="AE97" i="4" s="1"/>
  <c r="AG96" i="4"/>
  <c r="AF96" i="4"/>
  <c r="AE96" i="4" s="1"/>
  <c r="AG95" i="4"/>
  <c r="AF95" i="4"/>
  <c r="AE95" i="4" s="1"/>
  <c r="AG94" i="4"/>
  <c r="AF94" i="4"/>
  <c r="AE94" i="4" s="1"/>
  <c r="AG93" i="4"/>
  <c r="AF93" i="4"/>
  <c r="AE93" i="4" s="1"/>
  <c r="AG92" i="4"/>
  <c r="AF92" i="4"/>
  <c r="AE92" i="4" s="1"/>
  <c r="AG91" i="4"/>
  <c r="AF91" i="4"/>
  <c r="AE91" i="4" s="1"/>
  <c r="AG90" i="4"/>
  <c r="AF90" i="4"/>
  <c r="AE90" i="4" s="1"/>
  <c r="AG89" i="4"/>
  <c r="AF89" i="4"/>
  <c r="AE89" i="4" s="1"/>
  <c r="AG88" i="4"/>
  <c r="AF88" i="4"/>
  <c r="AE88" i="4" s="1"/>
  <c r="AG87" i="4"/>
  <c r="AF87" i="4"/>
  <c r="AE87" i="4" s="1"/>
  <c r="AG86" i="4"/>
  <c r="AF86" i="4"/>
  <c r="AE86" i="4" s="1"/>
  <c r="AG85" i="4"/>
  <c r="AF85" i="4"/>
  <c r="AE85" i="4" s="1"/>
  <c r="AG84" i="4"/>
  <c r="AF84" i="4"/>
  <c r="AE84" i="4" s="1"/>
  <c r="AG83" i="4"/>
  <c r="AF83" i="4"/>
  <c r="AE83" i="4" s="1"/>
  <c r="AG82" i="4"/>
  <c r="AF82" i="4"/>
  <c r="AE82" i="4" s="1"/>
  <c r="AG81" i="4"/>
  <c r="AF81" i="4"/>
  <c r="AE81" i="4" s="1"/>
  <c r="AG80" i="4"/>
  <c r="AF80" i="4"/>
  <c r="AE80" i="4" s="1"/>
  <c r="AG79" i="4"/>
  <c r="AF79" i="4"/>
  <c r="AE79" i="4" s="1"/>
  <c r="AG78" i="4"/>
  <c r="AF78" i="4"/>
  <c r="AE78" i="4" s="1"/>
  <c r="AG77" i="4"/>
  <c r="AF77" i="4"/>
  <c r="AE77" i="4" s="1"/>
  <c r="AG76" i="4"/>
  <c r="AF76" i="4"/>
  <c r="AE76" i="4" s="1"/>
  <c r="AG75" i="4"/>
  <c r="AF75" i="4"/>
  <c r="AE75" i="4" s="1"/>
  <c r="AG74" i="4"/>
  <c r="AF74" i="4"/>
  <c r="AE74" i="4" s="1"/>
  <c r="AG73" i="4"/>
  <c r="AF73" i="4"/>
  <c r="AE73" i="4"/>
  <c r="AG72" i="4"/>
  <c r="AF72" i="4"/>
  <c r="AE72" i="4" s="1"/>
  <c r="AG71" i="4"/>
  <c r="AF71" i="4"/>
  <c r="AE71" i="4" s="1"/>
  <c r="AG70" i="4"/>
  <c r="AF70" i="4"/>
  <c r="AE70" i="4" s="1"/>
  <c r="AG69" i="4"/>
  <c r="AF69" i="4"/>
  <c r="AE69" i="4" s="1"/>
  <c r="AG68" i="4"/>
  <c r="AF68" i="4"/>
  <c r="AE68" i="4" s="1"/>
  <c r="AG67" i="4"/>
  <c r="AF67" i="4"/>
  <c r="AE67" i="4" s="1"/>
  <c r="AG66" i="4"/>
  <c r="AF66" i="4"/>
  <c r="AE66" i="4" s="1"/>
  <c r="AG65" i="4"/>
  <c r="AF65" i="4"/>
  <c r="AE65" i="4"/>
  <c r="AG64" i="4"/>
  <c r="AF64" i="4"/>
  <c r="AE64" i="4" s="1"/>
  <c r="AG63" i="4"/>
  <c r="AF63" i="4"/>
  <c r="AE63" i="4" s="1"/>
  <c r="AG62" i="4"/>
  <c r="AF62" i="4"/>
  <c r="AE62" i="4" s="1"/>
  <c r="AG61" i="4"/>
  <c r="AF61" i="4"/>
  <c r="AE61" i="4" s="1"/>
  <c r="AG60" i="4"/>
  <c r="AF60" i="4"/>
  <c r="AE60" i="4" s="1"/>
  <c r="AG59" i="4"/>
  <c r="AF59" i="4"/>
  <c r="AE59" i="4" s="1"/>
  <c r="AG58" i="4"/>
  <c r="AF58" i="4"/>
  <c r="AE58" i="4" s="1"/>
  <c r="AG57" i="4"/>
  <c r="AF57" i="4"/>
  <c r="AE57" i="4" s="1"/>
  <c r="AG56" i="4"/>
  <c r="AF56" i="4"/>
  <c r="AE56" i="4" s="1"/>
  <c r="AG55" i="4"/>
  <c r="AF55" i="4"/>
  <c r="AE55" i="4" s="1"/>
  <c r="AG54" i="4"/>
  <c r="AF54" i="4"/>
  <c r="AE54" i="4" s="1"/>
  <c r="AG53" i="4"/>
  <c r="AF53" i="4"/>
  <c r="AE53" i="4" s="1"/>
  <c r="AG52" i="4"/>
  <c r="AF52" i="4"/>
  <c r="AE52" i="4" s="1"/>
  <c r="AG51" i="4"/>
  <c r="AF51" i="4"/>
  <c r="AE51" i="4" s="1"/>
  <c r="AG50" i="4"/>
  <c r="AF50" i="4"/>
  <c r="AE50" i="4" s="1"/>
  <c r="AG49" i="4"/>
  <c r="AF49" i="4"/>
  <c r="AE49" i="4" s="1"/>
  <c r="AG48" i="4"/>
  <c r="AF48" i="4"/>
  <c r="AE48" i="4" s="1"/>
  <c r="AG47" i="4"/>
  <c r="AF47" i="4"/>
  <c r="AE47" i="4" s="1"/>
  <c r="AG46" i="4"/>
  <c r="AF46" i="4"/>
  <c r="AE46" i="4" s="1"/>
  <c r="AG45" i="4"/>
  <c r="AF45" i="4"/>
  <c r="AE45" i="4" s="1"/>
  <c r="AG44" i="4"/>
  <c r="AF44" i="4"/>
  <c r="AE44" i="4" s="1"/>
  <c r="AG43" i="4"/>
  <c r="AF43" i="4"/>
  <c r="AE43" i="4" s="1"/>
  <c r="AG42" i="4"/>
  <c r="AF42" i="4"/>
  <c r="AE42" i="4" s="1"/>
  <c r="AG41" i="4"/>
  <c r="AF41" i="4"/>
  <c r="AE41" i="4" s="1"/>
  <c r="AG40" i="4"/>
  <c r="AF40" i="4"/>
  <c r="AE40" i="4" s="1"/>
  <c r="AG39" i="4"/>
  <c r="AF39" i="4"/>
  <c r="AE39" i="4" s="1"/>
  <c r="AG38" i="4"/>
  <c r="AF38" i="4"/>
  <c r="AE38" i="4" s="1"/>
  <c r="AG37" i="4"/>
  <c r="AF37" i="4"/>
  <c r="AE37" i="4" s="1"/>
  <c r="AG36" i="4"/>
  <c r="AF36" i="4"/>
  <c r="AE36" i="4" s="1"/>
  <c r="AG35" i="4"/>
  <c r="AF35" i="4"/>
  <c r="AE35" i="4" s="1"/>
  <c r="AG34" i="4"/>
  <c r="AF34" i="4"/>
  <c r="AE34" i="4" s="1"/>
  <c r="AG33" i="4"/>
  <c r="AF33" i="4"/>
  <c r="AE33" i="4"/>
  <c r="AG32" i="4"/>
  <c r="AF32" i="4"/>
  <c r="AE32" i="4" s="1"/>
  <c r="AG31" i="4"/>
  <c r="AF31" i="4"/>
  <c r="AE31" i="4" s="1"/>
  <c r="AG30" i="4"/>
  <c r="AF30" i="4"/>
  <c r="AE30" i="4" s="1"/>
  <c r="AG29" i="4"/>
  <c r="AF29" i="4"/>
  <c r="AE29" i="4" s="1"/>
  <c r="AG28" i="4"/>
  <c r="AF28" i="4"/>
  <c r="AE28" i="4" s="1"/>
  <c r="AG27" i="4"/>
  <c r="AF27" i="4"/>
  <c r="AE27" i="4" s="1"/>
  <c r="AG26" i="4"/>
  <c r="AF26" i="4"/>
  <c r="AE26" i="4" s="1"/>
  <c r="AG25" i="4"/>
  <c r="AF25" i="4"/>
  <c r="AE25" i="4" s="1"/>
  <c r="AG24" i="4"/>
  <c r="AF24" i="4"/>
  <c r="AE24" i="4" s="1"/>
  <c r="AG23" i="4"/>
  <c r="Q116" i="4" s="1"/>
  <c r="AF23" i="4"/>
  <c r="AE23" i="4" s="1"/>
  <c r="AG22" i="4"/>
  <c r="P116" i="4" s="1"/>
  <c r="AF22" i="4"/>
  <c r="L116" i="4" s="1"/>
  <c r="AF21" i="4"/>
  <c r="AE21" i="4" s="1"/>
  <c r="AF20" i="4"/>
  <c r="AE20" i="4" s="1"/>
  <c r="AF19" i="4"/>
  <c r="AE19" i="4" s="1"/>
  <c r="AF18" i="4"/>
  <c r="AE18" i="4" s="1"/>
  <c r="AF17" i="4"/>
  <c r="AE17" i="4" s="1"/>
  <c r="AF16" i="4"/>
  <c r="AE16" i="4" s="1"/>
  <c r="AF15" i="4"/>
  <c r="AE15" i="4" s="1"/>
  <c r="AF14" i="4"/>
  <c r="AE14" i="4" s="1"/>
  <c r="AF13" i="4"/>
  <c r="AE13" i="4" s="1"/>
  <c r="AY7" i="4"/>
  <c r="AY6" i="4"/>
  <c r="AY4" i="4"/>
  <c r="AY3" i="4"/>
  <c r="N119" i="4" l="1"/>
  <c r="N120" i="4" s="1"/>
  <c r="F119" i="4"/>
  <c r="F120" i="4" s="1"/>
  <c r="L121" i="4"/>
  <c r="L122" i="4" s="1"/>
  <c r="P121" i="4"/>
  <c r="P122" i="4" s="1"/>
  <c r="H119" i="4"/>
  <c r="H120" i="4" s="1"/>
  <c r="J119" i="4"/>
  <c r="J120" i="4" s="1"/>
  <c r="H121" i="4"/>
  <c r="H122" i="4" s="1"/>
  <c r="F121" i="4"/>
  <c r="F122" i="4" s="1"/>
  <c r="J121" i="4"/>
  <c r="J122" i="4" s="1"/>
  <c r="G119" i="4"/>
  <c r="G120" i="4" s="1"/>
  <c r="I119" i="4"/>
  <c r="I123" i="4" s="1"/>
  <c r="K119" i="4"/>
  <c r="K120" i="4" s="1"/>
  <c r="Q119" i="4"/>
  <c r="Q120" i="4" s="1"/>
  <c r="O116" i="4"/>
  <c r="O119" i="4" s="1"/>
  <c r="M116" i="4"/>
  <c r="M119" i="4" s="1"/>
  <c r="AE22" i="4"/>
  <c r="N116" i="4" s="1"/>
  <c r="N121" i="4" s="1"/>
  <c r="N122" i="4" s="1"/>
  <c r="P114" i="4"/>
  <c r="P119" i="4" s="1"/>
  <c r="P120" i="4" s="1"/>
  <c r="L115" i="4"/>
  <c r="L119" i="4" s="1"/>
  <c r="L120" i="4" s="1"/>
  <c r="G123" i="4" l="1"/>
  <c r="B129" i="4" s="1"/>
  <c r="I120" i="4"/>
  <c r="K123" i="4"/>
  <c r="B135" i="4" s="1"/>
  <c r="Q123" i="4"/>
  <c r="M120" i="4"/>
  <c r="M123" i="4"/>
  <c r="O123" i="4"/>
  <c r="O120" i="4"/>
</calcChain>
</file>

<file path=xl/sharedStrings.xml><?xml version="1.0" encoding="utf-8"?>
<sst xmlns="http://schemas.openxmlformats.org/spreadsheetml/2006/main" count="117" uniqueCount="50">
  <si>
    <t>graphique pour TBCA</t>
  </si>
  <si>
    <t>VALEURS FIGEES</t>
  </si>
  <si>
    <t>E12M</t>
  </si>
  <si>
    <t>S1 2016</t>
  </si>
  <si>
    <t>Euribor 3 mois</t>
  </si>
  <si>
    <t>Taux refinancement BCE</t>
  </si>
  <si>
    <t>swap 10 ans euro</t>
  </si>
  <si>
    <t>swap 5 ans euro</t>
  </si>
  <si>
    <t>swap 1 an euro</t>
  </si>
  <si>
    <t>TEC 10 ans</t>
  </si>
  <si>
    <t>Euribor 12 mois</t>
  </si>
  <si>
    <t>S2 2015</t>
  </si>
  <si>
    <t>Ticker</t>
  </si>
  <si>
    <t>EUR003M index</t>
  </si>
  <si>
    <t>EREU001W Index</t>
  </si>
  <si>
    <t>EUSA10 curncy</t>
  </si>
  <si>
    <t>EUSA5 curncy</t>
  </si>
  <si>
    <t>EUSA1 curncy</t>
  </si>
  <si>
    <t>TEC10 index</t>
  </si>
  <si>
    <t>EUR012M index</t>
  </si>
  <si>
    <t>Field</t>
  </si>
  <si>
    <t>last price</t>
  </si>
  <si>
    <t>MID</t>
  </si>
  <si>
    <t>TEC10</t>
  </si>
  <si>
    <t>Start date</t>
  </si>
  <si>
    <t>End date</t>
  </si>
  <si>
    <t>Sort</t>
  </si>
  <si>
    <t>D</t>
  </si>
  <si>
    <t>Estimation coût du refi. à 5 ans</t>
  </si>
  <si>
    <t>Somme</t>
  </si>
  <si>
    <t>TIMESTAMP</t>
  </si>
  <si>
    <t>CLOSE</t>
  </si>
  <si>
    <t>spread</t>
  </si>
  <si>
    <t>swap 5ans</t>
  </si>
  <si>
    <t>spread arkéa</t>
  </si>
  <si>
    <t xml:space="preserve">Graphique pour CC Arrete </t>
  </si>
  <si>
    <t xml:space="preserve">Graph pour presentation ppt </t>
  </si>
  <si>
    <t>avec début du graph = 31/12/N-2</t>
  </si>
  <si>
    <t>E3M</t>
  </si>
  <si>
    <t>BCE</t>
  </si>
  <si>
    <t>refi 5 ans</t>
  </si>
  <si>
    <t>swap 5</t>
  </si>
  <si>
    <t>spread 5 Bq</t>
  </si>
  <si>
    <t>spread arkea</t>
  </si>
  <si>
    <t>Niveau fin</t>
  </si>
  <si>
    <t>Moyenne</t>
  </si>
  <si>
    <t>Variation</t>
  </si>
  <si>
    <t>Phrase Euribor 3mois CC Arrete:</t>
  </si>
  <si>
    <t>Phrase Taux directeur BCE CC Arrete:</t>
  </si>
  <si>
    <t>Phrase Tx refinancement 5 ans: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</si>
</sst>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43" formatCode="_-* #,##0.00\ _€_-;\-* #,##0.00\ _€_-;_-* &quot;-&quot;??\ _€_-;_-@_-"/>
    <numFmt numFmtId="164" formatCode="d/m/yy;@"/>
    <numFmt numFmtId="165" formatCode="#,##0.00000"/>
    <numFmt numFmtId="166" formatCode="_-* #,##0.00\ _F_-;\-* #,##0.00\ _F_-;_-* &quot;-&quot;??\ _F_-;_-@_-"/>
    <numFmt numFmtId="167" formatCode="0.000"/>
    <numFmt numFmtId="168" formatCode="dd/mm/yy;@"/>
    <numFmt numFmtId="169" formatCode="[$-40C]mmm\-yy;@"/>
    <numFmt numFmtId="170" formatCode="0.000000"/>
    <numFmt numFmtId="171" formatCode="_-* #,##0.000\ _€_-;\-* #,##0.000\ _€_-;_-* &quot;-&quot;??\ _€_-;_-@_-"/>
    <numFmt numFmtId="172" formatCode="0.0%"/>
    <numFmt numFmtId="173" formatCode="#,###"/>
    <numFmt numFmtId="174" formatCode="_-* #,##0.00\ [$€-1]_-;\-* #,##0.00\ [$€-1]_-;_-* &quot;-&quot;??\ [$€-1]_-"/>
    <numFmt numFmtId="175" formatCode="* _-\ #,##0_,_%\ ;* \-\ #,##0_,_%\ ;* _-\ #,##0_,_%\ ;_-@_%\ "/>
    <numFmt numFmtId="176" formatCode="* _-0.00_%\ ;* \-\ 0.00_%\ ;* _-\-_,_0_0_%\ ;* @_,_0_0\ _%"/>
    <numFmt numFmtId="177" formatCode="* _-0.0_%\ ;* \-\ 0.0_%\ ;* _-\-_,_0_0_%\ ;* @_,_0_0\ _%"/>
    <numFmt numFmtId="178" formatCode="_-\ 0.00_*_);\-\ 0.00_*_);_-\ 0.00_*_);* @_)"/>
    <numFmt numFmtId="179" formatCode="_-\ 0.0_*_);\-\ 0.0_*_);_-\ 0.0_*_);* @_)"/>
    <numFmt numFmtId="180" formatCode="_(&quot;$&quot;* #,##0.00_);_(&quot;$&quot;* \(#,##0.00\);_(&quot;$&quot;* &quot;-&quot;??_);_(@_)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u/>
      <sz val="10"/>
      <color rgb="FFFF0000"/>
      <name val="Arial"/>
      <family val="2"/>
    </font>
    <font>
      <sz val="10"/>
      <color indexed="14"/>
      <name val="Arial"/>
      <family val="2"/>
    </font>
    <font>
      <sz val="9"/>
      <color theme="1"/>
      <name val="Verdana"/>
      <family val="2"/>
    </font>
    <font>
      <sz val="9"/>
      <color theme="0"/>
      <name val="Verdana"/>
      <family val="2"/>
    </font>
    <font>
      <sz val="8"/>
      <name val="Arial Narrow"/>
      <family val="2"/>
    </font>
    <font>
      <sz val="9"/>
      <color rgb="FFFF0000"/>
      <name val="Verdana"/>
      <family val="2"/>
    </font>
    <font>
      <b/>
      <sz val="9"/>
      <color rgb="FFFA7D00"/>
      <name val="Verdana"/>
      <family val="2"/>
    </font>
    <font>
      <sz val="9"/>
      <color rgb="FFFA7D00"/>
      <name val="Verdana"/>
      <family val="2"/>
    </font>
    <font>
      <sz val="10"/>
      <name val="Helv"/>
    </font>
    <font>
      <sz val="9"/>
      <color rgb="FF3F3F76"/>
      <name val="Verdana"/>
      <family val="2"/>
    </font>
    <font>
      <sz val="9"/>
      <color rgb="FF9C0006"/>
      <name val="Verdana"/>
      <family val="2"/>
    </font>
    <font>
      <sz val="9"/>
      <color rgb="FF9C6500"/>
      <name val="Verdana"/>
      <family val="2"/>
    </font>
    <font>
      <sz val="10"/>
      <name val="Courier"/>
      <family val="3"/>
    </font>
    <font>
      <b/>
      <sz val="10"/>
      <name val="Times New Roman"/>
      <family val="1"/>
    </font>
    <font>
      <sz val="9"/>
      <color rgb="FF006100"/>
      <name val="Verdana"/>
      <family val="2"/>
    </font>
    <font>
      <b/>
      <sz val="9"/>
      <color rgb="FF3F3F3F"/>
      <name val="Verdana"/>
      <family val="2"/>
    </font>
    <font>
      <b/>
      <sz val="12"/>
      <name val="Times New Roman"/>
      <family val="1"/>
    </font>
    <font>
      <b/>
      <sz val="9"/>
      <name val="Times New Roman"/>
      <family val="1"/>
    </font>
    <font>
      <i/>
      <sz val="9"/>
      <color rgb="FF7F7F7F"/>
      <name val="Verdana"/>
      <family val="2"/>
    </font>
    <font>
      <b/>
      <sz val="15"/>
      <color theme="3"/>
      <name val="Verdana"/>
      <family val="2"/>
    </font>
    <font>
      <b/>
      <sz val="13"/>
      <color theme="3"/>
      <name val="Verdana"/>
      <family val="2"/>
    </font>
    <font>
      <b/>
      <sz val="11"/>
      <color theme="3"/>
      <name val="Verdana"/>
      <family val="2"/>
    </font>
    <font>
      <b/>
      <sz val="9"/>
      <color theme="1"/>
      <name val="Verdana"/>
      <family val="2"/>
    </font>
    <font>
      <b/>
      <sz val="9"/>
      <color theme="0"/>
      <name val="Verdana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6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166" fontId="2" fillId="0" borderId="0" applyFont="0" applyFill="0" applyBorder="0" applyAlignment="0" applyProtection="0"/>
    <xf numFmtId="0" fontId="2" fillId="0" borderId="0"/>
    <xf numFmtId="0" fontId="8" fillId="10" borderId="0" applyNumberFormat="0" applyBorder="0" applyAlignment="0" applyProtection="0"/>
    <xf numFmtId="0" fontId="8" fillId="14" borderId="0" applyNumberFormat="0" applyBorder="0" applyAlignment="0" applyProtection="0"/>
    <xf numFmtId="0" fontId="8" fillId="18" borderId="0" applyNumberFormat="0" applyBorder="0" applyAlignment="0" applyProtection="0"/>
    <xf numFmtId="0" fontId="8" fillId="22" borderId="0" applyNumberFormat="0" applyBorder="0" applyAlignment="0" applyProtection="0"/>
    <xf numFmtId="0" fontId="8" fillId="26" borderId="0" applyNumberFormat="0" applyBorder="0" applyAlignment="0" applyProtection="0"/>
    <xf numFmtId="0" fontId="8" fillId="30" borderId="0" applyNumberFormat="0" applyBorder="0" applyAlignment="0" applyProtection="0"/>
    <xf numFmtId="0" fontId="8" fillId="11" borderId="0" applyNumberFormat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9" fillId="12" borderId="0" applyNumberFormat="0" applyBorder="0" applyAlignment="0" applyProtection="0"/>
    <xf numFmtId="0" fontId="9" fillId="16" borderId="0" applyNumberFormat="0" applyBorder="0" applyAlignment="0" applyProtection="0"/>
    <xf numFmtId="0" fontId="9" fillId="20" borderId="0" applyNumberFormat="0" applyBorder="0" applyAlignment="0" applyProtection="0"/>
    <xf numFmtId="0" fontId="9" fillId="24" borderId="0" applyNumberFormat="0" applyBorder="0" applyAlignment="0" applyProtection="0"/>
    <xf numFmtId="0" fontId="9" fillId="28" borderId="0" applyNumberFormat="0" applyBorder="0" applyAlignment="0" applyProtection="0"/>
    <xf numFmtId="0" fontId="9" fillId="32" borderId="0" applyNumberFormat="0" applyBorder="0" applyAlignment="0" applyProtection="0"/>
    <xf numFmtId="0" fontId="9" fillId="9" borderId="0" applyNumberFormat="0" applyBorder="0" applyAlignment="0" applyProtection="0"/>
    <xf numFmtId="0" fontId="9" fillId="13" borderId="0" applyNumberFormat="0" applyBorder="0" applyAlignment="0" applyProtection="0"/>
    <xf numFmtId="0" fontId="9" fillId="17" borderId="0" applyNumberFormat="0" applyBorder="0" applyAlignment="0" applyProtection="0"/>
    <xf numFmtId="0" fontId="9" fillId="21" borderId="0" applyNumberFormat="0" applyBorder="0" applyAlignment="0" applyProtection="0"/>
    <xf numFmtId="0" fontId="9" fillId="25" borderId="0" applyNumberFormat="0" applyBorder="0" applyAlignment="0" applyProtection="0"/>
    <xf numFmtId="0" fontId="9" fillId="29" borderId="0" applyNumberFormat="0" applyBorder="0" applyAlignment="0" applyProtection="0"/>
    <xf numFmtId="0" fontId="10" fillId="0" borderId="0"/>
    <xf numFmtId="0" fontId="11" fillId="0" borderId="0" applyNumberFormat="0" applyFill="0" applyBorder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8" fillId="8" borderId="8" applyNumberFormat="0" applyFont="0" applyAlignment="0" applyProtection="0"/>
    <xf numFmtId="173" fontId="14" fillId="0" borderId="0" applyFont="0" applyFill="0" applyBorder="0" applyAlignment="0" applyProtection="0"/>
    <xf numFmtId="0" fontId="15" fillId="5" borderId="4" applyNumberFormat="0" applyAlignment="0" applyProtection="0"/>
    <xf numFmtId="174" fontId="2" fillId="0" borderId="0" applyFont="0" applyFill="0" applyBorder="0" applyAlignment="0" applyProtection="0"/>
    <xf numFmtId="0" fontId="16" fillId="3" borderId="0" applyNumberFormat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8" fillId="0" borderId="0" applyFont="0" applyFill="0" applyBorder="0" applyAlignment="0" applyProtection="0"/>
    <xf numFmtId="175" fontId="2" fillId="0" borderId="0" applyFont="0" applyFill="0" applyBorder="0" applyAlignment="0" applyProtection="0"/>
    <xf numFmtId="0" fontId="17" fillId="4" borderId="0" applyNumberFormat="0" applyBorder="0" applyAlignment="0" applyProtection="0"/>
    <xf numFmtId="0" fontId="18" fillId="0" borderId="0"/>
    <xf numFmtId="0" fontId="2" fillId="0" borderId="0"/>
    <xf numFmtId="0" fontId="2" fillId="0" borderId="0"/>
    <xf numFmtId="0" fontId="8" fillId="0" borderId="0"/>
    <xf numFmtId="3" fontId="19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0" fillId="2" borderId="0" applyNumberFormat="0" applyBorder="0" applyAlignment="0" applyProtection="0"/>
    <xf numFmtId="0" fontId="21" fillId="6" borderId="5" applyNumberFormat="0" applyAlignment="0" applyProtection="0"/>
    <xf numFmtId="176" fontId="2" fillId="0" borderId="0" applyFont="0" applyFill="0" applyBorder="0" applyAlignment="0" applyProtection="0"/>
    <xf numFmtId="177" fontId="2" fillId="0" borderId="0" applyFont="0" applyFill="0" applyBorder="0" applyAlignment="0" applyProtection="0"/>
    <xf numFmtId="178" fontId="22" fillId="0" borderId="13" applyFont="0" applyFill="0" applyBorder="0" applyAlignment="0" applyProtection="0"/>
    <xf numFmtId="179" fontId="23" fillId="0" borderId="14" applyFon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1" applyNumberFormat="0" applyFill="0" applyAlignment="0" applyProtection="0"/>
    <xf numFmtId="0" fontId="26" fillId="0" borderId="2" applyNumberFormat="0" applyFill="0" applyAlignment="0" applyProtection="0"/>
    <xf numFmtId="0" fontId="27" fillId="0" borderId="3" applyNumberFormat="0" applyFill="0" applyAlignment="0" applyProtection="0"/>
    <xf numFmtId="0" fontId="27" fillId="0" borderId="0" applyNumberFormat="0" applyFill="0" applyBorder="0" applyAlignment="0" applyProtection="0"/>
    <xf numFmtId="0" fontId="28" fillId="0" borderId="9" applyNumberFormat="0" applyFill="0" applyAlignment="0" applyProtection="0"/>
    <xf numFmtId="0" fontId="29" fillId="7" borderId="7" applyNumberFormat="0" applyAlignment="0" applyProtection="0"/>
    <xf numFmtId="180" fontId="2" fillId="0" borderId="0" applyFont="0" applyFill="0" applyBorder="0" applyAlignment="0" applyProtection="0"/>
  </cellStyleXfs>
  <cellXfs count="70">
    <xf numFmtId="0" fontId="0" fillId="0" borderId="0" xfId="0"/>
    <xf numFmtId="0" fontId="2" fillId="0" borderId="0" xfId="3"/>
    <xf numFmtId="164" fontId="2" fillId="0" borderId="0" xfId="3" applyNumberFormat="1"/>
    <xf numFmtId="165" fontId="2" fillId="0" borderId="0" xfId="3" applyNumberFormat="1" applyFill="1"/>
    <xf numFmtId="0" fontId="2" fillId="0" borderId="0" xfId="3" applyFill="1"/>
    <xf numFmtId="164" fontId="2" fillId="0" borderId="0" xfId="3" applyNumberFormat="1" applyFill="1"/>
    <xf numFmtId="166" fontId="2" fillId="0" borderId="0" xfId="4" applyFill="1"/>
    <xf numFmtId="14" fontId="2" fillId="0" borderId="0" xfId="3" applyNumberFormat="1"/>
    <xf numFmtId="0" fontId="3" fillId="0" borderId="0" xfId="3" applyFont="1"/>
    <xf numFmtId="0" fontId="4" fillId="0" borderId="0" xfId="3" applyFont="1" applyFill="1"/>
    <xf numFmtId="10" fontId="0" fillId="0" borderId="0" xfId="2" applyNumberFormat="1" applyFont="1"/>
    <xf numFmtId="0" fontId="2" fillId="0" borderId="0" xfId="3" applyFont="1"/>
    <xf numFmtId="0" fontId="5" fillId="0" borderId="10" xfId="3" applyFont="1" applyBorder="1" applyAlignment="1"/>
    <xf numFmtId="164" fontId="5" fillId="0" borderId="0" xfId="3" applyNumberFormat="1" applyFont="1" applyFill="1"/>
    <xf numFmtId="0" fontId="5" fillId="0" borderId="10" xfId="3" applyFont="1" applyBorder="1" applyAlignment="1">
      <alignment horizontal="center"/>
    </xf>
    <xf numFmtId="0" fontId="2" fillId="0" borderId="10" xfId="3" applyBorder="1"/>
    <xf numFmtId="0" fontId="5" fillId="0" borderId="10" xfId="3" applyFont="1" applyBorder="1"/>
    <xf numFmtId="164" fontId="2" fillId="0" borderId="11" xfId="3" applyNumberFormat="1" applyFont="1" applyFill="1" applyBorder="1" applyAlignment="1">
      <alignment horizontal="left"/>
    </xf>
    <xf numFmtId="10" fontId="2" fillId="0" borderId="0" xfId="3" applyNumberFormat="1" applyFont="1" applyFill="1" applyBorder="1" applyAlignment="1"/>
    <xf numFmtId="167" fontId="2" fillId="0" borderId="0" xfId="3" applyNumberFormat="1" applyFont="1" applyFill="1" applyBorder="1" applyAlignment="1"/>
    <xf numFmtId="0" fontId="2" fillId="0" borderId="0" xfId="3" applyFont="1" applyFill="1" applyBorder="1" applyAlignment="1">
      <alignment horizontal="left"/>
    </xf>
    <xf numFmtId="167" fontId="2" fillId="0" borderId="0" xfId="3" applyNumberFormat="1" applyFont="1" applyFill="1" applyBorder="1" applyAlignment="1">
      <alignment horizontal="left"/>
    </xf>
    <xf numFmtId="164" fontId="2" fillId="0" borderId="0" xfId="3" applyNumberFormat="1" applyFont="1" applyFill="1" applyBorder="1" applyAlignment="1">
      <alignment horizontal="left"/>
    </xf>
    <xf numFmtId="14" fontId="2" fillId="0" borderId="0" xfId="3" applyNumberFormat="1" applyFont="1" applyFill="1" applyBorder="1" applyAlignment="1"/>
    <xf numFmtId="14" fontId="2" fillId="0" borderId="0" xfId="3" applyNumberFormat="1" applyFont="1" applyFill="1" applyBorder="1" applyAlignment="1">
      <alignment horizontal="left"/>
    </xf>
    <xf numFmtId="167" fontId="2" fillId="0" borderId="0" xfId="3" applyNumberFormat="1" applyFont="1" applyAlignment="1">
      <alignment horizontal="center"/>
    </xf>
    <xf numFmtId="0" fontId="5" fillId="0" borderId="0" xfId="3" applyFont="1"/>
    <xf numFmtId="164" fontId="5" fillId="0" borderId="12" xfId="3" applyNumberFormat="1" applyFont="1" applyFill="1" applyBorder="1" applyAlignment="1">
      <alignment horizontal="center"/>
    </xf>
    <xf numFmtId="167" fontId="5" fillId="0" borderId="12" xfId="3" applyNumberFormat="1" applyFont="1" applyFill="1" applyBorder="1" applyAlignment="1">
      <alignment horizontal="center"/>
    </xf>
    <xf numFmtId="0" fontId="5" fillId="0" borderId="12" xfId="3" applyFont="1" applyBorder="1"/>
    <xf numFmtId="14" fontId="2" fillId="0" borderId="0" xfId="3" applyNumberFormat="1" applyFill="1"/>
    <xf numFmtId="164" fontId="2" fillId="33" borderId="0" xfId="3" applyNumberFormat="1" applyFill="1"/>
    <xf numFmtId="0" fontId="2" fillId="34" borderId="0" xfId="3" applyFill="1"/>
    <xf numFmtId="164" fontId="2" fillId="35" borderId="0" xfId="3" applyNumberFormat="1" applyFill="1"/>
    <xf numFmtId="0" fontId="2" fillId="35" borderId="0" xfId="3" applyFill="1"/>
    <xf numFmtId="2" fontId="2" fillId="0" borderId="0" xfId="3" applyNumberFormat="1" applyFill="1"/>
    <xf numFmtId="14" fontId="2" fillId="33" borderId="0" xfId="3" applyNumberFormat="1" applyFill="1"/>
    <xf numFmtId="168" fontId="2" fillId="33" borderId="0" xfId="3" applyNumberFormat="1" applyFill="1"/>
    <xf numFmtId="2" fontId="2" fillId="0" borderId="0" xfId="3" applyNumberFormat="1"/>
    <xf numFmtId="0" fontId="2" fillId="36" borderId="0" xfId="3" applyFill="1"/>
    <xf numFmtId="169" fontId="2" fillId="0" borderId="0" xfId="3" applyNumberFormat="1"/>
    <xf numFmtId="170" fontId="2" fillId="0" borderId="0" xfId="3" applyNumberFormat="1"/>
    <xf numFmtId="43" fontId="0" fillId="0" borderId="0" xfId="1" applyFont="1"/>
    <xf numFmtId="165" fontId="2" fillId="34" borderId="0" xfId="3" applyNumberFormat="1" applyFill="1"/>
    <xf numFmtId="171" fontId="0" fillId="0" borderId="0" xfId="1" applyNumberFormat="1" applyFont="1"/>
    <xf numFmtId="171" fontId="2" fillId="0" borderId="0" xfId="1" applyNumberFormat="1" applyFont="1"/>
    <xf numFmtId="43" fontId="2" fillId="0" borderId="0" xfId="3" applyNumberFormat="1"/>
    <xf numFmtId="9" fontId="0" fillId="0" borderId="0" xfId="2" applyFont="1"/>
    <xf numFmtId="172" fontId="0" fillId="0" borderId="0" xfId="2" applyNumberFormat="1" applyFont="1"/>
    <xf numFmtId="165" fontId="2" fillId="0" borderId="0" xfId="3" applyNumberFormat="1"/>
    <xf numFmtId="0" fontId="2" fillId="37" borderId="0" xfId="3" applyFill="1"/>
    <xf numFmtId="0" fontId="2" fillId="37" borderId="0" xfId="3" applyFont="1" applyFill="1"/>
    <xf numFmtId="17" fontId="2" fillId="36" borderId="0" xfId="3" applyNumberFormat="1" applyFill="1"/>
    <xf numFmtId="14" fontId="2" fillId="36" borderId="0" xfId="3" applyNumberFormat="1" applyFill="1"/>
    <xf numFmtId="171" fontId="2" fillId="37" borderId="0" xfId="1" applyNumberFormat="1" applyFont="1" applyFill="1"/>
    <xf numFmtId="43" fontId="2" fillId="37" borderId="0" xfId="1" applyNumberFormat="1" applyFont="1" applyFill="1"/>
    <xf numFmtId="43" fontId="0" fillId="0" borderId="0" xfId="1" applyNumberFormat="1" applyFont="1"/>
    <xf numFmtId="43" fontId="2" fillId="0" borderId="0" xfId="1" applyNumberFormat="1" applyFont="1"/>
    <xf numFmtId="43" fontId="2" fillId="37" borderId="0" xfId="3" applyNumberFormat="1" applyFill="1"/>
    <xf numFmtId="9" fontId="2" fillId="37" borderId="0" xfId="2" applyFont="1" applyFill="1"/>
    <xf numFmtId="172" fontId="2" fillId="37" borderId="0" xfId="2" applyNumberFormat="1" applyFont="1" applyFill="1"/>
    <xf numFmtId="0" fontId="0" fillId="0" borderId="0" xfId="2" applyNumberFormat="1" applyFont="1"/>
    <xf numFmtId="0" fontId="6" fillId="0" borderId="0" xfId="3" applyFont="1"/>
    <xf numFmtId="1" fontId="2" fillId="0" borderId="0" xfId="3" applyNumberFormat="1" applyFill="1"/>
    <xf numFmtId="0" fontId="2" fillId="35" borderId="0" xfId="3" applyFill="1" applyAlignment="1"/>
    <xf numFmtId="167" fontId="2" fillId="35" borderId="0" xfId="3" applyNumberFormat="1" applyFill="1"/>
    <xf numFmtId="164" fontId="2" fillId="35" borderId="0" xfId="3" applyNumberFormat="1" applyFill="1" applyAlignment="1">
      <alignment horizontal="right"/>
    </xf>
    <xf numFmtId="164" fontId="7" fillId="35" borderId="0" xfId="3" applyNumberFormat="1" applyFont="1" applyFill="1"/>
    <xf numFmtId="0" fontId="7" fillId="35" borderId="0" xfId="3" applyFont="1" applyFill="1"/>
    <xf numFmtId="0" fontId="2" fillId="0" borderId="0" xfId="3" applyNumberFormat="1"/>
  </cellXfs>
  <cellStyles count="65">
    <cellStyle name="%" xfId="5"/>
    <cellStyle name="20 % - Accent1 2" xfId="6"/>
    <cellStyle name="20 % - Accent2 2" xfId="7"/>
    <cellStyle name="20 % - Accent3 2" xfId="8"/>
    <cellStyle name="20 % - Accent4 2" xfId="9"/>
    <cellStyle name="20 % - Accent5 2" xfId="10"/>
    <cellStyle name="20 % - Accent6 2" xfId="11"/>
    <cellStyle name="40 % - Accent1 2" xfId="12"/>
    <cellStyle name="40 % - Accent2 2" xfId="13"/>
    <cellStyle name="40 % - Accent3 2" xfId="14"/>
    <cellStyle name="40 % - Accent4 2" xfId="15"/>
    <cellStyle name="40 % - Accent5 2" xfId="16"/>
    <cellStyle name="40 % - Accent6 2" xfId="17"/>
    <cellStyle name="60 % - Accent1 2" xfId="18"/>
    <cellStyle name="60 % - Accent2 2" xfId="19"/>
    <cellStyle name="60 % - Accent3 2" xfId="20"/>
    <cellStyle name="60 % - Accent4 2" xfId="21"/>
    <cellStyle name="60 % - Accent5 2" xfId="22"/>
    <cellStyle name="60 % - Accent6 2" xfId="23"/>
    <cellStyle name="Accent1 2" xfId="24"/>
    <cellStyle name="Accent2 2" xfId="25"/>
    <cellStyle name="Accent3 2" xfId="26"/>
    <cellStyle name="Accent4 2" xfId="27"/>
    <cellStyle name="Accent5 2" xfId="28"/>
    <cellStyle name="Accent6 2" xfId="29"/>
    <cellStyle name="Annexe" xfId="30"/>
    <cellStyle name="Avertissement 2" xfId="31"/>
    <cellStyle name="Calcul 2" xfId="32"/>
    <cellStyle name="Cellule liée 2" xfId="33"/>
    <cellStyle name="Commentaire 2" xfId="34"/>
    <cellStyle name="entier" xfId="35"/>
    <cellStyle name="Entrée 2" xfId="36"/>
    <cellStyle name="Euro" xfId="37"/>
    <cellStyle name="Insatisfaisant 2" xfId="38"/>
    <cellStyle name="Milliers" xfId="1" builtinId="3"/>
    <cellStyle name="Milliers 2" xfId="39"/>
    <cellStyle name="Milliers 2 2" xfId="40"/>
    <cellStyle name="Milliers 3" xfId="41"/>
    <cellStyle name="Milliers[0]" xfId="42"/>
    <cellStyle name="Milliers_Feuil1" xfId="4"/>
    <cellStyle name="Neutre 2" xfId="43"/>
    <cellStyle name="Non défini" xfId="44"/>
    <cellStyle name="Nor}al" xfId="45"/>
    <cellStyle name="Normal" xfId="0" builtinId="0"/>
    <cellStyle name="Normal 2" xfId="3"/>
    <cellStyle name="Normal 3" xfId="46"/>
    <cellStyle name="Normal 4" xfId="47"/>
    <cellStyle name="Nvx3" xfId="48"/>
    <cellStyle name="Pourcentage" xfId="2" builtinId="5"/>
    <cellStyle name="Pourcentage 2" xfId="49"/>
    <cellStyle name="Pourcentage 3" xfId="50"/>
    <cellStyle name="Satisfaisant 2" xfId="51"/>
    <cellStyle name="Sortie 2" xfId="52"/>
    <cellStyle name="Taux" xfId="53"/>
    <cellStyle name="Taux[1]" xfId="54"/>
    <cellStyle name="Taux_graph diapo reunion CDG juin 2003" xfId="55"/>
    <cellStyle name="Taux1" xfId="56"/>
    <cellStyle name="Texte explicatif 2" xfId="57"/>
    <cellStyle name="Titre 1 2" xfId="58"/>
    <cellStyle name="Titre 2 2" xfId="59"/>
    <cellStyle name="Titre 3 2" xfId="60"/>
    <cellStyle name="Titre 4 2" xfId="61"/>
    <cellStyle name="Total 2" xfId="62"/>
    <cellStyle name="Vérification 2" xfId="63"/>
    <cellStyle name="Währung" xfId="6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Évolution en % des taux court et long terme et du coût de refinancement de marché des banques à 5 ans</a:t>
            </a:r>
          </a:p>
        </c:rich>
      </c:tx>
      <c:layout>
        <c:manualLayout>
          <c:xMode val="edge"/>
          <c:yMode val="edge"/>
          <c:x val="0.15552267046563079"/>
          <c:y val="2.591834988017802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Euribor 3 mois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[0]!_Abcisses</c:f>
              <c:numCache>
                <c:formatCode>d/m/yy;@</c:formatCode>
                <c:ptCount val="396"/>
                <c:pt idx="0">
                  <c:v>42734</c:v>
                </c:pt>
                <c:pt idx="3">
                  <c:v>42737</c:v>
                </c:pt>
                <c:pt idx="4">
                  <c:v>42738</c:v>
                </c:pt>
                <c:pt idx="5">
                  <c:v>42739</c:v>
                </c:pt>
                <c:pt idx="6">
                  <c:v>42740</c:v>
                </c:pt>
                <c:pt idx="7">
                  <c:v>42741</c:v>
                </c:pt>
                <c:pt idx="10">
                  <c:v>42744</c:v>
                </c:pt>
                <c:pt idx="11">
                  <c:v>42745</c:v>
                </c:pt>
                <c:pt idx="12">
                  <c:v>42746</c:v>
                </c:pt>
                <c:pt idx="13">
                  <c:v>42747</c:v>
                </c:pt>
                <c:pt idx="14">
                  <c:v>42748</c:v>
                </c:pt>
                <c:pt idx="17">
                  <c:v>42751</c:v>
                </c:pt>
                <c:pt idx="18">
                  <c:v>42752</c:v>
                </c:pt>
                <c:pt idx="19">
                  <c:v>42753</c:v>
                </c:pt>
                <c:pt idx="20">
                  <c:v>42754</c:v>
                </c:pt>
                <c:pt idx="21">
                  <c:v>42755</c:v>
                </c:pt>
                <c:pt idx="24">
                  <c:v>42758</c:v>
                </c:pt>
                <c:pt idx="25">
                  <c:v>42759</c:v>
                </c:pt>
                <c:pt idx="26">
                  <c:v>42760</c:v>
                </c:pt>
                <c:pt idx="27">
                  <c:v>42761</c:v>
                </c:pt>
                <c:pt idx="28">
                  <c:v>42762</c:v>
                </c:pt>
                <c:pt idx="31">
                  <c:v>42765</c:v>
                </c:pt>
                <c:pt idx="32">
                  <c:v>42766</c:v>
                </c:pt>
                <c:pt idx="33">
                  <c:v>42767</c:v>
                </c:pt>
                <c:pt idx="34">
                  <c:v>42768</c:v>
                </c:pt>
                <c:pt idx="35">
                  <c:v>42769</c:v>
                </c:pt>
                <c:pt idx="38">
                  <c:v>42772</c:v>
                </c:pt>
                <c:pt idx="39">
                  <c:v>42773</c:v>
                </c:pt>
                <c:pt idx="40">
                  <c:v>42774</c:v>
                </c:pt>
                <c:pt idx="41">
                  <c:v>42775</c:v>
                </c:pt>
                <c:pt idx="42">
                  <c:v>42776</c:v>
                </c:pt>
                <c:pt idx="45">
                  <c:v>42779</c:v>
                </c:pt>
                <c:pt idx="46">
                  <c:v>42780</c:v>
                </c:pt>
                <c:pt idx="47">
                  <c:v>42781</c:v>
                </c:pt>
                <c:pt idx="48">
                  <c:v>42782</c:v>
                </c:pt>
                <c:pt idx="49">
                  <c:v>42783</c:v>
                </c:pt>
                <c:pt idx="52">
                  <c:v>42786</c:v>
                </c:pt>
                <c:pt idx="53">
                  <c:v>42787</c:v>
                </c:pt>
                <c:pt idx="54">
                  <c:v>42788</c:v>
                </c:pt>
                <c:pt idx="55">
                  <c:v>42789</c:v>
                </c:pt>
                <c:pt idx="56">
                  <c:v>42790</c:v>
                </c:pt>
                <c:pt idx="59">
                  <c:v>42793</c:v>
                </c:pt>
                <c:pt idx="60">
                  <c:v>42794</c:v>
                </c:pt>
                <c:pt idx="61">
                  <c:v>42795</c:v>
                </c:pt>
                <c:pt idx="62">
                  <c:v>42796</c:v>
                </c:pt>
                <c:pt idx="63">
                  <c:v>42797</c:v>
                </c:pt>
                <c:pt idx="66">
                  <c:v>42800</c:v>
                </c:pt>
                <c:pt idx="67">
                  <c:v>42801</c:v>
                </c:pt>
                <c:pt idx="68">
                  <c:v>42802</c:v>
                </c:pt>
                <c:pt idx="69">
                  <c:v>42803</c:v>
                </c:pt>
                <c:pt idx="70">
                  <c:v>42804</c:v>
                </c:pt>
                <c:pt idx="73">
                  <c:v>42807</c:v>
                </c:pt>
                <c:pt idx="74">
                  <c:v>42808</c:v>
                </c:pt>
                <c:pt idx="75">
                  <c:v>42809</c:v>
                </c:pt>
                <c:pt idx="76">
                  <c:v>42810</c:v>
                </c:pt>
                <c:pt idx="77">
                  <c:v>42811</c:v>
                </c:pt>
                <c:pt idx="80">
                  <c:v>42814</c:v>
                </c:pt>
                <c:pt idx="81">
                  <c:v>42815</c:v>
                </c:pt>
                <c:pt idx="82">
                  <c:v>42816</c:v>
                </c:pt>
                <c:pt idx="83">
                  <c:v>42817</c:v>
                </c:pt>
                <c:pt idx="84">
                  <c:v>42818</c:v>
                </c:pt>
                <c:pt idx="87">
                  <c:v>42821</c:v>
                </c:pt>
                <c:pt idx="88">
                  <c:v>42822</c:v>
                </c:pt>
                <c:pt idx="89">
                  <c:v>42823</c:v>
                </c:pt>
                <c:pt idx="90">
                  <c:v>42824</c:v>
                </c:pt>
                <c:pt idx="91">
                  <c:v>42825</c:v>
                </c:pt>
                <c:pt idx="94">
                  <c:v>42828</c:v>
                </c:pt>
                <c:pt idx="95">
                  <c:v>42829</c:v>
                </c:pt>
                <c:pt idx="96">
                  <c:v>42830</c:v>
                </c:pt>
                <c:pt idx="97">
                  <c:v>42831</c:v>
                </c:pt>
                <c:pt idx="98">
                  <c:v>42832</c:v>
                </c:pt>
                <c:pt idx="101">
                  <c:v>42835</c:v>
                </c:pt>
                <c:pt idx="102">
                  <c:v>42836</c:v>
                </c:pt>
                <c:pt idx="103">
                  <c:v>42837</c:v>
                </c:pt>
                <c:pt idx="104">
                  <c:v>42838</c:v>
                </c:pt>
                <c:pt idx="109">
                  <c:v>42843</c:v>
                </c:pt>
                <c:pt idx="110">
                  <c:v>42844</c:v>
                </c:pt>
                <c:pt idx="111">
                  <c:v>42845</c:v>
                </c:pt>
                <c:pt idx="112">
                  <c:v>42846</c:v>
                </c:pt>
                <c:pt idx="115">
                  <c:v>42849</c:v>
                </c:pt>
                <c:pt idx="116">
                  <c:v>42850</c:v>
                </c:pt>
                <c:pt idx="117">
                  <c:v>42851</c:v>
                </c:pt>
                <c:pt idx="118">
                  <c:v>42852</c:v>
                </c:pt>
                <c:pt idx="119">
                  <c:v>42853</c:v>
                </c:pt>
                <c:pt idx="123">
                  <c:v>42857</c:v>
                </c:pt>
                <c:pt idx="124">
                  <c:v>42858</c:v>
                </c:pt>
                <c:pt idx="125">
                  <c:v>42859</c:v>
                </c:pt>
                <c:pt idx="126">
                  <c:v>42860</c:v>
                </c:pt>
                <c:pt idx="129">
                  <c:v>42863</c:v>
                </c:pt>
                <c:pt idx="130">
                  <c:v>42864</c:v>
                </c:pt>
                <c:pt idx="131">
                  <c:v>42865</c:v>
                </c:pt>
                <c:pt idx="132">
                  <c:v>42866</c:v>
                </c:pt>
                <c:pt idx="133">
                  <c:v>42867</c:v>
                </c:pt>
                <c:pt idx="136">
                  <c:v>42870</c:v>
                </c:pt>
                <c:pt idx="137">
                  <c:v>42871</c:v>
                </c:pt>
                <c:pt idx="138">
                  <c:v>42872</c:v>
                </c:pt>
                <c:pt idx="139">
                  <c:v>42873</c:v>
                </c:pt>
                <c:pt idx="140">
                  <c:v>42874</c:v>
                </c:pt>
                <c:pt idx="143">
                  <c:v>42877</c:v>
                </c:pt>
                <c:pt idx="144">
                  <c:v>42878</c:v>
                </c:pt>
                <c:pt idx="145">
                  <c:v>42879</c:v>
                </c:pt>
                <c:pt idx="146">
                  <c:v>42880</c:v>
                </c:pt>
                <c:pt idx="147">
                  <c:v>42881</c:v>
                </c:pt>
                <c:pt idx="150">
                  <c:v>42884</c:v>
                </c:pt>
                <c:pt idx="151">
                  <c:v>42885</c:v>
                </c:pt>
                <c:pt idx="152">
                  <c:v>42886</c:v>
                </c:pt>
                <c:pt idx="153">
                  <c:v>42887</c:v>
                </c:pt>
                <c:pt idx="154">
                  <c:v>42888</c:v>
                </c:pt>
                <c:pt idx="157">
                  <c:v>42891</c:v>
                </c:pt>
                <c:pt idx="158">
                  <c:v>42892</c:v>
                </c:pt>
                <c:pt idx="159">
                  <c:v>42893</c:v>
                </c:pt>
                <c:pt idx="160">
                  <c:v>42894</c:v>
                </c:pt>
                <c:pt idx="161">
                  <c:v>42895</c:v>
                </c:pt>
                <c:pt idx="164">
                  <c:v>42898</c:v>
                </c:pt>
                <c:pt idx="165">
                  <c:v>42899</c:v>
                </c:pt>
                <c:pt idx="166">
                  <c:v>42900</c:v>
                </c:pt>
                <c:pt idx="167">
                  <c:v>42901</c:v>
                </c:pt>
                <c:pt idx="168">
                  <c:v>42902</c:v>
                </c:pt>
                <c:pt idx="171">
                  <c:v>42905</c:v>
                </c:pt>
                <c:pt idx="172">
                  <c:v>42906</c:v>
                </c:pt>
                <c:pt idx="173">
                  <c:v>42907</c:v>
                </c:pt>
                <c:pt idx="174">
                  <c:v>42908</c:v>
                </c:pt>
                <c:pt idx="175">
                  <c:v>42909</c:v>
                </c:pt>
                <c:pt idx="178">
                  <c:v>42912</c:v>
                </c:pt>
                <c:pt idx="179">
                  <c:v>42913</c:v>
                </c:pt>
                <c:pt idx="180">
                  <c:v>42914</c:v>
                </c:pt>
                <c:pt idx="181">
                  <c:v>42915</c:v>
                </c:pt>
                <c:pt idx="182">
                  <c:v>42916</c:v>
                </c:pt>
                <c:pt idx="185">
                  <c:v>42919</c:v>
                </c:pt>
                <c:pt idx="186">
                  <c:v>42920</c:v>
                </c:pt>
                <c:pt idx="187">
                  <c:v>42921</c:v>
                </c:pt>
                <c:pt idx="188">
                  <c:v>42922</c:v>
                </c:pt>
                <c:pt idx="189">
                  <c:v>42923</c:v>
                </c:pt>
                <c:pt idx="192">
                  <c:v>42926</c:v>
                </c:pt>
                <c:pt idx="193">
                  <c:v>42927</c:v>
                </c:pt>
                <c:pt idx="194">
                  <c:v>42928</c:v>
                </c:pt>
                <c:pt idx="195">
                  <c:v>42929</c:v>
                </c:pt>
                <c:pt idx="196">
                  <c:v>42930</c:v>
                </c:pt>
                <c:pt idx="199">
                  <c:v>42933</c:v>
                </c:pt>
                <c:pt idx="200">
                  <c:v>42934</c:v>
                </c:pt>
                <c:pt idx="201">
                  <c:v>42935</c:v>
                </c:pt>
                <c:pt idx="202">
                  <c:v>42936</c:v>
                </c:pt>
                <c:pt idx="203">
                  <c:v>42937</c:v>
                </c:pt>
                <c:pt idx="206">
                  <c:v>42940</c:v>
                </c:pt>
                <c:pt idx="207">
                  <c:v>42941</c:v>
                </c:pt>
                <c:pt idx="208">
                  <c:v>42942</c:v>
                </c:pt>
                <c:pt idx="209">
                  <c:v>42943</c:v>
                </c:pt>
                <c:pt idx="210">
                  <c:v>42944</c:v>
                </c:pt>
                <c:pt idx="213">
                  <c:v>42947</c:v>
                </c:pt>
                <c:pt idx="214">
                  <c:v>42948</c:v>
                </c:pt>
                <c:pt idx="215">
                  <c:v>42949</c:v>
                </c:pt>
                <c:pt idx="216">
                  <c:v>42950</c:v>
                </c:pt>
                <c:pt idx="217">
                  <c:v>42951</c:v>
                </c:pt>
                <c:pt idx="220">
                  <c:v>42954</c:v>
                </c:pt>
                <c:pt idx="221">
                  <c:v>42955</c:v>
                </c:pt>
                <c:pt idx="222">
                  <c:v>42956</c:v>
                </c:pt>
                <c:pt idx="223">
                  <c:v>42957</c:v>
                </c:pt>
                <c:pt idx="224">
                  <c:v>42958</c:v>
                </c:pt>
                <c:pt idx="227">
                  <c:v>42961</c:v>
                </c:pt>
                <c:pt idx="228">
                  <c:v>42962</c:v>
                </c:pt>
                <c:pt idx="229">
                  <c:v>42963</c:v>
                </c:pt>
                <c:pt idx="230">
                  <c:v>42964</c:v>
                </c:pt>
                <c:pt idx="231">
                  <c:v>42965</c:v>
                </c:pt>
                <c:pt idx="234">
                  <c:v>42968</c:v>
                </c:pt>
                <c:pt idx="235">
                  <c:v>42969</c:v>
                </c:pt>
                <c:pt idx="236">
                  <c:v>42970</c:v>
                </c:pt>
                <c:pt idx="237">
                  <c:v>42971</c:v>
                </c:pt>
                <c:pt idx="238">
                  <c:v>42972</c:v>
                </c:pt>
                <c:pt idx="241">
                  <c:v>42975</c:v>
                </c:pt>
                <c:pt idx="242">
                  <c:v>42976</c:v>
                </c:pt>
                <c:pt idx="243">
                  <c:v>42977</c:v>
                </c:pt>
                <c:pt idx="244">
                  <c:v>42978</c:v>
                </c:pt>
                <c:pt idx="245">
                  <c:v>42979</c:v>
                </c:pt>
                <c:pt idx="248">
                  <c:v>42982</c:v>
                </c:pt>
                <c:pt idx="249">
                  <c:v>42983</c:v>
                </c:pt>
                <c:pt idx="250">
                  <c:v>42984</c:v>
                </c:pt>
                <c:pt idx="251">
                  <c:v>42985</c:v>
                </c:pt>
                <c:pt idx="252">
                  <c:v>42986</c:v>
                </c:pt>
                <c:pt idx="255">
                  <c:v>42989</c:v>
                </c:pt>
                <c:pt idx="256">
                  <c:v>42990</c:v>
                </c:pt>
                <c:pt idx="257">
                  <c:v>42991</c:v>
                </c:pt>
                <c:pt idx="258">
                  <c:v>42992</c:v>
                </c:pt>
                <c:pt idx="259">
                  <c:v>42993</c:v>
                </c:pt>
                <c:pt idx="262">
                  <c:v>42996</c:v>
                </c:pt>
                <c:pt idx="263">
                  <c:v>42997</c:v>
                </c:pt>
                <c:pt idx="264">
                  <c:v>42998</c:v>
                </c:pt>
                <c:pt idx="265">
                  <c:v>42999</c:v>
                </c:pt>
                <c:pt idx="266">
                  <c:v>43000</c:v>
                </c:pt>
                <c:pt idx="269">
                  <c:v>43003</c:v>
                </c:pt>
                <c:pt idx="270">
                  <c:v>43004</c:v>
                </c:pt>
                <c:pt idx="271">
                  <c:v>43005</c:v>
                </c:pt>
                <c:pt idx="272">
                  <c:v>43006</c:v>
                </c:pt>
                <c:pt idx="273">
                  <c:v>43007</c:v>
                </c:pt>
                <c:pt idx="276">
                  <c:v>43010</c:v>
                </c:pt>
                <c:pt idx="277">
                  <c:v>43011</c:v>
                </c:pt>
                <c:pt idx="278">
                  <c:v>43012</c:v>
                </c:pt>
                <c:pt idx="279">
                  <c:v>43013</c:v>
                </c:pt>
                <c:pt idx="280">
                  <c:v>43014</c:v>
                </c:pt>
                <c:pt idx="283">
                  <c:v>43017</c:v>
                </c:pt>
                <c:pt idx="284">
                  <c:v>43018</c:v>
                </c:pt>
                <c:pt idx="285">
                  <c:v>43019</c:v>
                </c:pt>
                <c:pt idx="286">
                  <c:v>43020</c:v>
                </c:pt>
                <c:pt idx="287">
                  <c:v>43021</c:v>
                </c:pt>
                <c:pt idx="290">
                  <c:v>43024</c:v>
                </c:pt>
                <c:pt idx="291">
                  <c:v>43025</c:v>
                </c:pt>
                <c:pt idx="292">
                  <c:v>43026</c:v>
                </c:pt>
                <c:pt idx="293">
                  <c:v>43027</c:v>
                </c:pt>
                <c:pt idx="294">
                  <c:v>43028</c:v>
                </c:pt>
                <c:pt idx="297">
                  <c:v>43031</c:v>
                </c:pt>
                <c:pt idx="298">
                  <c:v>43032</c:v>
                </c:pt>
                <c:pt idx="299">
                  <c:v>43033</c:v>
                </c:pt>
                <c:pt idx="300">
                  <c:v>43034</c:v>
                </c:pt>
                <c:pt idx="301">
                  <c:v>43035</c:v>
                </c:pt>
                <c:pt idx="304">
                  <c:v>43038</c:v>
                </c:pt>
                <c:pt idx="305">
                  <c:v>43039</c:v>
                </c:pt>
                <c:pt idx="306">
                  <c:v>43040</c:v>
                </c:pt>
                <c:pt idx="307">
                  <c:v>43041</c:v>
                </c:pt>
                <c:pt idx="308">
                  <c:v>43042</c:v>
                </c:pt>
                <c:pt idx="311">
                  <c:v>43045</c:v>
                </c:pt>
                <c:pt idx="312">
                  <c:v>43046</c:v>
                </c:pt>
                <c:pt idx="313">
                  <c:v>43047</c:v>
                </c:pt>
                <c:pt idx="314">
                  <c:v>43048</c:v>
                </c:pt>
                <c:pt idx="315">
                  <c:v>43049</c:v>
                </c:pt>
                <c:pt idx="318">
                  <c:v>43052</c:v>
                </c:pt>
                <c:pt idx="319">
                  <c:v>43053</c:v>
                </c:pt>
                <c:pt idx="320">
                  <c:v>43054</c:v>
                </c:pt>
                <c:pt idx="321">
                  <c:v>43055</c:v>
                </c:pt>
                <c:pt idx="322">
                  <c:v>43056</c:v>
                </c:pt>
                <c:pt idx="325">
                  <c:v>43059</c:v>
                </c:pt>
                <c:pt idx="326">
                  <c:v>43060</c:v>
                </c:pt>
                <c:pt idx="327">
                  <c:v>43061</c:v>
                </c:pt>
                <c:pt idx="328">
                  <c:v>43062</c:v>
                </c:pt>
                <c:pt idx="329">
                  <c:v>43063</c:v>
                </c:pt>
                <c:pt idx="332">
                  <c:v>43066</c:v>
                </c:pt>
                <c:pt idx="333">
                  <c:v>43067</c:v>
                </c:pt>
                <c:pt idx="334">
                  <c:v>43068</c:v>
                </c:pt>
                <c:pt idx="335">
                  <c:v>43069</c:v>
                </c:pt>
                <c:pt idx="336">
                  <c:v>43070</c:v>
                </c:pt>
                <c:pt idx="339">
                  <c:v>43073</c:v>
                </c:pt>
                <c:pt idx="340">
                  <c:v>43074</c:v>
                </c:pt>
                <c:pt idx="341">
                  <c:v>43075</c:v>
                </c:pt>
                <c:pt idx="342">
                  <c:v>43076</c:v>
                </c:pt>
                <c:pt idx="343">
                  <c:v>43077</c:v>
                </c:pt>
                <c:pt idx="346">
                  <c:v>43080</c:v>
                </c:pt>
                <c:pt idx="347">
                  <c:v>43081</c:v>
                </c:pt>
                <c:pt idx="348">
                  <c:v>43082</c:v>
                </c:pt>
                <c:pt idx="349">
                  <c:v>43083</c:v>
                </c:pt>
                <c:pt idx="350">
                  <c:v>43084</c:v>
                </c:pt>
                <c:pt idx="353">
                  <c:v>43087</c:v>
                </c:pt>
                <c:pt idx="354">
                  <c:v>43088</c:v>
                </c:pt>
                <c:pt idx="355">
                  <c:v>43089</c:v>
                </c:pt>
                <c:pt idx="356">
                  <c:v>43090</c:v>
                </c:pt>
                <c:pt idx="357">
                  <c:v>43091</c:v>
                </c:pt>
                <c:pt idx="362">
                  <c:v>43096</c:v>
                </c:pt>
                <c:pt idx="363">
                  <c:v>43097</c:v>
                </c:pt>
                <c:pt idx="364">
                  <c:v>43098</c:v>
                </c:pt>
                <c:pt idx="368">
                  <c:v>43102</c:v>
                </c:pt>
                <c:pt idx="369">
                  <c:v>43103</c:v>
                </c:pt>
                <c:pt idx="370">
                  <c:v>43104</c:v>
                </c:pt>
                <c:pt idx="371">
                  <c:v>43105</c:v>
                </c:pt>
                <c:pt idx="374">
                  <c:v>43108</c:v>
                </c:pt>
                <c:pt idx="375">
                  <c:v>43109</c:v>
                </c:pt>
                <c:pt idx="376">
                  <c:v>43110</c:v>
                </c:pt>
                <c:pt idx="377">
                  <c:v>43111</c:v>
                </c:pt>
                <c:pt idx="378">
                  <c:v>43112</c:v>
                </c:pt>
                <c:pt idx="381">
                  <c:v>43115</c:v>
                </c:pt>
                <c:pt idx="382">
                  <c:v>43116</c:v>
                </c:pt>
              </c:numCache>
            </c:numRef>
          </c:cat>
          <c:val>
            <c:numRef>
              <c:f>[0]!_euribor</c:f>
              <c:numCache>
                <c:formatCode>General</c:formatCode>
                <c:ptCount val="396"/>
                <c:pt idx="0">
                  <c:v>-0.31900000000000001</c:v>
                </c:pt>
                <c:pt idx="1">
                  <c:v>#N/A</c:v>
                </c:pt>
                <c:pt idx="2">
                  <c:v>#N/A</c:v>
                </c:pt>
                <c:pt idx="3">
                  <c:v>-0.318</c:v>
                </c:pt>
                <c:pt idx="4">
                  <c:v>-0.31900000000000001</c:v>
                </c:pt>
                <c:pt idx="5">
                  <c:v>-0.32</c:v>
                </c:pt>
                <c:pt idx="6">
                  <c:v>-0.32100000000000001</c:v>
                </c:pt>
                <c:pt idx="7">
                  <c:v>-0.32100000000000001</c:v>
                </c:pt>
                <c:pt idx="8">
                  <c:v>#N/A</c:v>
                </c:pt>
                <c:pt idx="9">
                  <c:v>#N/A</c:v>
                </c:pt>
                <c:pt idx="10">
                  <c:v>-0.32200000000000001</c:v>
                </c:pt>
                <c:pt idx="11">
                  <c:v>-0.32400000000000001</c:v>
                </c:pt>
                <c:pt idx="12">
                  <c:v>-0.32600000000000001</c:v>
                </c:pt>
                <c:pt idx="13">
                  <c:v>-0.32700000000000001</c:v>
                </c:pt>
                <c:pt idx="14">
                  <c:v>-0.32700000000000001</c:v>
                </c:pt>
                <c:pt idx="15">
                  <c:v>#N/A</c:v>
                </c:pt>
                <c:pt idx="16">
                  <c:v>#N/A</c:v>
                </c:pt>
                <c:pt idx="17">
                  <c:v>-0.32800000000000001</c:v>
                </c:pt>
                <c:pt idx="18">
                  <c:v>-0.32900000000000001</c:v>
                </c:pt>
                <c:pt idx="19">
                  <c:v>-0.32900000000000001</c:v>
                </c:pt>
                <c:pt idx="20">
                  <c:v>-0.32900000000000001</c:v>
                </c:pt>
                <c:pt idx="21">
                  <c:v>-0.32800000000000001</c:v>
                </c:pt>
                <c:pt idx="22">
                  <c:v>#N/A</c:v>
                </c:pt>
                <c:pt idx="23">
                  <c:v>#N/A</c:v>
                </c:pt>
                <c:pt idx="24">
                  <c:v>-0.32700000000000001</c:v>
                </c:pt>
                <c:pt idx="25">
                  <c:v>-0.32800000000000001</c:v>
                </c:pt>
                <c:pt idx="26">
                  <c:v>-0.32800000000000001</c:v>
                </c:pt>
                <c:pt idx="27">
                  <c:v>-0.32800000000000001</c:v>
                </c:pt>
                <c:pt idx="28">
                  <c:v>-0.32800000000000001</c:v>
                </c:pt>
                <c:pt idx="29">
                  <c:v>#N/A</c:v>
                </c:pt>
                <c:pt idx="30">
                  <c:v>#N/A</c:v>
                </c:pt>
                <c:pt idx="31">
                  <c:v>-0.32800000000000001</c:v>
                </c:pt>
                <c:pt idx="32">
                  <c:v>-0.32700000000000001</c:v>
                </c:pt>
                <c:pt idx="33">
                  <c:v>-0.32800000000000001</c:v>
                </c:pt>
                <c:pt idx="34">
                  <c:v>-0.32800000000000001</c:v>
                </c:pt>
                <c:pt idx="35">
                  <c:v>-0.32800000000000001</c:v>
                </c:pt>
                <c:pt idx="36">
                  <c:v>#N/A</c:v>
                </c:pt>
                <c:pt idx="37">
                  <c:v>#N/A</c:v>
                </c:pt>
                <c:pt idx="38">
                  <c:v>-0.32800000000000001</c:v>
                </c:pt>
                <c:pt idx="39">
                  <c:v>-0.32800000000000001</c:v>
                </c:pt>
                <c:pt idx="40">
                  <c:v>-0.32800000000000001</c:v>
                </c:pt>
                <c:pt idx="41">
                  <c:v>-0.32800000000000001</c:v>
                </c:pt>
                <c:pt idx="42">
                  <c:v>-0.32900000000000001</c:v>
                </c:pt>
                <c:pt idx="43">
                  <c:v>#N/A</c:v>
                </c:pt>
                <c:pt idx="44">
                  <c:v>#N/A</c:v>
                </c:pt>
                <c:pt idx="45">
                  <c:v>-0.32900000000000001</c:v>
                </c:pt>
                <c:pt idx="46">
                  <c:v>-0.32800000000000001</c:v>
                </c:pt>
                <c:pt idx="47">
                  <c:v>-0.32800000000000001</c:v>
                </c:pt>
                <c:pt idx="48">
                  <c:v>-0.32800000000000001</c:v>
                </c:pt>
                <c:pt idx="49">
                  <c:v>-0.32900000000000001</c:v>
                </c:pt>
                <c:pt idx="50">
                  <c:v>#N/A</c:v>
                </c:pt>
                <c:pt idx="51">
                  <c:v>#N/A</c:v>
                </c:pt>
                <c:pt idx="52">
                  <c:v>-0.32900000000000001</c:v>
                </c:pt>
                <c:pt idx="53">
                  <c:v>-0.32900000000000001</c:v>
                </c:pt>
                <c:pt idx="54">
                  <c:v>-0.33</c:v>
                </c:pt>
                <c:pt idx="55">
                  <c:v>-0.32900000000000001</c:v>
                </c:pt>
                <c:pt idx="56">
                  <c:v>-0.32900000000000001</c:v>
                </c:pt>
                <c:pt idx="57">
                  <c:v>#N/A</c:v>
                </c:pt>
                <c:pt idx="58">
                  <c:v>#N/A</c:v>
                </c:pt>
                <c:pt idx="59">
                  <c:v>-0.32900000000000001</c:v>
                </c:pt>
                <c:pt idx="60">
                  <c:v>-0.33</c:v>
                </c:pt>
                <c:pt idx="61">
                  <c:v>-0.32900000000000001</c:v>
                </c:pt>
                <c:pt idx="62">
                  <c:v>-0.32900000000000001</c:v>
                </c:pt>
                <c:pt idx="63">
                  <c:v>-0.32900000000000001</c:v>
                </c:pt>
                <c:pt idx="64">
                  <c:v>#N/A</c:v>
                </c:pt>
                <c:pt idx="65">
                  <c:v>#N/A</c:v>
                </c:pt>
                <c:pt idx="66">
                  <c:v>-0.32900000000000001</c:v>
                </c:pt>
                <c:pt idx="67">
                  <c:v>-0.32800000000000001</c:v>
                </c:pt>
                <c:pt idx="68">
                  <c:v>-0.32900000000000001</c:v>
                </c:pt>
                <c:pt idx="69">
                  <c:v>-0.32900000000000001</c:v>
                </c:pt>
                <c:pt idx="70">
                  <c:v>-0.32900000000000001</c:v>
                </c:pt>
                <c:pt idx="71">
                  <c:v>#N/A</c:v>
                </c:pt>
                <c:pt idx="72">
                  <c:v>#N/A</c:v>
                </c:pt>
                <c:pt idx="73">
                  <c:v>-0.33</c:v>
                </c:pt>
                <c:pt idx="74">
                  <c:v>-0.33</c:v>
                </c:pt>
                <c:pt idx="75">
                  <c:v>-0.32900000000000001</c:v>
                </c:pt>
                <c:pt idx="76">
                  <c:v>-0.32900000000000001</c:v>
                </c:pt>
                <c:pt idx="77">
                  <c:v>-0.32900000000000001</c:v>
                </c:pt>
                <c:pt idx="78">
                  <c:v>#N/A</c:v>
                </c:pt>
                <c:pt idx="79">
                  <c:v>#N/A</c:v>
                </c:pt>
                <c:pt idx="80">
                  <c:v>-0.32900000000000001</c:v>
                </c:pt>
                <c:pt idx="81">
                  <c:v>-0.32900000000000001</c:v>
                </c:pt>
                <c:pt idx="82">
                  <c:v>-0.33</c:v>
                </c:pt>
                <c:pt idx="83">
                  <c:v>-0.33</c:v>
                </c:pt>
                <c:pt idx="84">
                  <c:v>-0.33</c:v>
                </c:pt>
                <c:pt idx="85">
                  <c:v>#N/A</c:v>
                </c:pt>
                <c:pt idx="86">
                  <c:v>#N/A</c:v>
                </c:pt>
                <c:pt idx="87">
                  <c:v>-0.33</c:v>
                </c:pt>
                <c:pt idx="88">
                  <c:v>-0.33</c:v>
                </c:pt>
                <c:pt idx="89">
                  <c:v>-0.33</c:v>
                </c:pt>
                <c:pt idx="90">
                  <c:v>-0.33</c:v>
                </c:pt>
                <c:pt idx="91">
                  <c:v>-0.32900000000000001</c:v>
                </c:pt>
                <c:pt idx="92">
                  <c:v>#N/A</c:v>
                </c:pt>
                <c:pt idx="93">
                  <c:v>#N/A</c:v>
                </c:pt>
                <c:pt idx="94">
                  <c:v>-0.33</c:v>
                </c:pt>
                <c:pt idx="95">
                  <c:v>-0.33</c:v>
                </c:pt>
                <c:pt idx="96">
                  <c:v>-0.32900000000000001</c:v>
                </c:pt>
                <c:pt idx="97">
                  <c:v>-0.33</c:v>
                </c:pt>
                <c:pt idx="98">
                  <c:v>-0.33</c:v>
                </c:pt>
                <c:pt idx="99">
                  <c:v>#N/A</c:v>
                </c:pt>
                <c:pt idx="100">
                  <c:v>#N/A</c:v>
                </c:pt>
                <c:pt idx="101">
                  <c:v>-0.33200000000000002</c:v>
                </c:pt>
                <c:pt idx="102">
                  <c:v>-0.33200000000000002</c:v>
                </c:pt>
                <c:pt idx="103">
                  <c:v>-0.33200000000000002</c:v>
                </c:pt>
                <c:pt idx="104">
                  <c:v>-0.33100000000000002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-0.33100000000000002</c:v>
                </c:pt>
                <c:pt idx="110">
                  <c:v>-0.33200000000000002</c:v>
                </c:pt>
                <c:pt idx="111">
                  <c:v>-0.33200000000000002</c:v>
                </c:pt>
                <c:pt idx="112">
                  <c:v>-0.33100000000000002</c:v>
                </c:pt>
                <c:pt idx="113">
                  <c:v>#N/A</c:v>
                </c:pt>
                <c:pt idx="114">
                  <c:v>#N/A</c:v>
                </c:pt>
                <c:pt idx="115">
                  <c:v>-0.32900000000000001</c:v>
                </c:pt>
                <c:pt idx="116">
                  <c:v>-0.32900000000000001</c:v>
                </c:pt>
                <c:pt idx="117">
                  <c:v>-0.32900000000000001</c:v>
                </c:pt>
                <c:pt idx="118">
                  <c:v>-0.32900000000000001</c:v>
                </c:pt>
                <c:pt idx="119">
                  <c:v>-0.32900000000000001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-0.32900000000000001</c:v>
                </c:pt>
                <c:pt idx="124">
                  <c:v>-0.32900000000000001</c:v>
                </c:pt>
                <c:pt idx="125">
                  <c:v>-0.32900000000000001</c:v>
                </c:pt>
                <c:pt idx="126">
                  <c:v>-0.32900000000000001</c:v>
                </c:pt>
                <c:pt idx="127">
                  <c:v>#N/A</c:v>
                </c:pt>
                <c:pt idx="128">
                  <c:v>#N/A</c:v>
                </c:pt>
                <c:pt idx="129">
                  <c:v>-0.32900000000000001</c:v>
                </c:pt>
                <c:pt idx="130">
                  <c:v>-0.32900000000000001</c:v>
                </c:pt>
                <c:pt idx="131">
                  <c:v>-0.32900000000000001</c:v>
                </c:pt>
                <c:pt idx="132">
                  <c:v>-0.32900000000000001</c:v>
                </c:pt>
                <c:pt idx="133">
                  <c:v>-0.32900000000000001</c:v>
                </c:pt>
                <c:pt idx="134">
                  <c:v>#N/A</c:v>
                </c:pt>
                <c:pt idx="135">
                  <c:v>#N/A</c:v>
                </c:pt>
                <c:pt idx="136">
                  <c:v>-0.33</c:v>
                </c:pt>
                <c:pt idx="137">
                  <c:v>-0.33100000000000002</c:v>
                </c:pt>
                <c:pt idx="138">
                  <c:v>-0.33100000000000002</c:v>
                </c:pt>
                <c:pt idx="139">
                  <c:v>-0.33100000000000002</c:v>
                </c:pt>
                <c:pt idx="140">
                  <c:v>-0.33100000000000002</c:v>
                </c:pt>
                <c:pt idx="141">
                  <c:v>#N/A</c:v>
                </c:pt>
                <c:pt idx="142">
                  <c:v>#N/A</c:v>
                </c:pt>
                <c:pt idx="143">
                  <c:v>-0.32900000000000001</c:v>
                </c:pt>
                <c:pt idx="144">
                  <c:v>-0.33</c:v>
                </c:pt>
                <c:pt idx="145">
                  <c:v>-0.32900000000000001</c:v>
                </c:pt>
                <c:pt idx="146">
                  <c:v>-0.32900000000000001</c:v>
                </c:pt>
                <c:pt idx="147">
                  <c:v>-0.32900000000000001</c:v>
                </c:pt>
                <c:pt idx="148">
                  <c:v>#N/A</c:v>
                </c:pt>
                <c:pt idx="149">
                  <c:v>#N/A</c:v>
                </c:pt>
                <c:pt idx="150">
                  <c:v>-0.32900000000000001</c:v>
                </c:pt>
                <c:pt idx="151">
                  <c:v>-0.32900000000000001</c:v>
                </c:pt>
                <c:pt idx="152">
                  <c:v>-0.32900000000000001</c:v>
                </c:pt>
                <c:pt idx="153">
                  <c:v>-0.32900000000000001</c:v>
                </c:pt>
                <c:pt idx="154">
                  <c:v>-0.32900000000000001</c:v>
                </c:pt>
                <c:pt idx="155">
                  <c:v>#N/A</c:v>
                </c:pt>
                <c:pt idx="156">
                  <c:v>#N/A</c:v>
                </c:pt>
                <c:pt idx="157">
                  <c:v>-0.32900000000000001</c:v>
                </c:pt>
                <c:pt idx="158">
                  <c:v>-0.32900000000000001</c:v>
                </c:pt>
                <c:pt idx="159">
                  <c:v>-0.32900000000000001</c:v>
                </c:pt>
                <c:pt idx="160">
                  <c:v>-0.33</c:v>
                </c:pt>
                <c:pt idx="161">
                  <c:v>-0.33100000000000002</c:v>
                </c:pt>
                <c:pt idx="162">
                  <c:v>#N/A</c:v>
                </c:pt>
                <c:pt idx="163">
                  <c:v>#N/A</c:v>
                </c:pt>
                <c:pt idx="164">
                  <c:v>-0.33100000000000002</c:v>
                </c:pt>
                <c:pt idx="165">
                  <c:v>-0.33100000000000002</c:v>
                </c:pt>
                <c:pt idx="166">
                  <c:v>-0.33100000000000002</c:v>
                </c:pt>
                <c:pt idx="167">
                  <c:v>-0.32900000000000001</c:v>
                </c:pt>
                <c:pt idx="168">
                  <c:v>-0.32900000000000001</c:v>
                </c:pt>
                <c:pt idx="169">
                  <c:v>#N/A</c:v>
                </c:pt>
                <c:pt idx="170">
                  <c:v>#N/A</c:v>
                </c:pt>
                <c:pt idx="171">
                  <c:v>-0.32900000000000001</c:v>
                </c:pt>
                <c:pt idx="172">
                  <c:v>-0.32900000000000001</c:v>
                </c:pt>
                <c:pt idx="173">
                  <c:v>-0.32900000000000001</c:v>
                </c:pt>
                <c:pt idx="174">
                  <c:v>-0.33</c:v>
                </c:pt>
                <c:pt idx="175">
                  <c:v>-0.33100000000000002</c:v>
                </c:pt>
                <c:pt idx="176">
                  <c:v>#N/A</c:v>
                </c:pt>
                <c:pt idx="177">
                  <c:v>#N/A</c:v>
                </c:pt>
                <c:pt idx="178">
                  <c:v>-0.33100000000000002</c:v>
                </c:pt>
                <c:pt idx="179">
                  <c:v>-0.33100000000000002</c:v>
                </c:pt>
                <c:pt idx="180">
                  <c:v>-0.33100000000000002</c:v>
                </c:pt>
                <c:pt idx="181">
                  <c:v>-0.33100000000000002</c:v>
                </c:pt>
                <c:pt idx="182">
                  <c:v>-0.33100000000000002</c:v>
                </c:pt>
                <c:pt idx="183">
                  <c:v>#N/A</c:v>
                </c:pt>
                <c:pt idx="184">
                  <c:v>#N/A</c:v>
                </c:pt>
                <c:pt idx="185">
                  <c:v>-0.33100000000000002</c:v>
                </c:pt>
                <c:pt idx="186">
                  <c:v>-0.32900000000000001</c:v>
                </c:pt>
                <c:pt idx="187">
                  <c:v>-0.33100000000000002</c:v>
                </c:pt>
                <c:pt idx="188">
                  <c:v>-0.33</c:v>
                </c:pt>
                <c:pt idx="189">
                  <c:v>-0.33100000000000002</c:v>
                </c:pt>
                <c:pt idx="190">
                  <c:v>#N/A</c:v>
                </c:pt>
                <c:pt idx="191">
                  <c:v>#N/A</c:v>
                </c:pt>
                <c:pt idx="192">
                  <c:v>-0.33100000000000002</c:v>
                </c:pt>
                <c:pt idx="193">
                  <c:v>-0.33100000000000002</c:v>
                </c:pt>
                <c:pt idx="194">
                  <c:v>-0.33100000000000002</c:v>
                </c:pt>
                <c:pt idx="195">
                  <c:v>-0.33100000000000002</c:v>
                </c:pt>
                <c:pt idx="196">
                  <c:v>-0.33100000000000002</c:v>
                </c:pt>
                <c:pt idx="197">
                  <c:v>#N/A</c:v>
                </c:pt>
                <c:pt idx="198">
                  <c:v>#N/A</c:v>
                </c:pt>
                <c:pt idx="199">
                  <c:v>-0.33</c:v>
                </c:pt>
                <c:pt idx="200">
                  <c:v>-0.33100000000000002</c:v>
                </c:pt>
                <c:pt idx="201">
                  <c:v>-0.33200000000000002</c:v>
                </c:pt>
                <c:pt idx="202">
                  <c:v>-0.33200000000000002</c:v>
                </c:pt>
                <c:pt idx="203">
                  <c:v>-0.33100000000000002</c:v>
                </c:pt>
                <c:pt idx="204">
                  <c:v>#N/A</c:v>
                </c:pt>
                <c:pt idx="205">
                  <c:v>#N/A</c:v>
                </c:pt>
                <c:pt idx="206">
                  <c:v>-0.32900000000000001</c:v>
                </c:pt>
                <c:pt idx="207">
                  <c:v>-0.32900000000000001</c:v>
                </c:pt>
                <c:pt idx="208">
                  <c:v>-0.33</c:v>
                </c:pt>
                <c:pt idx="209">
                  <c:v>-0.32900000000000001</c:v>
                </c:pt>
                <c:pt idx="210">
                  <c:v>-0.32900000000000001</c:v>
                </c:pt>
                <c:pt idx="211">
                  <c:v>#N/A</c:v>
                </c:pt>
                <c:pt idx="212">
                  <c:v>#N/A</c:v>
                </c:pt>
                <c:pt idx="213">
                  <c:v>-0.33</c:v>
                </c:pt>
                <c:pt idx="214">
                  <c:v>-0.33100000000000002</c:v>
                </c:pt>
                <c:pt idx="215">
                  <c:v>-0.33100000000000002</c:v>
                </c:pt>
                <c:pt idx="216">
                  <c:v>-0.32900000000000001</c:v>
                </c:pt>
                <c:pt idx="217">
                  <c:v>-0.32900000000000001</c:v>
                </c:pt>
                <c:pt idx="218">
                  <c:v>#N/A</c:v>
                </c:pt>
                <c:pt idx="219">
                  <c:v>#N/A</c:v>
                </c:pt>
                <c:pt idx="220">
                  <c:v>-0.32800000000000001</c:v>
                </c:pt>
                <c:pt idx="221">
                  <c:v>-0.32800000000000001</c:v>
                </c:pt>
                <c:pt idx="222">
                  <c:v>-0.32800000000000001</c:v>
                </c:pt>
                <c:pt idx="223">
                  <c:v>-0.32900000000000001</c:v>
                </c:pt>
                <c:pt idx="224">
                  <c:v>-0.32900000000000001</c:v>
                </c:pt>
                <c:pt idx="225">
                  <c:v>#N/A</c:v>
                </c:pt>
                <c:pt idx="226">
                  <c:v>#N/A</c:v>
                </c:pt>
                <c:pt idx="227">
                  <c:v>-0.32900000000000001</c:v>
                </c:pt>
                <c:pt idx="228">
                  <c:v>-0.32900000000000001</c:v>
                </c:pt>
                <c:pt idx="229">
                  <c:v>-0.32900000000000001</c:v>
                </c:pt>
                <c:pt idx="230">
                  <c:v>-0.32900000000000001</c:v>
                </c:pt>
                <c:pt idx="231">
                  <c:v>-0.32900000000000001</c:v>
                </c:pt>
                <c:pt idx="232">
                  <c:v>#N/A</c:v>
                </c:pt>
                <c:pt idx="233">
                  <c:v>#N/A</c:v>
                </c:pt>
                <c:pt idx="234">
                  <c:v>-0.32900000000000001</c:v>
                </c:pt>
                <c:pt idx="235">
                  <c:v>-0.32800000000000001</c:v>
                </c:pt>
                <c:pt idx="236">
                  <c:v>-0.32900000000000001</c:v>
                </c:pt>
                <c:pt idx="237">
                  <c:v>-0.32900000000000001</c:v>
                </c:pt>
                <c:pt idx="238">
                  <c:v>-0.32900000000000001</c:v>
                </c:pt>
                <c:pt idx="239">
                  <c:v>#N/A</c:v>
                </c:pt>
                <c:pt idx="240">
                  <c:v>#N/A</c:v>
                </c:pt>
                <c:pt idx="241">
                  <c:v>-0.32900000000000001</c:v>
                </c:pt>
                <c:pt idx="242">
                  <c:v>-0.33</c:v>
                </c:pt>
                <c:pt idx="243">
                  <c:v>-0.33</c:v>
                </c:pt>
                <c:pt idx="244">
                  <c:v>-0.32900000000000001</c:v>
                </c:pt>
                <c:pt idx="245">
                  <c:v>-0.32900000000000001</c:v>
                </c:pt>
                <c:pt idx="246">
                  <c:v>#N/A</c:v>
                </c:pt>
                <c:pt idx="247">
                  <c:v>#N/A</c:v>
                </c:pt>
                <c:pt idx="248">
                  <c:v>-0.32900000000000001</c:v>
                </c:pt>
                <c:pt idx="249">
                  <c:v>-0.32900000000000001</c:v>
                </c:pt>
                <c:pt idx="250">
                  <c:v>-0.32900000000000001</c:v>
                </c:pt>
                <c:pt idx="251">
                  <c:v>-0.33</c:v>
                </c:pt>
                <c:pt idx="252">
                  <c:v>-0.33100000000000002</c:v>
                </c:pt>
                <c:pt idx="253">
                  <c:v>#N/A</c:v>
                </c:pt>
                <c:pt idx="254">
                  <c:v>#N/A</c:v>
                </c:pt>
                <c:pt idx="255">
                  <c:v>-0.33100000000000002</c:v>
                </c:pt>
                <c:pt idx="256">
                  <c:v>-0.33</c:v>
                </c:pt>
                <c:pt idx="257">
                  <c:v>-0.32900000000000001</c:v>
                </c:pt>
                <c:pt idx="258">
                  <c:v>-0.32900000000000001</c:v>
                </c:pt>
                <c:pt idx="259">
                  <c:v>-0.32900000000000001</c:v>
                </c:pt>
                <c:pt idx="260">
                  <c:v>#N/A</c:v>
                </c:pt>
                <c:pt idx="261">
                  <c:v>#N/A</c:v>
                </c:pt>
                <c:pt idx="262">
                  <c:v>-0.32900000000000001</c:v>
                </c:pt>
                <c:pt idx="263">
                  <c:v>-0.33</c:v>
                </c:pt>
                <c:pt idx="264">
                  <c:v>-0.32900000000000001</c:v>
                </c:pt>
                <c:pt idx="265">
                  <c:v>-0.33</c:v>
                </c:pt>
                <c:pt idx="266">
                  <c:v>-0.32900000000000001</c:v>
                </c:pt>
                <c:pt idx="267">
                  <c:v>#N/A</c:v>
                </c:pt>
                <c:pt idx="268">
                  <c:v>#N/A</c:v>
                </c:pt>
                <c:pt idx="269">
                  <c:v>-0.32900000000000001</c:v>
                </c:pt>
                <c:pt idx="270">
                  <c:v>-0.32900000000000001</c:v>
                </c:pt>
                <c:pt idx="271">
                  <c:v>-0.32900000000000001</c:v>
                </c:pt>
                <c:pt idx="272">
                  <c:v>-0.32900000000000001</c:v>
                </c:pt>
                <c:pt idx="273">
                  <c:v>-0.32900000000000001</c:v>
                </c:pt>
                <c:pt idx="274">
                  <c:v>#N/A</c:v>
                </c:pt>
                <c:pt idx="275">
                  <c:v>#N/A</c:v>
                </c:pt>
                <c:pt idx="276">
                  <c:v>-0.32900000000000001</c:v>
                </c:pt>
                <c:pt idx="277">
                  <c:v>-0.33</c:v>
                </c:pt>
                <c:pt idx="278">
                  <c:v>-0.32900000000000001</c:v>
                </c:pt>
                <c:pt idx="279">
                  <c:v>-0.32900000000000001</c:v>
                </c:pt>
                <c:pt idx="280">
                  <c:v>-0.32900000000000001</c:v>
                </c:pt>
                <c:pt idx="281">
                  <c:v>#N/A</c:v>
                </c:pt>
                <c:pt idx="282">
                  <c:v>#N/A</c:v>
                </c:pt>
                <c:pt idx="283">
                  <c:v>-0.32900000000000001</c:v>
                </c:pt>
                <c:pt idx="284">
                  <c:v>-0.32900000000000001</c:v>
                </c:pt>
                <c:pt idx="285">
                  <c:v>-0.32900000000000001</c:v>
                </c:pt>
                <c:pt idx="286">
                  <c:v>-0.32900000000000001</c:v>
                </c:pt>
                <c:pt idx="287">
                  <c:v>-0.32900000000000001</c:v>
                </c:pt>
                <c:pt idx="288">
                  <c:v>#N/A</c:v>
                </c:pt>
                <c:pt idx="289">
                  <c:v>#N/A</c:v>
                </c:pt>
                <c:pt idx="290">
                  <c:v>-0.32900000000000001</c:v>
                </c:pt>
                <c:pt idx="291">
                  <c:v>-0.32900000000000001</c:v>
                </c:pt>
                <c:pt idx="292">
                  <c:v>-0.32900000000000001</c:v>
                </c:pt>
                <c:pt idx="293">
                  <c:v>-0.32900000000000001</c:v>
                </c:pt>
                <c:pt idx="294">
                  <c:v>-0.32900000000000001</c:v>
                </c:pt>
                <c:pt idx="295">
                  <c:v>#N/A</c:v>
                </c:pt>
                <c:pt idx="296">
                  <c:v>#N/A</c:v>
                </c:pt>
                <c:pt idx="297">
                  <c:v>-0.32900000000000001</c:v>
                </c:pt>
                <c:pt idx="298">
                  <c:v>-0.33</c:v>
                </c:pt>
                <c:pt idx="299">
                  <c:v>-0.33100000000000002</c:v>
                </c:pt>
                <c:pt idx="300">
                  <c:v>-0.33100000000000002</c:v>
                </c:pt>
                <c:pt idx="301">
                  <c:v>-0.33100000000000002</c:v>
                </c:pt>
                <c:pt idx="302">
                  <c:v>#N/A</c:v>
                </c:pt>
                <c:pt idx="303">
                  <c:v>#N/A</c:v>
                </c:pt>
                <c:pt idx="304">
                  <c:v>-0.33100000000000002</c:v>
                </c:pt>
                <c:pt idx="305">
                  <c:v>-0.33100000000000002</c:v>
                </c:pt>
                <c:pt idx="306">
                  <c:v>-0.32900000000000001</c:v>
                </c:pt>
                <c:pt idx="307">
                  <c:v>-0.32900000000000001</c:v>
                </c:pt>
                <c:pt idx="308">
                  <c:v>-0.32900000000000001</c:v>
                </c:pt>
                <c:pt idx="309">
                  <c:v>#N/A</c:v>
                </c:pt>
                <c:pt idx="310">
                  <c:v>#N/A</c:v>
                </c:pt>
                <c:pt idx="311">
                  <c:v>-0.32900000000000001</c:v>
                </c:pt>
                <c:pt idx="312">
                  <c:v>-0.32900000000000001</c:v>
                </c:pt>
                <c:pt idx="313">
                  <c:v>-0.32900000000000001</c:v>
                </c:pt>
                <c:pt idx="314">
                  <c:v>-0.32900000000000001</c:v>
                </c:pt>
                <c:pt idx="315">
                  <c:v>-0.32900000000000001</c:v>
                </c:pt>
                <c:pt idx="316">
                  <c:v>#N/A</c:v>
                </c:pt>
                <c:pt idx="317">
                  <c:v>#N/A</c:v>
                </c:pt>
                <c:pt idx="318">
                  <c:v>-0.32900000000000001</c:v>
                </c:pt>
                <c:pt idx="319">
                  <c:v>-0.32900000000000001</c:v>
                </c:pt>
                <c:pt idx="320">
                  <c:v>-0.32900000000000001</c:v>
                </c:pt>
                <c:pt idx="321">
                  <c:v>-0.32900000000000001</c:v>
                </c:pt>
                <c:pt idx="322">
                  <c:v>-0.32900000000000001</c:v>
                </c:pt>
                <c:pt idx="323">
                  <c:v>#N/A</c:v>
                </c:pt>
                <c:pt idx="324">
                  <c:v>#N/A</c:v>
                </c:pt>
                <c:pt idx="325">
                  <c:v>-0.32900000000000001</c:v>
                </c:pt>
                <c:pt idx="326">
                  <c:v>-0.32900000000000001</c:v>
                </c:pt>
                <c:pt idx="327">
                  <c:v>-0.32900000000000001</c:v>
                </c:pt>
                <c:pt idx="328">
                  <c:v>-0.32900000000000001</c:v>
                </c:pt>
                <c:pt idx="329">
                  <c:v>-0.32900000000000001</c:v>
                </c:pt>
                <c:pt idx="330">
                  <c:v>#N/A</c:v>
                </c:pt>
                <c:pt idx="331">
                  <c:v>#N/A</c:v>
                </c:pt>
                <c:pt idx="332">
                  <c:v>-0.32900000000000001</c:v>
                </c:pt>
                <c:pt idx="333">
                  <c:v>-0.32900000000000001</c:v>
                </c:pt>
                <c:pt idx="334">
                  <c:v>-0.32900000000000001</c:v>
                </c:pt>
                <c:pt idx="335">
                  <c:v>-0.32900000000000001</c:v>
                </c:pt>
                <c:pt idx="336">
                  <c:v>-0.32600000000000001</c:v>
                </c:pt>
                <c:pt idx="337">
                  <c:v>#N/A</c:v>
                </c:pt>
                <c:pt idx="338">
                  <c:v>#N/A</c:v>
                </c:pt>
                <c:pt idx="339">
                  <c:v>-0.32600000000000001</c:v>
                </c:pt>
                <c:pt idx="340">
                  <c:v>-0.32600000000000001</c:v>
                </c:pt>
                <c:pt idx="341">
                  <c:v>-0.32600000000000001</c:v>
                </c:pt>
                <c:pt idx="342">
                  <c:v>-0.32500000000000001</c:v>
                </c:pt>
                <c:pt idx="343">
                  <c:v>-0.32600000000000001</c:v>
                </c:pt>
                <c:pt idx="344">
                  <c:v>#N/A</c:v>
                </c:pt>
                <c:pt idx="345">
                  <c:v>#N/A</c:v>
                </c:pt>
                <c:pt idx="346">
                  <c:v>-0.32700000000000001</c:v>
                </c:pt>
                <c:pt idx="347">
                  <c:v>-0.32700000000000001</c:v>
                </c:pt>
                <c:pt idx="348">
                  <c:v>-0.32900000000000001</c:v>
                </c:pt>
                <c:pt idx="349">
                  <c:v>-0.33100000000000002</c:v>
                </c:pt>
                <c:pt idx="350">
                  <c:v>-0.32900000000000001</c:v>
                </c:pt>
                <c:pt idx="351">
                  <c:v>#N/A</c:v>
                </c:pt>
                <c:pt idx="352">
                  <c:v>#N/A</c:v>
                </c:pt>
                <c:pt idx="353">
                  <c:v>-0.32900000000000001</c:v>
                </c:pt>
                <c:pt idx="354">
                  <c:v>-0.32900000000000001</c:v>
                </c:pt>
                <c:pt idx="355">
                  <c:v>-0.32900000000000001</c:v>
                </c:pt>
                <c:pt idx="356">
                  <c:v>-0.32900000000000001</c:v>
                </c:pt>
                <c:pt idx="357">
                  <c:v>-0.32900000000000001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#N/A</c:v>
                </c:pt>
                <c:pt idx="362">
                  <c:v>-0.32900000000000001</c:v>
                </c:pt>
                <c:pt idx="363">
                  <c:v>-0.32900000000000001</c:v>
                </c:pt>
                <c:pt idx="364">
                  <c:v>-0.32900000000000001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-0.32900000000000001</c:v>
                </c:pt>
                <c:pt idx="369">
                  <c:v>-0.32900000000000001</c:v>
                </c:pt>
                <c:pt idx="370">
                  <c:v>-0.32900000000000001</c:v>
                </c:pt>
                <c:pt idx="371">
                  <c:v>-0.32900000000000001</c:v>
                </c:pt>
                <c:pt idx="372">
                  <c:v>#N/A</c:v>
                </c:pt>
                <c:pt idx="373">
                  <c:v>#N/A</c:v>
                </c:pt>
                <c:pt idx="374">
                  <c:v>-0.32900000000000001</c:v>
                </c:pt>
                <c:pt idx="375">
                  <c:v>-0.32900000000000001</c:v>
                </c:pt>
                <c:pt idx="376">
                  <c:v>-0.32900000000000001</c:v>
                </c:pt>
                <c:pt idx="377">
                  <c:v>-0.32900000000000001</c:v>
                </c:pt>
                <c:pt idx="378">
                  <c:v>-0.32900000000000001</c:v>
                </c:pt>
                <c:pt idx="379">
                  <c:v>#N/A</c:v>
                </c:pt>
                <c:pt idx="380">
                  <c:v>#N/A</c:v>
                </c:pt>
                <c:pt idx="381">
                  <c:v>-0.32900000000000001</c:v>
                </c:pt>
                <c:pt idx="382">
                  <c:v>-0.32900000000000001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#N/A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v>Taux BCE</c:v>
          </c:tx>
          <c:marker>
            <c:symbol val="none"/>
          </c:marker>
          <c:cat>
            <c:numRef>
              <c:f>[0]!_Abcisses</c:f>
              <c:numCache>
                <c:formatCode>d/m/yy;@</c:formatCode>
                <c:ptCount val="396"/>
                <c:pt idx="0">
                  <c:v>42734</c:v>
                </c:pt>
                <c:pt idx="3">
                  <c:v>42737</c:v>
                </c:pt>
                <c:pt idx="4">
                  <c:v>42738</c:v>
                </c:pt>
                <c:pt idx="5">
                  <c:v>42739</c:v>
                </c:pt>
                <c:pt idx="6">
                  <c:v>42740</c:v>
                </c:pt>
                <c:pt idx="7">
                  <c:v>42741</c:v>
                </c:pt>
                <c:pt idx="10">
                  <c:v>42744</c:v>
                </c:pt>
                <c:pt idx="11">
                  <c:v>42745</c:v>
                </c:pt>
                <c:pt idx="12">
                  <c:v>42746</c:v>
                </c:pt>
                <c:pt idx="13">
                  <c:v>42747</c:v>
                </c:pt>
                <c:pt idx="14">
                  <c:v>42748</c:v>
                </c:pt>
                <c:pt idx="17">
                  <c:v>42751</c:v>
                </c:pt>
                <c:pt idx="18">
                  <c:v>42752</c:v>
                </c:pt>
                <c:pt idx="19">
                  <c:v>42753</c:v>
                </c:pt>
                <c:pt idx="20">
                  <c:v>42754</c:v>
                </c:pt>
                <c:pt idx="21">
                  <c:v>42755</c:v>
                </c:pt>
                <c:pt idx="24">
                  <c:v>42758</c:v>
                </c:pt>
                <c:pt idx="25">
                  <c:v>42759</c:v>
                </c:pt>
                <c:pt idx="26">
                  <c:v>42760</c:v>
                </c:pt>
                <c:pt idx="27">
                  <c:v>42761</c:v>
                </c:pt>
                <c:pt idx="28">
                  <c:v>42762</c:v>
                </c:pt>
                <c:pt idx="31">
                  <c:v>42765</c:v>
                </c:pt>
                <c:pt idx="32">
                  <c:v>42766</c:v>
                </c:pt>
                <c:pt idx="33">
                  <c:v>42767</c:v>
                </c:pt>
                <c:pt idx="34">
                  <c:v>42768</c:v>
                </c:pt>
                <c:pt idx="35">
                  <c:v>42769</c:v>
                </c:pt>
                <c:pt idx="38">
                  <c:v>42772</c:v>
                </c:pt>
                <c:pt idx="39">
                  <c:v>42773</c:v>
                </c:pt>
                <c:pt idx="40">
                  <c:v>42774</c:v>
                </c:pt>
                <c:pt idx="41">
                  <c:v>42775</c:v>
                </c:pt>
                <c:pt idx="42">
                  <c:v>42776</c:v>
                </c:pt>
                <c:pt idx="45">
                  <c:v>42779</c:v>
                </c:pt>
                <c:pt idx="46">
                  <c:v>42780</c:v>
                </c:pt>
                <c:pt idx="47">
                  <c:v>42781</c:v>
                </c:pt>
                <c:pt idx="48">
                  <c:v>42782</c:v>
                </c:pt>
                <c:pt idx="49">
                  <c:v>42783</c:v>
                </c:pt>
                <c:pt idx="52">
                  <c:v>42786</c:v>
                </c:pt>
                <c:pt idx="53">
                  <c:v>42787</c:v>
                </c:pt>
                <c:pt idx="54">
                  <c:v>42788</c:v>
                </c:pt>
                <c:pt idx="55">
                  <c:v>42789</c:v>
                </c:pt>
                <c:pt idx="56">
                  <c:v>42790</c:v>
                </c:pt>
                <c:pt idx="59">
                  <c:v>42793</c:v>
                </c:pt>
                <c:pt idx="60">
                  <c:v>42794</c:v>
                </c:pt>
                <c:pt idx="61">
                  <c:v>42795</c:v>
                </c:pt>
                <c:pt idx="62">
                  <c:v>42796</c:v>
                </c:pt>
                <c:pt idx="63">
                  <c:v>42797</c:v>
                </c:pt>
                <c:pt idx="66">
                  <c:v>42800</c:v>
                </c:pt>
                <c:pt idx="67">
                  <c:v>42801</c:v>
                </c:pt>
                <c:pt idx="68">
                  <c:v>42802</c:v>
                </c:pt>
                <c:pt idx="69">
                  <c:v>42803</c:v>
                </c:pt>
                <c:pt idx="70">
                  <c:v>42804</c:v>
                </c:pt>
                <c:pt idx="73">
                  <c:v>42807</c:v>
                </c:pt>
                <c:pt idx="74">
                  <c:v>42808</c:v>
                </c:pt>
                <c:pt idx="75">
                  <c:v>42809</c:v>
                </c:pt>
                <c:pt idx="76">
                  <c:v>42810</c:v>
                </c:pt>
                <c:pt idx="77">
                  <c:v>42811</c:v>
                </c:pt>
                <c:pt idx="80">
                  <c:v>42814</c:v>
                </c:pt>
                <c:pt idx="81">
                  <c:v>42815</c:v>
                </c:pt>
                <c:pt idx="82">
                  <c:v>42816</c:v>
                </c:pt>
                <c:pt idx="83">
                  <c:v>42817</c:v>
                </c:pt>
                <c:pt idx="84">
                  <c:v>42818</c:v>
                </c:pt>
                <c:pt idx="87">
                  <c:v>42821</c:v>
                </c:pt>
                <c:pt idx="88">
                  <c:v>42822</c:v>
                </c:pt>
                <c:pt idx="89">
                  <c:v>42823</c:v>
                </c:pt>
                <c:pt idx="90">
                  <c:v>42824</c:v>
                </c:pt>
                <c:pt idx="91">
                  <c:v>42825</c:v>
                </c:pt>
                <c:pt idx="94">
                  <c:v>42828</c:v>
                </c:pt>
                <c:pt idx="95">
                  <c:v>42829</c:v>
                </c:pt>
                <c:pt idx="96">
                  <c:v>42830</c:v>
                </c:pt>
                <c:pt idx="97">
                  <c:v>42831</c:v>
                </c:pt>
                <c:pt idx="98">
                  <c:v>42832</c:v>
                </c:pt>
                <c:pt idx="101">
                  <c:v>42835</c:v>
                </c:pt>
                <c:pt idx="102">
                  <c:v>42836</c:v>
                </c:pt>
                <c:pt idx="103">
                  <c:v>42837</c:v>
                </c:pt>
                <c:pt idx="104">
                  <c:v>42838</c:v>
                </c:pt>
                <c:pt idx="109">
                  <c:v>42843</c:v>
                </c:pt>
                <c:pt idx="110">
                  <c:v>42844</c:v>
                </c:pt>
                <c:pt idx="111">
                  <c:v>42845</c:v>
                </c:pt>
                <c:pt idx="112">
                  <c:v>42846</c:v>
                </c:pt>
                <c:pt idx="115">
                  <c:v>42849</c:v>
                </c:pt>
                <c:pt idx="116">
                  <c:v>42850</c:v>
                </c:pt>
                <c:pt idx="117">
                  <c:v>42851</c:v>
                </c:pt>
                <c:pt idx="118">
                  <c:v>42852</c:v>
                </c:pt>
                <c:pt idx="119">
                  <c:v>42853</c:v>
                </c:pt>
                <c:pt idx="123">
                  <c:v>42857</c:v>
                </c:pt>
                <c:pt idx="124">
                  <c:v>42858</c:v>
                </c:pt>
                <c:pt idx="125">
                  <c:v>42859</c:v>
                </c:pt>
                <c:pt idx="126">
                  <c:v>42860</c:v>
                </c:pt>
                <c:pt idx="129">
                  <c:v>42863</c:v>
                </c:pt>
                <c:pt idx="130">
                  <c:v>42864</c:v>
                </c:pt>
                <c:pt idx="131">
                  <c:v>42865</c:v>
                </c:pt>
                <c:pt idx="132">
                  <c:v>42866</c:v>
                </c:pt>
                <c:pt idx="133">
                  <c:v>42867</c:v>
                </c:pt>
                <c:pt idx="136">
                  <c:v>42870</c:v>
                </c:pt>
                <c:pt idx="137">
                  <c:v>42871</c:v>
                </c:pt>
                <c:pt idx="138">
                  <c:v>42872</c:v>
                </c:pt>
                <c:pt idx="139">
                  <c:v>42873</c:v>
                </c:pt>
                <c:pt idx="140">
                  <c:v>42874</c:v>
                </c:pt>
                <c:pt idx="143">
                  <c:v>42877</c:v>
                </c:pt>
                <c:pt idx="144">
                  <c:v>42878</c:v>
                </c:pt>
                <c:pt idx="145">
                  <c:v>42879</c:v>
                </c:pt>
                <c:pt idx="146">
                  <c:v>42880</c:v>
                </c:pt>
                <c:pt idx="147">
                  <c:v>42881</c:v>
                </c:pt>
                <c:pt idx="150">
                  <c:v>42884</c:v>
                </c:pt>
                <c:pt idx="151">
                  <c:v>42885</c:v>
                </c:pt>
                <c:pt idx="152">
                  <c:v>42886</c:v>
                </c:pt>
                <c:pt idx="153">
                  <c:v>42887</c:v>
                </c:pt>
                <c:pt idx="154">
                  <c:v>42888</c:v>
                </c:pt>
                <c:pt idx="157">
                  <c:v>42891</c:v>
                </c:pt>
                <c:pt idx="158">
                  <c:v>42892</c:v>
                </c:pt>
                <c:pt idx="159">
                  <c:v>42893</c:v>
                </c:pt>
                <c:pt idx="160">
                  <c:v>42894</c:v>
                </c:pt>
                <c:pt idx="161">
                  <c:v>42895</c:v>
                </c:pt>
                <c:pt idx="164">
                  <c:v>42898</c:v>
                </c:pt>
                <c:pt idx="165">
                  <c:v>42899</c:v>
                </c:pt>
                <c:pt idx="166">
                  <c:v>42900</c:v>
                </c:pt>
                <c:pt idx="167">
                  <c:v>42901</c:v>
                </c:pt>
                <c:pt idx="168">
                  <c:v>42902</c:v>
                </c:pt>
                <c:pt idx="171">
                  <c:v>42905</c:v>
                </c:pt>
                <c:pt idx="172">
                  <c:v>42906</c:v>
                </c:pt>
                <c:pt idx="173">
                  <c:v>42907</c:v>
                </c:pt>
                <c:pt idx="174">
                  <c:v>42908</c:v>
                </c:pt>
                <c:pt idx="175">
                  <c:v>42909</c:v>
                </c:pt>
                <c:pt idx="178">
                  <c:v>42912</c:v>
                </c:pt>
                <c:pt idx="179">
                  <c:v>42913</c:v>
                </c:pt>
                <c:pt idx="180">
                  <c:v>42914</c:v>
                </c:pt>
                <c:pt idx="181">
                  <c:v>42915</c:v>
                </c:pt>
                <c:pt idx="182">
                  <c:v>42916</c:v>
                </c:pt>
                <c:pt idx="185">
                  <c:v>42919</c:v>
                </c:pt>
                <c:pt idx="186">
                  <c:v>42920</c:v>
                </c:pt>
                <c:pt idx="187">
                  <c:v>42921</c:v>
                </c:pt>
                <c:pt idx="188">
                  <c:v>42922</c:v>
                </c:pt>
                <c:pt idx="189">
                  <c:v>42923</c:v>
                </c:pt>
                <c:pt idx="192">
                  <c:v>42926</c:v>
                </c:pt>
                <c:pt idx="193">
                  <c:v>42927</c:v>
                </c:pt>
                <c:pt idx="194">
                  <c:v>42928</c:v>
                </c:pt>
                <c:pt idx="195">
                  <c:v>42929</c:v>
                </c:pt>
                <c:pt idx="196">
                  <c:v>42930</c:v>
                </c:pt>
                <c:pt idx="199">
                  <c:v>42933</c:v>
                </c:pt>
                <c:pt idx="200">
                  <c:v>42934</c:v>
                </c:pt>
                <c:pt idx="201">
                  <c:v>42935</c:v>
                </c:pt>
                <c:pt idx="202">
                  <c:v>42936</c:v>
                </c:pt>
                <c:pt idx="203">
                  <c:v>42937</c:v>
                </c:pt>
                <c:pt idx="206">
                  <c:v>42940</c:v>
                </c:pt>
                <c:pt idx="207">
                  <c:v>42941</c:v>
                </c:pt>
                <c:pt idx="208">
                  <c:v>42942</c:v>
                </c:pt>
                <c:pt idx="209">
                  <c:v>42943</c:v>
                </c:pt>
                <c:pt idx="210">
                  <c:v>42944</c:v>
                </c:pt>
                <c:pt idx="213">
                  <c:v>42947</c:v>
                </c:pt>
                <c:pt idx="214">
                  <c:v>42948</c:v>
                </c:pt>
                <c:pt idx="215">
                  <c:v>42949</c:v>
                </c:pt>
                <c:pt idx="216">
                  <c:v>42950</c:v>
                </c:pt>
                <c:pt idx="217">
                  <c:v>42951</c:v>
                </c:pt>
                <c:pt idx="220">
                  <c:v>42954</c:v>
                </c:pt>
                <c:pt idx="221">
                  <c:v>42955</c:v>
                </c:pt>
                <c:pt idx="222">
                  <c:v>42956</c:v>
                </c:pt>
                <c:pt idx="223">
                  <c:v>42957</c:v>
                </c:pt>
                <c:pt idx="224">
                  <c:v>42958</c:v>
                </c:pt>
                <c:pt idx="227">
                  <c:v>42961</c:v>
                </c:pt>
                <c:pt idx="228">
                  <c:v>42962</c:v>
                </c:pt>
                <c:pt idx="229">
                  <c:v>42963</c:v>
                </c:pt>
                <c:pt idx="230">
                  <c:v>42964</c:v>
                </c:pt>
                <c:pt idx="231">
                  <c:v>42965</c:v>
                </c:pt>
                <c:pt idx="234">
                  <c:v>42968</c:v>
                </c:pt>
                <c:pt idx="235">
                  <c:v>42969</c:v>
                </c:pt>
                <c:pt idx="236">
                  <c:v>42970</c:v>
                </c:pt>
                <c:pt idx="237">
                  <c:v>42971</c:v>
                </c:pt>
                <c:pt idx="238">
                  <c:v>42972</c:v>
                </c:pt>
                <c:pt idx="241">
                  <c:v>42975</c:v>
                </c:pt>
                <c:pt idx="242">
                  <c:v>42976</c:v>
                </c:pt>
                <c:pt idx="243">
                  <c:v>42977</c:v>
                </c:pt>
                <c:pt idx="244">
                  <c:v>42978</c:v>
                </c:pt>
                <c:pt idx="245">
                  <c:v>42979</c:v>
                </c:pt>
                <c:pt idx="248">
                  <c:v>42982</c:v>
                </c:pt>
                <c:pt idx="249">
                  <c:v>42983</c:v>
                </c:pt>
                <c:pt idx="250">
                  <c:v>42984</c:v>
                </c:pt>
                <c:pt idx="251">
                  <c:v>42985</c:v>
                </c:pt>
                <c:pt idx="252">
                  <c:v>42986</c:v>
                </c:pt>
                <c:pt idx="255">
                  <c:v>42989</c:v>
                </c:pt>
                <c:pt idx="256">
                  <c:v>42990</c:v>
                </c:pt>
                <c:pt idx="257">
                  <c:v>42991</c:v>
                </c:pt>
                <c:pt idx="258">
                  <c:v>42992</c:v>
                </c:pt>
                <c:pt idx="259">
                  <c:v>42993</c:v>
                </c:pt>
                <c:pt idx="262">
                  <c:v>42996</c:v>
                </c:pt>
                <c:pt idx="263">
                  <c:v>42997</c:v>
                </c:pt>
                <c:pt idx="264">
                  <c:v>42998</c:v>
                </c:pt>
                <c:pt idx="265">
                  <c:v>42999</c:v>
                </c:pt>
                <c:pt idx="266">
                  <c:v>43000</c:v>
                </c:pt>
                <c:pt idx="269">
                  <c:v>43003</c:v>
                </c:pt>
                <c:pt idx="270">
                  <c:v>43004</c:v>
                </c:pt>
                <c:pt idx="271">
                  <c:v>43005</c:v>
                </c:pt>
                <c:pt idx="272">
                  <c:v>43006</c:v>
                </c:pt>
                <c:pt idx="273">
                  <c:v>43007</c:v>
                </c:pt>
                <c:pt idx="276">
                  <c:v>43010</c:v>
                </c:pt>
                <c:pt idx="277">
                  <c:v>43011</c:v>
                </c:pt>
                <c:pt idx="278">
                  <c:v>43012</c:v>
                </c:pt>
                <c:pt idx="279">
                  <c:v>43013</c:v>
                </c:pt>
                <c:pt idx="280">
                  <c:v>43014</c:v>
                </c:pt>
                <c:pt idx="283">
                  <c:v>43017</c:v>
                </c:pt>
                <c:pt idx="284">
                  <c:v>43018</c:v>
                </c:pt>
                <c:pt idx="285">
                  <c:v>43019</c:v>
                </c:pt>
                <c:pt idx="286">
                  <c:v>43020</c:v>
                </c:pt>
                <c:pt idx="287">
                  <c:v>43021</c:v>
                </c:pt>
                <c:pt idx="290">
                  <c:v>43024</c:v>
                </c:pt>
                <c:pt idx="291">
                  <c:v>43025</c:v>
                </c:pt>
                <c:pt idx="292">
                  <c:v>43026</c:v>
                </c:pt>
                <c:pt idx="293">
                  <c:v>43027</c:v>
                </c:pt>
                <c:pt idx="294">
                  <c:v>43028</c:v>
                </c:pt>
                <c:pt idx="297">
                  <c:v>43031</c:v>
                </c:pt>
                <c:pt idx="298">
                  <c:v>43032</c:v>
                </c:pt>
                <c:pt idx="299">
                  <c:v>43033</c:v>
                </c:pt>
                <c:pt idx="300">
                  <c:v>43034</c:v>
                </c:pt>
                <c:pt idx="301">
                  <c:v>43035</c:v>
                </c:pt>
                <c:pt idx="304">
                  <c:v>43038</c:v>
                </c:pt>
                <c:pt idx="305">
                  <c:v>43039</c:v>
                </c:pt>
                <c:pt idx="306">
                  <c:v>43040</c:v>
                </c:pt>
                <c:pt idx="307">
                  <c:v>43041</c:v>
                </c:pt>
                <c:pt idx="308">
                  <c:v>43042</c:v>
                </c:pt>
                <c:pt idx="311">
                  <c:v>43045</c:v>
                </c:pt>
                <c:pt idx="312">
                  <c:v>43046</c:v>
                </c:pt>
                <c:pt idx="313">
                  <c:v>43047</c:v>
                </c:pt>
                <c:pt idx="314">
                  <c:v>43048</c:v>
                </c:pt>
                <c:pt idx="315">
                  <c:v>43049</c:v>
                </c:pt>
                <c:pt idx="318">
                  <c:v>43052</c:v>
                </c:pt>
                <c:pt idx="319">
                  <c:v>43053</c:v>
                </c:pt>
                <c:pt idx="320">
                  <c:v>43054</c:v>
                </c:pt>
                <c:pt idx="321">
                  <c:v>43055</c:v>
                </c:pt>
                <c:pt idx="322">
                  <c:v>43056</c:v>
                </c:pt>
                <c:pt idx="325">
                  <c:v>43059</c:v>
                </c:pt>
                <c:pt idx="326">
                  <c:v>43060</c:v>
                </c:pt>
                <c:pt idx="327">
                  <c:v>43061</c:v>
                </c:pt>
                <c:pt idx="328">
                  <c:v>43062</c:v>
                </c:pt>
                <c:pt idx="329">
                  <c:v>43063</c:v>
                </c:pt>
                <c:pt idx="332">
                  <c:v>43066</c:v>
                </c:pt>
                <c:pt idx="333">
                  <c:v>43067</c:v>
                </c:pt>
                <c:pt idx="334">
                  <c:v>43068</c:v>
                </c:pt>
                <c:pt idx="335">
                  <c:v>43069</c:v>
                </c:pt>
                <c:pt idx="336">
                  <c:v>43070</c:v>
                </c:pt>
                <c:pt idx="339">
                  <c:v>43073</c:v>
                </c:pt>
                <c:pt idx="340">
                  <c:v>43074</c:v>
                </c:pt>
                <c:pt idx="341">
                  <c:v>43075</c:v>
                </c:pt>
                <c:pt idx="342">
                  <c:v>43076</c:v>
                </c:pt>
                <c:pt idx="343">
                  <c:v>43077</c:v>
                </c:pt>
                <c:pt idx="346">
                  <c:v>43080</c:v>
                </c:pt>
                <c:pt idx="347">
                  <c:v>43081</c:v>
                </c:pt>
                <c:pt idx="348">
                  <c:v>43082</c:v>
                </c:pt>
                <c:pt idx="349">
                  <c:v>43083</c:v>
                </c:pt>
                <c:pt idx="350">
                  <c:v>43084</c:v>
                </c:pt>
                <c:pt idx="353">
                  <c:v>43087</c:v>
                </c:pt>
                <c:pt idx="354">
                  <c:v>43088</c:v>
                </c:pt>
                <c:pt idx="355">
                  <c:v>43089</c:v>
                </c:pt>
                <c:pt idx="356">
                  <c:v>43090</c:v>
                </c:pt>
                <c:pt idx="357">
                  <c:v>43091</c:v>
                </c:pt>
                <c:pt idx="362">
                  <c:v>43096</c:v>
                </c:pt>
                <c:pt idx="363">
                  <c:v>43097</c:v>
                </c:pt>
                <c:pt idx="364">
                  <c:v>43098</c:v>
                </c:pt>
                <c:pt idx="368">
                  <c:v>43102</c:v>
                </c:pt>
                <c:pt idx="369">
                  <c:v>43103</c:v>
                </c:pt>
                <c:pt idx="370">
                  <c:v>43104</c:v>
                </c:pt>
                <c:pt idx="371">
                  <c:v>43105</c:v>
                </c:pt>
                <c:pt idx="374">
                  <c:v>43108</c:v>
                </c:pt>
                <c:pt idx="375">
                  <c:v>43109</c:v>
                </c:pt>
                <c:pt idx="376">
                  <c:v>43110</c:v>
                </c:pt>
                <c:pt idx="377">
                  <c:v>43111</c:v>
                </c:pt>
                <c:pt idx="378">
                  <c:v>43112</c:v>
                </c:pt>
                <c:pt idx="381">
                  <c:v>43115</c:v>
                </c:pt>
                <c:pt idx="382">
                  <c:v>43116</c:v>
                </c:pt>
              </c:numCache>
            </c:numRef>
          </c:cat>
          <c:val>
            <c:numRef>
              <c:f>[0]!_bce</c:f>
              <c:numCache>
                <c:formatCode>General</c:formatCode>
                <c:ptCount val="396"/>
                <c:pt idx="0">
                  <c:v>0</c:v>
                </c:pt>
                <c:pt idx="1">
                  <c:v>#N/A</c:v>
                </c:pt>
                <c:pt idx="2">
                  <c:v>#N/A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#N/A</c:v>
                </c:pt>
                <c:pt idx="9">
                  <c:v>#N/A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#N/A</c:v>
                </c:pt>
                <c:pt idx="16">
                  <c:v>#N/A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#N/A</c:v>
                </c:pt>
                <c:pt idx="23">
                  <c:v>#N/A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#N/A</c:v>
                </c:pt>
                <c:pt idx="30">
                  <c:v>#N/A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#N/A</c:v>
                </c:pt>
                <c:pt idx="37">
                  <c:v>#N/A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#N/A</c:v>
                </c:pt>
                <c:pt idx="44">
                  <c:v>#N/A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#N/A</c:v>
                </c:pt>
                <c:pt idx="51">
                  <c:v>#N/A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#N/A</c:v>
                </c:pt>
                <c:pt idx="58">
                  <c:v>#N/A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#N/A</c:v>
                </c:pt>
                <c:pt idx="65">
                  <c:v>#N/A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#N/A</c:v>
                </c:pt>
                <c:pt idx="72">
                  <c:v>#N/A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#N/A</c:v>
                </c:pt>
                <c:pt idx="79">
                  <c:v>#N/A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#N/A</c:v>
                </c:pt>
                <c:pt idx="86">
                  <c:v>#N/A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#N/A</c:v>
                </c:pt>
                <c:pt idx="93">
                  <c:v>#N/A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#N/A</c:v>
                </c:pt>
                <c:pt idx="100">
                  <c:v>#N/A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#N/A</c:v>
                </c:pt>
                <c:pt idx="107">
                  <c:v>#N/A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#N/A</c:v>
                </c:pt>
                <c:pt idx="114">
                  <c:v>#N/A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#N/A</c:v>
                </c:pt>
                <c:pt idx="121">
                  <c:v>#N/A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#N/A</c:v>
                </c:pt>
                <c:pt idx="128">
                  <c:v>#N/A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#N/A</c:v>
                </c:pt>
                <c:pt idx="135">
                  <c:v>#N/A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#N/A</c:v>
                </c:pt>
                <c:pt idx="142">
                  <c:v>#N/A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#N/A</c:v>
                </c:pt>
                <c:pt idx="149">
                  <c:v>#N/A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#N/A</c:v>
                </c:pt>
                <c:pt idx="156">
                  <c:v>#N/A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#N/A</c:v>
                </c:pt>
                <c:pt idx="163">
                  <c:v>#N/A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#N/A</c:v>
                </c:pt>
                <c:pt idx="170">
                  <c:v>#N/A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#N/A</c:v>
                </c:pt>
                <c:pt idx="177">
                  <c:v>#N/A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#N/A</c:v>
                </c:pt>
                <c:pt idx="184">
                  <c:v>#N/A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#N/A</c:v>
                </c:pt>
                <c:pt idx="191">
                  <c:v>#N/A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#N/A</c:v>
                </c:pt>
                <c:pt idx="198">
                  <c:v>#N/A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#N/A</c:v>
                </c:pt>
                <c:pt idx="205">
                  <c:v>#N/A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#N/A</c:v>
                </c:pt>
                <c:pt idx="212">
                  <c:v>#N/A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#N/A</c:v>
                </c:pt>
                <c:pt idx="219">
                  <c:v>#N/A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#N/A</c:v>
                </c:pt>
                <c:pt idx="226">
                  <c:v>#N/A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#N/A</c:v>
                </c:pt>
                <c:pt idx="233">
                  <c:v>#N/A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#N/A</c:v>
                </c:pt>
                <c:pt idx="240">
                  <c:v>#N/A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#N/A</c:v>
                </c:pt>
                <c:pt idx="247">
                  <c:v>#N/A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#N/A</c:v>
                </c:pt>
                <c:pt idx="254">
                  <c:v>#N/A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#N/A</c:v>
                </c:pt>
                <c:pt idx="261">
                  <c:v>#N/A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#N/A</c:v>
                </c:pt>
                <c:pt idx="268">
                  <c:v>#N/A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#N/A</c:v>
                </c:pt>
                <c:pt idx="275">
                  <c:v>#N/A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#N/A</c:v>
                </c:pt>
                <c:pt idx="282">
                  <c:v>#N/A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#N/A</c:v>
                </c:pt>
                <c:pt idx="289">
                  <c:v>#N/A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#N/A</c:v>
                </c:pt>
                <c:pt idx="296">
                  <c:v>#N/A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#N/A</c:v>
                </c:pt>
                <c:pt idx="303">
                  <c:v>#N/A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#N/A</c:v>
                </c:pt>
                <c:pt idx="310">
                  <c:v>#N/A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#N/A</c:v>
                </c:pt>
                <c:pt idx="317">
                  <c:v>#N/A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#N/A</c:v>
                </c:pt>
                <c:pt idx="324">
                  <c:v>#N/A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#N/A</c:v>
                </c:pt>
                <c:pt idx="331">
                  <c:v>#N/A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#N/A</c:v>
                </c:pt>
                <c:pt idx="338">
                  <c:v>#N/A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#N/A</c:v>
                </c:pt>
                <c:pt idx="345">
                  <c:v>#N/A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#N/A</c:v>
                </c:pt>
                <c:pt idx="352">
                  <c:v>#N/A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#N/A</c:v>
                </c:pt>
                <c:pt idx="359">
                  <c:v>#N/A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#N/A</c:v>
                </c:pt>
                <c:pt idx="366">
                  <c:v>#N/A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#N/A</c:v>
                </c:pt>
                <c:pt idx="373">
                  <c:v>#N/A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#N/A</c:v>
                </c:pt>
                <c:pt idx="380">
                  <c:v>#N/A</c:v>
                </c:pt>
                <c:pt idx="381">
                  <c:v>0</c:v>
                </c:pt>
                <c:pt idx="382">
                  <c:v>0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#N/A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</c:numCache>
            </c:numRef>
          </c:val>
          <c:smooth val="0"/>
        </c:ser>
        <c:ser>
          <c:idx val="2"/>
          <c:order val="2"/>
          <c:tx>
            <c:v>Taux de refi à 5 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[0]!_Abcisses</c:f>
              <c:numCache>
                <c:formatCode>d/m/yy;@</c:formatCode>
                <c:ptCount val="396"/>
                <c:pt idx="0">
                  <c:v>42734</c:v>
                </c:pt>
                <c:pt idx="3">
                  <c:v>42737</c:v>
                </c:pt>
                <c:pt idx="4">
                  <c:v>42738</c:v>
                </c:pt>
                <c:pt idx="5">
                  <c:v>42739</c:v>
                </c:pt>
                <c:pt idx="6">
                  <c:v>42740</c:v>
                </c:pt>
                <c:pt idx="7">
                  <c:v>42741</c:v>
                </c:pt>
                <c:pt idx="10">
                  <c:v>42744</c:v>
                </c:pt>
                <c:pt idx="11">
                  <c:v>42745</c:v>
                </c:pt>
                <c:pt idx="12">
                  <c:v>42746</c:v>
                </c:pt>
                <c:pt idx="13">
                  <c:v>42747</c:v>
                </c:pt>
                <c:pt idx="14">
                  <c:v>42748</c:v>
                </c:pt>
                <c:pt idx="17">
                  <c:v>42751</c:v>
                </c:pt>
                <c:pt idx="18">
                  <c:v>42752</c:v>
                </c:pt>
                <c:pt idx="19">
                  <c:v>42753</c:v>
                </c:pt>
                <c:pt idx="20">
                  <c:v>42754</c:v>
                </c:pt>
                <c:pt idx="21">
                  <c:v>42755</c:v>
                </c:pt>
                <c:pt idx="24">
                  <c:v>42758</c:v>
                </c:pt>
                <c:pt idx="25">
                  <c:v>42759</c:v>
                </c:pt>
                <c:pt idx="26">
                  <c:v>42760</c:v>
                </c:pt>
                <c:pt idx="27">
                  <c:v>42761</c:v>
                </c:pt>
                <c:pt idx="28">
                  <c:v>42762</c:v>
                </c:pt>
                <c:pt idx="31">
                  <c:v>42765</c:v>
                </c:pt>
                <c:pt idx="32">
                  <c:v>42766</c:v>
                </c:pt>
                <c:pt idx="33">
                  <c:v>42767</c:v>
                </c:pt>
                <c:pt idx="34">
                  <c:v>42768</c:v>
                </c:pt>
                <c:pt idx="35">
                  <c:v>42769</c:v>
                </c:pt>
                <c:pt idx="38">
                  <c:v>42772</c:v>
                </c:pt>
                <c:pt idx="39">
                  <c:v>42773</c:v>
                </c:pt>
                <c:pt idx="40">
                  <c:v>42774</c:v>
                </c:pt>
                <c:pt idx="41">
                  <c:v>42775</c:v>
                </c:pt>
                <c:pt idx="42">
                  <c:v>42776</c:v>
                </c:pt>
                <c:pt idx="45">
                  <c:v>42779</c:v>
                </c:pt>
                <c:pt idx="46">
                  <c:v>42780</c:v>
                </c:pt>
                <c:pt idx="47">
                  <c:v>42781</c:v>
                </c:pt>
                <c:pt idx="48">
                  <c:v>42782</c:v>
                </c:pt>
                <c:pt idx="49">
                  <c:v>42783</c:v>
                </c:pt>
                <c:pt idx="52">
                  <c:v>42786</c:v>
                </c:pt>
                <c:pt idx="53">
                  <c:v>42787</c:v>
                </c:pt>
                <c:pt idx="54">
                  <c:v>42788</c:v>
                </c:pt>
                <c:pt idx="55">
                  <c:v>42789</c:v>
                </c:pt>
                <c:pt idx="56">
                  <c:v>42790</c:v>
                </c:pt>
                <c:pt idx="59">
                  <c:v>42793</c:v>
                </c:pt>
                <c:pt idx="60">
                  <c:v>42794</c:v>
                </c:pt>
                <c:pt idx="61">
                  <c:v>42795</c:v>
                </c:pt>
                <c:pt idx="62">
                  <c:v>42796</c:v>
                </c:pt>
                <c:pt idx="63">
                  <c:v>42797</c:v>
                </c:pt>
                <c:pt idx="66">
                  <c:v>42800</c:v>
                </c:pt>
                <c:pt idx="67">
                  <c:v>42801</c:v>
                </c:pt>
                <c:pt idx="68">
                  <c:v>42802</c:v>
                </c:pt>
                <c:pt idx="69">
                  <c:v>42803</c:v>
                </c:pt>
                <c:pt idx="70">
                  <c:v>42804</c:v>
                </c:pt>
                <c:pt idx="73">
                  <c:v>42807</c:v>
                </c:pt>
                <c:pt idx="74">
                  <c:v>42808</c:v>
                </c:pt>
                <c:pt idx="75">
                  <c:v>42809</c:v>
                </c:pt>
                <c:pt idx="76">
                  <c:v>42810</c:v>
                </c:pt>
                <c:pt idx="77">
                  <c:v>42811</c:v>
                </c:pt>
                <c:pt idx="80">
                  <c:v>42814</c:v>
                </c:pt>
                <c:pt idx="81">
                  <c:v>42815</c:v>
                </c:pt>
                <c:pt idx="82">
                  <c:v>42816</c:v>
                </c:pt>
                <c:pt idx="83">
                  <c:v>42817</c:v>
                </c:pt>
                <c:pt idx="84">
                  <c:v>42818</c:v>
                </c:pt>
                <c:pt idx="87">
                  <c:v>42821</c:v>
                </c:pt>
                <c:pt idx="88">
                  <c:v>42822</c:v>
                </c:pt>
                <c:pt idx="89">
                  <c:v>42823</c:v>
                </c:pt>
                <c:pt idx="90">
                  <c:v>42824</c:v>
                </c:pt>
                <c:pt idx="91">
                  <c:v>42825</c:v>
                </c:pt>
                <c:pt idx="94">
                  <c:v>42828</c:v>
                </c:pt>
                <c:pt idx="95">
                  <c:v>42829</c:v>
                </c:pt>
                <c:pt idx="96">
                  <c:v>42830</c:v>
                </c:pt>
                <c:pt idx="97">
                  <c:v>42831</c:v>
                </c:pt>
                <c:pt idx="98">
                  <c:v>42832</c:v>
                </c:pt>
                <c:pt idx="101">
                  <c:v>42835</c:v>
                </c:pt>
                <c:pt idx="102">
                  <c:v>42836</c:v>
                </c:pt>
                <c:pt idx="103">
                  <c:v>42837</c:v>
                </c:pt>
                <c:pt idx="104">
                  <c:v>42838</c:v>
                </c:pt>
                <c:pt idx="109">
                  <c:v>42843</c:v>
                </c:pt>
                <c:pt idx="110">
                  <c:v>42844</c:v>
                </c:pt>
                <c:pt idx="111">
                  <c:v>42845</c:v>
                </c:pt>
                <c:pt idx="112">
                  <c:v>42846</c:v>
                </c:pt>
                <c:pt idx="115">
                  <c:v>42849</c:v>
                </c:pt>
                <c:pt idx="116">
                  <c:v>42850</c:v>
                </c:pt>
                <c:pt idx="117">
                  <c:v>42851</c:v>
                </c:pt>
                <c:pt idx="118">
                  <c:v>42852</c:v>
                </c:pt>
                <c:pt idx="119">
                  <c:v>42853</c:v>
                </c:pt>
                <c:pt idx="123">
                  <c:v>42857</c:v>
                </c:pt>
                <c:pt idx="124">
                  <c:v>42858</c:v>
                </c:pt>
                <c:pt idx="125">
                  <c:v>42859</c:v>
                </c:pt>
                <c:pt idx="126">
                  <c:v>42860</c:v>
                </c:pt>
                <c:pt idx="129">
                  <c:v>42863</c:v>
                </c:pt>
                <c:pt idx="130">
                  <c:v>42864</c:v>
                </c:pt>
                <c:pt idx="131">
                  <c:v>42865</c:v>
                </c:pt>
                <c:pt idx="132">
                  <c:v>42866</c:v>
                </c:pt>
                <c:pt idx="133">
                  <c:v>42867</c:v>
                </c:pt>
                <c:pt idx="136">
                  <c:v>42870</c:v>
                </c:pt>
                <c:pt idx="137">
                  <c:v>42871</c:v>
                </c:pt>
                <c:pt idx="138">
                  <c:v>42872</c:v>
                </c:pt>
                <c:pt idx="139">
                  <c:v>42873</c:v>
                </c:pt>
                <c:pt idx="140">
                  <c:v>42874</c:v>
                </c:pt>
                <c:pt idx="143">
                  <c:v>42877</c:v>
                </c:pt>
                <c:pt idx="144">
                  <c:v>42878</c:v>
                </c:pt>
                <c:pt idx="145">
                  <c:v>42879</c:v>
                </c:pt>
                <c:pt idx="146">
                  <c:v>42880</c:v>
                </c:pt>
                <c:pt idx="147">
                  <c:v>42881</c:v>
                </c:pt>
                <c:pt idx="150">
                  <c:v>42884</c:v>
                </c:pt>
                <c:pt idx="151">
                  <c:v>42885</c:v>
                </c:pt>
                <c:pt idx="152">
                  <c:v>42886</c:v>
                </c:pt>
                <c:pt idx="153">
                  <c:v>42887</c:v>
                </c:pt>
                <c:pt idx="154">
                  <c:v>42888</c:v>
                </c:pt>
                <c:pt idx="157">
                  <c:v>42891</c:v>
                </c:pt>
                <c:pt idx="158">
                  <c:v>42892</c:v>
                </c:pt>
                <c:pt idx="159">
                  <c:v>42893</c:v>
                </c:pt>
                <c:pt idx="160">
                  <c:v>42894</c:v>
                </c:pt>
                <c:pt idx="161">
                  <c:v>42895</c:v>
                </c:pt>
                <c:pt idx="164">
                  <c:v>42898</c:v>
                </c:pt>
                <c:pt idx="165">
                  <c:v>42899</c:v>
                </c:pt>
                <c:pt idx="166">
                  <c:v>42900</c:v>
                </c:pt>
                <c:pt idx="167">
                  <c:v>42901</c:v>
                </c:pt>
                <c:pt idx="168">
                  <c:v>42902</c:v>
                </c:pt>
                <c:pt idx="171">
                  <c:v>42905</c:v>
                </c:pt>
                <c:pt idx="172">
                  <c:v>42906</c:v>
                </c:pt>
                <c:pt idx="173">
                  <c:v>42907</c:v>
                </c:pt>
                <c:pt idx="174">
                  <c:v>42908</c:v>
                </c:pt>
                <c:pt idx="175">
                  <c:v>42909</c:v>
                </c:pt>
                <c:pt idx="178">
                  <c:v>42912</c:v>
                </c:pt>
                <c:pt idx="179">
                  <c:v>42913</c:v>
                </c:pt>
                <c:pt idx="180">
                  <c:v>42914</c:v>
                </c:pt>
                <c:pt idx="181">
                  <c:v>42915</c:v>
                </c:pt>
                <c:pt idx="182">
                  <c:v>42916</c:v>
                </c:pt>
                <c:pt idx="185">
                  <c:v>42919</c:v>
                </c:pt>
                <c:pt idx="186">
                  <c:v>42920</c:v>
                </c:pt>
                <c:pt idx="187">
                  <c:v>42921</c:v>
                </c:pt>
                <c:pt idx="188">
                  <c:v>42922</c:v>
                </c:pt>
                <c:pt idx="189">
                  <c:v>42923</c:v>
                </c:pt>
                <c:pt idx="192">
                  <c:v>42926</c:v>
                </c:pt>
                <c:pt idx="193">
                  <c:v>42927</c:v>
                </c:pt>
                <c:pt idx="194">
                  <c:v>42928</c:v>
                </c:pt>
                <c:pt idx="195">
                  <c:v>42929</c:v>
                </c:pt>
                <c:pt idx="196">
                  <c:v>42930</c:v>
                </c:pt>
                <c:pt idx="199">
                  <c:v>42933</c:v>
                </c:pt>
                <c:pt idx="200">
                  <c:v>42934</c:v>
                </c:pt>
                <c:pt idx="201">
                  <c:v>42935</c:v>
                </c:pt>
                <c:pt idx="202">
                  <c:v>42936</c:v>
                </c:pt>
                <c:pt idx="203">
                  <c:v>42937</c:v>
                </c:pt>
                <c:pt idx="206">
                  <c:v>42940</c:v>
                </c:pt>
                <c:pt idx="207">
                  <c:v>42941</c:v>
                </c:pt>
                <c:pt idx="208">
                  <c:v>42942</c:v>
                </c:pt>
                <c:pt idx="209">
                  <c:v>42943</c:v>
                </c:pt>
                <c:pt idx="210">
                  <c:v>42944</c:v>
                </c:pt>
                <c:pt idx="213">
                  <c:v>42947</c:v>
                </c:pt>
                <c:pt idx="214">
                  <c:v>42948</c:v>
                </c:pt>
                <c:pt idx="215">
                  <c:v>42949</c:v>
                </c:pt>
                <c:pt idx="216">
                  <c:v>42950</c:v>
                </c:pt>
                <c:pt idx="217">
                  <c:v>42951</c:v>
                </c:pt>
                <c:pt idx="220">
                  <c:v>42954</c:v>
                </c:pt>
                <c:pt idx="221">
                  <c:v>42955</c:v>
                </c:pt>
                <c:pt idx="222">
                  <c:v>42956</c:v>
                </c:pt>
                <c:pt idx="223">
                  <c:v>42957</c:v>
                </c:pt>
                <c:pt idx="224">
                  <c:v>42958</c:v>
                </c:pt>
                <c:pt idx="227">
                  <c:v>42961</c:v>
                </c:pt>
                <c:pt idx="228">
                  <c:v>42962</c:v>
                </c:pt>
                <c:pt idx="229">
                  <c:v>42963</c:v>
                </c:pt>
                <c:pt idx="230">
                  <c:v>42964</c:v>
                </c:pt>
                <c:pt idx="231">
                  <c:v>42965</c:v>
                </c:pt>
                <c:pt idx="234">
                  <c:v>42968</c:v>
                </c:pt>
                <c:pt idx="235">
                  <c:v>42969</c:v>
                </c:pt>
                <c:pt idx="236">
                  <c:v>42970</c:v>
                </c:pt>
                <c:pt idx="237">
                  <c:v>42971</c:v>
                </c:pt>
                <c:pt idx="238">
                  <c:v>42972</c:v>
                </c:pt>
                <c:pt idx="241">
                  <c:v>42975</c:v>
                </c:pt>
                <c:pt idx="242">
                  <c:v>42976</c:v>
                </c:pt>
                <c:pt idx="243">
                  <c:v>42977</c:v>
                </c:pt>
                <c:pt idx="244">
                  <c:v>42978</c:v>
                </c:pt>
                <c:pt idx="245">
                  <c:v>42979</c:v>
                </c:pt>
                <c:pt idx="248">
                  <c:v>42982</c:v>
                </c:pt>
                <c:pt idx="249">
                  <c:v>42983</c:v>
                </c:pt>
                <c:pt idx="250">
                  <c:v>42984</c:v>
                </c:pt>
                <c:pt idx="251">
                  <c:v>42985</c:v>
                </c:pt>
                <c:pt idx="252">
                  <c:v>42986</c:v>
                </c:pt>
                <c:pt idx="255">
                  <c:v>42989</c:v>
                </c:pt>
                <c:pt idx="256">
                  <c:v>42990</c:v>
                </c:pt>
                <c:pt idx="257">
                  <c:v>42991</c:v>
                </c:pt>
                <c:pt idx="258">
                  <c:v>42992</c:v>
                </c:pt>
                <c:pt idx="259">
                  <c:v>42993</c:v>
                </c:pt>
                <c:pt idx="262">
                  <c:v>42996</c:v>
                </c:pt>
                <c:pt idx="263">
                  <c:v>42997</c:v>
                </c:pt>
                <c:pt idx="264">
                  <c:v>42998</c:v>
                </c:pt>
                <c:pt idx="265">
                  <c:v>42999</c:v>
                </c:pt>
                <c:pt idx="266">
                  <c:v>43000</c:v>
                </c:pt>
                <c:pt idx="269">
                  <c:v>43003</c:v>
                </c:pt>
                <c:pt idx="270">
                  <c:v>43004</c:v>
                </c:pt>
                <c:pt idx="271">
                  <c:v>43005</c:v>
                </c:pt>
                <c:pt idx="272">
                  <c:v>43006</c:v>
                </c:pt>
                <c:pt idx="273">
                  <c:v>43007</c:v>
                </c:pt>
                <c:pt idx="276">
                  <c:v>43010</c:v>
                </c:pt>
                <c:pt idx="277">
                  <c:v>43011</c:v>
                </c:pt>
                <c:pt idx="278">
                  <c:v>43012</c:v>
                </c:pt>
                <c:pt idx="279">
                  <c:v>43013</c:v>
                </c:pt>
                <c:pt idx="280">
                  <c:v>43014</c:v>
                </c:pt>
                <c:pt idx="283">
                  <c:v>43017</c:v>
                </c:pt>
                <c:pt idx="284">
                  <c:v>43018</c:v>
                </c:pt>
                <c:pt idx="285">
                  <c:v>43019</c:v>
                </c:pt>
                <c:pt idx="286">
                  <c:v>43020</c:v>
                </c:pt>
                <c:pt idx="287">
                  <c:v>43021</c:v>
                </c:pt>
                <c:pt idx="290">
                  <c:v>43024</c:v>
                </c:pt>
                <c:pt idx="291">
                  <c:v>43025</c:v>
                </c:pt>
                <c:pt idx="292">
                  <c:v>43026</c:v>
                </c:pt>
                <c:pt idx="293">
                  <c:v>43027</c:v>
                </c:pt>
                <c:pt idx="294">
                  <c:v>43028</c:v>
                </c:pt>
                <c:pt idx="297">
                  <c:v>43031</c:v>
                </c:pt>
                <c:pt idx="298">
                  <c:v>43032</c:v>
                </c:pt>
                <c:pt idx="299">
                  <c:v>43033</c:v>
                </c:pt>
                <c:pt idx="300">
                  <c:v>43034</c:v>
                </c:pt>
                <c:pt idx="301">
                  <c:v>43035</c:v>
                </c:pt>
                <c:pt idx="304">
                  <c:v>43038</c:v>
                </c:pt>
                <c:pt idx="305">
                  <c:v>43039</c:v>
                </c:pt>
                <c:pt idx="306">
                  <c:v>43040</c:v>
                </c:pt>
                <c:pt idx="307">
                  <c:v>43041</c:v>
                </c:pt>
                <c:pt idx="308">
                  <c:v>43042</c:v>
                </c:pt>
                <c:pt idx="311">
                  <c:v>43045</c:v>
                </c:pt>
                <c:pt idx="312">
                  <c:v>43046</c:v>
                </c:pt>
                <c:pt idx="313">
                  <c:v>43047</c:v>
                </c:pt>
                <c:pt idx="314">
                  <c:v>43048</c:v>
                </c:pt>
                <c:pt idx="315">
                  <c:v>43049</c:v>
                </c:pt>
                <c:pt idx="318">
                  <c:v>43052</c:v>
                </c:pt>
                <c:pt idx="319">
                  <c:v>43053</c:v>
                </c:pt>
                <c:pt idx="320">
                  <c:v>43054</c:v>
                </c:pt>
                <c:pt idx="321">
                  <c:v>43055</c:v>
                </c:pt>
                <c:pt idx="322">
                  <c:v>43056</c:v>
                </c:pt>
                <c:pt idx="325">
                  <c:v>43059</c:v>
                </c:pt>
                <c:pt idx="326">
                  <c:v>43060</c:v>
                </c:pt>
                <c:pt idx="327">
                  <c:v>43061</c:v>
                </c:pt>
                <c:pt idx="328">
                  <c:v>43062</c:v>
                </c:pt>
                <c:pt idx="329">
                  <c:v>43063</c:v>
                </c:pt>
                <c:pt idx="332">
                  <c:v>43066</c:v>
                </c:pt>
                <c:pt idx="333">
                  <c:v>43067</c:v>
                </c:pt>
                <c:pt idx="334">
                  <c:v>43068</c:v>
                </c:pt>
                <c:pt idx="335">
                  <c:v>43069</c:v>
                </c:pt>
                <c:pt idx="336">
                  <c:v>43070</c:v>
                </c:pt>
                <c:pt idx="339">
                  <c:v>43073</c:v>
                </c:pt>
                <c:pt idx="340">
                  <c:v>43074</c:v>
                </c:pt>
                <c:pt idx="341">
                  <c:v>43075</c:v>
                </c:pt>
                <c:pt idx="342">
                  <c:v>43076</c:v>
                </c:pt>
                <c:pt idx="343">
                  <c:v>43077</c:v>
                </c:pt>
                <c:pt idx="346">
                  <c:v>43080</c:v>
                </c:pt>
                <c:pt idx="347">
                  <c:v>43081</c:v>
                </c:pt>
                <c:pt idx="348">
                  <c:v>43082</c:v>
                </c:pt>
                <c:pt idx="349">
                  <c:v>43083</c:v>
                </c:pt>
                <c:pt idx="350">
                  <c:v>43084</c:v>
                </c:pt>
                <c:pt idx="353">
                  <c:v>43087</c:v>
                </c:pt>
                <c:pt idx="354">
                  <c:v>43088</c:v>
                </c:pt>
                <c:pt idx="355">
                  <c:v>43089</c:v>
                </c:pt>
                <c:pt idx="356">
                  <c:v>43090</c:v>
                </c:pt>
                <c:pt idx="357">
                  <c:v>43091</c:v>
                </c:pt>
                <c:pt idx="362">
                  <c:v>43096</c:v>
                </c:pt>
                <c:pt idx="363">
                  <c:v>43097</c:v>
                </c:pt>
                <c:pt idx="364">
                  <c:v>43098</c:v>
                </c:pt>
                <c:pt idx="368">
                  <c:v>43102</c:v>
                </c:pt>
                <c:pt idx="369">
                  <c:v>43103</c:v>
                </c:pt>
                <c:pt idx="370">
                  <c:v>43104</c:v>
                </c:pt>
                <c:pt idx="371">
                  <c:v>43105</c:v>
                </c:pt>
                <c:pt idx="374">
                  <c:v>43108</c:v>
                </c:pt>
                <c:pt idx="375">
                  <c:v>43109</c:v>
                </c:pt>
                <c:pt idx="376">
                  <c:v>43110</c:v>
                </c:pt>
                <c:pt idx="377">
                  <c:v>43111</c:v>
                </c:pt>
                <c:pt idx="378">
                  <c:v>43112</c:v>
                </c:pt>
                <c:pt idx="381">
                  <c:v>43115</c:v>
                </c:pt>
                <c:pt idx="382">
                  <c:v>43116</c:v>
                </c:pt>
              </c:numCache>
            </c:numRef>
          </c:cat>
          <c:val>
            <c:numRef>
              <c:f>[0]!_refi</c:f>
              <c:numCache>
                <c:formatCode>General</c:formatCode>
                <c:ptCount val="396"/>
                <c:pt idx="0">
                  <c:v>0.52500000000000002</c:v>
                </c:pt>
                <c:pt idx="1">
                  <c:v>#N/A</c:v>
                </c:pt>
                <c:pt idx="2">
                  <c:v>#N/A</c:v>
                </c:pt>
                <c:pt idx="3">
                  <c:v>0.51100000000000001</c:v>
                </c:pt>
                <c:pt idx="4">
                  <c:v>0.54349999999999998</c:v>
                </c:pt>
                <c:pt idx="5">
                  <c:v>0.56380000000000008</c:v>
                </c:pt>
                <c:pt idx="6">
                  <c:v>0.58799999999999997</c:v>
                </c:pt>
                <c:pt idx="7">
                  <c:v>0.60099999999999998</c:v>
                </c:pt>
                <c:pt idx="8">
                  <c:v>#N/A</c:v>
                </c:pt>
                <c:pt idx="9">
                  <c:v>#N/A</c:v>
                </c:pt>
                <c:pt idx="10">
                  <c:v>0.59399999999999997</c:v>
                </c:pt>
                <c:pt idx="11">
                  <c:v>0.6018</c:v>
                </c:pt>
                <c:pt idx="12">
                  <c:v>0.60399999999999998</c:v>
                </c:pt>
                <c:pt idx="13">
                  <c:v>0.60780000000000001</c:v>
                </c:pt>
                <c:pt idx="14">
                  <c:v>0.61</c:v>
                </c:pt>
                <c:pt idx="15">
                  <c:v>#N/A</c:v>
                </c:pt>
                <c:pt idx="16">
                  <c:v>#N/A</c:v>
                </c:pt>
                <c:pt idx="17">
                  <c:v>0.58899999999999997</c:v>
                </c:pt>
                <c:pt idx="18">
                  <c:v>0.58799999999999997</c:v>
                </c:pt>
                <c:pt idx="19">
                  <c:v>0.62550000000000006</c:v>
                </c:pt>
                <c:pt idx="20">
                  <c:v>0.64050000000000007</c:v>
                </c:pt>
                <c:pt idx="21">
                  <c:v>0.65500000000000003</c:v>
                </c:pt>
                <c:pt idx="22">
                  <c:v>#N/A</c:v>
                </c:pt>
                <c:pt idx="23">
                  <c:v>#N/A</c:v>
                </c:pt>
                <c:pt idx="24">
                  <c:v>0.62</c:v>
                </c:pt>
                <c:pt idx="25">
                  <c:v>0.64700000000000002</c:v>
                </c:pt>
                <c:pt idx="26">
                  <c:v>0.67900000000000005</c:v>
                </c:pt>
                <c:pt idx="27">
                  <c:v>0.68500000000000005</c:v>
                </c:pt>
                <c:pt idx="28">
                  <c:v>0.68799999999999994</c:v>
                </c:pt>
                <c:pt idx="29">
                  <c:v>#N/A</c:v>
                </c:pt>
                <c:pt idx="30">
                  <c:v>#N/A</c:v>
                </c:pt>
                <c:pt idx="31">
                  <c:v>0.67799999999999994</c:v>
                </c:pt>
                <c:pt idx="32">
                  <c:v>0.66900000000000004</c:v>
                </c:pt>
                <c:pt idx="33">
                  <c:v>0.67399999999999993</c:v>
                </c:pt>
                <c:pt idx="34">
                  <c:v>0.64999999999999991</c:v>
                </c:pt>
                <c:pt idx="35">
                  <c:v>0.64300000000000002</c:v>
                </c:pt>
                <c:pt idx="36">
                  <c:v>#N/A</c:v>
                </c:pt>
                <c:pt idx="37">
                  <c:v>#N/A</c:v>
                </c:pt>
                <c:pt idx="38">
                  <c:v>0.58699999999999997</c:v>
                </c:pt>
                <c:pt idx="39">
                  <c:v>0.58499999999999996</c:v>
                </c:pt>
                <c:pt idx="40">
                  <c:v>0.54</c:v>
                </c:pt>
                <c:pt idx="41">
                  <c:v>0.56699999999999995</c:v>
                </c:pt>
                <c:pt idx="42">
                  <c:v>0.56399999999999995</c:v>
                </c:pt>
                <c:pt idx="43">
                  <c:v>#N/A</c:v>
                </c:pt>
                <c:pt idx="44">
                  <c:v>#N/A</c:v>
                </c:pt>
                <c:pt idx="45">
                  <c:v>0.55800000000000005</c:v>
                </c:pt>
                <c:pt idx="46">
                  <c:v>0.57100000000000006</c:v>
                </c:pt>
                <c:pt idx="47">
                  <c:v>0.56500000000000006</c:v>
                </c:pt>
                <c:pt idx="48">
                  <c:v>0.56099999999999994</c:v>
                </c:pt>
                <c:pt idx="49">
                  <c:v>0.53400000000000003</c:v>
                </c:pt>
                <c:pt idx="50">
                  <c:v>#N/A</c:v>
                </c:pt>
                <c:pt idx="51">
                  <c:v>#N/A</c:v>
                </c:pt>
                <c:pt idx="52">
                  <c:v>0.504</c:v>
                </c:pt>
                <c:pt idx="53">
                  <c:v>0.51300000000000001</c:v>
                </c:pt>
                <c:pt idx="54">
                  <c:v>0.48199999999999998</c:v>
                </c:pt>
                <c:pt idx="55">
                  <c:v>0.44599999999999995</c:v>
                </c:pt>
                <c:pt idx="56">
                  <c:v>0.43200000000000005</c:v>
                </c:pt>
                <c:pt idx="57">
                  <c:v>#N/A</c:v>
                </c:pt>
                <c:pt idx="58">
                  <c:v>#N/A</c:v>
                </c:pt>
                <c:pt idx="59">
                  <c:v>0.46199999999999997</c:v>
                </c:pt>
                <c:pt idx="60">
                  <c:v>0.46200000000000002</c:v>
                </c:pt>
                <c:pt idx="61">
                  <c:v>0.51929999999999998</c:v>
                </c:pt>
                <c:pt idx="62">
                  <c:v>0.54099999999999993</c:v>
                </c:pt>
                <c:pt idx="63">
                  <c:v>0.59099999999999997</c:v>
                </c:pt>
                <c:pt idx="64">
                  <c:v>#N/A</c:v>
                </c:pt>
                <c:pt idx="65">
                  <c:v>#N/A</c:v>
                </c:pt>
                <c:pt idx="66">
                  <c:v>0.57400000000000007</c:v>
                </c:pt>
                <c:pt idx="67">
                  <c:v>0.53499999999999992</c:v>
                </c:pt>
                <c:pt idx="68">
                  <c:v>0.58499999999999996</c:v>
                </c:pt>
                <c:pt idx="69">
                  <c:v>0.63800000000000001</c:v>
                </c:pt>
                <c:pt idx="70">
                  <c:v>0.70100000000000007</c:v>
                </c:pt>
                <c:pt idx="71">
                  <c:v>#N/A</c:v>
                </c:pt>
                <c:pt idx="72">
                  <c:v>#N/A</c:v>
                </c:pt>
                <c:pt idx="73">
                  <c:v>0.7</c:v>
                </c:pt>
                <c:pt idx="74">
                  <c:v>0.74</c:v>
                </c:pt>
                <c:pt idx="75">
                  <c:v>0.63200000000000001</c:v>
                </c:pt>
                <c:pt idx="76">
                  <c:v>0.70599999999999996</c:v>
                </c:pt>
                <c:pt idx="77">
                  <c:v>0.66300000000000003</c:v>
                </c:pt>
                <c:pt idx="78">
                  <c:v>#N/A</c:v>
                </c:pt>
                <c:pt idx="79">
                  <c:v>#N/A</c:v>
                </c:pt>
                <c:pt idx="80">
                  <c:v>0.65480000000000005</c:v>
                </c:pt>
                <c:pt idx="81">
                  <c:v>0.67700000000000005</c:v>
                </c:pt>
                <c:pt idx="82">
                  <c:v>0.65500000000000003</c:v>
                </c:pt>
                <c:pt idx="83">
                  <c:v>0.68500000000000005</c:v>
                </c:pt>
                <c:pt idx="84">
                  <c:v>0.68300000000000005</c:v>
                </c:pt>
                <c:pt idx="85">
                  <c:v>#N/A</c:v>
                </c:pt>
                <c:pt idx="86">
                  <c:v>#N/A</c:v>
                </c:pt>
                <c:pt idx="87">
                  <c:v>0.68700000000000006</c:v>
                </c:pt>
                <c:pt idx="88">
                  <c:v>0.67999999999999994</c:v>
                </c:pt>
                <c:pt idx="89">
                  <c:v>0.59179999999999999</c:v>
                </c:pt>
                <c:pt idx="90">
                  <c:v>0.61099999999999999</c:v>
                </c:pt>
                <c:pt idx="91">
                  <c:v>0.59399999999999997</c:v>
                </c:pt>
                <c:pt idx="92">
                  <c:v>#N/A</c:v>
                </c:pt>
                <c:pt idx="93">
                  <c:v>#N/A</c:v>
                </c:pt>
                <c:pt idx="94">
                  <c:v>0.53700000000000003</c:v>
                </c:pt>
                <c:pt idx="95">
                  <c:v>0.54380000000000006</c:v>
                </c:pt>
                <c:pt idx="96">
                  <c:v>0.51300000000000001</c:v>
                </c:pt>
                <c:pt idx="97">
                  <c:v>0.53500000000000003</c:v>
                </c:pt>
                <c:pt idx="98">
                  <c:v>0.52500000000000002</c:v>
                </c:pt>
                <c:pt idx="99">
                  <c:v>#N/A</c:v>
                </c:pt>
                <c:pt idx="100">
                  <c:v>#N/A</c:v>
                </c:pt>
                <c:pt idx="101">
                  <c:v>0.48099999999999998</c:v>
                </c:pt>
                <c:pt idx="102">
                  <c:v>0.48599999999999999</c:v>
                </c:pt>
                <c:pt idx="103">
                  <c:v>0.48299999999999998</c:v>
                </c:pt>
                <c:pt idx="104">
                  <c:v>0.47599999999999998</c:v>
                </c:pt>
                <c:pt idx="105">
                  <c:v>0.47599999999999998</c:v>
                </c:pt>
                <c:pt idx="106">
                  <c:v>#N/A</c:v>
                </c:pt>
                <c:pt idx="107">
                  <c:v>#N/A</c:v>
                </c:pt>
                <c:pt idx="108">
                  <c:v>0.47099999999999997</c:v>
                </c:pt>
                <c:pt idx="109">
                  <c:v>0.47399999999999998</c:v>
                </c:pt>
                <c:pt idx="110">
                  <c:v>0.52500000000000002</c:v>
                </c:pt>
                <c:pt idx="111">
                  <c:v>0.54900000000000004</c:v>
                </c:pt>
                <c:pt idx="112">
                  <c:v>0.56499999999999995</c:v>
                </c:pt>
                <c:pt idx="113">
                  <c:v>#N/A</c:v>
                </c:pt>
                <c:pt idx="114">
                  <c:v>#N/A</c:v>
                </c:pt>
                <c:pt idx="115">
                  <c:v>0.629</c:v>
                </c:pt>
                <c:pt idx="116">
                  <c:v>0.65199999999999991</c:v>
                </c:pt>
                <c:pt idx="117">
                  <c:v>0.61199999999999999</c:v>
                </c:pt>
                <c:pt idx="118">
                  <c:v>0.56000000000000005</c:v>
                </c:pt>
                <c:pt idx="119">
                  <c:v>0.56600000000000006</c:v>
                </c:pt>
                <c:pt idx="120">
                  <c:v>#N/A</c:v>
                </c:pt>
                <c:pt idx="121">
                  <c:v>#N/A</c:v>
                </c:pt>
                <c:pt idx="122">
                  <c:v>0.56600000000000006</c:v>
                </c:pt>
                <c:pt idx="123">
                  <c:v>0.59200000000000008</c:v>
                </c:pt>
                <c:pt idx="124">
                  <c:v>0.58899999999999997</c:v>
                </c:pt>
                <c:pt idx="125">
                  <c:v>0.61099999999999999</c:v>
                </c:pt>
                <c:pt idx="126">
                  <c:v>0.61699999999999999</c:v>
                </c:pt>
                <c:pt idx="127">
                  <c:v>#N/A</c:v>
                </c:pt>
                <c:pt idx="128">
                  <c:v>#N/A</c:v>
                </c:pt>
                <c:pt idx="129">
                  <c:v>0.59399999999999997</c:v>
                </c:pt>
                <c:pt idx="130">
                  <c:v>0.59299999999999997</c:v>
                </c:pt>
                <c:pt idx="131">
                  <c:v>0.58599999999999997</c:v>
                </c:pt>
                <c:pt idx="132">
                  <c:v>0.58599999999999997</c:v>
                </c:pt>
                <c:pt idx="133">
                  <c:v>0.57899999999999996</c:v>
                </c:pt>
                <c:pt idx="134">
                  <c:v>#N/A</c:v>
                </c:pt>
                <c:pt idx="135">
                  <c:v>#N/A</c:v>
                </c:pt>
                <c:pt idx="136">
                  <c:v>0.59099999999999997</c:v>
                </c:pt>
                <c:pt idx="137">
                  <c:v>0.59899999999999998</c:v>
                </c:pt>
                <c:pt idx="138">
                  <c:v>0.54100000000000004</c:v>
                </c:pt>
                <c:pt idx="139">
                  <c:v>0.59150000000000003</c:v>
                </c:pt>
                <c:pt idx="140">
                  <c:v>0.58800000000000008</c:v>
                </c:pt>
                <c:pt idx="141">
                  <c:v>#N/A</c:v>
                </c:pt>
                <c:pt idx="142">
                  <c:v>#N/A</c:v>
                </c:pt>
                <c:pt idx="143">
                  <c:v>0.60899999999999999</c:v>
                </c:pt>
                <c:pt idx="144">
                  <c:v>0.61799999999999999</c:v>
                </c:pt>
                <c:pt idx="145">
                  <c:v>0.59099999999999997</c:v>
                </c:pt>
                <c:pt idx="146">
                  <c:v>0.58200000000000007</c:v>
                </c:pt>
                <c:pt idx="147">
                  <c:v>0.55000000000000004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0.52100000000000002</c:v>
                </c:pt>
                <c:pt idx="152">
                  <c:v>0.52400000000000002</c:v>
                </c:pt>
                <c:pt idx="153">
                  <c:v>0.52800000000000002</c:v>
                </c:pt>
                <c:pt idx="154">
                  <c:v>0.51100000000000001</c:v>
                </c:pt>
                <c:pt idx="155">
                  <c:v>#N/A</c:v>
                </c:pt>
                <c:pt idx="156">
                  <c:v>#N/A</c:v>
                </c:pt>
                <c:pt idx="157">
                  <c:v>0.52500000000000002</c:v>
                </c:pt>
                <c:pt idx="158">
                  <c:v>0.495</c:v>
                </c:pt>
                <c:pt idx="159">
                  <c:v>0.50800000000000001</c:v>
                </c:pt>
                <c:pt idx="160">
                  <c:v>0.51300000000000001</c:v>
                </c:pt>
                <c:pt idx="161">
                  <c:v>0.5</c:v>
                </c:pt>
                <c:pt idx="162">
                  <c:v>#N/A</c:v>
                </c:pt>
                <c:pt idx="163">
                  <c:v>#N/A</c:v>
                </c:pt>
                <c:pt idx="164">
                  <c:v>0.51200000000000001</c:v>
                </c:pt>
                <c:pt idx="165">
                  <c:v>0.51900000000000002</c:v>
                </c:pt>
                <c:pt idx="166">
                  <c:v>0.503</c:v>
                </c:pt>
                <c:pt idx="167">
                  <c:v>0.56699999999999995</c:v>
                </c:pt>
                <c:pt idx="168">
                  <c:v>0.53600000000000003</c:v>
                </c:pt>
                <c:pt idx="169">
                  <c:v>#N/A</c:v>
                </c:pt>
                <c:pt idx="170">
                  <c:v>#N/A</c:v>
                </c:pt>
                <c:pt idx="171">
                  <c:v>0.53600000000000003</c:v>
                </c:pt>
                <c:pt idx="172">
                  <c:v>0.52800000000000002</c:v>
                </c:pt>
                <c:pt idx="173">
                  <c:v>0.53900000000000003</c:v>
                </c:pt>
                <c:pt idx="174">
                  <c:v>0.52700000000000002</c:v>
                </c:pt>
                <c:pt idx="175">
                  <c:v>0.53</c:v>
                </c:pt>
                <c:pt idx="176">
                  <c:v>#N/A</c:v>
                </c:pt>
                <c:pt idx="177">
                  <c:v>#N/A</c:v>
                </c:pt>
                <c:pt idx="178">
                  <c:v>0.52100000000000002</c:v>
                </c:pt>
                <c:pt idx="179">
                  <c:v>0.622</c:v>
                </c:pt>
                <c:pt idx="180">
                  <c:v>0.59399999999999997</c:v>
                </c:pt>
                <c:pt idx="181">
                  <c:v>0.64900000000000002</c:v>
                </c:pt>
                <c:pt idx="182">
                  <c:v>0.65599999999999992</c:v>
                </c:pt>
                <c:pt idx="183">
                  <c:v>#N/A</c:v>
                </c:pt>
                <c:pt idx="184">
                  <c:v>#N/A</c:v>
                </c:pt>
                <c:pt idx="185">
                  <c:v>0.63</c:v>
                </c:pt>
                <c:pt idx="186">
                  <c:v>0.60699999999999998</c:v>
                </c:pt>
                <c:pt idx="187">
                  <c:v>0.59800000000000009</c:v>
                </c:pt>
                <c:pt idx="188">
                  <c:v>0.65500000000000003</c:v>
                </c:pt>
                <c:pt idx="189">
                  <c:v>0.63600000000000001</c:v>
                </c:pt>
                <c:pt idx="190">
                  <c:v>#N/A</c:v>
                </c:pt>
                <c:pt idx="191">
                  <c:v>#N/A</c:v>
                </c:pt>
                <c:pt idx="192">
                  <c:v>0.61</c:v>
                </c:pt>
                <c:pt idx="193">
                  <c:v>0.61499999999999999</c:v>
                </c:pt>
                <c:pt idx="194">
                  <c:v>0.59</c:v>
                </c:pt>
                <c:pt idx="195">
                  <c:v>0.59099999999999997</c:v>
                </c:pt>
                <c:pt idx="196">
                  <c:v>0.60899999999999999</c:v>
                </c:pt>
                <c:pt idx="197">
                  <c:v>#N/A</c:v>
                </c:pt>
                <c:pt idx="198">
                  <c:v>#N/A</c:v>
                </c:pt>
                <c:pt idx="199">
                  <c:v>0.59330000000000005</c:v>
                </c:pt>
                <c:pt idx="200">
                  <c:v>0.57400000000000007</c:v>
                </c:pt>
                <c:pt idx="201">
                  <c:v>0.56100000000000005</c:v>
                </c:pt>
                <c:pt idx="202">
                  <c:v>0.55900000000000005</c:v>
                </c:pt>
                <c:pt idx="203">
                  <c:v>0.624</c:v>
                </c:pt>
                <c:pt idx="204">
                  <c:v>#N/A</c:v>
                </c:pt>
                <c:pt idx="205">
                  <c:v>#N/A</c:v>
                </c:pt>
                <c:pt idx="206">
                  <c:v>0.51700000000000002</c:v>
                </c:pt>
                <c:pt idx="207">
                  <c:v>0.55200000000000005</c:v>
                </c:pt>
                <c:pt idx="208">
                  <c:v>0.53900000000000003</c:v>
                </c:pt>
                <c:pt idx="209">
                  <c:v>0.51500000000000001</c:v>
                </c:pt>
                <c:pt idx="210">
                  <c:v>0.52100000000000002</c:v>
                </c:pt>
                <c:pt idx="211">
                  <c:v>#N/A</c:v>
                </c:pt>
                <c:pt idx="212">
                  <c:v>#N/A</c:v>
                </c:pt>
                <c:pt idx="213">
                  <c:v>0.52600000000000002</c:v>
                </c:pt>
                <c:pt idx="214">
                  <c:v>0.45999999999999996</c:v>
                </c:pt>
                <c:pt idx="215">
                  <c:v>0.46799999999999997</c:v>
                </c:pt>
                <c:pt idx="216">
                  <c:v>0.45200000000000001</c:v>
                </c:pt>
                <c:pt idx="217">
                  <c:v>0.46099999999999997</c:v>
                </c:pt>
                <c:pt idx="218">
                  <c:v>#N/A</c:v>
                </c:pt>
                <c:pt idx="219">
                  <c:v>#N/A</c:v>
                </c:pt>
                <c:pt idx="220">
                  <c:v>0.45799999999999996</c:v>
                </c:pt>
                <c:pt idx="221">
                  <c:v>0.47010000000000002</c:v>
                </c:pt>
                <c:pt idx="222">
                  <c:v>0.45200000000000001</c:v>
                </c:pt>
                <c:pt idx="223">
                  <c:v>0.439</c:v>
                </c:pt>
                <c:pt idx="224">
                  <c:v>0.43</c:v>
                </c:pt>
                <c:pt idx="225">
                  <c:v>#N/A</c:v>
                </c:pt>
                <c:pt idx="226">
                  <c:v>#N/A</c:v>
                </c:pt>
                <c:pt idx="227">
                  <c:v>0.45299999999999996</c:v>
                </c:pt>
                <c:pt idx="228">
                  <c:v>0.45999999999999996</c:v>
                </c:pt>
                <c:pt idx="229">
                  <c:v>0.44499999999999995</c:v>
                </c:pt>
                <c:pt idx="230">
                  <c:v>0.442</c:v>
                </c:pt>
                <c:pt idx="231">
                  <c:v>0.45499999999999996</c:v>
                </c:pt>
                <c:pt idx="232">
                  <c:v>#N/A</c:v>
                </c:pt>
                <c:pt idx="233">
                  <c:v>#N/A</c:v>
                </c:pt>
                <c:pt idx="234">
                  <c:v>0.433</c:v>
                </c:pt>
                <c:pt idx="235">
                  <c:v>0.44</c:v>
                </c:pt>
                <c:pt idx="236">
                  <c:v>0.41900000000000004</c:v>
                </c:pt>
                <c:pt idx="237">
                  <c:v>0.44600000000000001</c:v>
                </c:pt>
                <c:pt idx="238">
                  <c:v>0.44500000000000001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0.40800000000000003</c:v>
                </c:pt>
                <c:pt idx="243">
                  <c:v>0.42100000000000004</c:v>
                </c:pt>
                <c:pt idx="244">
                  <c:v>0.42900000000000005</c:v>
                </c:pt>
                <c:pt idx="245">
                  <c:v>0.43800000000000006</c:v>
                </c:pt>
                <c:pt idx="246">
                  <c:v>#N/A</c:v>
                </c:pt>
                <c:pt idx="247">
                  <c:v>#N/A</c:v>
                </c:pt>
                <c:pt idx="248">
                  <c:v>0.42400000000000004</c:v>
                </c:pt>
                <c:pt idx="249">
                  <c:v>0.38600000000000001</c:v>
                </c:pt>
                <c:pt idx="250">
                  <c:v>0.44100000000000006</c:v>
                </c:pt>
                <c:pt idx="251">
                  <c:v>0.41000000000000003</c:v>
                </c:pt>
                <c:pt idx="252">
                  <c:v>0.41900000000000004</c:v>
                </c:pt>
                <c:pt idx="253">
                  <c:v>#N/A</c:v>
                </c:pt>
                <c:pt idx="254">
                  <c:v>#N/A</c:v>
                </c:pt>
                <c:pt idx="255">
                  <c:v>0.43100000000000005</c:v>
                </c:pt>
                <c:pt idx="256">
                  <c:v>0.47</c:v>
                </c:pt>
                <c:pt idx="257">
                  <c:v>0.48199999999999998</c:v>
                </c:pt>
                <c:pt idx="258">
                  <c:v>0.496</c:v>
                </c:pt>
                <c:pt idx="259">
                  <c:v>0.52200000000000002</c:v>
                </c:pt>
                <c:pt idx="260">
                  <c:v>#N/A</c:v>
                </c:pt>
                <c:pt idx="261">
                  <c:v>#N/A</c:v>
                </c:pt>
                <c:pt idx="262">
                  <c:v>0.52300000000000002</c:v>
                </c:pt>
                <c:pt idx="263">
                  <c:v>0.51800000000000002</c:v>
                </c:pt>
                <c:pt idx="264">
                  <c:v>0.52899999999999991</c:v>
                </c:pt>
                <c:pt idx="265">
                  <c:v>0.53939999999999999</c:v>
                </c:pt>
                <c:pt idx="266">
                  <c:v>0.54200000000000004</c:v>
                </c:pt>
                <c:pt idx="267">
                  <c:v>#N/A</c:v>
                </c:pt>
                <c:pt idx="268">
                  <c:v>#N/A</c:v>
                </c:pt>
                <c:pt idx="269">
                  <c:v>0.48599999999999999</c:v>
                </c:pt>
                <c:pt idx="270">
                  <c:v>0.49199999999999999</c:v>
                </c:pt>
                <c:pt idx="271">
                  <c:v>0.52800000000000002</c:v>
                </c:pt>
                <c:pt idx="272">
                  <c:v>0.53100000000000003</c:v>
                </c:pt>
                <c:pt idx="273">
                  <c:v>0.53200000000000003</c:v>
                </c:pt>
                <c:pt idx="274">
                  <c:v>#N/A</c:v>
                </c:pt>
                <c:pt idx="275">
                  <c:v>#N/A</c:v>
                </c:pt>
                <c:pt idx="276">
                  <c:v>0.51700000000000002</c:v>
                </c:pt>
                <c:pt idx="277">
                  <c:v>0.51600000000000001</c:v>
                </c:pt>
                <c:pt idx="278">
                  <c:v>0.52150000000000007</c:v>
                </c:pt>
                <c:pt idx="279">
                  <c:v>0.52699999999999991</c:v>
                </c:pt>
                <c:pt idx="280">
                  <c:v>0.54600000000000004</c:v>
                </c:pt>
                <c:pt idx="281">
                  <c:v>#N/A</c:v>
                </c:pt>
                <c:pt idx="282">
                  <c:v>#N/A</c:v>
                </c:pt>
                <c:pt idx="283">
                  <c:v>0.52100000000000002</c:v>
                </c:pt>
                <c:pt idx="284">
                  <c:v>0.52800000000000002</c:v>
                </c:pt>
                <c:pt idx="285">
                  <c:v>0.53400000000000003</c:v>
                </c:pt>
                <c:pt idx="286">
                  <c:v>0.50600000000000001</c:v>
                </c:pt>
                <c:pt idx="287">
                  <c:v>0.47299999999999998</c:v>
                </c:pt>
                <c:pt idx="288">
                  <c:v>#N/A</c:v>
                </c:pt>
                <c:pt idx="289">
                  <c:v>#N/A</c:v>
                </c:pt>
                <c:pt idx="290">
                  <c:v>0.442</c:v>
                </c:pt>
                <c:pt idx="291">
                  <c:v>0.45500000000000002</c:v>
                </c:pt>
                <c:pt idx="292">
                  <c:v>0.47299999999999998</c:v>
                </c:pt>
                <c:pt idx="293">
                  <c:v>0.47899999999999998</c:v>
                </c:pt>
                <c:pt idx="294">
                  <c:v>0.499</c:v>
                </c:pt>
                <c:pt idx="295">
                  <c:v>#N/A</c:v>
                </c:pt>
                <c:pt idx="296">
                  <c:v>#N/A</c:v>
                </c:pt>
                <c:pt idx="297">
                  <c:v>0.48499999999999999</c:v>
                </c:pt>
                <c:pt idx="298">
                  <c:v>0.52100000000000002</c:v>
                </c:pt>
                <c:pt idx="299">
                  <c:v>0.53600000000000003</c:v>
                </c:pt>
                <c:pt idx="300">
                  <c:v>0.48199999999999998</c:v>
                </c:pt>
                <c:pt idx="301">
                  <c:v>0.44400000000000001</c:v>
                </c:pt>
                <c:pt idx="302">
                  <c:v>#N/A</c:v>
                </c:pt>
                <c:pt idx="303">
                  <c:v>#N/A</c:v>
                </c:pt>
                <c:pt idx="304">
                  <c:v>0.41700000000000004</c:v>
                </c:pt>
                <c:pt idx="305">
                  <c:v>0.42900000000000005</c:v>
                </c:pt>
                <c:pt idx="306">
                  <c:v>0.41899999999999998</c:v>
                </c:pt>
                <c:pt idx="307">
                  <c:v>0.41900000000000004</c:v>
                </c:pt>
                <c:pt idx="308">
                  <c:v>0.41800000000000004</c:v>
                </c:pt>
                <c:pt idx="309">
                  <c:v>#N/A</c:v>
                </c:pt>
                <c:pt idx="310">
                  <c:v>#N/A</c:v>
                </c:pt>
                <c:pt idx="311">
                  <c:v>0.38300000000000001</c:v>
                </c:pt>
                <c:pt idx="312">
                  <c:v>0.377</c:v>
                </c:pt>
                <c:pt idx="313">
                  <c:v>0.38300000000000001</c:v>
                </c:pt>
                <c:pt idx="314">
                  <c:v>0.41900000000000004</c:v>
                </c:pt>
                <c:pt idx="315">
                  <c:v>0.44600000000000001</c:v>
                </c:pt>
                <c:pt idx="316">
                  <c:v>#N/A</c:v>
                </c:pt>
                <c:pt idx="317">
                  <c:v>#N/A</c:v>
                </c:pt>
                <c:pt idx="318">
                  <c:v>0.45400000000000001</c:v>
                </c:pt>
                <c:pt idx="319">
                  <c:v>0.44899999999999995</c:v>
                </c:pt>
                <c:pt idx="320">
                  <c:v>0.434</c:v>
                </c:pt>
                <c:pt idx="321">
                  <c:v>0.45699999999999996</c:v>
                </c:pt>
                <c:pt idx="322">
                  <c:v>0.44</c:v>
                </c:pt>
                <c:pt idx="323">
                  <c:v>#N/A</c:v>
                </c:pt>
                <c:pt idx="324">
                  <c:v>#N/A</c:v>
                </c:pt>
                <c:pt idx="325">
                  <c:v>0.44599999999999995</c:v>
                </c:pt>
                <c:pt idx="326">
                  <c:v>0.433</c:v>
                </c:pt>
                <c:pt idx="327">
                  <c:v>0.434</c:v>
                </c:pt>
                <c:pt idx="328">
                  <c:v>0.46099999999999997</c:v>
                </c:pt>
                <c:pt idx="329">
                  <c:v>0.45699999999999996</c:v>
                </c:pt>
                <c:pt idx="330">
                  <c:v>#N/A</c:v>
                </c:pt>
                <c:pt idx="331">
                  <c:v>#N/A</c:v>
                </c:pt>
                <c:pt idx="332">
                  <c:v>0.43200000000000005</c:v>
                </c:pt>
                <c:pt idx="333">
                  <c:v>0.434</c:v>
                </c:pt>
                <c:pt idx="334">
                  <c:v>0.46100000000000002</c:v>
                </c:pt>
                <c:pt idx="335">
                  <c:v>0.46499999999999997</c:v>
                </c:pt>
                <c:pt idx="336">
                  <c:v>0.42100000000000004</c:v>
                </c:pt>
                <c:pt idx="337">
                  <c:v>#N/A</c:v>
                </c:pt>
                <c:pt idx="338">
                  <c:v>#N/A</c:v>
                </c:pt>
                <c:pt idx="339">
                  <c:v>0.42300000000000004</c:v>
                </c:pt>
                <c:pt idx="340">
                  <c:v>0.39600000000000002</c:v>
                </c:pt>
                <c:pt idx="341">
                  <c:v>0.38900000000000001</c:v>
                </c:pt>
                <c:pt idx="342">
                  <c:v>0.38900000000000001</c:v>
                </c:pt>
                <c:pt idx="343">
                  <c:v>0.39400000000000002</c:v>
                </c:pt>
                <c:pt idx="344">
                  <c:v>#N/A</c:v>
                </c:pt>
                <c:pt idx="345">
                  <c:v>#N/A</c:v>
                </c:pt>
                <c:pt idx="346">
                  <c:v>0.40400000000000003</c:v>
                </c:pt>
                <c:pt idx="347">
                  <c:v>0.40200000000000002</c:v>
                </c:pt>
                <c:pt idx="348">
                  <c:v>0.38900000000000001</c:v>
                </c:pt>
                <c:pt idx="349">
                  <c:v>0.41000000000000003</c:v>
                </c:pt>
                <c:pt idx="350">
                  <c:v>0.41300000000000003</c:v>
                </c:pt>
                <c:pt idx="351">
                  <c:v>#N/A</c:v>
                </c:pt>
                <c:pt idx="352">
                  <c:v>#N/A</c:v>
                </c:pt>
                <c:pt idx="353">
                  <c:v>0.439</c:v>
                </c:pt>
                <c:pt idx="354">
                  <c:v>0.48099999999999998</c:v>
                </c:pt>
                <c:pt idx="355">
                  <c:v>0.51900000000000002</c:v>
                </c:pt>
                <c:pt idx="356">
                  <c:v>0.54400000000000004</c:v>
                </c:pt>
                <c:pt idx="357">
                  <c:v>0.55000000000000004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#N/A</c:v>
                </c:pt>
                <c:pt idx="362">
                  <c:v>0.52500000000000002</c:v>
                </c:pt>
                <c:pt idx="363">
                  <c:v>0.57400000000000007</c:v>
                </c:pt>
                <c:pt idx="364">
                  <c:v>0.55299999999999994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0.56499999999999995</c:v>
                </c:pt>
                <c:pt idx="369">
                  <c:v>0.54499999999999993</c:v>
                </c:pt>
                <c:pt idx="370">
                  <c:v>0.53899999999999992</c:v>
                </c:pt>
                <c:pt idx="371">
                  <c:v>0.53300000000000003</c:v>
                </c:pt>
                <c:pt idx="372">
                  <c:v>#N/A</c:v>
                </c:pt>
                <c:pt idx="373">
                  <c:v>#N/A</c:v>
                </c:pt>
                <c:pt idx="374">
                  <c:v>0.52200000000000002</c:v>
                </c:pt>
                <c:pt idx="375">
                  <c:v>0.54500000000000004</c:v>
                </c:pt>
                <c:pt idx="376">
                  <c:v>0.54400000000000004</c:v>
                </c:pt>
                <c:pt idx="377">
                  <c:v>0.622</c:v>
                </c:pt>
                <c:pt idx="378">
                  <c:v>0.61799999999999999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#N/A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#N/A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0888704"/>
        <c:axId val="141509376"/>
      </c:lineChart>
      <c:dateAx>
        <c:axId val="140888704"/>
        <c:scaling>
          <c:orientation val="minMax"/>
          <c:max val="43100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1509376"/>
        <c:crossesAt val="0"/>
        <c:auto val="1"/>
        <c:lblOffset val="100"/>
        <c:baseTimeUnit val="days"/>
        <c:majorUnit val="2"/>
        <c:majorTimeUnit val="months"/>
        <c:minorUnit val="2"/>
        <c:minorTimeUnit val="months"/>
      </c:dateAx>
      <c:valAx>
        <c:axId val="141509376"/>
        <c:scaling>
          <c:orientation val="minMax"/>
          <c:max val="1.5"/>
          <c:min val="-0.5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0888704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84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94930297104E-2"/>
          <c:y val="0.9259286203355015"/>
          <c:w val="0.87531475816574811"/>
          <c:h val="5.1282095172885955E-2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Décomposition du coût de refinancement moyen des banques (swap + spread  à 5 ans)</a:t>
            </a:r>
          </a:p>
        </c:rich>
      </c:tx>
      <c:layout>
        <c:manualLayout>
          <c:xMode val="edge"/>
          <c:yMode val="edge"/>
          <c:x val="0.12459157822663472"/>
          <c:y val="6.5201935228181948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Swap 5ans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CT+LT'!$AB$20:$AB$537</c:f>
              <c:numCache>
                <c:formatCode>d/m/yy;@</c:formatCode>
                <c:ptCount val="518"/>
                <c:pt idx="0">
                  <c:v>39093</c:v>
                </c:pt>
                <c:pt idx="1">
                  <c:v>39094</c:v>
                </c:pt>
                <c:pt idx="2">
                  <c:v>#N/A</c:v>
                </c:pt>
                <c:pt idx="3">
                  <c:v>#N/A</c:v>
                </c:pt>
                <c:pt idx="4">
                  <c:v>39097</c:v>
                </c:pt>
                <c:pt idx="5">
                  <c:v>39098</c:v>
                </c:pt>
                <c:pt idx="6">
                  <c:v>39099</c:v>
                </c:pt>
                <c:pt idx="7">
                  <c:v>39100</c:v>
                </c:pt>
                <c:pt idx="8">
                  <c:v>39101</c:v>
                </c:pt>
                <c:pt idx="9">
                  <c:v>#N/A</c:v>
                </c:pt>
                <c:pt idx="10">
                  <c:v>#N/A</c:v>
                </c:pt>
                <c:pt idx="11">
                  <c:v>39104</c:v>
                </c:pt>
                <c:pt idx="12">
                  <c:v>39105</c:v>
                </c:pt>
                <c:pt idx="13">
                  <c:v>39106</c:v>
                </c:pt>
                <c:pt idx="14">
                  <c:v>39107</c:v>
                </c:pt>
                <c:pt idx="15">
                  <c:v>39108</c:v>
                </c:pt>
                <c:pt idx="16">
                  <c:v>#N/A</c:v>
                </c:pt>
                <c:pt idx="17">
                  <c:v>#N/A</c:v>
                </c:pt>
                <c:pt idx="18">
                  <c:v>39111</c:v>
                </c:pt>
                <c:pt idx="19">
                  <c:v>39112</c:v>
                </c:pt>
                <c:pt idx="20">
                  <c:v>39113</c:v>
                </c:pt>
                <c:pt idx="21">
                  <c:v>39114</c:v>
                </c:pt>
                <c:pt idx="22">
                  <c:v>39115</c:v>
                </c:pt>
                <c:pt idx="23">
                  <c:v>#N/A</c:v>
                </c:pt>
                <c:pt idx="24">
                  <c:v>#N/A</c:v>
                </c:pt>
                <c:pt idx="25">
                  <c:v>39118</c:v>
                </c:pt>
                <c:pt idx="26">
                  <c:v>39119</c:v>
                </c:pt>
                <c:pt idx="27">
                  <c:v>39120</c:v>
                </c:pt>
                <c:pt idx="28">
                  <c:v>39121</c:v>
                </c:pt>
                <c:pt idx="29">
                  <c:v>39122</c:v>
                </c:pt>
                <c:pt idx="30">
                  <c:v>#N/A</c:v>
                </c:pt>
                <c:pt idx="31">
                  <c:v>#N/A</c:v>
                </c:pt>
                <c:pt idx="32">
                  <c:v>39125</c:v>
                </c:pt>
                <c:pt idx="33">
                  <c:v>39126</c:v>
                </c:pt>
                <c:pt idx="34">
                  <c:v>39127</c:v>
                </c:pt>
                <c:pt idx="35">
                  <c:v>39128</c:v>
                </c:pt>
                <c:pt idx="36">
                  <c:v>39129</c:v>
                </c:pt>
                <c:pt idx="37">
                  <c:v>#N/A</c:v>
                </c:pt>
                <c:pt idx="38">
                  <c:v>#N/A</c:v>
                </c:pt>
                <c:pt idx="39">
                  <c:v>39132</c:v>
                </c:pt>
                <c:pt idx="40">
                  <c:v>39133</c:v>
                </c:pt>
                <c:pt idx="41">
                  <c:v>39134</c:v>
                </c:pt>
                <c:pt idx="42">
                  <c:v>39135</c:v>
                </c:pt>
                <c:pt idx="43">
                  <c:v>39136</c:v>
                </c:pt>
                <c:pt idx="44">
                  <c:v>#N/A</c:v>
                </c:pt>
                <c:pt idx="45">
                  <c:v>#N/A</c:v>
                </c:pt>
                <c:pt idx="46">
                  <c:v>39139</c:v>
                </c:pt>
                <c:pt idx="47">
                  <c:v>39140</c:v>
                </c:pt>
                <c:pt idx="48">
                  <c:v>39141</c:v>
                </c:pt>
                <c:pt idx="49">
                  <c:v>39142</c:v>
                </c:pt>
                <c:pt idx="50">
                  <c:v>39143</c:v>
                </c:pt>
                <c:pt idx="51">
                  <c:v>#N/A</c:v>
                </c:pt>
                <c:pt idx="52">
                  <c:v>#N/A</c:v>
                </c:pt>
                <c:pt idx="53">
                  <c:v>39146</c:v>
                </c:pt>
                <c:pt idx="54">
                  <c:v>39147</c:v>
                </c:pt>
                <c:pt idx="55">
                  <c:v>39148</c:v>
                </c:pt>
                <c:pt idx="56">
                  <c:v>39149</c:v>
                </c:pt>
                <c:pt idx="57">
                  <c:v>39150</c:v>
                </c:pt>
                <c:pt idx="58">
                  <c:v>#N/A</c:v>
                </c:pt>
                <c:pt idx="59">
                  <c:v>#N/A</c:v>
                </c:pt>
                <c:pt idx="60">
                  <c:v>39153</c:v>
                </c:pt>
                <c:pt idx="61">
                  <c:v>39154</c:v>
                </c:pt>
                <c:pt idx="62">
                  <c:v>39155</c:v>
                </c:pt>
                <c:pt idx="63">
                  <c:v>39156</c:v>
                </c:pt>
                <c:pt idx="64">
                  <c:v>39157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39161</c:v>
                </c:pt>
                <c:pt idx="69">
                  <c:v>39162</c:v>
                </c:pt>
                <c:pt idx="70">
                  <c:v>39163</c:v>
                </c:pt>
                <c:pt idx="71">
                  <c:v>39164</c:v>
                </c:pt>
                <c:pt idx="72">
                  <c:v>#N/A</c:v>
                </c:pt>
                <c:pt idx="73">
                  <c:v>#N/A</c:v>
                </c:pt>
                <c:pt idx="74">
                  <c:v>39167</c:v>
                </c:pt>
                <c:pt idx="75">
                  <c:v>39168</c:v>
                </c:pt>
                <c:pt idx="76">
                  <c:v>39169</c:v>
                </c:pt>
                <c:pt idx="77">
                  <c:v>39170</c:v>
                </c:pt>
                <c:pt idx="78">
                  <c:v>39171</c:v>
                </c:pt>
                <c:pt idx="79">
                  <c:v>#N/A</c:v>
                </c:pt>
                <c:pt idx="80">
                  <c:v>#N/A</c:v>
                </c:pt>
                <c:pt idx="81">
                  <c:v>39174</c:v>
                </c:pt>
                <c:pt idx="82">
                  <c:v>39175</c:v>
                </c:pt>
                <c:pt idx="83">
                  <c:v>39176</c:v>
                </c:pt>
                <c:pt idx="84">
                  <c:v>39177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39182</c:v>
                </c:pt>
                <c:pt idx="90">
                  <c:v>39183</c:v>
                </c:pt>
                <c:pt idx="91">
                  <c:v>39184</c:v>
                </c:pt>
                <c:pt idx="92">
                  <c:v>39185</c:v>
                </c:pt>
                <c:pt idx="93">
                  <c:v>#N/A</c:v>
                </c:pt>
                <c:pt idx="94">
                  <c:v>#N/A</c:v>
                </c:pt>
                <c:pt idx="95">
                  <c:v>39188</c:v>
                </c:pt>
                <c:pt idx="96">
                  <c:v>39189</c:v>
                </c:pt>
                <c:pt idx="97">
                  <c:v>39190</c:v>
                </c:pt>
                <c:pt idx="98">
                  <c:v>39191</c:v>
                </c:pt>
                <c:pt idx="99">
                  <c:v>39192</c:v>
                </c:pt>
                <c:pt idx="100">
                  <c:v>#N/A</c:v>
                </c:pt>
                <c:pt idx="101">
                  <c:v>#N/A</c:v>
                </c:pt>
                <c:pt idx="102">
                  <c:v>39195</c:v>
                </c:pt>
                <c:pt idx="103">
                  <c:v>39196</c:v>
                </c:pt>
                <c:pt idx="104">
                  <c:v>39197</c:v>
                </c:pt>
                <c:pt idx="105">
                  <c:v>39198</c:v>
                </c:pt>
                <c:pt idx="106">
                  <c:v>39199</c:v>
                </c:pt>
                <c:pt idx="107">
                  <c:v>#N/A</c:v>
                </c:pt>
                <c:pt idx="108">
                  <c:v>#N/A</c:v>
                </c:pt>
                <c:pt idx="109">
                  <c:v>39202</c:v>
                </c:pt>
                <c:pt idx="110">
                  <c:v>39203</c:v>
                </c:pt>
                <c:pt idx="111">
                  <c:v>39204</c:v>
                </c:pt>
                <c:pt idx="112">
                  <c:v>39205</c:v>
                </c:pt>
                <c:pt idx="113">
                  <c:v>39206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39210</c:v>
                </c:pt>
                <c:pt idx="118">
                  <c:v>39211</c:v>
                </c:pt>
                <c:pt idx="119">
                  <c:v>39212</c:v>
                </c:pt>
                <c:pt idx="120">
                  <c:v>39213</c:v>
                </c:pt>
                <c:pt idx="121">
                  <c:v>#N/A</c:v>
                </c:pt>
                <c:pt idx="122">
                  <c:v>#N/A</c:v>
                </c:pt>
                <c:pt idx="123">
                  <c:v>39216</c:v>
                </c:pt>
                <c:pt idx="124">
                  <c:v>39217</c:v>
                </c:pt>
                <c:pt idx="125">
                  <c:v>39218</c:v>
                </c:pt>
                <c:pt idx="126">
                  <c:v>39219</c:v>
                </c:pt>
                <c:pt idx="127">
                  <c:v>39220</c:v>
                </c:pt>
                <c:pt idx="128">
                  <c:v>#N/A</c:v>
                </c:pt>
                <c:pt idx="129">
                  <c:v>#N/A</c:v>
                </c:pt>
                <c:pt idx="130">
                  <c:v>39223</c:v>
                </c:pt>
                <c:pt idx="131">
                  <c:v>39224</c:v>
                </c:pt>
                <c:pt idx="132">
                  <c:v>39225</c:v>
                </c:pt>
                <c:pt idx="133">
                  <c:v>39226</c:v>
                </c:pt>
                <c:pt idx="134">
                  <c:v>39227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39231</c:v>
                </c:pt>
                <c:pt idx="139">
                  <c:v>39232</c:v>
                </c:pt>
                <c:pt idx="140">
                  <c:v>39233</c:v>
                </c:pt>
                <c:pt idx="141">
                  <c:v>39234</c:v>
                </c:pt>
                <c:pt idx="142">
                  <c:v>#N/A</c:v>
                </c:pt>
                <c:pt idx="143">
                  <c:v>#N/A</c:v>
                </c:pt>
                <c:pt idx="144">
                  <c:v>39237</c:v>
                </c:pt>
                <c:pt idx="145">
                  <c:v>39238</c:v>
                </c:pt>
                <c:pt idx="146">
                  <c:v>39239</c:v>
                </c:pt>
                <c:pt idx="147">
                  <c:v>39240</c:v>
                </c:pt>
                <c:pt idx="148">
                  <c:v>39241</c:v>
                </c:pt>
                <c:pt idx="149">
                  <c:v>#N/A</c:v>
                </c:pt>
                <c:pt idx="150">
                  <c:v>#N/A</c:v>
                </c:pt>
                <c:pt idx="151">
                  <c:v>39244</c:v>
                </c:pt>
                <c:pt idx="152">
                  <c:v>39245</c:v>
                </c:pt>
                <c:pt idx="153">
                  <c:v>39246</c:v>
                </c:pt>
                <c:pt idx="154">
                  <c:v>39247</c:v>
                </c:pt>
                <c:pt idx="155">
                  <c:v>39248</c:v>
                </c:pt>
                <c:pt idx="156">
                  <c:v>#N/A</c:v>
                </c:pt>
                <c:pt idx="157">
                  <c:v>#N/A</c:v>
                </c:pt>
                <c:pt idx="158">
                  <c:v>39251</c:v>
                </c:pt>
                <c:pt idx="159">
                  <c:v>39252</c:v>
                </c:pt>
                <c:pt idx="160">
                  <c:v>39253</c:v>
                </c:pt>
                <c:pt idx="161">
                  <c:v>39254</c:v>
                </c:pt>
                <c:pt idx="162">
                  <c:v>39255</c:v>
                </c:pt>
                <c:pt idx="163">
                  <c:v>#N/A</c:v>
                </c:pt>
                <c:pt idx="164">
                  <c:v>#N/A</c:v>
                </c:pt>
                <c:pt idx="165">
                  <c:v>39258</c:v>
                </c:pt>
                <c:pt idx="166">
                  <c:v>39259</c:v>
                </c:pt>
                <c:pt idx="167">
                  <c:v>39260</c:v>
                </c:pt>
                <c:pt idx="168">
                  <c:v>39261</c:v>
                </c:pt>
                <c:pt idx="169">
                  <c:v>39262</c:v>
                </c:pt>
                <c:pt idx="170">
                  <c:v>#N/A</c:v>
                </c:pt>
                <c:pt idx="171">
                  <c:v>#N/A</c:v>
                </c:pt>
                <c:pt idx="172">
                  <c:v>39265</c:v>
                </c:pt>
                <c:pt idx="173">
                  <c:v>39266</c:v>
                </c:pt>
                <c:pt idx="174">
                  <c:v>39267</c:v>
                </c:pt>
                <c:pt idx="175">
                  <c:v>39268</c:v>
                </c:pt>
                <c:pt idx="176">
                  <c:v>39269</c:v>
                </c:pt>
                <c:pt idx="177">
                  <c:v>#N/A</c:v>
                </c:pt>
                <c:pt idx="178">
                  <c:v>#N/A</c:v>
                </c:pt>
                <c:pt idx="179">
                  <c:v>39272</c:v>
                </c:pt>
                <c:pt idx="180">
                  <c:v>39273</c:v>
                </c:pt>
                <c:pt idx="181">
                  <c:v>39274</c:v>
                </c:pt>
                <c:pt idx="182">
                  <c:v>39275</c:v>
                </c:pt>
                <c:pt idx="183">
                  <c:v>39276</c:v>
                </c:pt>
                <c:pt idx="184">
                  <c:v>#N/A</c:v>
                </c:pt>
                <c:pt idx="185">
                  <c:v>#N/A</c:v>
                </c:pt>
                <c:pt idx="186">
                  <c:v>39279</c:v>
                </c:pt>
                <c:pt idx="187">
                  <c:v>39280</c:v>
                </c:pt>
                <c:pt idx="188">
                  <c:v>39281</c:v>
                </c:pt>
                <c:pt idx="189">
                  <c:v>39282</c:v>
                </c:pt>
                <c:pt idx="190">
                  <c:v>39283</c:v>
                </c:pt>
                <c:pt idx="191">
                  <c:v>#N/A</c:v>
                </c:pt>
                <c:pt idx="192">
                  <c:v>#N/A</c:v>
                </c:pt>
                <c:pt idx="193">
                  <c:v>39286</c:v>
                </c:pt>
                <c:pt idx="194">
                  <c:v>39287</c:v>
                </c:pt>
                <c:pt idx="195">
                  <c:v>39288</c:v>
                </c:pt>
                <c:pt idx="196">
                  <c:v>39289</c:v>
                </c:pt>
                <c:pt idx="197">
                  <c:v>39290</c:v>
                </c:pt>
                <c:pt idx="198">
                  <c:v>#N/A</c:v>
                </c:pt>
                <c:pt idx="199">
                  <c:v>#N/A</c:v>
                </c:pt>
                <c:pt idx="200">
                  <c:v>39293</c:v>
                </c:pt>
                <c:pt idx="201">
                  <c:v>39294</c:v>
                </c:pt>
                <c:pt idx="202">
                  <c:v>39295</c:v>
                </c:pt>
                <c:pt idx="203">
                  <c:v>39296</c:v>
                </c:pt>
                <c:pt idx="204">
                  <c:v>39297</c:v>
                </c:pt>
                <c:pt idx="205">
                  <c:v>#N/A</c:v>
                </c:pt>
                <c:pt idx="206">
                  <c:v>#N/A</c:v>
                </c:pt>
                <c:pt idx="207">
                  <c:v>39300</c:v>
                </c:pt>
                <c:pt idx="208">
                  <c:v>39301</c:v>
                </c:pt>
                <c:pt idx="209">
                  <c:v>39302</c:v>
                </c:pt>
                <c:pt idx="210">
                  <c:v>39303</c:v>
                </c:pt>
                <c:pt idx="211">
                  <c:v>39304</c:v>
                </c:pt>
                <c:pt idx="212">
                  <c:v>#N/A</c:v>
                </c:pt>
                <c:pt idx="213">
                  <c:v>#N/A</c:v>
                </c:pt>
                <c:pt idx="214">
                  <c:v>39307</c:v>
                </c:pt>
                <c:pt idx="215">
                  <c:v>39308</c:v>
                </c:pt>
                <c:pt idx="216">
                  <c:v>39309</c:v>
                </c:pt>
                <c:pt idx="217">
                  <c:v>39310</c:v>
                </c:pt>
                <c:pt idx="218">
                  <c:v>39311</c:v>
                </c:pt>
                <c:pt idx="219">
                  <c:v>#N/A</c:v>
                </c:pt>
                <c:pt idx="220">
                  <c:v>#N/A</c:v>
                </c:pt>
                <c:pt idx="221">
                  <c:v>39314</c:v>
                </c:pt>
                <c:pt idx="222">
                  <c:v>39315</c:v>
                </c:pt>
                <c:pt idx="223">
                  <c:v>39316</c:v>
                </c:pt>
                <c:pt idx="224">
                  <c:v>39317</c:v>
                </c:pt>
                <c:pt idx="225">
                  <c:v>39318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39322</c:v>
                </c:pt>
                <c:pt idx="230">
                  <c:v>39323</c:v>
                </c:pt>
                <c:pt idx="231">
                  <c:v>39324</c:v>
                </c:pt>
                <c:pt idx="232">
                  <c:v>39325</c:v>
                </c:pt>
                <c:pt idx="233">
                  <c:v>#N/A</c:v>
                </c:pt>
                <c:pt idx="234">
                  <c:v>#N/A</c:v>
                </c:pt>
                <c:pt idx="235">
                  <c:v>39328</c:v>
                </c:pt>
                <c:pt idx="236">
                  <c:v>39329</c:v>
                </c:pt>
                <c:pt idx="237">
                  <c:v>39330</c:v>
                </c:pt>
                <c:pt idx="238">
                  <c:v>39331</c:v>
                </c:pt>
                <c:pt idx="239">
                  <c:v>39332</c:v>
                </c:pt>
                <c:pt idx="240">
                  <c:v>#N/A</c:v>
                </c:pt>
                <c:pt idx="241">
                  <c:v>#N/A</c:v>
                </c:pt>
                <c:pt idx="242">
                  <c:v>39335</c:v>
                </c:pt>
                <c:pt idx="243">
                  <c:v>39336</c:v>
                </c:pt>
                <c:pt idx="244">
                  <c:v>39337</c:v>
                </c:pt>
                <c:pt idx="245">
                  <c:v>39338</c:v>
                </c:pt>
                <c:pt idx="246">
                  <c:v>39339</c:v>
                </c:pt>
                <c:pt idx="247">
                  <c:v>#N/A</c:v>
                </c:pt>
                <c:pt idx="248">
                  <c:v>#N/A</c:v>
                </c:pt>
                <c:pt idx="249">
                  <c:v>39342</c:v>
                </c:pt>
                <c:pt idx="250">
                  <c:v>39343</c:v>
                </c:pt>
                <c:pt idx="251">
                  <c:v>39344</c:v>
                </c:pt>
                <c:pt idx="252">
                  <c:v>39345</c:v>
                </c:pt>
                <c:pt idx="253">
                  <c:v>39346</c:v>
                </c:pt>
                <c:pt idx="254">
                  <c:v>#N/A</c:v>
                </c:pt>
                <c:pt idx="255">
                  <c:v>#N/A</c:v>
                </c:pt>
                <c:pt idx="256">
                  <c:v>39349</c:v>
                </c:pt>
                <c:pt idx="257">
                  <c:v>39350</c:v>
                </c:pt>
                <c:pt idx="258">
                  <c:v>39351</c:v>
                </c:pt>
                <c:pt idx="259">
                  <c:v>39352</c:v>
                </c:pt>
                <c:pt idx="260">
                  <c:v>39353</c:v>
                </c:pt>
                <c:pt idx="261">
                  <c:v>#N/A</c:v>
                </c:pt>
                <c:pt idx="262">
                  <c:v>#N/A</c:v>
                </c:pt>
                <c:pt idx="263">
                  <c:v>39356</c:v>
                </c:pt>
                <c:pt idx="264">
                  <c:v>39357</c:v>
                </c:pt>
                <c:pt idx="265">
                  <c:v>39358</c:v>
                </c:pt>
                <c:pt idx="266">
                  <c:v>39359</c:v>
                </c:pt>
                <c:pt idx="267">
                  <c:v>39360</c:v>
                </c:pt>
                <c:pt idx="268">
                  <c:v>#N/A</c:v>
                </c:pt>
                <c:pt idx="269">
                  <c:v>#N/A</c:v>
                </c:pt>
                <c:pt idx="270">
                  <c:v>39363</c:v>
                </c:pt>
                <c:pt idx="271">
                  <c:v>39364</c:v>
                </c:pt>
                <c:pt idx="272">
                  <c:v>39365</c:v>
                </c:pt>
                <c:pt idx="273">
                  <c:v>39366</c:v>
                </c:pt>
                <c:pt idx="274">
                  <c:v>39367</c:v>
                </c:pt>
                <c:pt idx="275">
                  <c:v>#N/A</c:v>
                </c:pt>
                <c:pt idx="276">
                  <c:v>#N/A</c:v>
                </c:pt>
                <c:pt idx="277">
                  <c:v>39370</c:v>
                </c:pt>
                <c:pt idx="278">
                  <c:v>39371</c:v>
                </c:pt>
                <c:pt idx="279">
                  <c:v>39372</c:v>
                </c:pt>
                <c:pt idx="280">
                  <c:v>39373</c:v>
                </c:pt>
                <c:pt idx="281">
                  <c:v>39374</c:v>
                </c:pt>
                <c:pt idx="282">
                  <c:v>#N/A</c:v>
                </c:pt>
                <c:pt idx="283">
                  <c:v>#N/A</c:v>
                </c:pt>
                <c:pt idx="284">
                  <c:v>39377</c:v>
                </c:pt>
                <c:pt idx="285">
                  <c:v>39378</c:v>
                </c:pt>
                <c:pt idx="286">
                  <c:v>39379</c:v>
                </c:pt>
                <c:pt idx="287">
                  <c:v>39380</c:v>
                </c:pt>
                <c:pt idx="288">
                  <c:v>39381</c:v>
                </c:pt>
                <c:pt idx="289">
                  <c:v>#N/A</c:v>
                </c:pt>
                <c:pt idx="290">
                  <c:v>#N/A</c:v>
                </c:pt>
                <c:pt idx="291">
                  <c:v>39384</c:v>
                </c:pt>
                <c:pt idx="292">
                  <c:v>39385</c:v>
                </c:pt>
                <c:pt idx="293">
                  <c:v>39386</c:v>
                </c:pt>
                <c:pt idx="294">
                  <c:v>39387</c:v>
                </c:pt>
                <c:pt idx="295">
                  <c:v>39388</c:v>
                </c:pt>
                <c:pt idx="296">
                  <c:v>#N/A</c:v>
                </c:pt>
                <c:pt idx="297">
                  <c:v>#N/A</c:v>
                </c:pt>
                <c:pt idx="298">
                  <c:v>39391</c:v>
                </c:pt>
                <c:pt idx="299">
                  <c:v>39392</c:v>
                </c:pt>
                <c:pt idx="300">
                  <c:v>39393</c:v>
                </c:pt>
                <c:pt idx="301">
                  <c:v>39394</c:v>
                </c:pt>
                <c:pt idx="302">
                  <c:v>39395</c:v>
                </c:pt>
                <c:pt idx="303">
                  <c:v>#N/A</c:v>
                </c:pt>
                <c:pt idx="304">
                  <c:v>#N/A</c:v>
                </c:pt>
                <c:pt idx="305">
                  <c:v>39398</c:v>
                </c:pt>
                <c:pt idx="306">
                  <c:v>39399</c:v>
                </c:pt>
                <c:pt idx="307">
                  <c:v>39400</c:v>
                </c:pt>
                <c:pt idx="308">
                  <c:v>39401</c:v>
                </c:pt>
                <c:pt idx="309">
                  <c:v>39402</c:v>
                </c:pt>
                <c:pt idx="310">
                  <c:v>#N/A</c:v>
                </c:pt>
                <c:pt idx="311">
                  <c:v>#N/A</c:v>
                </c:pt>
                <c:pt idx="312">
                  <c:v>39405</c:v>
                </c:pt>
                <c:pt idx="313">
                  <c:v>39406</c:v>
                </c:pt>
                <c:pt idx="314">
                  <c:v>39407</c:v>
                </c:pt>
                <c:pt idx="315">
                  <c:v>39408</c:v>
                </c:pt>
                <c:pt idx="316">
                  <c:v>39409</c:v>
                </c:pt>
                <c:pt idx="317">
                  <c:v>#N/A</c:v>
                </c:pt>
                <c:pt idx="318">
                  <c:v>#N/A</c:v>
                </c:pt>
                <c:pt idx="319">
                  <c:v>39412</c:v>
                </c:pt>
                <c:pt idx="320">
                  <c:v>39413</c:v>
                </c:pt>
                <c:pt idx="321">
                  <c:v>39414</c:v>
                </c:pt>
                <c:pt idx="322">
                  <c:v>39415</c:v>
                </c:pt>
                <c:pt idx="323">
                  <c:v>39416</c:v>
                </c:pt>
                <c:pt idx="324">
                  <c:v>#N/A</c:v>
                </c:pt>
                <c:pt idx="325">
                  <c:v>#N/A</c:v>
                </c:pt>
                <c:pt idx="326">
                  <c:v>39419</c:v>
                </c:pt>
                <c:pt idx="327">
                  <c:v>39420</c:v>
                </c:pt>
                <c:pt idx="328">
                  <c:v>39421</c:v>
                </c:pt>
                <c:pt idx="329">
                  <c:v>39422</c:v>
                </c:pt>
                <c:pt idx="330">
                  <c:v>39423</c:v>
                </c:pt>
                <c:pt idx="331">
                  <c:v>#N/A</c:v>
                </c:pt>
                <c:pt idx="332">
                  <c:v>#N/A</c:v>
                </c:pt>
                <c:pt idx="333">
                  <c:v>39426</c:v>
                </c:pt>
                <c:pt idx="334">
                  <c:v>39427</c:v>
                </c:pt>
                <c:pt idx="335">
                  <c:v>39428</c:v>
                </c:pt>
                <c:pt idx="336">
                  <c:v>39429</c:v>
                </c:pt>
                <c:pt idx="337">
                  <c:v>39430</c:v>
                </c:pt>
                <c:pt idx="338">
                  <c:v>#N/A</c:v>
                </c:pt>
                <c:pt idx="339">
                  <c:v>#N/A</c:v>
                </c:pt>
                <c:pt idx="340">
                  <c:v>39433</c:v>
                </c:pt>
                <c:pt idx="341">
                  <c:v>39434</c:v>
                </c:pt>
                <c:pt idx="342">
                  <c:v>39435</c:v>
                </c:pt>
                <c:pt idx="343">
                  <c:v>39436</c:v>
                </c:pt>
                <c:pt idx="344">
                  <c:v>39437</c:v>
                </c:pt>
                <c:pt idx="345">
                  <c:v>#N/A</c:v>
                </c:pt>
                <c:pt idx="346">
                  <c:v>#N/A</c:v>
                </c:pt>
                <c:pt idx="347">
                  <c:v>39440</c:v>
                </c:pt>
                <c:pt idx="348">
                  <c:v>#N/A</c:v>
                </c:pt>
                <c:pt idx="349">
                  <c:v>#N/A</c:v>
                </c:pt>
                <c:pt idx="350">
                  <c:v>39443</c:v>
                </c:pt>
                <c:pt idx="351">
                  <c:v>39444</c:v>
                </c:pt>
                <c:pt idx="352">
                  <c:v>#N/A</c:v>
                </c:pt>
                <c:pt idx="353">
                  <c:v>#N/A</c:v>
                </c:pt>
                <c:pt idx="354">
                  <c:v>39447</c:v>
                </c:pt>
                <c:pt idx="355">
                  <c:v>#N/A</c:v>
                </c:pt>
                <c:pt idx="356">
                  <c:v>39449</c:v>
                </c:pt>
                <c:pt idx="357">
                  <c:v>39450</c:v>
                </c:pt>
                <c:pt idx="358">
                  <c:v>39451</c:v>
                </c:pt>
                <c:pt idx="359">
                  <c:v>#N/A</c:v>
                </c:pt>
                <c:pt idx="360">
                  <c:v>#N/A</c:v>
                </c:pt>
                <c:pt idx="361">
                  <c:v>39454</c:v>
                </c:pt>
                <c:pt idx="362">
                  <c:v>39455</c:v>
                </c:pt>
                <c:pt idx="363">
                  <c:v>39456</c:v>
                </c:pt>
                <c:pt idx="364">
                  <c:v>39457</c:v>
                </c:pt>
                <c:pt idx="365">
                  <c:v>39458</c:v>
                </c:pt>
                <c:pt idx="366">
                  <c:v>#N/A</c:v>
                </c:pt>
                <c:pt idx="367">
                  <c:v>#N/A</c:v>
                </c:pt>
                <c:pt idx="368">
                  <c:v>39461</c:v>
                </c:pt>
                <c:pt idx="369">
                  <c:v>39462</c:v>
                </c:pt>
                <c:pt idx="370">
                  <c:v>39463</c:v>
                </c:pt>
                <c:pt idx="371">
                  <c:v>39464</c:v>
                </c:pt>
                <c:pt idx="372">
                  <c:v>39465</c:v>
                </c:pt>
                <c:pt idx="373">
                  <c:v>#N/A</c:v>
                </c:pt>
                <c:pt idx="374">
                  <c:v>#N/A</c:v>
                </c:pt>
                <c:pt idx="375">
                  <c:v>39468</c:v>
                </c:pt>
                <c:pt idx="376">
                  <c:v>39469</c:v>
                </c:pt>
                <c:pt idx="377">
                  <c:v>39470</c:v>
                </c:pt>
                <c:pt idx="378">
                  <c:v>39471</c:v>
                </c:pt>
                <c:pt idx="379">
                  <c:v>39472</c:v>
                </c:pt>
                <c:pt idx="380">
                  <c:v>#N/A</c:v>
                </c:pt>
                <c:pt idx="381">
                  <c:v>#N/A</c:v>
                </c:pt>
                <c:pt idx="382">
                  <c:v>39475</c:v>
                </c:pt>
                <c:pt idx="383">
                  <c:v>39476</c:v>
                </c:pt>
                <c:pt idx="384">
                  <c:v>39477</c:v>
                </c:pt>
                <c:pt idx="385">
                  <c:v>39478</c:v>
                </c:pt>
                <c:pt idx="386">
                  <c:v>39479</c:v>
                </c:pt>
                <c:pt idx="387">
                  <c:v>#N/A</c:v>
                </c:pt>
                <c:pt idx="388">
                  <c:v>#N/A</c:v>
                </c:pt>
                <c:pt idx="389">
                  <c:v>39482</c:v>
                </c:pt>
                <c:pt idx="390">
                  <c:v>39483</c:v>
                </c:pt>
                <c:pt idx="391">
                  <c:v>39484</c:v>
                </c:pt>
                <c:pt idx="392">
                  <c:v>39485</c:v>
                </c:pt>
                <c:pt idx="393">
                  <c:v>39486</c:v>
                </c:pt>
                <c:pt idx="394">
                  <c:v>#N/A</c:v>
                </c:pt>
                <c:pt idx="395">
                  <c:v>#N/A</c:v>
                </c:pt>
                <c:pt idx="396">
                  <c:v>39489</c:v>
                </c:pt>
                <c:pt idx="397">
                  <c:v>39490</c:v>
                </c:pt>
                <c:pt idx="398">
                  <c:v>39491</c:v>
                </c:pt>
                <c:pt idx="399">
                  <c:v>39492</c:v>
                </c:pt>
                <c:pt idx="400">
                  <c:v>39493</c:v>
                </c:pt>
                <c:pt idx="401">
                  <c:v>#N/A</c:v>
                </c:pt>
                <c:pt idx="402">
                  <c:v>#N/A</c:v>
                </c:pt>
                <c:pt idx="403">
                  <c:v>39496</c:v>
                </c:pt>
                <c:pt idx="404">
                  <c:v>39497</c:v>
                </c:pt>
                <c:pt idx="405">
                  <c:v>39498</c:v>
                </c:pt>
                <c:pt idx="406">
                  <c:v>39499</c:v>
                </c:pt>
                <c:pt idx="407">
                  <c:v>39500</c:v>
                </c:pt>
                <c:pt idx="408">
                  <c:v>#N/A</c:v>
                </c:pt>
                <c:pt idx="409">
                  <c:v>#N/A</c:v>
                </c:pt>
                <c:pt idx="410">
                  <c:v>39503</c:v>
                </c:pt>
                <c:pt idx="411">
                  <c:v>39504</c:v>
                </c:pt>
                <c:pt idx="412">
                  <c:v>39505</c:v>
                </c:pt>
                <c:pt idx="413">
                  <c:v>39506</c:v>
                </c:pt>
                <c:pt idx="414">
                  <c:v>39507</c:v>
                </c:pt>
                <c:pt idx="415">
                  <c:v>#N/A</c:v>
                </c:pt>
                <c:pt idx="416">
                  <c:v>#N/A</c:v>
                </c:pt>
                <c:pt idx="417">
                  <c:v>39510</c:v>
                </c:pt>
                <c:pt idx="418">
                  <c:v>39511</c:v>
                </c:pt>
                <c:pt idx="419">
                  <c:v>39512</c:v>
                </c:pt>
                <c:pt idx="420">
                  <c:v>39513</c:v>
                </c:pt>
                <c:pt idx="421">
                  <c:v>39514</c:v>
                </c:pt>
                <c:pt idx="422">
                  <c:v>#N/A</c:v>
                </c:pt>
                <c:pt idx="423">
                  <c:v>#N/A</c:v>
                </c:pt>
                <c:pt idx="424">
                  <c:v>39517</c:v>
                </c:pt>
                <c:pt idx="425">
                  <c:v>39518</c:v>
                </c:pt>
                <c:pt idx="426">
                  <c:v>39519</c:v>
                </c:pt>
                <c:pt idx="427">
                  <c:v>39520</c:v>
                </c:pt>
                <c:pt idx="428">
                  <c:v>39521</c:v>
                </c:pt>
                <c:pt idx="429">
                  <c:v>#N/A</c:v>
                </c:pt>
                <c:pt idx="430">
                  <c:v>#N/A</c:v>
                </c:pt>
                <c:pt idx="431">
                  <c:v>39524</c:v>
                </c:pt>
                <c:pt idx="432">
                  <c:v>39525</c:v>
                </c:pt>
                <c:pt idx="433">
                  <c:v>39526</c:v>
                </c:pt>
                <c:pt idx="434">
                  <c:v>39527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39532</c:v>
                </c:pt>
                <c:pt idx="440">
                  <c:v>39533</c:v>
                </c:pt>
                <c:pt idx="441">
                  <c:v>39534</c:v>
                </c:pt>
                <c:pt idx="442">
                  <c:v>39535</c:v>
                </c:pt>
                <c:pt idx="443">
                  <c:v>#N/A</c:v>
                </c:pt>
                <c:pt idx="444">
                  <c:v>#N/A</c:v>
                </c:pt>
                <c:pt idx="445">
                  <c:v>39538</c:v>
                </c:pt>
                <c:pt idx="446">
                  <c:v>39539</c:v>
                </c:pt>
                <c:pt idx="447">
                  <c:v>39540</c:v>
                </c:pt>
                <c:pt idx="448">
                  <c:v>39541</c:v>
                </c:pt>
                <c:pt idx="449">
                  <c:v>39542</c:v>
                </c:pt>
                <c:pt idx="450">
                  <c:v>#N/A</c:v>
                </c:pt>
                <c:pt idx="451">
                  <c:v>#N/A</c:v>
                </c:pt>
                <c:pt idx="452">
                  <c:v>39545</c:v>
                </c:pt>
                <c:pt idx="453">
                  <c:v>39546</c:v>
                </c:pt>
                <c:pt idx="454">
                  <c:v>39547</c:v>
                </c:pt>
                <c:pt idx="455">
                  <c:v>39548</c:v>
                </c:pt>
                <c:pt idx="456">
                  <c:v>39549</c:v>
                </c:pt>
                <c:pt idx="457">
                  <c:v>#N/A</c:v>
                </c:pt>
                <c:pt idx="458">
                  <c:v>#N/A</c:v>
                </c:pt>
                <c:pt idx="459">
                  <c:v>39552</c:v>
                </c:pt>
                <c:pt idx="460">
                  <c:v>39553</c:v>
                </c:pt>
                <c:pt idx="461">
                  <c:v>39554</c:v>
                </c:pt>
                <c:pt idx="462">
                  <c:v>39555</c:v>
                </c:pt>
                <c:pt idx="463">
                  <c:v>39556</c:v>
                </c:pt>
                <c:pt idx="464">
                  <c:v>#N/A</c:v>
                </c:pt>
                <c:pt idx="465">
                  <c:v>#N/A</c:v>
                </c:pt>
                <c:pt idx="466">
                  <c:v>39559</c:v>
                </c:pt>
                <c:pt idx="467">
                  <c:v>39560</c:v>
                </c:pt>
                <c:pt idx="468">
                  <c:v>39561</c:v>
                </c:pt>
                <c:pt idx="469">
                  <c:v>39562</c:v>
                </c:pt>
                <c:pt idx="470">
                  <c:v>39563</c:v>
                </c:pt>
                <c:pt idx="471">
                  <c:v>#N/A</c:v>
                </c:pt>
                <c:pt idx="472">
                  <c:v>#N/A</c:v>
                </c:pt>
                <c:pt idx="473">
                  <c:v>39566</c:v>
                </c:pt>
                <c:pt idx="474">
                  <c:v>39567</c:v>
                </c:pt>
                <c:pt idx="475">
                  <c:v>39568</c:v>
                </c:pt>
                <c:pt idx="476">
                  <c:v>39569</c:v>
                </c:pt>
                <c:pt idx="477">
                  <c:v>39570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39574</c:v>
                </c:pt>
                <c:pt idx="482">
                  <c:v>39575</c:v>
                </c:pt>
                <c:pt idx="483">
                  <c:v>39576</c:v>
                </c:pt>
                <c:pt idx="484">
                  <c:v>39577</c:v>
                </c:pt>
                <c:pt idx="485">
                  <c:v>#N/A</c:v>
                </c:pt>
                <c:pt idx="486">
                  <c:v>#N/A</c:v>
                </c:pt>
                <c:pt idx="487">
                  <c:v>39580</c:v>
                </c:pt>
                <c:pt idx="488">
                  <c:v>39581</c:v>
                </c:pt>
                <c:pt idx="489">
                  <c:v>39582</c:v>
                </c:pt>
                <c:pt idx="490">
                  <c:v>39583</c:v>
                </c:pt>
                <c:pt idx="491">
                  <c:v>39584</c:v>
                </c:pt>
                <c:pt idx="492">
                  <c:v>#N/A</c:v>
                </c:pt>
                <c:pt idx="493">
                  <c:v>#N/A</c:v>
                </c:pt>
                <c:pt idx="494">
                  <c:v>39587</c:v>
                </c:pt>
                <c:pt idx="495">
                  <c:v>39588</c:v>
                </c:pt>
                <c:pt idx="496">
                  <c:v>39589</c:v>
                </c:pt>
                <c:pt idx="497">
                  <c:v>39590</c:v>
                </c:pt>
                <c:pt idx="498">
                  <c:v>39591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39595</c:v>
                </c:pt>
                <c:pt idx="503">
                  <c:v>39596</c:v>
                </c:pt>
                <c:pt idx="504">
                  <c:v>39597</c:v>
                </c:pt>
                <c:pt idx="505">
                  <c:v>39598</c:v>
                </c:pt>
                <c:pt idx="506">
                  <c:v>#N/A</c:v>
                </c:pt>
                <c:pt idx="507">
                  <c:v>#N/A</c:v>
                </c:pt>
                <c:pt idx="508">
                  <c:v>39601</c:v>
                </c:pt>
                <c:pt idx="509">
                  <c:v>39602</c:v>
                </c:pt>
                <c:pt idx="510">
                  <c:v>39603</c:v>
                </c:pt>
                <c:pt idx="511">
                  <c:v>39604</c:v>
                </c:pt>
                <c:pt idx="512">
                  <c:v>39605</c:v>
                </c:pt>
                <c:pt idx="513">
                  <c:v>#N/A</c:v>
                </c:pt>
                <c:pt idx="514">
                  <c:v>#N/A</c:v>
                </c:pt>
                <c:pt idx="515">
                  <c:v>39608</c:v>
                </c:pt>
                <c:pt idx="516">
                  <c:v>39609</c:v>
                </c:pt>
                <c:pt idx="517">
                  <c:v>39610</c:v>
                </c:pt>
              </c:numCache>
            </c:numRef>
          </c:cat>
          <c:val>
            <c:numRef>
              <c:f>'TX refi CT+LT'!$AF$22:$AF$539</c:f>
              <c:numCache>
                <c:formatCode>General</c:formatCode>
                <c:ptCount val="518"/>
                <c:pt idx="0">
                  <c:v>4.1879999999999997</c:v>
                </c:pt>
                <c:pt idx="1">
                  <c:v>#N/A</c:v>
                </c:pt>
                <c:pt idx="2">
                  <c:v>#N/A</c:v>
                </c:pt>
                <c:pt idx="3">
                  <c:v>4.1844999999999999</c:v>
                </c:pt>
                <c:pt idx="4">
                  <c:v>4.1784999999999997</c:v>
                </c:pt>
                <c:pt idx="5">
                  <c:v>4.1890000000000001</c:v>
                </c:pt>
                <c:pt idx="6">
                  <c:v>4.1849999999999996</c:v>
                </c:pt>
                <c:pt idx="7">
                  <c:v>4.22</c:v>
                </c:pt>
                <c:pt idx="8">
                  <c:v>#N/A</c:v>
                </c:pt>
                <c:pt idx="9">
                  <c:v>#N/A</c:v>
                </c:pt>
                <c:pt idx="10">
                  <c:v>4.1749999999999998</c:v>
                </c:pt>
                <c:pt idx="11">
                  <c:v>4.1951000000000001</c:v>
                </c:pt>
                <c:pt idx="12">
                  <c:v>4.2050000000000001</c:v>
                </c:pt>
                <c:pt idx="13">
                  <c:v>4.2300000000000004</c:v>
                </c:pt>
                <c:pt idx="14">
                  <c:v>4.2351000000000001</c:v>
                </c:pt>
                <c:pt idx="15">
                  <c:v>#N/A</c:v>
                </c:pt>
                <c:pt idx="16">
                  <c:v>#N/A</c:v>
                </c:pt>
                <c:pt idx="17">
                  <c:v>4.2651000000000003</c:v>
                </c:pt>
                <c:pt idx="18">
                  <c:v>4.2450999999999999</c:v>
                </c:pt>
                <c:pt idx="19">
                  <c:v>4.2300000000000004</c:v>
                </c:pt>
                <c:pt idx="20">
                  <c:v>4.2351000000000001</c:v>
                </c:pt>
                <c:pt idx="21">
                  <c:v>4.2000999999999999</c:v>
                </c:pt>
                <c:pt idx="22">
                  <c:v>#N/A</c:v>
                </c:pt>
                <c:pt idx="23">
                  <c:v>#N/A</c:v>
                </c:pt>
                <c:pt idx="24">
                  <c:v>4.1600999999999999</c:v>
                </c:pt>
                <c:pt idx="25">
                  <c:v>4.1574999999999998</c:v>
                </c:pt>
                <c:pt idx="26">
                  <c:v>4.1501000000000001</c:v>
                </c:pt>
                <c:pt idx="27">
                  <c:v>4.1901000000000002</c:v>
                </c:pt>
                <c:pt idx="28">
                  <c:v>4.22</c:v>
                </c:pt>
                <c:pt idx="29">
                  <c:v>#N/A</c:v>
                </c:pt>
                <c:pt idx="30">
                  <c:v>#N/A</c:v>
                </c:pt>
                <c:pt idx="31">
                  <c:v>4.24</c:v>
                </c:pt>
                <c:pt idx="32">
                  <c:v>4.2314999999999996</c:v>
                </c:pt>
                <c:pt idx="33">
                  <c:v>4.2201000000000004</c:v>
                </c:pt>
                <c:pt idx="34">
                  <c:v>4.1750999999999996</c:v>
                </c:pt>
                <c:pt idx="35">
                  <c:v>4.1950000000000003</c:v>
                </c:pt>
                <c:pt idx="36">
                  <c:v>#N/A</c:v>
                </c:pt>
                <c:pt idx="37">
                  <c:v>#N/A</c:v>
                </c:pt>
                <c:pt idx="38">
                  <c:v>4.202</c:v>
                </c:pt>
                <c:pt idx="39">
                  <c:v>4.2</c:v>
                </c:pt>
                <c:pt idx="40">
                  <c:v>4.2000999999999999</c:v>
                </c:pt>
                <c:pt idx="41">
                  <c:v>4.24</c:v>
                </c:pt>
                <c:pt idx="42">
                  <c:v>4.1950000000000003</c:v>
                </c:pt>
                <c:pt idx="43">
                  <c:v>#N/A</c:v>
                </c:pt>
                <c:pt idx="44">
                  <c:v>#N/A</c:v>
                </c:pt>
                <c:pt idx="45">
                  <c:v>4.1449999999999996</c:v>
                </c:pt>
                <c:pt idx="46">
                  <c:v>4.0601000000000003</c:v>
                </c:pt>
                <c:pt idx="47">
                  <c:v>4.1100000000000003</c:v>
                </c:pt>
                <c:pt idx="48">
                  <c:v>4.0949999999999998</c:v>
                </c:pt>
                <c:pt idx="49">
                  <c:v>4.0601000000000003</c:v>
                </c:pt>
                <c:pt idx="50">
                  <c:v>#N/A</c:v>
                </c:pt>
                <c:pt idx="51">
                  <c:v>#N/A</c:v>
                </c:pt>
                <c:pt idx="52">
                  <c:v>4.0450999999999997</c:v>
                </c:pt>
                <c:pt idx="53">
                  <c:v>4.08</c:v>
                </c:pt>
                <c:pt idx="54">
                  <c:v>4.0750000000000002</c:v>
                </c:pt>
                <c:pt idx="55">
                  <c:v>4.0800999999999998</c:v>
                </c:pt>
                <c:pt idx="56">
                  <c:v>4.13</c:v>
                </c:pt>
                <c:pt idx="57">
                  <c:v>#N/A</c:v>
                </c:pt>
                <c:pt idx="58">
                  <c:v>#N/A</c:v>
                </c:pt>
                <c:pt idx="59">
                  <c:v>4.09</c:v>
                </c:pt>
                <c:pt idx="60">
                  <c:v>4.0490000000000004</c:v>
                </c:pt>
                <c:pt idx="61">
                  <c:v>4.0795000000000003</c:v>
                </c:pt>
                <c:pt idx="62">
                  <c:v>4.0949999999999998</c:v>
                </c:pt>
                <c:pt idx="63">
                  <c:v>4.0979999999999999</c:v>
                </c:pt>
                <c:pt idx="64">
                  <c:v>#N/A</c:v>
                </c:pt>
                <c:pt idx="65">
                  <c:v>#N/A</c:v>
                </c:pt>
                <c:pt idx="66">
                  <c:v>4.1349999999999998</c:v>
                </c:pt>
                <c:pt idx="67">
                  <c:v>4.1085000000000003</c:v>
                </c:pt>
                <c:pt idx="68">
                  <c:v>4.1050000000000004</c:v>
                </c:pt>
                <c:pt idx="69">
                  <c:v>4.1444999999999999</c:v>
                </c:pt>
                <c:pt idx="70">
                  <c:v>4.1820000000000004</c:v>
                </c:pt>
                <c:pt idx="71">
                  <c:v>#N/A</c:v>
                </c:pt>
                <c:pt idx="72">
                  <c:v>#N/A</c:v>
                </c:pt>
                <c:pt idx="73">
                  <c:v>4.181</c:v>
                </c:pt>
                <c:pt idx="74">
                  <c:v>4.2000999999999999</c:v>
                </c:pt>
                <c:pt idx="75">
                  <c:v>4.2149999999999999</c:v>
                </c:pt>
                <c:pt idx="76">
                  <c:v>4.2300000000000004</c:v>
                </c:pt>
                <c:pt idx="77">
                  <c:v>4.2351000000000001</c:v>
                </c:pt>
                <c:pt idx="78">
                  <c:v>#N/A</c:v>
                </c:pt>
                <c:pt idx="79">
                  <c:v>#N/A</c:v>
                </c:pt>
                <c:pt idx="80">
                  <c:v>4.2701000000000002</c:v>
                </c:pt>
                <c:pt idx="81">
                  <c:v>4.2750000000000004</c:v>
                </c:pt>
                <c:pt idx="82">
                  <c:v>4.2450000000000001</c:v>
                </c:pt>
                <c:pt idx="83">
                  <c:v>4.2751000000000001</c:v>
                </c:pt>
                <c:pt idx="84">
                  <c:v>4.2750000000000004</c:v>
                </c:pt>
                <c:pt idx="85">
                  <c:v>#N/A</c:v>
                </c:pt>
                <c:pt idx="86">
                  <c:v>#N/A</c:v>
                </c:pt>
                <c:pt idx="87">
                  <c:v>4.2750000000000004</c:v>
                </c:pt>
                <c:pt idx="88">
                  <c:v>4.3099999999999996</c:v>
                </c:pt>
                <c:pt idx="89">
                  <c:v>4.3350999999999997</c:v>
                </c:pt>
                <c:pt idx="90">
                  <c:v>4.3600000000000003</c:v>
                </c:pt>
                <c:pt idx="91">
                  <c:v>4.41</c:v>
                </c:pt>
                <c:pt idx="92">
                  <c:v>#N/A</c:v>
                </c:pt>
                <c:pt idx="93">
                  <c:v>#N/A</c:v>
                </c:pt>
                <c:pt idx="94">
                  <c:v>4.38</c:v>
                </c:pt>
                <c:pt idx="95">
                  <c:v>4.3601000000000001</c:v>
                </c:pt>
                <c:pt idx="96">
                  <c:v>4.34</c:v>
                </c:pt>
                <c:pt idx="97">
                  <c:v>4.38</c:v>
                </c:pt>
                <c:pt idx="98">
                  <c:v>4.3700999999999999</c:v>
                </c:pt>
                <c:pt idx="99">
                  <c:v>#N/A</c:v>
                </c:pt>
                <c:pt idx="100">
                  <c:v>#N/A</c:v>
                </c:pt>
                <c:pt idx="101">
                  <c:v>4.3551000000000002</c:v>
                </c:pt>
                <c:pt idx="102">
                  <c:v>4.3451000000000004</c:v>
                </c:pt>
                <c:pt idx="103">
                  <c:v>4.375</c:v>
                </c:pt>
                <c:pt idx="104">
                  <c:v>4.4119999999999999</c:v>
                </c:pt>
                <c:pt idx="105">
                  <c:v>4.3970000000000002</c:v>
                </c:pt>
                <c:pt idx="106">
                  <c:v>#N/A</c:v>
                </c:pt>
                <c:pt idx="107">
                  <c:v>#N/A</c:v>
                </c:pt>
                <c:pt idx="108">
                  <c:v>4.3239999999999998</c:v>
                </c:pt>
                <c:pt idx="109">
                  <c:v>4.327</c:v>
                </c:pt>
                <c:pt idx="110">
                  <c:v>4.399</c:v>
                </c:pt>
                <c:pt idx="111">
                  <c:v>4.4130000000000003</c:v>
                </c:pt>
                <c:pt idx="112">
                  <c:v>4.3849999999999998</c:v>
                </c:pt>
                <c:pt idx="113">
                  <c:v>#N/A</c:v>
                </c:pt>
                <c:pt idx="114">
                  <c:v>#N/A</c:v>
                </c:pt>
                <c:pt idx="115">
                  <c:v>4.4030000000000005</c:v>
                </c:pt>
                <c:pt idx="116">
                  <c:v>4.3944999999999999</c:v>
                </c:pt>
                <c:pt idx="117">
                  <c:v>4.4139999999999997</c:v>
                </c:pt>
                <c:pt idx="118">
                  <c:v>4.391</c:v>
                </c:pt>
                <c:pt idx="119">
                  <c:v>4.4180000000000001</c:v>
                </c:pt>
                <c:pt idx="120">
                  <c:v>#N/A</c:v>
                </c:pt>
                <c:pt idx="121">
                  <c:v>#N/A</c:v>
                </c:pt>
                <c:pt idx="122">
                  <c:v>4.4515000000000002</c:v>
                </c:pt>
                <c:pt idx="123">
                  <c:v>4.4829999999999997</c:v>
                </c:pt>
                <c:pt idx="124">
                  <c:v>4.4960000000000004</c:v>
                </c:pt>
                <c:pt idx="125">
                  <c:v>4.5149999999999997</c:v>
                </c:pt>
                <c:pt idx="126">
                  <c:v>4.5199999999999996</c:v>
                </c:pt>
                <c:pt idx="127">
                  <c:v>#N/A</c:v>
                </c:pt>
                <c:pt idx="128">
                  <c:v>#N/A</c:v>
                </c:pt>
                <c:pt idx="129">
                  <c:v>4.508</c:v>
                </c:pt>
                <c:pt idx="130">
                  <c:v>4.5519999999999996</c:v>
                </c:pt>
                <c:pt idx="131">
                  <c:v>4.569</c:v>
                </c:pt>
                <c:pt idx="132">
                  <c:v>4.5504999999999995</c:v>
                </c:pt>
                <c:pt idx="133">
                  <c:v>4.6070000000000002</c:v>
                </c:pt>
                <c:pt idx="134">
                  <c:v>#N/A</c:v>
                </c:pt>
                <c:pt idx="135">
                  <c:v>#N/A</c:v>
                </c:pt>
                <c:pt idx="136">
                  <c:v>4.6100000000000003</c:v>
                </c:pt>
                <c:pt idx="137">
                  <c:v>4.6079999999999997</c:v>
                </c:pt>
                <c:pt idx="138">
                  <c:v>4.6120000000000001</c:v>
                </c:pt>
                <c:pt idx="139">
                  <c:v>4.6304999999999996</c:v>
                </c:pt>
                <c:pt idx="140">
                  <c:v>4.6805000000000003</c:v>
                </c:pt>
                <c:pt idx="141">
                  <c:v>#N/A</c:v>
                </c:pt>
                <c:pt idx="142">
                  <c:v>#N/A</c:v>
                </c:pt>
                <c:pt idx="143">
                  <c:v>4.6740000000000004</c:v>
                </c:pt>
                <c:pt idx="144">
                  <c:v>4.7</c:v>
                </c:pt>
                <c:pt idx="145">
                  <c:v>4.6475</c:v>
                </c:pt>
                <c:pt idx="146">
                  <c:v>4.7370000000000001</c:v>
                </c:pt>
                <c:pt idx="147">
                  <c:v>4.75</c:v>
                </c:pt>
                <c:pt idx="148">
                  <c:v>#N/A</c:v>
                </c:pt>
                <c:pt idx="149">
                  <c:v>#N/A</c:v>
                </c:pt>
                <c:pt idx="150">
                  <c:v>4.7510000000000003</c:v>
                </c:pt>
                <c:pt idx="151">
                  <c:v>4.8140000000000001</c:v>
                </c:pt>
                <c:pt idx="152">
                  <c:v>4.8235000000000001</c:v>
                </c:pt>
                <c:pt idx="153">
                  <c:v>4.8324999999999996</c:v>
                </c:pt>
                <c:pt idx="154">
                  <c:v>4.8254999999999999</c:v>
                </c:pt>
                <c:pt idx="155">
                  <c:v>#N/A</c:v>
                </c:pt>
                <c:pt idx="156">
                  <c:v>#N/A</c:v>
                </c:pt>
                <c:pt idx="157">
                  <c:v>4.8254999999999999</c:v>
                </c:pt>
                <c:pt idx="158">
                  <c:v>4.7655000000000003</c:v>
                </c:pt>
                <c:pt idx="159">
                  <c:v>4.8245000000000005</c:v>
                </c:pt>
                <c:pt idx="160">
                  <c:v>4.8354999999999997</c:v>
                </c:pt>
                <c:pt idx="161">
                  <c:v>4.7910000000000004</c:v>
                </c:pt>
                <c:pt idx="162">
                  <c:v>#N/A</c:v>
                </c:pt>
                <c:pt idx="163">
                  <c:v>#N/A</c:v>
                </c:pt>
                <c:pt idx="164">
                  <c:v>4.7815000000000003</c:v>
                </c:pt>
                <c:pt idx="165">
                  <c:v>4.7774999999999999</c:v>
                </c:pt>
                <c:pt idx="166">
                  <c:v>4.7524999999999995</c:v>
                </c:pt>
                <c:pt idx="167">
                  <c:v>4.7755000000000001</c:v>
                </c:pt>
                <c:pt idx="168">
                  <c:v>4.7675000000000001</c:v>
                </c:pt>
                <c:pt idx="169">
                  <c:v>#N/A</c:v>
                </c:pt>
                <c:pt idx="170">
                  <c:v>#N/A</c:v>
                </c:pt>
                <c:pt idx="171">
                  <c:v>4.7160000000000002</c:v>
                </c:pt>
                <c:pt idx="172">
                  <c:v>4.7835000000000001</c:v>
                </c:pt>
                <c:pt idx="173">
                  <c:v>4.8265000000000002</c:v>
                </c:pt>
                <c:pt idx="174">
                  <c:v>4.8689999999999998</c:v>
                </c:pt>
                <c:pt idx="175">
                  <c:v>4.8959999999999999</c:v>
                </c:pt>
                <c:pt idx="176">
                  <c:v>#N/A</c:v>
                </c:pt>
                <c:pt idx="177">
                  <c:v>#N/A</c:v>
                </c:pt>
                <c:pt idx="178">
                  <c:v>4.8784999999999998</c:v>
                </c:pt>
                <c:pt idx="179">
                  <c:v>4.7885</c:v>
                </c:pt>
                <c:pt idx="180">
                  <c:v>4.8209999999999997</c:v>
                </c:pt>
                <c:pt idx="181">
                  <c:v>4.8795000000000002</c:v>
                </c:pt>
                <c:pt idx="182">
                  <c:v>4.8605</c:v>
                </c:pt>
                <c:pt idx="183">
                  <c:v>#N/A</c:v>
                </c:pt>
                <c:pt idx="184">
                  <c:v>#N/A</c:v>
                </c:pt>
                <c:pt idx="185">
                  <c:v>4.8114999999999997</c:v>
                </c:pt>
                <c:pt idx="186">
                  <c:v>4.8505000000000003</c:v>
                </c:pt>
                <c:pt idx="187">
                  <c:v>4.8295000000000003</c:v>
                </c:pt>
                <c:pt idx="188">
                  <c:v>4.8179999999999996</c:v>
                </c:pt>
                <c:pt idx="189">
                  <c:v>4.7229999999999999</c:v>
                </c:pt>
                <c:pt idx="190">
                  <c:v>#N/A</c:v>
                </c:pt>
                <c:pt idx="191">
                  <c:v>#N/A</c:v>
                </c:pt>
                <c:pt idx="192">
                  <c:v>4.7290000000000001</c:v>
                </c:pt>
                <c:pt idx="193">
                  <c:v>4.6924999999999999</c:v>
                </c:pt>
                <c:pt idx="194">
                  <c:v>4.71</c:v>
                </c:pt>
                <c:pt idx="195">
                  <c:v>4.63</c:v>
                </c:pt>
                <c:pt idx="196">
                  <c:v>4.6550000000000002</c:v>
                </c:pt>
                <c:pt idx="197">
                  <c:v>#N/A</c:v>
                </c:pt>
                <c:pt idx="198">
                  <c:v>#N/A</c:v>
                </c:pt>
                <c:pt idx="199">
                  <c:v>4.6665000000000001</c:v>
                </c:pt>
                <c:pt idx="200">
                  <c:v>4.6304999999999996</c:v>
                </c:pt>
                <c:pt idx="201">
                  <c:v>4.665</c:v>
                </c:pt>
                <c:pt idx="202">
                  <c:v>4.6725000000000003</c:v>
                </c:pt>
                <c:pt idx="203">
                  <c:v>4.6135000000000002</c:v>
                </c:pt>
                <c:pt idx="204">
                  <c:v>#N/A</c:v>
                </c:pt>
                <c:pt idx="205">
                  <c:v>#N/A</c:v>
                </c:pt>
                <c:pt idx="206">
                  <c:v>4.6764999999999999</c:v>
                </c:pt>
                <c:pt idx="207">
                  <c:v>4.6734999999999998</c:v>
                </c:pt>
                <c:pt idx="208">
                  <c:v>4.7140000000000004</c:v>
                </c:pt>
                <c:pt idx="209">
                  <c:v>4.6645000000000003</c:v>
                </c:pt>
                <c:pt idx="210">
                  <c:v>4.6304999999999996</c:v>
                </c:pt>
                <c:pt idx="211">
                  <c:v>#N/A</c:v>
                </c:pt>
                <c:pt idx="212">
                  <c:v>#N/A</c:v>
                </c:pt>
                <c:pt idx="213">
                  <c:v>4.63</c:v>
                </c:pt>
                <c:pt idx="214">
                  <c:v>4.6274999999999995</c:v>
                </c:pt>
                <c:pt idx="215">
                  <c:v>4.5745000000000005</c:v>
                </c:pt>
                <c:pt idx="216">
                  <c:v>4.5259999999999998</c:v>
                </c:pt>
                <c:pt idx="217">
                  <c:v>4.5145</c:v>
                </c:pt>
                <c:pt idx="218">
                  <c:v>#N/A</c:v>
                </c:pt>
                <c:pt idx="219">
                  <c:v>#N/A</c:v>
                </c:pt>
                <c:pt idx="220">
                  <c:v>4.5069999999999997</c:v>
                </c:pt>
                <c:pt idx="221">
                  <c:v>4.4770000000000003</c:v>
                </c:pt>
                <c:pt idx="222">
                  <c:v>4.5440000000000005</c:v>
                </c:pt>
                <c:pt idx="223">
                  <c:v>4.5259999999999998</c:v>
                </c:pt>
                <c:pt idx="224">
                  <c:v>4.5380000000000003</c:v>
                </c:pt>
                <c:pt idx="225">
                  <c:v>#N/A</c:v>
                </c:pt>
                <c:pt idx="226">
                  <c:v>#N/A</c:v>
                </c:pt>
                <c:pt idx="227">
                  <c:v>4.4879999999999995</c:v>
                </c:pt>
                <c:pt idx="228">
                  <c:v>4.4459999999999997</c:v>
                </c:pt>
                <c:pt idx="229">
                  <c:v>4.5280000000000005</c:v>
                </c:pt>
                <c:pt idx="230">
                  <c:v>4.4820000000000002</c:v>
                </c:pt>
                <c:pt idx="231">
                  <c:v>4.5430000000000001</c:v>
                </c:pt>
                <c:pt idx="232">
                  <c:v>#N/A</c:v>
                </c:pt>
                <c:pt idx="233">
                  <c:v>#N/A</c:v>
                </c:pt>
                <c:pt idx="234">
                  <c:v>4.5419999999999998</c:v>
                </c:pt>
                <c:pt idx="235">
                  <c:v>4.5440000000000005</c:v>
                </c:pt>
                <c:pt idx="236">
                  <c:v>4.4989999999999997</c:v>
                </c:pt>
                <c:pt idx="237">
                  <c:v>4.5045000000000002</c:v>
                </c:pt>
                <c:pt idx="238">
                  <c:v>4.3925000000000001</c:v>
                </c:pt>
                <c:pt idx="239">
                  <c:v>#N/A</c:v>
                </c:pt>
                <c:pt idx="240">
                  <c:v>#N/A</c:v>
                </c:pt>
                <c:pt idx="241">
                  <c:v>4.3484999999999996</c:v>
                </c:pt>
                <c:pt idx="242">
                  <c:v>4.3760000000000003</c:v>
                </c:pt>
                <c:pt idx="243">
                  <c:v>4.3964999999999996</c:v>
                </c:pt>
                <c:pt idx="244">
                  <c:v>4.4435000000000002</c:v>
                </c:pt>
                <c:pt idx="245">
                  <c:v>4.4320000000000004</c:v>
                </c:pt>
                <c:pt idx="246">
                  <c:v>#N/A</c:v>
                </c:pt>
                <c:pt idx="247">
                  <c:v>#N/A</c:v>
                </c:pt>
                <c:pt idx="248">
                  <c:v>4.4074999999999998</c:v>
                </c:pt>
                <c:pt idx="249">
                  <c:v>4.4329999999999998</c:v>
                </c:pt>
                <c:pt idx="250">
                  <c:v>4.4960000000000004</c:v>
                </c:pt>
                <c:pt idx="251">
                  <c:v>4.5495000000000001</c:v>
                </c:pt>
                <c:pt idx="252">
                  <c:v>4.5419999999999998</c:v>
                </c:pt>
                <c:pt idx="253">
                  <c:v>#N/A</c:v>
                </c:pt>
                <c:pt idx="254">
                  <c:v>#N/A</c:v>
                </c:pt>
                <c:pt idx="255">
                  <c:v>4.5555000000000003</c:v>
                </c:pt>
                <c:pt idx="256">
                  <c:v>4.5289999999999999</c:v>
                </c:pt>
                <c:pt idx="257">
                  <c:v>4.5774999999999997</c:v>
                </c:pt>
                <c:pt idx="258">
                  <c:v>4.5579999999999998</c:v>
                </c:pt>
                <c:pt idx="259">
                  <c:v>4.5460000000000003</c:v>
                </c:pt>
                <c:pt idx="260">
                  <c:v>#N/A</c:v>
                </c:pt>
                <c:pt idx="261">
                  <c:v>#N/A</c:v>
                </c:pt>
                <c:pt idx="262">
                  <c:v>4.5225</c:v>
                </c:pt>
                <c:pt idx="263">
                  <c:v>4.5084999999999997</c:v>
                </c:pt>
                <c:pt idx="264">
                  <c:v>4.5305</c:v>
                </c:pt>
                <c:pt idx="265">
                  <c:v>4.4669999999999996</c:v>
                </c:pt>
                <c:pt idx="266">
                  <c:v>4.5273000000000003</c:v>
                </c:pt>
                <c:pt idx="267">
                  <c:v>#N/A</c:v>
                </c:pt>
                <c:pt idx="268">
                  <c:v>#N/A</c:v>
                </c:pt>
                <c:pt idx="269">
                  <c:v>4.5199999999999996</c:v>
                </c:pt>
                <c:pt idx="270">
                  <c:v>4.5309999999999997</c:v>
                </c:pt>
                <c:pt idx="271">
                  <c:v>4.5374999999999996</c:v>
                </c:pt>
                <c:pt idx="272">
                  <c:v>4.5875000000000004</c:v>
                </c:pt>
                <c:pt idx="273">
                  <c:v>4.6444999999999999</c:v>
                </c:pt>
                <c:pt idx="274">
                  <c:v>#N/A</c:v>
                </c:pt>
                <c:pt idx="275">
                  <c:v>#N/A</c:v>
                </c:pt>
                <c:pt idx="276">
                  <c:v>4.6319999999999997</c:v>
                </c:pt>
                <c:pt idx="277">
                  <c:v>4.6349999999999998</c:v>
                </c:pt>
                <c:pt idx="278">
                  <c:v>4.5994999999999999</c:v>
                </c:pt>
                <c:pt idx="279">
                  <c:v>4.5335000000000001</c:v>
                </c:pt>
                <c:pt idx="280">
                  <c:v>4.4225000000000003</c:v>
                </c:pt>
                <c:pt idx="281">
                  <c:v>#N/A</c:v>
                </c:pt>
                <c:pt idx="282">
                  <c:v>#N/A</c:v>
                </c:pt>
                <c:pt idx="283">
                  <c:v>4.4385000000000003</c:v>
                </c:pt>
                <c:pt idx="284">
                  <c:v>4.4284999999999997</c:v>
                </c:pt>
                <c:pt idx="285">
                  <c:v>4.3949999999999996</c:v>
                </c:pt>
                <c:pt idx="286">
                  <c:v>4.3985000000000003</c:v>
                </c:pt>
                <c:pt idx="287">
                  <c:v>4.4104999999999999</c:v>
                </c:pt>
                <c:pt idx="288">
                  <c:v>#N/A</c:v>
                </c:pt>
                <c:pt idx="289">
                  <c:v>#N/A</c:v>
                </c:pt>
                <c:pt idx="290">
                  <c:v>4.423</c:v>
                </c:pt>
                <c:pt idx="291">
                  <c:v>4.4359999999999999</c:v>
                </c:pt>
                <c:pt idx="292">
                  <c:v>4.5649999999999995</c:v>
                </c:pt>
                <c:pt idx="293">
                  <c:v>4.4470000000000001</c:v>
                </c:pt>
                <c:pt idx="294">
                  <c:v>4.4569999999999999</c:v>
                </c:pt>
                <c:pt idx="295">
                  <c:v>#N/A</c:v>
                </c:pt>
                <c:pt idx="296">
                  <c:v>#N/A</c:v>
                </c:pt>
                <c:pt idx="297">
                  <c:v>4.4524999999999997</c:v>
                </c:pt>
                <c:pt idx="298">
                  <c:v>4.4574999999999996</c:v>
                </c:pt>
                <c:pt idx="299">
                  <c:v>4.4015000000000004</c:v>
                </c:pt>
                <c:pt idx="300">
                  <c:v>4.3754999999999997</c:v>
                </c:pt>
                <c:pt idx="301">
                  <c:v>4.3475000000000001</c:v>
                </c:pt>
                <c:pt idx="302">
                  <c:v>#N/A</c:v>
                </c:pt>
                <c:pt idx="303">
                  <c:v>#N/A</c:v>
                </c:pt>
                <c:pt idx="304">
                  <c:v>4.3375000000000004</c:v>
                </c:pt>
                <c:pt idx="305">
                  <c:v>4.4000000000000004</c:v>
                </c:pt>
                <c:pt idx="306">
                  <c:v>4.3964999999999996</c:v>
                </c:pt>
                <c:pt idx="307">
                  <c:v>4.3559999999999999</c:v>
                </c:pt>
                <c:pt idx="308">
                  <c:v>4.3870000000000005</c:v>
                </c:pt>
                <c:pt idx="309">
                  <c:v>#N/A</c:v>
                </c:pt>
                <c:pt idx="310">
                  <c:v>#N/A</c:v>
                </c:pt>
                <c:pt idx="311">
                  <c:v>4.2945000000000002</c:v>
                </c:pt>
                <c:pt idx="312">
                  <c:v>4.3380000000000001</c:v>
                </c:pt>
                <c:pt idx="313">
                  <c:v>4.3120000000000003</c:v>
                </c:pt>
                <c:pt idx="314">
                  <c:v>4.3094999999999999</c:v>
                </c:pt>
                <c:pt idx="315">
                  <c:v>4.3324999999999996</c:v>
                </c:pt>
                <c:pt idx="316">
                  <c:v>#N/A</c:v>
                </c:pt>
                <c:pt idx="317">
                  <c:v>#N/A</c:v>
                </c:pt>
                <c:pt idx="318">
                  <c:v>4.2675000000000001</c:v>
                </c:pt>
                <c:pt idx="319">
                  <c:v>4.3665000000000003</c:v>
                </c:pt>
                <c:pt idx="320">
                  <c:v>4.42</c:v>
                </c:pt>
                <c:pt idx="321">
                  <c:v>4.3710000000000004</c:v>
                </c:pt>
                <c:pt idx="322">
                  <c:v>4.4240000000000004</c:v>
                </c:pt>
                <c:pt idx="323">
                  <c:v>#N/A</c:v>
                </c:pt>
                <c:pt idx="324">
                  <c:v>#N/A</c:v>
                </c:pt>
                <c:pt idx="325">
                  <c:v>4.3460000000000001</c:v>
                </c:pt>
                <c:pt idx="326">
                  <c:v>4.3384999999999998</c:v>
                </c:pt>
                <c:pt idx="327">
                  <c:v>4.3140000000000001</c:v>
                </c:pt>
                <c:pt idx="328">
                  <c:v>4.3804999999999996</c:v>
                </c:pt>
                <c:pt idx="329">
                  <c:v>4.4435000000000002</c:v>
                </c:pt>
                <c:pt idx="330">
                  <c:v>#N/A</c:v>
                </c:pt>
                <c:pt idx="331">
                  <c:v>#N/A</c:v>
                </c:pt>
                <c:pt idx="332">
                  <c:v>4.5259999999999998</c:v>
                </c:pt>
                <c:pt idx="333">
                  <c:v>4.5019999999999998</c:v>
                </c:pt>
                <c:pt idx="334">
                  <c:v>4.5449999999999999</c:v>
                </c:pt>
                <c:pt idx="335">
                  <c:v>4.5670000000000002</c:v>
                </c:pt>
                <c:pt idx="336">
                  <c:v>4.5964999999999998</c:v>
                </c:pt>
                <c:pt idx="337">
                  <c:v>#N/A</c:v>
                </c:pt>
                <c:pt idx="338">
                  <c:v>#N/A</c:v>
                </c:pt>
                <c:pt idx="339">
                  <c:v>4.5715000000000003</c:v>
                </c:pt>
                <c:pt idx="340">
                  <c:v>4.5510000000000002</c:v>
                </c:pt>
                <c:pt idx="341">
                  <c:v>4.532</c:v>
                </c:pt>
                <c:pt idx="342">
                  <c:v>4.5259999999999998</c:v>
                </c:pt>
                <c:pt idx="343">
                  <c:v>4.5629999999999997</c:v>
                </c:pt>
                <c:pt idx="344">
                  <c:v>#N/A</c:v>
                </c:pt>
                <c:pt idx="345">
                  <c:v>#N/A</c:v>
                </c:pt>
                <c:pt idx="346">
                  <c:v>4.5529999999999999</c:v>
                </c:pt>
                <c:pt idx="347">
                  <c:v>4.5529999999999999</c:v>
                </c:pt>
                <c:pt idx="348">
                  <c:v>4.5529999999999999</c:v>
                </c:pt>
                <c:pt idx="349">
                  <c:v>4.6129999999999995</c:v>
                </c:pt>
                <c:pt idx="350">
                  <c:v>4.5585000000000004</c:v>
                </c:pt>
                <c:pt idx="351">
                  <c:v>#N/A</c:v>
                </c:pt>
                <c:pt idx="352">
                  <c:v>#N/A</c:v>
                </c:pt>
                <c:pt idx="353">
                  <c:v>4.5549999999999997</c:v>
                </c:pt>
                <c:pt idx="354">
                  <c:v>4.5549999999999997</c:v>
                </c:pt>
                <c:pt idx="355">
                  <c:v>4.391</c:v>
                </c:pt>
                <c:pt idx="356">
                  <c:v>4.3855000000000004</c:v>
                </c:pt>
                <c:pt idx="357">
                  <c:v>4.3295000000000003</c:v>
                </c:pt>
                <c:pt idx="358">
                  <c:v>#N/A</c:v>
                </c:pt>
                <c:pt idx="359">
                  <c:v>#N/A</c:v>
                </c:pt>
                <c:pt idx="360">
                  <c:v>4.3295000000000003</c:v>
                </c:pt>
                <c:pt idx="361">
                  <c:v>4.3425000000000002</c:v>
                </c:pt>
                <c:pt idx="362">
                  <c:v>4.3280000000000003</c:v>
                </c:pt>
                <c:pt idx="363">
                  <c:v>4.33</c:v>
                </c:pt>
                <c:pt idx="364">
                  <c:v>4.2679999999999998</c:v>
                </c:pt>
                <c:pt idx="365">
                  <c:v>#N/A</c:v>
                </c:pt>
                <c:pt idx="366">
                  <c:v>#N/A</c:v>
                </c:pt>
                <c:pt idx="367">
                  <c:v>4.2300000000000004</c:v>
                </c:pt>
                <c:pt idx="368">
                  <c:v>4.1764999999999999</c:v>
                </c:pt>
                <c:pt idx="369">
                  <c:v>4.1144999999999996</c:v>
                </c:pt>
                <c:pt idx="370">
                  <c:v>4.0460000000000003</c:v>
                </c:pt>
                <c:pt idx="371">
                  <c:v>4.0730000000000004</c:v>
                </c:pt>
                <c:pt idx="372">
                  <c:v>#N/A</c:v>
                </c:pt>
                <c:pt idx="373">
                  <c:v>#N/A</c:v>
                </c:pt>
                <c:pt idx="374">
                  <c:v>4.0125000000000002</c:v>
                </c:pt>
                <c:pt idx="375">
                  <c:v>4.0629999999999997</c:v>
                </c:pt>
                <c:pt idx="376">
                  <c:v>4.0529999999999999</c:v>
                </c:pt>
                <c:pt idx="377">
                  <c:v>4.1304999999999996</c:v>
                </c:pt>
                <c:pt idx="378">
                  <c:v>4.0960000000000001</c:v>
                </c:pt>
                <c:pt idx="379">
                  <c:v>#N/A</c:v>
                </c:pt>
                <c:pt idx="380">
                  <c:v>#N/A</c:v>
                </c:pt>
                <c:pt idx="381">
                  <c:v>4.0994999999999999</c:v>
                </c:pt>
                <c:pt idx="382">
                  <c:v>4.1219999999999999</c:v>
                </c:pt>
                <c:pt idx="383">
                  <c:v>4.1284999999999998</c:v>
                </c:pt>
                <c:pt idx="384">
                  <c:v>4.0590000000000002</c:v>
                </c:pt>
                <c:pt idx="385">
                  <c:v>4.0330000000000004</c:v>
                </c:pt>
                <c:pt idx="386">
                  <c:v>#N/A</c:v>
                </c:pt>
                <c:pt idx="387">
                  <c:v>#N/A</c:v>
                </c:pt>
                <c:pt idx="388">
                  <c:v>4.0505000000000004</c:v>
                </c:pt>
                <c:pt idx="389">
                  <c:v>3.9459999999999997</c:v>
                </c:pt>
                <c:pt idx="390">
                  <c:v>3.952</c:v>
                </c:pt>
                <c:pt idx="391">
                  <c:v>3.9539999999999997</c:v>
                </c:pt>
                <c:pt idx="392">
                  <c:v>3.8759999999999999</c:v>
                </c:pt>
                <c:pt idx="393">
                  <c:v>#N/A</c:v>
                </c:pt>
                <c:pt idx="394">
                  <c:v>#N/A</c:v>
                </c:pt>
                <c:pt idx="395">
                  <c:v>3.93</c:v>
                </c:pt>
                <c:pt idx="396">
                  <c:v>3.9304999999999999</c:v>
                </c:pt>
                <c:pt idx="397">
                  <c:v>4.0209999999999999</c:v>
                </c:pt>
                <c:pt idx="398">
                  <c:v>4.0540000000000003</c:v>
                </c:pt>
                <c:pt idx="399">
                  <c:v>4.0010000000000003</c:v>
                </c:pt>
                <c:pt idx="400">
                  <c:v>#N/A</c:v>
                </c:pt>
                <c:pt idx="401">
                  <c:v>#N/A</c:v>
                </c:pt>
                <c:pt idx="402">
                  <c:v>4.0659999999999998</c:v>
                </c:pt>
                <c:pt idx="403">
                  <c:v>4.085</c:v>
                </c:pt>
                <c:pt idx="404">
                  <c:v>4.1040000000000001</c:v>
                </c:pt>
                <c:pt idx="405">
                  <c:v>4.0594999999999999</c:v>
                </c:pt>
                <c:pt idx="406">
                  <c:v>4.0819999999999999</c:v>
                </c:pt>
                <c:pt idx="407">
                  <c:v>#N/A</c:v>
                </c:pt>
                <c:pt idx="408">
                  <c:v>#N/A</c:v>
                </c:pt>
                <c:pt idx="409">
                  <c:v>4.0895000000000001</c:v>
                </c:pt>
                <c:pt idx="410">
                  <c:v>4.0979999999999999</c:v>
                </c:pt>
                <c:pt idx="411">
                  <c:v>4.0945</c:v>
                </c:pt>
                <c:pt idx="412">
                  <c:v>4.0004999999999997</c:v>
                </c:pt>
                <c:pt idx="413">
                  <c:v>3.9175</c:v>
                </c:pt>
                <c:pt idx="414">
                  <c:v>#N/A</c:v>
                </c:pt>
                <c:pt idx="415">
                  <c:v>#N/A</c:v>
                </c:pt>
                <c:pt idx="416">
                  <c:v>3.9525000000000001</c:v>
                </c:pt>
                <c:pt idx="417">
                  <c:v>3.948</c:v>
                </c:pt>
                <c:pt idx="418">
                  <c:v>3.9740000000000002</c:v>
                </c:pt>
                <c:pt idx="419">
                  <c:v>3.984</c:v>
                </c:pt>
                <c:pt idx="420">
                  <c:v>3.9485000000000001</c:v>
                </c:pt>
                <c:pt idx="421">
                  <c:v>#N/A</c:v>
                </c:pt>
                <c:pt idx="422">
                  <c:v>#N/A</c:v>
                </c:pt>
                <c:pt idx="423">
                  <c:v>3.9275000000000002</c:v>
                </c:pt>
                <c:pt idx="424">
                  <c:v>4.0004999999999997</c:v>
                </c:pt>
                <c:pt idx="425">
                  <c:v>3.9849999999999999</c:v>
                </c:pt>
                <c:pt idx="426">
                  <c:v>4.0030000000000001</c:v>
                </c:pt>
                <c:pt idx="427">
                  <c:v>3.9927999999999999</c:v>
                </c:pt>
                <c:pt idx="428">
                  <c:v>#N/A</c:v>
                </c:pt>
                <c:pt idx="429">
                  <c:v>#N/A</c:v>
                </c:pt>
                <c:pt idx="430">
                  <c:v>3.9435000000000002</c:v>
                </c:pt>
                <c:pt idx="431">
                  <c:v>4.0854999999999997</c:v>
                </c:pt>
                <c:pt idx="432">
                  <c:v>4.0114999999999998</c:v>
                </c:pt>
                <c:pt idx="433">
                  <c:v>4.0625</c:v>
                </c:pt>
                <c:pt idx="434">
                  <c:v>4.0570000000000004</c:v>
                </c:pt>
                <c:pt idx="435">
                  <c:v>#N/A</c:v>
                </c:pt>
                <c:pt idx="436">
                  <c:v>#N/A</c:v>
                </c:pt>
                <c:pt idx="437">
                  <c:v>4.056</c:v>
                </c:pt>
                <c:pt idx="438">
                  <c:v>4.181</c:v>
                </c:pt>
                <c:pt idx="439">
                  <c:v>4.1559999999999997</c:v>
                </c:pt>
                <c:pt idx="440">
                  <c:v>4.1719999999999997</c:v>
                </c:pt>
                <c:pt idx="441">
                  <c:v>4.1849999999999996</c:v>
                </c:pt>
                <c:pt idx="442">
                  <c:v>#N/A</c:v>
                </c:pt>
                <c:pt idx="443">
                  <c:v>#N/A</c:v>
                </c:pt>
                <c:pt idx="444">
                  <c:v>4.1665000000000001</c:v>
                </c:pt>
                <c:pt idx="445">
                  <c:v>4.2104999999999997</c:v>
                </c:pt>
                <c:pt idx="446">
                  <c:v>4.2210000000000001</c:v>
                </c:pt>
                <c:pt idx="447">
                  <c:v>4.2244999999999999</c:v>
                </c:pt>
                <c:pt idx="448">
                  <c:v>4.2004999999999999</c:v>
                </c:pt>
                <c:pt idx="449">
                  <c:v>#N/A</c:v>
                </c:pt>
                <c:pt idx="450">
                  <c:v>#N/A</c:v>
                </c:pt>
                <c:pt idx="451">
                  <c:v>4.234</c:v>
                </c:pt>
                <c:pt idx="452">
                  <c:v>4.2169999999999996</c:v>
                </c:pt>
                <c:pt idx="453">
                  <c:v>4.1859999999999999</c:v>
                </c:pt>
                <c:pt idx="454">
                  <c:v>4.2024999999999997</c:v>
                </c:pt>
                <c:pt idx="455">
                  <c:v>4.1210000000000004</c:v>
                </c:pt>
                <c:pt idx="456">
                  <c:v>#N/A</c:v>
                </c:pt>
                <c:pt idx="457">
                  <c:v>#N/A</c:v>
                </c:pt>
                <c:pt idx="458">
                  <c:v>4.1615000000000002</c:v>
                </c:pt>
                <c:pt idx="459">
                  <c:v>4.2385000000000002</c:v>
                </c:pt>
                <c:pt idx="460">
                  <c:v>4.3339999999999996</c:v>
                </c:pt>
                <c:pt idx="461">
                  <c:v>4.3845000000000001</c:v>
                </c:pt>
                <c:pt idx="462">
                  <c:v>4.3935000000000004</c:v>
                </c:pt>
                <c:pt idx="463">
                  <c:v>#N/A</c:v>
                </c:pt>
                <c:pt idx="464">
                  <c:v>#N/A</c:v>
                </c:pt>
                <c:pt idx="465">
                  <c:v>4.3949999999999996</c:v>
                </c:pt>
                <c:pt idx="466">
                  <c:v>4.4269999999999996</c:v>
                </c:pt>
                <c:pt idx="467">
                  <c:v>4.4504999999999999</c:v>
                </c:pt>
                <c:pt idx="468">
                  <c:v>4.4935</c:v>
                </c:pt>
                <c:pt idx="469">
                  <c:v>4.4779999999999998</c:v>
                </c:pt>
                <c:pt idx="470">
                  <c:v>#N/A</c:v>
                </c:pt>
                <c:pt idx="471">
                  <c:v>#N/A</c:v>
                </c:pt>
                <c:pt idx="472">
                  <c:v>4.4595000000000002</c:v>
                </c:pt>
                <c:pt idx="473">
                  <c:v>4.3895</c:v>
                </c:pt>
                <c:pt idx="474">
                  <c:v>4.3775000000000004</c:v>
                </c:pt>
                <c:pt idx="475">
                  <c:v>4.3659999999999997</c:v>
                </c:pt>
                <c:pt idx="476">
                  <c:v>4.4295</c:v>
                </c:pt>
                <c:pt idx="477">
                  <c:v>#N/A</c:v>
                </c:pt>
                <c:pt idx="478">
                  <c:v>#N/A</c:v>
                </c:pt>
                <c:pt idx="479">
                  <c:v>4.4215</c:v>
                </c:pt>
                <c:pt idx="480">
                  <c:v>4.3970000000000002</c:v>
                </c:pt>
                <c:pt idx="481">
                  <c:v>4.3529999999999998</c:v>
                </c:pt>
                <c:pt idx="482">
                  <c:v>4.2984999999999998</c:v>
                </c:pt>
                <c:pt idx="483">
                  <c:v>4.2910000000000004</c:v>
                </c:pt>
                <c:pt idx="484">
                  <c:v>#N/A</c:v>
                </c:pt>
                <c:pt idx="485">
                  <c:v>#N/A</c:v>
                </c:pt>
                <c:pt idx="486">
                  <c:v>4.3144999999999998</c:v>
                </c:pt>
                <c:pt idx="487">
                  <c:v>4.3689999999999998</c:v>
                </c:pt>
                <c:pt idx="488">
                  <c:v>4.4314999999999998</c:v>
                </c:pt>
                <c:pt idx="489">
                  <c:v>4.4409999999999998</c:v>
                </c:pt>
                <c:pt idx="490">
                  <c:v>4.4645000000000001</c:v>
                </c:pt>
                <c:pt idx="491">
                  <c:v>#N/A</c:v>
                </c:pt>
                <c:pt idx="492">
                  <c:v>#N/A</c:v>
                </c:pt>
                <c:pt idx="493">
                  <c:v>4.4634999999999998</c:v>
                </c:pt>
                <c:pt idx="494">
                  <c:v>4.4584999999999999</c:v>
                </c:pt>
                <c:pt idx="495">
                  <c:v>4.5250000000000004</c:v>
                </c:pt>
                <c:pt idx="496">
                  <c:v>4.5834999999999999</c:v>
                </c:pt>
                <c:pt idx="497">
                  <c:v>4.5880000000000001</c:v>
                </c:pt>
                <c:pt idx="498">
                  <c:v>#N/A</c:v>
                </c:pt>
                <c:pt idx="499">
                  <c:v>#N/A</c:v>
                </c:pt>
                <c:pt idx="500">
                  <c:v>4.6129999999999995</c:v>
                </c:pt>
                <c:pt idx="501">
                  <c:v>4.6260000000000003</c:v>
                </c:pt>
                <c:pt idx="502">
                  <c:v>4.673</c:v>
                </c:pt>
                <c:pt idx="503">
                  <c:v>4.7305000000000001</c:v>
                </c:pt>
                <c:pt idx="504">
                  <c:v>4.7465000000000002</c:v>
                </c:pt>
                <c:pt idx="505">
                  <c:v>#N/A</c:v>
                </c:pt>
                <c:pt idx="506">
                  <c:v>#N/A</c:v>
                </c:pt>
                <c:pt idx="507">
                  <c:v>4.6615000000000002</c:v>
                </c:pt>
                <c:pt idx="508">
                  <c:v>4.7050000000000001</c:v>
                </c:pt>
                <c:pt idx="509">
                  <c:v>4.7309999999999999</c:v>
                </c:pt>
                <c:pt idx="510">
                  <c:v>4.9989999999999997</c:v>
                </c:pt>
                <c:pt idx="511">
                  <c:v>4.9480000000000004</c:v>
                </c:pt>
                <c:pt idx="512">
                  <c:v>#N/A</c:v>
                </c:pt>
                <c:pt idx="513">
                  <c:v>#N/A</c:v>
                </c:pt>
                <c:pt idx="514">
                  <c:v>5.0705</c:v>
                </c:pt>
                <c:pt idx="515">
                  <c:v>5.1425000000000001</c:v>
                </c:pt>
                <c:pt idx="516">
                  <c:v>5.0555000000000003</c:v>
                </c:pt>
                <c:pt idx="517">
                  <c:v>5.1295000000000002</c:v>
                </c:pt>
              </c:numCache>
            </c:numRef>
          </c:val>
          <c:smooth val="0"/>
        </c:ser>
        <c:ser>
          <c:idx val="2"/>
          <c:order val="1"/>
          <c:tx>
            <c:v>Spread 5ans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CT+LT'!$AB$20:$AB$537</c:f>
              <c:numCache>
                <c:formatCode>d/m/yy;@</c:formatCode>
                <c:ptCount val="518"/>
                <c:pt idx="0">
                  <c:v>39093</c:v>
                </c:pt>
                <c:pt idx="1">
                  <c:v>39094</c:v>
                </c:pt>
                <c:pt idx="2">
                  <c:v>#N/A</c:v>
                </c:pt>
                <c:pt idx="3">
                  <c:v>#N/A</c:v>
                </c:pt>
                <c:pt idx="4">
                  <c:v>39097</c:v>
                </c:pt>
                <c:pt idx="5">
                  <c:v>39098</c:v>
                </c:pt>
                <c:pt idx="6">
                  <c:v>39099</c:v>
                </c:pt>
                <c:pt idx="7">
                  <c:v>39100</c:v>
                </c:pt>
                <c:pt idx="8">
                  <c:v>39101</c:v>
                </c:pt>
                <c:pt idx="9">
                  <c:v>#N/A</c:v>
                </c:pt>
                <c:pt idx="10">
                  <c:v>#N/A</c:v>
                </c:pt>
                <c:pt idx="11">
                  <c:v>39104</c:v>
                </c:pt>
                <c:pt idx="12">
                  <c:v>39105</c:v>
                </c:pt>
                <c:pt idx="13">
                  <c:v>39106</c:v>
                </c:pt>
                <c:pt idx="14">
                  <c:v>39107</c:v>
                </c:pt>
                <c:pt idx="15">
                  <c:v>39108</c:v>
                </c:pt>
                <c:pt idx="16">
                  <c:v>#N/A</c:v>
                </c:pt>
                <c:pt idx="17">
                  <c:v>#N/A</c:v>
                </c:pt>
                <c:pt idx="18">
                  <c:v>39111</c:v>
                </c:pt>
                <c:pt idx="19">
                  <c:v>39112</c:v>
                </c:pt>
                <c:pt idx="20">
                  <c:v>39113</c:v>
                </c:pt>
                <c:pt idx="21">
                  <c:v>39114</c:v>
                </c:pt>
                <c:pt idx="22">
                  <c:v>39115</c:v>
                </c:pt>
                <c:pt idx="23">
                  <c:v>#N/A</c:v>
                </c:pt>
                <c:pt idx="24">
                  <c:v>#N/A</c:v>
                </c:pt>
                <c:pt idx="25">
                  <c:v>39118</c:v>
                </c:pt>
                <c:pt idx="26">
                  <c:v>39119</c:v>
                </c:pt>
                <c:pt idx="27">
                  <c:v>39120</c:v>
                </c:pt>
                <c:pt idx="28">
                  <c:v>39121</c:v>
                </c:pt>
                <c:pt idx="29">
                  <c:v>39122</c:v>
                </c:pt>
                <c:pt idx="30">
                  <c:v>#N/A</c:v>
                </c:pt>
                <c:pt idx="31">
                  <c:v>#N/A</c:v>
                </c:pt>
                <c:pt idx="32">
                  <c:v>39125</c:v>
                </c:pt>
                <c:pt idx="33">
                  <c:v>39126</c:v>
                </c:pt>
                <c:pt idx="34">
                  <c:v>39127</c:v>
                </c:pt>
                <c:pt idx="35">
                  <c:v>39128</c:v>
                </c:pt>
                <c:pt idx="36">
                  <c:v>39129</c:v>
                </c:pt>
                <c:pt idx="37">
                  <c:v>#N/A</c:v>
                </c:pt>
                <c:pt idx="38">
                  <c:v>#N/A</c:v>
                </c:pt>
                <c:pt idx="39">
                  <c:v>39132</c:v>
                </c:pt>
                <c:pt idx="40">
                  <c:v>39133</c:v>
                </c:pt>
                <c:pt idx="41">
                  <c:v>39134</c:v>
                </c:pt>
                <c:pt idx="42">
                  <c:v>39135</c:v>
                </c:pt>
                <c:pt idx="43">
                  <c:v>39136</c:v>
                </c:pt>
                <c:pt idx="44">
                  <c:v>#N/A</c:v>
                </c:pt>
                <c:pt idx="45">
                  <c:v>#N/A</c:v>
                </c:pt>
                <c:pt idx="46">
                  <c:v>39139</c:v>
                </c:pt>
                <c:pt idx="47">
                  <c:v>39140</c:v>
                </c:pt>
                <c:pt idx="48">
                  <c:v>39141</c:v>
                </c:pt>
                <c:pt idx="49">
                  <c:v>39142</c:v>
                </c:pt>
                <c:pt idx="50">
                  <c:v>39143</c:v>
                </c:pt>
                <c:pt idx="51">
                  <c:v>#N/A</c:v>
                </c:pt>
                <c:pt idx="52">
                  <c:v>#N/A</c:v>
                </c:pt>
                <c:pt idx="53">
                  <c:v>39146</c:v>
                </c:pt>
                <c:pt idx="54">
                  <c:v>39147</c:v>
                </c:pt>
                <c:pt idx="55">
                  <c:v>39148</c:v>
                </c:pt>
                <c:pt idx="56">
                  <c:v>39149</c:v>
                </c:pt>
                <c:pt idx="57">
                  <c:v>39150</c:v>
                </c:pt>
                <c:pt idx="58">
                  <c:v>#N/A</c:v>
                </c:pt>
                <c:pt idx="59">
                  <c:v>#N/A</c:v>
                </c:pt>
                <c:pt idx="60">
                  <c:v>39153</c:v>
                </c:pt>
                <c:pt idx="61">
                  <c:v>39154</c:v>
                </c:pt>
                <c:pt idx="62">
                  <c:v>39155</c:v>
                </c:pt>
                <c:pt idx="63">
                  <c:v>39156</c:v>
                </c:pt>
                <c:pt idx="64">
                  <c:v>39157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39161</c:v>
                </c:pt>
                <c:pt idx="69">
                  <c:v>39162</c:v>
                </c:pt>
                <c:pt idx="70">
                  <c:v>39163</c:v>
                </c:pt>
                <c:pt idx="71">
                  <c:v>39164</c:v>
                </c:pt>
                <c:pt idx="72">
                  <c:v>#N/A</c:v>
                </c:pt>
                <c:pt idx="73">
                  <c:v>#N/A</c:v>
                </c:pt>
                <c:pt idx="74">
                  <c:v>39167</c:v>
                </c:pt>
                <c:pt idx="75">
                  <c:v>39168</c:v>
                </c:pt>
                <c:pt idx="76">
                  <c:v>39169</c:v>
                </c:pt>
                <c:pt idx="77">
                  <c:v>39170</c:v>
                </c:pt>
                <c:pt idx="78">
                  <c:v>39171</c:v>
                </c:pt>
                <c:pt idx="79">
                  <c:v>#N/A</c:v>
                </c:pt>
                <c:pt idx="80">
                  <c:v>#N/A</c:v>
                </c:pt>
                <c:pt idx="81">
                  <c:v>39174</c:v>
                </c:pt>
                <c:pt idx="82">
                  <c:v>39175</c:v>
                </c:pt>
                <c:pt idx="83">
                  <c:v>39176</c:v>
                </c:pt>
                <c:pt idx="84">
                  <c:v>39177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39182</c:v>
                </c:pt>
                <c:pt idx="90">
                  <c:v>39183</c:v>
                </c:pt>
                <c:pt idx="91">
                  <c:v>39184</c:v>
                </c:pt>
                <c:pt idx="92">
                  <c:v>39185</c:v>
                </c:pt>
                <c:pt idx="93">
                  <c:v>#N/A</c:v>
                </c:pt>
                <c:pt idx="94">
                  <c:v>#N/A</c:v>
                </c:pt>
                <c:pt idx="95">
                  <c:v>39188</c:v>
                </c:pt>
                <c:pt idx="96">
                  <c:v>39189</c:v>
                </c:pt>
                <c:pt idx="97">
                  <c:v>39190</c:v>
                </c:pt>
                <c:pt idx="98">
                  <c:v>39191</c:v>
                </c:pt>
                <c:pt idx="99">
                  <c:v>39192</c:v>
                </c:pt>
                <c:pt idx="100">
                  <c:v>#N/A</c:v>
                </c:pt>
                <c:pt idx="101">
                  <c:v>#N/A</c:v>
                </c:pt>
                <c:pt idx="102">
                  <c:v>39195</c:v>
                </c:pt>
                <c:pt idx="103">
                  <c:v>39196</c:v>
                </c:pt>
                <c:pt idx="104">
                  <c:v>39197</c:v>
                </c:pt>
                <c:pt idx="105">
                  <c:v>39198</c:v>
                </c:pt>
                <c:pt idx="106">
                  <c:v>39199</c:v>
                </c:pt>
                <c:pt idx="107">
                  <c:v>#N/A</c:v>
                </c:pt>
                <c:pt idx="108">
                  <c:v>#N/A</c:v>
                </c:pt>
                <c:pt idx="109">
                  <c:v>39202</c:v>
                </c:pt>
                <c:pt idx="110">
                  <c:v>39203</c:v>
                </c:pt>
                <c:pt idx="111">
                  <c:v>39204</c:v>
                </c:pt>
                <c:pt idx="112">
                  <c:v>39205</c:v>
                </c:pt>
                <c:pt idx="113">
                  <c:v>39206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39210</c:v>
                </c:pt>
                <c:pt idx="118">
                  <c:v>39211</c:v>
                </c:pt>
                <c:pt idx="119">
                  <c:v>39212</c:v>
                </c:pt>
                <c:pt idx="120">
                  <c:v>39213</c:v>
                </c:pt>
                <c:pt idx="121">
                  <c:v>#N/A</c:v>
                </c:pt>
                <c:pt idx="122">
                  <c:v>#N/A</c:v>
                </c:pt>
                <c:pt idx="123">
                  <c:v>39216</c:v>
                </c:pt>
                <c:pt idx="124">
                  <c:v>39217</c:v>
                </c:pt>
                <c:pt idx="125">
                  <c:v>39218</c:v>
                </c:pt>
                <c:pt idx="126">
                  <c:v>39219</c:v>
                </c:pt>
                <c:pt idx="127">
                  <c:v>39220</c:v>
                </c:pt>
                <c:pt idx="128">
                  <c:v>#N/A</c:v>
                </c:pt>
                <c:pt idx="129">
                  <c:v>#N/A</c:v>
                </c:pt>
                <c:pt idx="130">
                  <c:v>39223</c:v>
                </c:pt>
                <c:pt idx="131">
                  <c:v>39224</c:v>
                </c:pt>
                <c:pt idx="132">
                  <c:v>39225</c:v>
                </c:pt>
                <c:pt idx="133">
                  <c:v>39226</c:v>
                </c:pt>
                <c:pt idx="134">
                  <c:v>39227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39231</c:v>
                </c:pt>
                <c:pt idx="139">
                  <c:v>39232</c:v>
                </c:pt>
                <c:pt idx="140">
                  <c:v>39233</c:v>
                </c:pt>
                <c:pt idx="141">
                  <c:v>39234</c:v>
                </c:pt>
                <c:pt idx="142">
                  <c:v>#N/A</c:v>
                </c:pt>
                <c:pt idx="143">
                  <c:v>#N/A</c:v>
                </c:pt>
                <c:pt idx="144">
                  <c:v>39237</c:v>
                </c:pt>
                <c:pt idx="145">
                  <c:v>39238</c:v>
                </c:pt>
                <c:pt idx="146">
                  <c:v>39239</c:v>
                </c:pt>
                <c:pt idx="147">
                  <c:v>39240</c:v>
                </c:pt>
                <c:pt idx="148">
                  <c:v>39241</c:v>
                </c:pt>
                <c:pt idx="149">
                  <c:v>#N/A</c:v>
                </c:pt>
                <c:pt idx="150">
                  <c:v>#N/A</c:v>
                </c:pt>
                <c:pt idx="151">
                  <c:v>39244</c:v>
                </c:pt>
                <c:pt idx="152">
                  <c:v>39245</c:v>
                </c:pt>
                <c:pt idx="153">
                  <c:v>39246</c:v>
                </c:pt>
                <c:pt idx="154">
                  <c:v>39247</c:v>
                </c:pt>
                <c:pt idx="155">
                  <c:v>39248</c:v>
                </c:pt>
                <c:pt idx="156">
                  <c:v>#N/A</c:v>
                </c:pt>
                <c:pt idx="157">
                  <c:v>#N/A</c:v>
                </c:pt>
                <c:pt idx="158">
                  <c:v>39251</c:v>
                </c:pt>
                <c:pt idx="159">
                  <c:v>39252</c:v>
                </c:pt>
                <c:pt idx="160">
                  <c:v>39253</c:v>
                </c:pt>
                <c:pt idx="161">
                  <c:v>39254</c:v>
                </c:pt>
                <c:pt idx="162">
                  <c:v>39255</c:v>
                </c:pt>
                <c:pt idx="163">
                  <c:v>#N/A</c:v>
                </c:pt>
                <c:pt idx="164">
                  <c:v>#N/A</c:v>
                </c:pt>
                <c:pt idx="165">
                  <c:v>39258</c:v>
                </c:pt>
                <c:pt idx="166">
                  <c:v>39259</c:v>
                </c:pt>
                <c:pt idx="167">
                  <c:v>39260</c:v>
                </c:pt>
                <c:pt idx="168">
                  <c:v>39261</c:v>
                </c:pt>
                <c:pt idx="169">
                  <c:v>39262</c:v>
                </c:pt>
                <c:pt idx="170">
                  <c:v>#N/A</c:v>
                </c:pt>
                <c:pt idx="171">
                  <c:v>#N/A</c:v>
                </c:pt>
                <c:pt idx="172">
                  <c:v>39265</c:v>
                </c:pt>
                <c:pt idx="173">
                  <c:v>39266</c:v>
                </c:pt>
                <c:pt idx="174">
                  <c:v>39267</c:v>
                </c:pt>
                <c:pt idx="175">
                  <c:v>39268</c:v>
                </c:pt>
                <c:pt idx="176">
                  <c:v>39269</c:v>
                </c:pt>
                <c:pt idx="177">
                  <c:v>#N/A</c:v>
                </c:pt>
                <c:pt idx="178">
                  <c:v>#N/A</c:v>
                </c:pt>
                <c:pt idx="179">
                  <c:v>39272</c:v>
                </c:pt>
                <c:pt idx="180">
                  <c:v>39273</c:v>
                </c:pt>
                <c:pt idx="181">
                  <c:v>39274</c:v>
                </c:pt>
                <c:pt idx="182">
                  <c:v>39275</c:v>
                </c:pt>
                <c:pt idx="183">
                  <c:v>39276</c:v>
                </c:pt>
                <c:pt idx="184">
                  <c:v>#N/A</c:v>
                </c:pt>
                <c:pt idx="185">
                  <c:v>#N/A</c:v>
                </c:pt>
                <c:pt idx="186">
                  <c:v>39279</c:v>
                </c:pt>
                <c:pt idx="187">
                  <c:v>39280</c:v>
                </c:pt>
                <c:pt idx="188">
                  <c:v>39281</c:v>
                </c:pt>
                <c:pt idx="189">
                  <c:v>39282</c:v>
                </c:pt>
                <c:pt idx="190">
                  <c:v>39283</c:v>
                </c:pt>
                <c:pt idx="191">
                  <c:v>#N/A</c:v>
                </c:pt>
                <c:pt idx="192">
                  <c:v>#N/A</c:v>
                </c:pt>
                <c:pt idx="193">
                  <c:v>39286</c:v>
                </c:pt>
                <c:pt idx="194">
                  <c:v>39287</c:v>
                </c:pt>
                <c:pt idx="195">
                  <c:v>39288</c:v>
                </c:pt>
                <c:pt idx="196">
                  <c:v>39289</c:v>
                </c:pt>
                <c:pt idx="197">
                  <c:v>39290</c:v>
                </c:pt>
                <c:pt idx="198">
                  <c:v>#N/A</c:v>
                </c:pt>
                <c:pt idx="199">
                  <c:v>#N/A</c:v>
                </c:pt>
                <c:pt idx="200">
                  <c:v>39293</c:v>
                </c:pt>
                <c:pt idx="201">
                  <c:v>39294</c:v>
                </c:pt>
                <c:pt idx="202">
                  <c:v>39295</c:v>
                </c:pt>
                <c:pt idx="203">
                  <c:v>39296</c:v>
                </c:pt>
                <c:pt idx="204">
                  <c:v>39297</c:v>
                </c:pt>
                <c:pt idx="205">
                  <c:v>#N/A</c:v>
                </c:pt>
                <c:pt idx="206">
                  <c:v>#N/A</c:v>
                </c:pt>
                <c:pt idx="207">
                  <c:v>39300</c:v>
                </c:pt>
                <c:pt idx="208">
                  <c:v>39301</c:v>
                </c:pt>
                <c:pt idx="209">
                  <c:v>39302</c:v>
                </c:pt>
                <c:pt idx="210">
                  <c:v>39303</c:v>
                </c:pt>
                <c:pt idx="211">
                  <c:v>39304</c:v>
                </c:pt>
                <c:pt idx="212">
                  <c:v>#N/A</c:v>
                </c:pt>
                <c:pt idx="213">
                  <c:v>#N/A</c:v>
                </c:pt>
                <c:pt idx="214">
                  <c:v>39307</c:v>
                </c:pt>
                <c:pt idx="215">
                  <c:v>39308</c:v>
                </c:pt>
                <c:pt idx="216">
                  <c:v>39309</c:v>
                </c:pt>
                <c:pt idx="217">
                  <c:v>39310</c:v>
                </c:pt>
                <c:pt idx="218">
                  <c:v>39311</c:v>
                </c:pt>
                <c:pt idx="219">
                  <c:v>#N/A</c:v>
                </c:pt>
                <c:pt idx="220">
                  <c:v>#N/A</c:v>
                </c:pt>
                <c:pt idx="221">
                  <c:v>39314</c:v>
                </c:pt>
                <c:pt idx="222">
                  <c:v>39315</c:v>
                </c:pt>
                <c:pt idx="223">
                  <c:v>39316</c:v>
                </c:pt>
                <c:pt idx="224">
                  <c:v>39317</c:v>
                </c:pt>
                <c:pt idx="225">
                  <c:v>39318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39322</c:v>
                </c:pt>
                <c:pt idx="230">
                  <c:v>39323</c:v>
                </c:pt>
                <c:pt idx="231">
                  <c:v>39324</c:v>
                </c:pt>
                <c:pt idx="232">
                  <c:v>39325</c:v>
                </c:pt>
                <c:pt idx="233">
                  <c:v>#N/A</c:v>
                </c:pt>
                <c:pt idx="234">
                  <c:v>#N/A</c:v>
                </c:pt>
                <c:pt idx="235">
                  <c:v>39328</c:v>
                </c:pt>
                <c:pt idx="236">
                  <c:v>39329</c:v>
                </c:pt>
                <c:pt idx="237">
                  <c:v>39330</c:v>
                </c:pt>
                <c:pt idx="238">
                  <c:v>39331</c:v>
                </c:pt>
                <c:pt idx="239">
                  <c:v>39332</c:v>
                </c:pt>
                <c:pt idx="240">
                  <c:v>#N/A</c:v>
                </c:pt>
                <c:pt idx="241">
                  <c:v>#N/A</c:v>
                </c:pt>
                <c:pt idx="242">
                  <c:v>39335</c:v>
                </c:pt>
                <c:pt idx="243">
                  <c:v>39336</c:v>
                </c:pt>
                <c:pt idx="244">
                  <c:v>39337</c:v>
                </c:pt>
                <c:pt idx="245">
                  <c:v>39338</c:v>
                </c:pt>
                <c:pt idx="246">
                  <c:v>39339</c:v>
                </c:pt>
                <c:pt idx="247">
                  <c:v>#N/A</c:v>
                </c:pt>
                <c:pt idx="248">
                  <c:v>#N/A</c:v>
                </c:pt>
                <c:pt idx="249">
                  <c:v>39342</c:v>
                </c:pt>
                <c:pt idx="250">
                  <c:v>39343</c:v>
                </c:pt>
                <c:pt idx="251">
                  <c:v>39344</c:v>
                </c:pt>
                <c:pt idx="252">
                  <c:v>39345</c:v>
                </c:pt>
                <c:pt idx="253">
                  <c:v>39346</c:v>
                </c:pt>
                <c:pt idx="254">
                  <c:v>#N/A</c:v>
                </c:pt>
                <c:pt idx="255">
                  <c:v>#N/A</c:v>
                </c:pt>
                <c:pt idx="256">
                  <c:v>39349</c:v>
                </c:pt>
                <c:pt idx="257">
                  <c:v>39350</c:v>
                </c:pt>
                <c:pt idx="258">
                  <c:v>39351</c:v>
                </c:pt>
                <c:pt idx="259">
                  <c:v>39352</c:v>
                </c:pt>
                <c:pt idx="260">
                  <c:v>39353</c:v>
                </c:pt>
                <c:pt idx="261">
                  <c:v>#N/A</c:v>
                </c:pt>
                <c:pt idx="262">
                  <c:v>#N/A</c:v>
                </c:pt>
                <c:pt idx="263">
                  <c:v>39356</c:v>
                </c:pt>
                <c:pt idx="264">
                  <c:v>39357</c:v>
                </c:pt>
                <c:pt idx="265">
                  <c:v>39358</c:v>
                </c:pt>
                <c:pt idx="266">
                  <c:v>39359</c:v>
                </c:pt>
                <c:pt idx="267">
                  <c:v>39360</c:v>
                </c:pt>
                <c:pt idx="268">
                  <c:v>#N/A</c:v>
                </c:pt>
                <c:pt idx="269">
                  <c:v>#N/A</c:v>
                </c:pt>
                <c:pt idx="270">
                  <c:v>39363</c:v>
                </c:pt>
                <c:pt idx="271">
                  <c:v>39364</c:v>
                </c:pt>
                <c:pt idx="272">
                  <c:v>39365</c:v>
                </c:pt>
                <c:pt idx="273">
                  <c:v>39366</c:v>
                </c:pt>
                <c:pt idx="274">
                  <c:v>39367</c:v>
                </c:pt>
                <c:pt idx="275">
                  <c:v>#N/A</c:v>
                </c:pt>
                <c:pt idx="276">
                  <c:v>#N/A</c:v>
                </c:pt>
                <c:pt idx="277">
                  <c:v>39370</c:v>
                </c:pt>
                <c:pt idx="278">
                  <c:v>39371</c:v>
                </c:pt>
                <c:pt idx="279">
                  <c:v>39372</c:v>
                </c:pt>
                <c:pt idx="280">
                  <c:v>39373</c:v>
                </c:pt>
                <c:pt idx="281">
                  <c:v>39374</c:v>
                </c:pt>
                <c:pt idx="282">
                  <c:v>#N/A</c:v>
                </c:pt>
                <c:pt idx="283">
                  <c:v>#N/A</c:v>
                </c:pt>
                <c:pt idx="284">
                  <c:v>39377</c:v>
                </c:pt>
                <c:pt idx="285">
                  <c:v>39378</c:v>
                </c:pt>
                <c:pt idx="286">
                  <c:v>39379</c:v>
                </c:pt>
                <c:pt idx="287">
                  <c:v>39380</c:v>
                </c:pt>
                <c:pt idx="288">
                  <c:v>39381</c:v>
                </c:pt>
                <c:pt idx="289">
                  <c:v>#N/A</c:v>
                </c:pt>
                <c:pt idx="290">
                  <c:v>#N/A</c:v>
                </c:pt>
                <c:pt idx="291">
                  <c:v>39384</c:v>
                </c:pt>
                <c:pt idx="292">
                  <c:v>39385</c:v>
                </c:pt>
                <c:pt idx="293">
                  <c:v>39386</c:v>
                </c:pt>
                <c:pt idx="294">
                  <c:v>39387</c:v>
                </c:pt>
                <c:pt idx="295">
                  <c:v>39388</c:v>
                </c:pt>
                <c:pt idx="296">
                  <c:v>#N/A</c:v>
                </c:pt>
                <c:pt idx="297">
                  <c:v>#N/A</c:v>
                </c:pt>
                <c:pt idx="298">
                  <c:v>39391</c:v>
                </c:pt>
                <c:pt idx="299">
                  <c:v>39392</c:v>
                </c:pt>
                <c:pt idx="300">
                  <c:v>39393</c:v>
                </c:pt>
                <c:pt idx="301">
                  <c:v>39394</c:v>
                </c:pt>
                <c:pt idx="302">
                  <c:v>39395</c:v>
                </c:pt>
                <c:pt idx="303">
                  <c:v>#N/A</c:v>
                </c:pt>
                <c:pt idx="304">
                  <c:v>#N/A</c:v>
                </c:pt>
                <c:pt idx="305">
                  <c:v>39398</c:v>
                </c:pt>
                <c:pt idx="306">
                  <c:v>39399</c:v>
                </c:pt>
                <c:pt idx="307">
                  <c:v>39400</c:v>
                </c:pt>
                <c:pt idx="308">
                  <c:v>39401</c:v>
                </c:pt>
                <c:pt idx="309">
                  <c:v>39402</c:v>
                </c:pt>
                <c:pt idx="310">
                  <c:v>#N/A</c:v>
                </c:pt>
                <c:pt idx="311">
                  <c:v>#N/A</c:v>
                </c:pt>
                <c:pt idx="312">
                  <c:v>39405</c:v>
                </c:pt>
                <c:pt idx="313">
                  <c:v>39406</c:v>
                </c:pt>
                <c:pt idx="314">
                  <c:v>39407</c:v>
                </c:pt>
                <c:pt idx="315">
                  <c:v>39408</c:v>
                </c:pt>
                <c:pt idx="316">
                  <c:v>39409</c:v>
                </c:pt>
                <c:pt idx="317">
                  <c:v>#N/A</c:v>
                </c:pt>
                <c:pt idx="318">
                  <c:v>#N/A</c:v>
                </c:pt>
                <c:pt idx="319">
                  <c:v>39412</c:v>
                </c:pt>
                <c:pt idx="320">
                  <c:v>39413</c:v>
                </c:pt>
                <c:pt idx="321">
                  <c:v>39414</c:v>
                </c:pt>
                <c:pt idx="322">
                  <c:v>39415</c:v>
                </c:pt>
                <c:pt idx="323">
                  <c:v>39416</c:v>
                </c:pt>
                <c:pt idx="324">
                  <c:v>#N/A</c:v>
                </c:pt>
                <c:pt idx="325">
                  <c:v>#N/A</c:v>
                </c:pt>
                <c:pt idx="326">
                  <c:v>39419</c:v>
                </c:pt>
                <c:pt idx="327">
                  <c:v>39420</c:v>
                </c:pt>
                <c:pt idx="328">
                  <c:v>39421</c:v>
                </c:pt>
                <c:pt idx="329">
                  <c:v>39422</c:v>
                </c:pt>
                <c:pt idx="330">
                  <c:v>39423</c:v>
                </c:pt>
                <c:pt idx="331">
                  <c:v>#N/A</c:v>
                </c:pt>
                <c:pt idx="332">
                  <c:v>#N/A</c:v>
                </c:pt>
                <c:pt idx="333">
                  <c:v>39426</c:v>
                </c:pt>
                <c:pt idx="334">
                  <c:v>39427</c:v>
                </c:pt>
                <c:pt idx="335">
                  <c:v>39428</c:v>
                </c:pt>
                <c:pt idx="336">
                  <c:v>39429</c:v>
                </c:pt>
                <c:pt idx="337">
                  <c:v>39430</c:v>
                </c:pt>
                <c:pt idx="338">
                  <c:v>#N/A</c:v>
                </c:pt>
                <c:pt idx="339">
                  <c:v>#N/A</c:v>
                </c:pt>
                <c:pt idx="340">
                  <c:v>39433</c:v>
                </c:pt>
                <c:pt idx="341">
                  <c:v>39434</c:v>
                </c:pt>
                <c:pt idx="342">
                  <c:v>39435</c:v>
                </c:pt>
                <c:pt idx="343">
                  <c:v>39436</c:v>
                </c:pt>
                <c:pt idx="344">
                  <c:v>39437</c:v>
                </c:pt>
                <c:pt idx="345">
                  <c:v>#N/A</c:v>
                </c:pt>
                <c:pt idx="346">
                  <c:v>#N/A</c:v>
                </c:pt>
                <c:pt idx="347">
                  <c:v>39440</c:v>
                </c:pt>
                <c:pt idx="348">
                  <c:v>#N/A</c:v>
                </c:pt>
                <c:pt idx="349">
                  <c:v>#N/A</c:v>
                </c:pt>
                <c:pt idx="350">
                  <c:v>39443</c:v>
                </c:pt>
                <c:pt idx="351">
                  <c:v>39444</c:v>
                </c:pt>
                <c:pt idx="352">
                  <c:v>#N/A</c:v>
                </c:pt>
                <c:pt idx="353">
                  <c:v>#N/A</c:v>
                </c:pt>
                <c:pt idx="354">
                  <c:v>39447</c:v>
                </c:pt>
                <c:pt idx="355">
                  <c:v>#N/A</c:v>
                </c:pt>
                <c:pt idx="356">
                  <c:v>39449</c:v>
                </c:pt>
                <c:pt idx="357">
                  <c:v>39450</c:v>
                </c:pt>
                <c:pt idx="358">
                  <c:v>39451</c:v>
                </c:pt>
                <c:pt idx="359">
                  <c:v>#N/A</c:v>
                </c:pt>
                <c:pt idx="360">
                  <c:v>#N/A</c:v>
                </c:pt>
                <c:pt idx="361">
                  <c:v>39454</c:v>
                </c:pt>
                <c:pt idx="362">
                  <c:v>39455</c:v>
                </c:pt>
                <c:pt idx="363">
                  <c:v>39456</c:v>
                </c:pt>
                <c:pt idx="364">
                  <c:v>39457</c:v>
                </c:pt>
                <c:pt idx="365">
                  <c:v>39458</c:v>
                </c:pt>
                <c:pt idx="366">
                  <c:v>#N/A</c:v>
                </c:pt>
                <c:pt idx="367">
                  <c:v>#N/A</c:v>
                </c:pt>
                <c:pt idx="368">
                  <c:v>39461</c:v>
                </c:pt>
                <c:pt idx="369">
                  <c:v>39462</c:v>
                </c:pt>
                <c:pt idx="370">
                  <c:v>39463</c:v>
                </c:pt>
                <c:pt idx="371">
                  <c:v>39464</c:v>
                </c:pt>
                <c:pt idx="372">
                  <c:v>39465</c:v>
                </c:pt>
                <c:pt idx="373">
                  <c:v>#N/A</c:v>
                </c:pt>
                <c:pt idx="374">
                  <c:v>#N/A</c:v>
                </c:pt>
                <c:pt idx="375">
                  <c:v>39468</c:v>
                </c:pt>
                <c:pt idx="376">
                  <c:v>39469</c:v>
                </c:pt>
                <c:pt idx="377">
                  <c:v>39470</c:v>
                </c:pt>
                <c:pt idx="378">
                  <c:v>39471</c:v>
                </c:pt>
                <c:pt idx="379">
                  <c:v>39472</c:v>
                </c:pt>
                <c:pt idx="380">
                  <c:v>#N/A</c:v>
                </c:pt>
                <c:pt idx="381">
                  <c:v>#N/A</c:v>
                </c:pt>
                <c:pt idx="382">
                  <c:v>39475</c:v>
                </c:pt>
                <c:pt idx="383">
                  <c:v>39476</c:v>
                </c:pt>
                <c:pt idx="384">
                  <c:v>39477</c:v>
                </c:pt>
                <c:pt idx="385">
                  <c:v>39478</c:v>
                </c:pt>
                <c:pt idx="386">
                  <c:v>39479</c:v>
                </c:pt>
                <c:pt idx="387">
                  <c:v>#N/A</c:v>
                </c:pt>
                <c:pt idx="388">
                  <c:v>#N/A</c:v>
                </c:pt>
                <c:pt idx="389">
                  <c:v>39482</c:v>
                </c:pt>
                <c:pt idx="390">
                  <c:v>39483</c:v>
                </c:pt>
                <c:pt idx="391">
                  <c:v>39484</c:v>
                </c:pt>
                <c:pt idx="392">
                  <c:v>39485</c:v>
                </c:pt>
                <c:pt idx="393">
                  <c:v>39486</c:v>
                </c:pt>
                <c:pt idx="394">
                  <c:v>#N/A</c:v>
                </c:pt>
                <c:pt idx="395">
                  <c:v>#N/A</c:v>
                </c:pt>
                <c:pt idx="396">
                  <c:v>39489</c:v>
                </c:pt>
                <c:pt idx="397">
                  <c:v>39490</c:v>
                </c:pt>
                <c:pt idx="398">
                  <c:v>39491</c:v>
                </c:pt>
                <c:pt idx="399">
                  <c:v>39492</c:v>
                </c:pt>
                <c:pt idx="400">
                  <c:v>39493</c:v>
                </c:pt>
                <c:pt idx="401">
                  <c:v>#N/A</c:v>
                </c:pt>
                <c:pt idx="402">
                  <c:v>#N/A</c:v>
                </c:pt>
                <c:pt idx="403">
                  <c:v>39496</c:v>
                </c:pt>
                <c:pt idx="404">
                  <c:v>39497</c:v>
                </c:pt>
                <c:pt idx="405">
                  <c:v>39498</c:v>
                </c:pt>
                <c:pt idx="406">
                  <c:v>39499</c:v>
                </c:pt>
                <c:pt idx="407">
                  <c:v>39500</c:v>
                </c:pt>
                <c:pt idx="408">
                  <c:v>#N/A</c:v>
                </c:pt>
                <c:pt idx="409">
                  <c:v>#N/A</c:v>
                </c:pt>
                <c:pt idx="410">
                  <c:v>39503</c:v>
                </c:pt>
                <c:pt idx="411">
                  <c:v>39504</c:v>
                </c:pt>
                <c:pt idx="412">
                  <c:v>39505</c:v>
                </c:pt>
                <c:pt idx="413">
                  <c:v>39506</c:v>
                </c:pt>
                <c:pt idx="414">
                  <c:v>39507</c:v>
                </c:pt>
                <c:pt idx="415">
                  <c:v>#N/A</c:v>
                </c:pt>
                <c:pt idx="416">
                  <c:v>#N/A</c:v>
                </c:pt>
                <c:pt idx="417">
                  <c:v>39510</c:v>
                </c:pt>
                <c:pt idx="418">
                  <c:v>39511</c:v>
                </c:pt>
                <c:pt idx="419">
                  <c:v>39512</c:v>
                </c:pt>
                <c:pt idx="420">
                  <c:v>39513</c:v>
                </c:pt>
                <c:pt idx="421">
                  <c:v>39514</c:v>
                </c:pt>
                <c:pt idx="422">
                  <c:v>#N/A</c:v>
                </c:pt>
                <c:pt idx="423">
                  <c:v>#N/A</c:v>
                </c:pt>
                <c:pt idx="424">
                  <c:v>39517</c:v>
                </c:pt>
                <c:pt idx="425">
                  <c:v>39518</c:v>
                </c:pt>
                <c:pt idx="426">
                  <c:v>39519</c:v>
                </c:pt>
                <c:pt idx="427">
                  <c:v>39520</c:v>
                </c:pt>
                <c:pt idx="428">
                  <c:v>39521</c:v>
                </c:pt>
                <c:pt idx="429">
                  <c:v>#N/A</c:v>
                </c:pt>
                <c:pt idx="430">
                  <c:v>#N/A</c:v>
                </c:pt>
                <c:pt idx="431">
                  <c:v>39524</c:v>
                </c:pt>
                <c:pt idx="432">
                  <c:v>39525</c:v>
                </c:pt>
                <c:pt idx="433">
                  <c:v>39526</c:v>
                </c:pt>
                <c:pt idx="434">
                  <c:v>39527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39532</c:v>
                </c:pt>
                <c:pt idx="440">
                  <c:v>39533</c:v>
                </c:pt>
                <c:pt idx="441">
                  <c:v>39534</c:v>
                </c:pt>
                <c:pt idx="442">
                  <c:v>39535</c:v>
                </c:pt>
                <c:pt idx="443">
                  <c:v>#N/A</c:v>
                </c:pt>
                <c:pt idx="444">
                  <c:v>#N/A</c:v>
                </c:pt>
                <c:pt idx="445">
                  <c:v>39538</c:v>
                </c:pt>
                <c:pt idx="446">
                  <c:v>39539</c:v>
                </c:pt>
                <c:pt idx="447">
                  <c:v>39540</c:v>
                </c:pt>
                <c:pt idx="448">
                  <c:v>39541</c:v>
                </c:pt>
                <c:pt idx="449">
                  <c:v>39542</c:v>
                </c:pt>
                <c:pt idx="450">
                  <c:v>#N/A</c:v>
                </c:pt>
                <c:pt idx="451">
                  <c:v>#N/A</c:v>
                </c:pt>
                <c:pt idx="452">
                  <c:v>39545</c:v>
                </c:pt>
                <c:pt idx="453">
                  <c:v>39546</c:v>
                </c:pt>
                <c:pt idx="454">
                  <c:v>39547</c:v>
                </c:pt>
                <c:pt idx="455">
                  <c:v>39548</c:v>
                </c:pt>
                <c:pt idx="456">
                  <c:v>39549</c:v>
                </c:pt>
                <c:pt idx="457">
                  <c:v>#N/A</c:v>
                </c:pt>
                <c:pt idx="458">
                  <c:v>#N/A</c:v>
                </c:pt>
                <c:pt idx="459">
                  <c:v>39552</c:v>
                </c:pt>
                <c:pt idx="460">
                  <c:v>39553</c:v>
                </c:pt>
                <c:pt idx="461">
                  <c:v>39554</c:v>
                </c:pt>
                <c:pt idx="462">
                  <c:v>39555</c:v>
                </c:pt>
                <c:pt idx="463">
                  <c:v>39556</c:v>
                </c:pt>
                <c:pt idx="464">
                  <c:v>#N/A</c:v>
                </c:pt>
                <c:pt idx="465">
                  <c:v>#N/A</c:v>
                </c:pt>
                <c:pt idx="466">
                  <c:v>39559</c:v>
                </c:pt>
                <c:pt idx="467">
                  <c:v>39560</c:v>
                </c:pt>
                <c:pt idx="468">
                  <c:v>39561</c:v>
                </c:pt>
                <c:pt idx="469">
                  <c:v>39562</c:v>
                </c:pt>
                <c:pt idx="470">
                  <c:v>39563</c:v>
                </c:pt>
                <c:pt idx="471">
                  <c:v>#N/A</c:v>
                </c:pt>
                <c:pt idx="472">
                  <c:v>#N/A</c:v>
                </c:pt>
                <c:pt idx="473">
                  <c:v>39566</c:v>
                </c:pt>
                <c:pt idx="474">
                  <c:v>39567</c:v>
                </c:pt>
                <c:pt idx="475">
                  <c:v>39568</c:v>
                </c:pt>
                <c:pt idx="476">
                  <c:v>39569</c:v>
                </c:pt>
                <c:pt idx="477">
                  <c:v>39570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39574</c:v>
                </c:pt>
                <c:pt idx="482">
                  <c:v>39575</c:v>
                </c:pt>
                <c:pt idx="483">
                  <c:v>39576</c:v>
                </c:pt>
                <c:pt idx="484">
                  <c:v>39577</c:v>
                </c:pt>
                <c:pt idx="485">
                  <c:v>#N/A</c:v>
                </c:pt>
                <c:pt idx="486">
                  <c:v>#N/A</c:v>
                </c:pt>
                <c:pt idx="487">
                  <c:v>39580</c:v>
                </c:pt>
                <c:pt idx="488">
                  <c:v>39581</c:v>
                </c:pt>
                <c:pt idx="489">
                  <c:v>39582</c:v>
                </c:pt>
                <c:pt idx="490">
                  <c:v>39583</c:v>
                </c:pt>
                <c:pt idx="491">
                  <c:v>39584</c:v>
                </c:pt>
                <c:pt idx="492">
                  <c:v>#N/A</c:v>
                </c:pt>
                <c:pt idx="493">
                  <c:v>#N/A</c:v>
                </c:pt>
                <c:pt idx="494">
                  <c:v>39587</c:v>
                </c:pt>
                <c:pt idx="495">
                  <c:v>39588</c:v>
                </c:pt>
                <c:pt idx="496">
                  <c:v>39589</c:v>
                </c:pt>
                <c:pt idx="497">
                  <c:v>39590</c:v>
                </c:pt>
                <c:pt idx="498">
                  <c:v>39591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39595</c:v>
                </c:pt>
                <c:pt idx="503">
                  <c:v>39596</c:v>
                </c:pt>
                <c:pt idx="504">
                  <c:v>39597</c:v>
                </c:pt>
                <c:pt idx="505">
                  <c:v>39598</c:v>
                </c:pt>
                <c:pt idx="506">
                  <c:v>#N/A</c:v>
                </c:pt>
                <c:pt idx="507">
                  <c:v>#N/A</c:v>
                </c:pt>
                <c:pt idx="508">
                  <c:v>39601</c:v>
                </c:pt>
                <c:pt idx="509">
                  <c:v>39602</c:v>
                </c:pt>
                <c:pt idx="510">
                  <c:v>39603</c:v>
                </c:pt>
                <c:pt idx="511">
                  <c:v>39604</c:v>
                </c:pt>
                <c:pt idx="512">
                  <c:v>39605</c:v>
                </c:pt>
                <c:pt idx="513">
                  <c:v>#N/A</c:v>
                </c:pt>
                <c:pt idx="514">
                  <c:v>#N/A</c:v>
                </c:pt>
                <c:pt idx="515">
                  <c:v>39608</c:v>
                </c:pt>
                <c:pt idx="516">
                  <c:v>39609</c:v>
                </c:pt>
                <c:pt idx="517">
                  <c:v>39610</c:v>
                </c:pt>
              </c:numCache>
            </c:numRef>
          </c:cat>
          <c:val>
            <c:numRef>
              <c:f>'TX refi CT+LT'!$AE$22:$AE$539</c:f>
              <c:numCache>
                <c:formatCode>General</c:formatCode>
                <c:ptCount val="518"/>
                <c:pt idx="0">
                  <c:v>5.2900000000000169E-2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8.1300000000000594E-2</c:v>
                </c:pt>
                <c:pt idx="5">
                  <c:v>6.449999999999978E-2</c:v>
                </c:pt>
                <c:pt idx="6">
                  <c:v>7.8600000000000669E-2</c:v>
                </c:pt>
                <c:pt idx="7">
                  <c:v>4.0300000000000225E-2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5.4899999999999949E-2</c:v>
                </c:pt>
                <c:pt idx="12">
                  <c:v>6.5100000000000158E-2</c:v>
                </c:pt>
                <c:pt idx="13">
                  <c:v>4.9499999999999211E-2</c:v>
                </c:pt>
                <c:pt idx="14">
                  <c:v>6.8300000000000693E-2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9.2900000000000205E-2</c:v>
                </c:pt>
                <c:pt idx="19">
                  <c:v>8.799999999999919E-2</c:v>
                </c:pt>
                <c:pt idx="20">
                  <c:v>6.899999999999995E-2</c:v>
                </c:pt>
                <c:pt idx="21">
                  <c:v>0.10860000000000003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7.6500000000000234E-2</c:v>
                </c:pt>
                <c:pt idx="26">
                  <c:v>8.0499999999999794E-2</c:v>
                </c:pt>
                <c:pt idx="27">
                  <c:v>3.279999999999994E-2</c:v>
                </c:pt>
                <c:pt idx="28">
                  <c:v>4.1300000000000558E-2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8.1000000000000405E-2</c:v>
                </c:pt>
                <c:pt idx="33">
                  <c:v>8.4299999999998931E-2</c:v>
                </c:pt>
                <c:pt idx="34">
                  <c:v>0.11660000000000093</c:v>
                </c:pt>
                <c:pt idx="35">
                  <c:v>5.2499999999999325E-2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7.43999999999998E-2</c:v>
                </c:pt>
                <c:pt idx="40">
                  <c:v>7.1100000000000385E-2</c:v>
                </c:pt>
                <c:pt idx="41">
                  <c:v>3.1499999999999417E-2</c:v>
                </c:pt>
                <c:pt idx="42">
                  <c:v>0.11570000000000036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0.1534999999999993</c:v>
                </c:pt>
                <c:pt idx="47">
                  <c:v>1.639999999999997E-2</c:v>
                </c:pt>
                <c:pt idx="48">
                  <c:v>7.9800000000000537E-2</c:v>
                </c:pt>
                <c:pt idx="49">
                  <c:v>9.8899999999999544E-2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3.6399999999999544E-2</c:v>
                </c:pt>
                <c:pt idx="54">
                  <c:v>7.7799999999999869E-2</c:v>
                </c:pt>
                <c:pt idx="55">
                  <c:v>6.6600000000000215E-2</c:v>
                </c:pt>
                <c:pt idx="56">
                  <c:v>2.2000000000000242E-2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0.11599999999999966</c:v>
                </c:pt>
                <c:pt idx="61">
                  <c:v>4.7799999999999621E-2</c:v>
                </c:pt>
                <c:pt idx="62">
                  <c:v>6.530000000000058E-2</c:v>
                </c:pt>
                <c:pt idx="63">
                  <c:v>8.1999999999999851E-2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0.10229999999999961</c:v>
                </c:pt>
                <c:pt idx="69">
                  <c:v>5.7200000000000806E-2</c:v>
                </c:pt>
                <c:pt idx="70">
                  <c:v>5.4399999999999338E-2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6.0299999999999798E-2</c:v>
                </c:pt>
                <c:pt idx="75">
                  <c:v>6.5100000000000158E-2</c:v>
                </c:pt>
                <c:pt idx="76">
                  <c:v>6.4799999999999081E-2</c:v>
                </c:pt>
                <c:pt idx="77">
                  <c:v>7.5600000000000556E-2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7.43999999999998E-2</c:v>
                </c:pt>
                <c:pt idx="82">
                  <c:v>0.10920000000000041</c:v>
                </c:pt>
                <c:pt idx="83">
                  <c:v>4.8499999999999766E-2</c:v>
                </c:pt>
                <c:pt idx="84">
                  <c:v>7.7700000000000102E-2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5.1999999999999602E-2</c:v>
                </c:pt>
                <c:pt idx="90">
                  <c:v>5.2499999999999325E-2</c:v>
                </c:pt>
                <c:pt idx="91">
                  <c:v>2.6100000000000456E-2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9.4699999999999562E-2</c:v>
                </c:pt>
                <c:pt idx="96">
                  <c:v>9.4300000000000495E-2</c:v>
                </c:pt>
                <c:pt idx="97">
                  <c:v>3.3400000000000318E-2</c:v>
                </c:pt>
                <c:pt idx="98">
                  <c:v>8.030000000000026E-2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8.1999999999999851E-2</c:v>
                </c:pt>
                <c:pt idx="103">
                  <c:v>4.1600000000000747E-2</c:v>
                </c:pt>
                <c:pt idx="104">
                  <c:v>3.5400000000000098E-2</c:v>
                </c:pt>
                <c:pt idx="105">
                  <c:v>8.8599999999999568E-2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7.4699999999999989E-2</c:v>
                </c:pt>
                <c:pt idx="110">
                  <c:v>8.799999999999919E-3</c:v>
                </c:pt>
                <c:pt idx="111">
                  <c:v>6.6699999999999982E-2</c:v>
                </c:pt>
                <c:pt idx="112">
                  <c:v>0.10790000000000077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6.0400000000000453E-2</c:v>
                </c:pt>
                <c:pt idx="118">
                  <c:v>0.10279999999999934</c:v>
                </c:pt>
                <c:pt idx="119">
                  <c:v>5.1800000000000068E-2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4.7600000000000975E-2</c:v>
                </c:pt>
                <c:pt idx="124">
                  <c:v>6.6099999999999604E-2</c:v>
                </c:pt>
                <c:pt idx="125">
                  <c:v>5.9800000000000963E-2</c:v>
                </c:pt>
                <c:pt idx="126">
                  <c:v>7.7099999999999724E-2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3.3300000000000551E-2</c:v>
                </c:pt>
                <c:pt idx="131">
                  <c:v>5.8199999999999363E-2</c:v>
                </c:pt>
                <c:pt idx="132">
                  <c:v>9.360000000000035E-2</c:v>
                </c:pt>
                <c:pt idx="133">
                  <c:v>1.8099999999999561E-2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7.0199999999999818E-2</c:v>
                </c:pt>
                <c:pt idx="139">
                  <c:v>5.5800000000000516E-2</c:v>
                </c:pt>
                <c:pt idx="140">
                  <c:v>2.4299999999999322E-2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4.7800000000000509E-2</c:v>
                </c:pt>
                <c:pt idx="145">
                  <c:v>0.12560000000000038</c:v>
                </c:pt>
                <c:pt idx="146">
                  <c:v>-1.6099999999999781E-2</c:v>
                </c:pt>
                <c:pt idx="147">
                  <c:v>6.0400000000000453E-2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1.0800000000000587E-2</c:v>
                </c:pt>
                <c:pt idx="152">
                  <c:v>6.4300000000000246E-2</c:v>
                </c:pt>
                <c:pt idx="153">
                  <c:v>6.4100000000000712E-2</c:v>
                </c:pt>
                <c:pt idx="154">
                  <c:v>8.1299999999999706E-2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0.13369999999999926</c:v>
                </c:pt>
                <c:pt idx="159">
                  <c:v>1.4699999999999491E-2</c:v>
                </c:pt>
                <c:pt idx="160">
                  <c:v>6.2900000000000844E-2</c:v>
                </c:pt>
                <c:pt idx="161">
                  <c:v>0.11839999999999939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8.6600000000000676E-2</c:v>
                </c:pt>
                <c:pt idx="166">
                  <c:v>0.11509999999999998</c:v>
                </c:pt>
                <c:pt idx="167">
                  <c:v>6.8900000000000183E-2</c:v>
                </c:pt>
                <c:pt idx="168">
                  <c:v>9.9899999999999878E-2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3.1800000000000495E-2</c:v>
                </c:pt>
                <c:pt idx="173">
                  <c:v>5.9800000000000075E-2</c:v>
                </c:pt>
                <c:pt idx="174">
                  <c:v>5.6700000000000195E-2</c:v>
                </c:pt>
                <c:pt idx="175">
                  <c:v>6.8399999999999572E-2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0.18630000000000013</c:v>
                </c:pt>
                <c:pt idx="180">
                  <c:v>6.6600000000000215E-2</c:v>
                </c:pt>
                <c:pt idx="181">
                  <c:v>4.8599999999999532E-2</c:v>
                </c:pt>
                <c:pt idx="182">
                  <c:v>0.13090000000000046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6.6899999999999515E-2</c:v>
                </c:pt>
                <c:pt idx="187">
                  <c:v>0.13509999999999955</c:v>
                </c:pt>
                <c:pt idx="188">
                  <c:v>0.13360000000000039</c:v>
                </c:pt>
                <c:pt idx="189">
                  <c:v>0.21600000000000019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0.23650000000000038</c:v>
                </c:pt>
                <c:pt idx="194">
                  <c:v>0.19850000000000012</c:v>
                </c:pt>
                <c:pt idx="195">
                  <c:v>0.28830000000000044</c:v>
                </c:pt>
                <c:pt idx="196">
                  <c:v>0.25229999999999997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0.47540000000000049</c:v>
                </c:pt>
                <c:pt idx="201">
                  <c:v>0.27259999999999973</c:v>
                </c:pt>
                <c:pt idx="202">
                  <c:v>0.38589999999999947</c:v>
                </c:pt>
                <c:pt idx="203">
                  <c:v>0.44169999999999998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0.45070000000000032</c:v>
                </c:pt>
                <c:pt idx="208">
                  <c:v>0.36039999999999939</c:v>
                </c:pt>
                <c:pt idx="209">
                  <c:v>0.38549999999999951</c:v>
                </c:pt>
                <c:pt idx="210">
                  <c:v>0.42050000000000054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0.41950000000000021</c:v>
                </c:pt>
                <c:pt idx="215">
                  <c:v>0.48669999999999991</c:v>
                </c:pt>
                <c:pt idx="216">
                  <c:v>0.51680000000000081</c:v>
                </c:pt>
                <c:pt idx="217">
                  <c:v>0.51250000000000018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0.48209999999999908</c:v>
                </c:pt>
                <c:pt idx="222">
                  <c:v>0.38429999999999964</c:v>
                </c:pt>
                <c:pt idx="223">
                  <c:v>0.42100000000000026</c:v>
                </c:pt>
                <c:pt idx="224">
                  <c:v>0.36609999999999943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0.33969999999999967</c:v>
                </c:pt>
                <c:pt idx="230">
                  <c:v>0.49100000000000055</c:v>
                </c:pt>
                <c:pt idx="231">
                  <c:v>0.40329999999999977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0.43799999999999972</c:v>
                </c:pt>
                <c:pt idx="236">
                  <c:v>0.48610000000000042</c:v>
                </c:pt>
                <c:pt idx="237">
                  <c:v>0.44050000000000011</c:v>
                </c:pt>
                <c:pt idx="238">
                  <c:v>0.58119999999999994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0.50199999999999978</c:v>
                </c:pt>
                <c:pt idx="243">
                  <c:v>0.5019000000000009</c:v>
                </c:pt>
                <c:pt idx="244">
                  <c:v>0.4670999999999994</c:v>
                </c:pt>
                <c:pt idx="245">
                  <c:v>0.48329999999999984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0.41519999999999957</c:v>
                </c:pt>
                <c:pt idx="250">
                  <c:v>0.34079999999999977</c:v>
                </c:pt>
                <c:pt idx="251">
                  <c:v>0.29830000000000023</c:v>
                </c:pt>
                <c:pt idx="252">
                  <c:v>0.34510000000000041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0.28460000000000019</c:v>
                </c:pt>
                <c:pt idx="257">
                  <c:v>0.21879999999999988</c:v>
                </c:pt>
                <c:pt idx="258">
                  <c:v>0.30359999999999943</c:v>
                </c:pt>
                <c:pt idx="259">
                  <c:v>0.30119999999999969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0.32220000000000049</c:v>
                </c:pt>
                <c:pt idx="264">
                  <c:v>0.26759999999999984</c:v>
                </c:pt>
                <c:pt idx="265">
                  <c:v>0.35700000000000021</c:v>
                </c:pt>
                <c:pt idx="266">
                  <c:v>0.22549999999999937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0.25560000000000027</c:v>
                </c:pt>
                <c:pt idx="271">
                  <c:v>0.2403000000000004</c:v>
                </c:pt>
                <c:pt idx="272">
                  <c:v>0.16519999999999957</c:v>
                </c:pt>
                <c:pt idx="273">
                  <c:v>0.15549999999999997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0.20359999999999978</c:v>
                </c:pt>
                <c:pt idx="278">
                  <c:v>0.26180000000000003</c:v>
                </c:pt>
                <c:pt idx="279">
                  <c:v>0.31529999999999969</c:v>
                </c:pt>
                <c:pt idx="280">
                  <c:v>0.43049999999999944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0.33840000000000092</c:v>
                </c:pt>
                <c:pt idx="285">
                  <c:v>0.33630000000000049</c:v>
                </c:pt>
                <c:pt idx="286">
                  <c:v>0.30729999999999968</c:v>
                </c:pt>
                <c:pt idx="287">
                  <c:v>0.30650000000000066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0.32070000000000043</c:v>
                </c:pt>
                <c:pt idx="292">
                  <c:v>0.21370000000000022</c:v>
                </c:pt>
                <c:pt idx="293">
                  <c:v>0.46490000000000009</c:v>
                </c:pt>
                <c:pt idx="294">
                  <c:v>0.39080000000000048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0.45809999999999995</c:v>
                </c:pt>
                <c:pt idx="299">
                  <c:v>0.47979999999999912</c:v>
                </c:pt>
                <c:pt idx="300">
                  <c:v>0.46480000000000032</c:v>
                </c:pt>
                <c:pt idx="301">
                  <c:v>0.48659999999999926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0.47999999999999954</c:v>
                </c:pt>
                <c:pt idx="306">
                  <c:v>0.53760000000000119</c:v>
                </c:pt>
                <c:pt idx="307">
                  <c:v>0.53229999999999933</c:v>
                </c:pt>
                <c:pt idx="308">
                  <c:v>0.45339999999999936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0.48660000000000014</c:v>
                </c:pt>
                <c:pt idx="313">
                  <c:v>0.57939999999999969</c:v>
                </c:pt>
                <c:pt idx="314">
                  <c:v>0.62430000000000074</c:v>
                </c:pt>
                <c:pt idx="315">
                  <c:v>0.59520000000000017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0.47930000000000028</c:v>
                </c:pt>
                <c:pt idx="320">
                  <c:v>0.52210000000000001</c:v>
                </c:pt>
                <c:pt idx="321">
                  <c:v>0.61049999999999915</c:v>
                </c:pt>
                <c:pt idx="322">
                  <c:v>0.48069999999999968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0.50539999999999985</c:v>
                </c:pt>
                <c:pt idx="327">
                  <c:v>0.5450999999999997</c:v>
                </c:pt>
                <c:pt idx="328">
                  <c:v>0.45950000000000024</c:v>
                </c:pt>
                <c:pt idx="329">
                  <c:v>0.44339999999999957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0.50009999999999977</c:v>
                </c:pt>
                <c:pt idx="334">
                  <c:v>0.4117999999999995</c:v>
                </c:pt>
                <c:pt idx="335">
                  <c:v>0.40390000000000015</c:v>
                </c:pt>
                <c:pt idx="336">
                  <c:v>0.40250000000000075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0.46269999999999989</c:v>
                </c:pt>
                <c:pt idx="341">
                  <c:v>0.46360000000000046</c:v>
                </c:pt>
                <c:pt idx="342">
                  <c:v>0.45520000000000049</c:v>
                </c:pt>
                <c:pt idx="343">
                  <c:v>0.4137000000000004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0.45249999999999968</c:v>
                </c:pt>
                <c:pt idx="348">
                  <c:v>#N/A</c:v>
                </c:pt>
                <c:pt idx="349">
                  <c:v>#N/A</c:v>
                </c:pt>
                <c:pt idx="350">
                  <c:v>0.50559999999999938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0.45209999999999972</c:v>
                </c:pt>
                <c:pt idx="355">
                  <c:v>#N/A</c:v>
                </c:pt>
                <c:pt idx="356">
                  <c:v>0.46589999999999954</c:v>
                </c:pt>
                <c:pt idx="357">
                  <c:v>0.55569999999999986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0.52700000000000014</c:v>
                </c:pt>
                <c:pt idx="362">
                  <c:v>0.55159999999999965</c:v>
                </c:pt>
                <c:pt idx="363">
                  <c:v>0.55710000000000015</c:v>
                </c:pt>
                <c:pt idx="364">
                  <c:v>0.64360000000000017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0.62820000000000054</c:v>
                </c:pt>
                <c:pt idx="369">
                  <c:v>0.62309999999999999</c:v>
                </c:pt>
                <c:pt idx="370">
                  <c:v>0.64289999999999914</c:v>
                </c:pt>
                <c:pt idx="371">
                  <c:v>0.55330000000000013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0.69640000000000057</c:v>
                </c:pt>
                <c:pt idx="376">
                  <c:v>0.76919999999999966</c:v>
                </c:pt>
                <c:pt idx="377">
                  <c:v>0.68400000000000016</c:v>
                </c:pt>
                <c:pt idx="378">
                  <c:v>0.72279999999999944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0.64449999999999985</c:v>
                </c:pt>
                <c:pt idx="383">
                  <c:v>0.6734</c:v>
                </c:pt>
                <c:pt idx="384">
                  <c:v>0.72329999999999917</c:v>
                </c:pt>
                <c:pt idx="385">
                  <c:v>0.73909999999999965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0.83620000000000072</c:v>
                </c:pt>
                <c:pt idx="390">
                  <c:v>0.79559999999999942</c:v>
                </c:pt>
                <c:pt idx="391">
                  <c:v>0.81669999999999998</c:v>
                </c:pt>
                <c:pt idx="392">
                  <c:v>0.91710000000000003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  <c:pt idx="396">
                  <c:v>0.90920000000000067</c:v>
                </c:pt>
                <c:pt idx="397">
                  <c:v>0.92379999999999995</c:v>
                </c:pt>
                <c:pt idx="398">
                  <c:v>0.9291999999999998</c:v>
                </c:pt>
                <c:pt idx="399">
                  <c:v>0.99209999999999976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1.0153999999999996</c:v>
                </c:pt>
                <c:pt idx="404">
                  <c:v>1.0531999999999995</c:v>
                </c:pt>
                <c:pt idx="405">
                  <c:v>1.2763</c:v>
                </c:pt>
                <c:pt idx="406">
                  <c:v>1.1854000000000005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1.0928000000000004</c:v>
                </c:pt>
                <c:pt idx="411">
                  <c:v>1.0087999999999999</c:v>
                </c:pt>
                <c:pt idx="412">
                  <c:v>1.1016000000000004</c:v>
                </c:pt>
                <c:pt idx="413">
                  <c:v>1.1382999999999996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1.2479</c:v>
                </c:pt>
                <c:pt idx="418">
                  <c:v>1.2042999999999999</c:v>
                </c:pt>
                <c:pt idx="419">
                  <c:v>1.2250000000000005</c:v>
                </c:pt>
                <c:pt idx="420">
                  <c:v>1.2832999999999997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1.4086000000000007</c:v>
                </c:pt>
                <c:pt idx="425">
                  <c:v>1.5764999999999998</c:v>
                </c:pt>
                <c:pt idx="426">
                  <c:v>1.4359999999999999</c:v>
                </c:pt>
                <c:pt idx="427">
                  <c:v>1.5868000000000002</c:v>
                </c:pt>
                <c:pt idx="428">
                  <c:v>#N/A</c:v>
                </c:pt>
                <c:pt idx="429">
                  <c:v>#N/A</c:v>
                </c:pt>
                <c:pt idx="430">
                  <c:v>#N/A</c:v>
                </c:pt>
                <c:pt idx="431">
                  <c:v>1.4579000000000004</c:v>
                </c:pt>
                <c:pt idx="432">
                  <c:v>1.6738999999999997</c:v>
                </c:pt>
                <c:pt idx="433">
                  <c:v>1.0941000000000001</c:v>
                </c:pt>
                <c:pt idx="434">
                  <c:v>1.3087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1.1246999999999998</c:v>
                </c:pt>
                <c:pt idx="440">
                  <c:v>1.0790999999999995</c:v>
                </c:pt>
                <c:pt idx="441">
                  <c:v>1.0573000000000006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1.1369000000000007</c:v>
                </c:pt>
                <c:pt idx="446">
                  <c:v>1.0485999999999995</c:v>
                </c:pt>
                <c:pt idx="447">
                  <c:v>0.96550000000000047</c:v>
                </c:pt>
                <c:pt idx="448">
                  <c:v>0.9397000000000002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0.77099999999999991</c:v>
                </c:pt>
                <c:pt idx="453">
                  <c:v>0.89710000000000001</c:v>
                </c:pt>
                <c:pt idx="454">
                  <c:v>0.92070000000000007</c:v>
                </c:pt>
                <c:pt idx="455">
                  <c:v>1.0852999999999993</c:v>
                </c:pt>
                <c:pt idx="456">
                  <c:v>#N/A</c:v>
                </c:pt>
                <c:pt idx="457">
                  <c:v>#N/A</c:v>
                </c:pt>
                <c:pt idx="458">
                  <c:v>#N/A</c:v>
                </c:pt>
                <c:pt idx="459">
                  <c:v>0.89799999999999969</c:v>
                </c:pt>
                <c:pt idx="460">
                  <c:v>0.83540000000000081</c:v>
                </c:pt>
                <c:pt idx="461">
                  <c:v>0.82949999999999946</c:v>
                </c:pt>
                <c:pt idx="462">
                  <c:v>0.74309999999999921</c:v>
                </c:pt>
                <c:pt idx="463">
                  <c:v>#N/A</c:v>
                </c:pt>
                <c:pt idx="464">
                  <c:v>#N/A</c:v>
                </c:pt>
                <c:pt idx="465">
                  <c:v>#N/A</c:v>
                </c:pt>
                <c:pt idx="466">
                  <c:v>0.68930000000000025</c:v>
                </c:pt>
                <c:pt idx="467">
                  <c:v>0.63599999999999923</c:v>
                </c:pt>
                <c:pt idx="468">
                  <c:v>0.58030000000000026</c:v>
                </c:pt>
                <c:pt idx="469">
                  <c:v>0.69550000000000001</c:v>
                </c:pt>
                <c:pt idx="470">
                  <c:v>#N/A</c:v>
                </c:pt>
                <c:pt idx="471">
                  <c:v>#N/A</c:v>
                </c:pt>
                <c:pt idx="472">
                  <c:v>#N/A</c:v>
                </c:pt>
                <c:pt idx="473">
                  <c:v>0.6698000000000004</c:v>
                </c:pt>
                <c:pt idx="474">
                  <c:v>0.62399999999999967</c:v>
                </c:pt>
                <c:pt idx="475">
                  <c:v>0.65050000000000097</c:v>
                </c:pt>
                <c:pt idx="476">
                  <c:v>0.53759999999999941</c:v>
                </c:pt>
                <c:pt idx="477">
                  <c:v>#N/A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0.61070000000000046</c:v>
                </c:pt>
                <c:pt idx="482">
                  <c:v>0.64930000000000021</c:v>
                </c:pt>
                <c:pt idx="483">
                  <c:v>0.64279999999999937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0.58049999999999979</c:v>
                </c:pt>
                <c:pt idx="488">
                  <c:v>0.5552999999999999</c:v>
                </c:pt>
                <c:pt idx="489">
                  <c:v>0.61080000000000023</c:v>
                </c:pt>
                <c:pt idx="490">
                  <c:v>0.5602999999999998</c:v>
                </c:pt>
                <c:pt idx="491">
                  <c:v>#N/A</c:v>
                </c:pt>
                <c:pt idx="492">
                  <c:v>#N/A</c:v>
                </c:pt>
                <c:pt idx="493">
                  <c:v>#N/A</c:v>
                </c:pt>
                <c:pt idx="494">
                  <c:v>0.55469999999999953</c:v>
                </c:pt>
                <c:pt idx="495">
                  <c:v>0.51559999999999917</c:v>
                </c:pt>
                <c:pt idx="496">
                  <c:v>0.56320000000000014</c:v>
                </c:pt>
                <c:pt idx="497">
                  <c:v>0.67879999999999985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0.70760000000000023</c:v>
                </c:pt>
                <c:pt idx="503">
                  <c:v>0.62919999999999998</c:v>
                </c:pt>
                <c:pt idx="504">
                  <c:v>0.65779999999999994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0.64639999999999986</c:v>
                </c:pt>
                <c:pt idx="509">
                  <c:v>0.69500000000000028</c:v>
                </c:pt>
                <c:pt idx="510">
                  <c:v>0.48249999999999993</c:v>
                </c:pt>
                <c:pt idx="511">
                  <c:v>0.79269999999999907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0.73080000000000034</c:v>
                </c:pt>
                <c:pt idx="516">
                  <c:v>0.90909999999999958</c:v>
                </c:pt>
                <c:pt idx="517">
                  <c:v>0.73610000000000042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9097088"/>
        <c:axId val="149292160"/>
      </c:lineChart>
      <c:dateAx>
        <c:axId val="149097088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9292160"/>
        <c:crossesAt val="0"/>
        <c:auto val="1"/>
        <c:lblOffset val="100"/>
        <c:baseTimeUnit val="days"/>
        <c:majorUnit val="3"/>
        <c:majorTimeUnit val="months"/>
        <c:minorUnit val="3"/>
        <c:minorTimeUnit val="months"/>
      </c:dateAx>
      <c:valAx>
        <c:axId val="149292160"/>
        <c:scaling>
          <c:orientation val="minMax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9097088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84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45848073333E-2"/>
          <c:y val="0.92592861789712178"/>
          <c:w val="0.87531469435885734"/>
          <c:h val="5.1282051282051322E-2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Spread moyen des banques et spread à 5 ans </a:t>
            </a:r>
          </a:p>
        </c:rich>
      </c:tx>
      <c:layout>
        <c:manualLayout>
          <c:xMode val="edge"/>
          <c:yMode val="edge"/>
          <c:x val="0.14005705808513066"/>
          <c:y val="6.5201935228181948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Spread CM Arkéa à 5 ans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CT+LT'!$AB$20:$AB$537</c:f>
              <c:numCache>
                <c:formatCode>d/m/yy;@</c:formatCode>
                <c:ptCount val="518"/>
                <c:pt idx="0">
                  <c:v>39093</c:v>
                </c:pt>
                <c:pt idx="1">
                  <c:v>39094</c:v>
                </c:pt>
                <c:pt idx="2">
                  <c:v>#N/A</c:v>
                </c:pt>
                <c:pt idx="3">
                  <c:v>#N/A</c:v>
                </c:pt>
                <c:pt idx="4">
                  <c:v>39097</c:v>
                </c:pt>
                <c:pt idx="5">
                  <c:v>39098</c:v>
                </c:pt>
                <c:pt idx="6">
                  <c:v>39099</c:v>
                </c:pt>
                <c:pt idx="7">
                  <c:v>39100</c:v>
                </c:pt>
                <c:pt idx="8">
                  <c:v>39101</c:v>
                </c:pt>
                <c:pt idx="9">
                  <c:v>#N/A</c:v>
                </c:pt>
                <c:pt idx="10">
                  <c:v>#N/A</c:v>
                </c:pt>
                <c:pt idx="11">
                  <c:v>39104</c:v>
                </c:pt>
                <c:pt idx="12">
                  <c:v>39105</c:v>
                </c:pt>
                <c:pt idx="13">
                  <c:v>39106</c:v>
                </c:pt>
                <c:pt idx="14">
                  <c:v>39107</c:v>
                </c:pt>
                <c:pt idx="15">
                  <c:v>39108</c:v>
                </c:pt>
                <c:pt idx="16">
                  <c:v>#N/A</c:v>
                </c:pt>
                <c:pt idx="17">
                  <c:v>#N/A</c:v>
                </c:pt>
                <c:pt idx="18">
                  <c:v>39111</c:v>
                </c:pt>
                <c:pt idx="19">
                  <c:v>39112</c:v>
                </c:pt>
                <c:pt idx="20">
                  <c:v>39113</c:v>
                </c:pt>
                <c:pt idx="21">
                  <c:v>39114</c:v>
                </c:pt>
                <c:pt idx="22">
                  <c:v>39115</c:v>
                </c:pt>
                <c:pt idx="23">
                  <c:v>#N/A</c:v>
                </c:pt>
                <c:pt idx="24">
                  <c:v>#N/A</c:v>
                </c:pt>
                <c:pt idx="25">
                  <c:v>39118</c:v>
                </c:pt>
                <c:pt idx="26">
                  <c:v>39119</c:v>
                </c:pt>
                <c:pt idx="27">
                  <c:v>39120</c:v>
                </c:pt>
                <c:pt idx="28">
                  <c:v>39121</c:v>
                </c:pt>
                <c:pt idx="29">
                  <c:v>39122</c:v>
                </c:pt>
                <c:pt idx="30">
                  <c:v>#N/A</c:v>
                </c:pt>
                <c:pt idx="31">
                  <c:v>#N/A</c:v>
                </c:pt>
                <c:pt idx="32">
                  <c:v>39125</c:v>
                </c:pt>
                <c:pt idx="33">
                  <c:v>39126</c:v>
                </c:pt>
                <c:pt idx="34">
                  <c:v>39127</c:v>
                </c:pt>
                <c:pt idx="35">
                  <c:v>39128</c:v>
                </c:pt>
                <c:pt idx="36">
                  <c:v>39129</c:v>
                </c:pt>
                <c:pt idx="37">
                  <c:v>#N/A</c:v>
                </c:pt>
                <c:pt idx="38">
                  <c:v>#N/A</c:v>
                </c:pt>
                <c:pt idx="39">
                  <c:v>39132</c:v>
                </c:pt>
                <c:pt idx="40">
                  <c:v>39133</c:v>
                </c:pt>
                <c:pt idx="41">
                  <c:v>39134</c:v>
                </c:pt>
                <c:pt idx="42">
                  <c:v>39135</c:v>
                </c:pt>
                <c:pt idx="43">
                  <c:v>39136</c:v>
                </c:pt>
                <c:pt idx="44">
                  <c:v>#N/A</c:v>
                </c:pt>
                <c:pt idx="45">
                  <c:v>#N/A</c:v>
                </c:pt>
                <c:pt idx="46">
                  <c:v>39139</c:v>
                </c:pt>
                <c:pt idx="47">
                  <c:v>39140</c:v>
                </c:pt>
                <c:pt idx="48">
                  <c:v>39141</c:v>
                </c:pt>
                <c:pt idx="49">
                  <c:v>39142</c:v>
                </c:pt>
                <c:pt idx="50">
                  <c:v>39143</c:v>
                </c:pt>
                <c:pt idx="51">
                  <c:v>#N/A</c:v>
                </c:pt>
                <c:pt idx="52">
                  <c:v>#N/A</c:v>
                </c:pt>
                <c:pt idx="53">
                  <c:v>39146</c:v>
                </c:pt>
                <c:pt idx="54">
                  <c:v>39147</c:v>
                </c:pt>
                <c:pt idx="55">
                  <c:v>39148</c:v>
                </c:pt>
                <c:pt idx="56">
                  <c:v>39149</c:v>
                </c:pt>
                <c:pt idx="57">
                  <c:v>39150</c:v>
                </c:pt>
                <c:pt idx="58">
                  <c:v>#N/A</c:v>
                </c:pt>
                <c:pt idx="59">
                  <c:v>#N/A</c:v>
                </c:pt>
                <c:pt idx="60">
                  <c:v>39153</c:v>
                </c:pt>
                <c:pt idx="61">
                  <c:v>39154</c:v>
                </c:pt>
                <c:pt idx="62">
                  <c:v>39155</c:v>
                </c:pt>
                <c:pt idx="63">
                  <c:v>39156</c:v>
                </c:pt>
                <c:pt idx="64">
                  <c:v>39157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39161</c:v>
                </c:pt>
                <c:pt idx="69">
                  <c:v>39162</c:v>
                </c:pt>
                <c:pt idx="70">
                  <c:v>39163</c:v>
                </c:pt>
                <c:pt idx="71">
                  <c:v>39164</c:v>
                </c:pt>
                <c:pt idx="72">
                  <c:v>#N/A</c:v>
                </c:pt>
                <c:pt idx="73">
                  <c:v>#N/A</c:v>
                </c:pt>
                <c:pt idx="74">
                  <c:v>39167</c:v>
                </c:pt>
                <c:pt idx="75">
                  <c:v>39168</c:v>
                </c:pt>
                <c:pt idx="76">
                  <c:v>39169</c:v>
                </c:pt>
                <c:pt idx="77">
                  <c:v>39170</c:v>
                </c:pt>
                <c:pt idx="78">
                  <c:v>39171</c:v>
                </c:pt>
                <c:pt idx="79">
                  <c:v>#N/A</c:v>
                </c:pt>
                <c:pt idx="80">
                  <c:v>#N/A</c:v>
                </c:pt>
                <c:pt idx="81">
                  <c:v>39174</c:v>
                </c:pt>
                <c:pt idx="82">
                  <c:v>39175</c:v>
                </c:pt>
                <c:pt idx="83">
                  <c:v>39176</c:v>
                </c:pt>
                <c:pt idx="84">
                  <c:v>39177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39182</c:v>
                </c:pt>
                <c:pt idx="90">
                  <c:v>39183</c:v>
                </c:pt>
                <c:pt idx="91">
                  <c:v>39184</c:v>
                </c:pt>
                <c:pt idx="92">
                  <c:v>39185</c:v>
                </c:pt>
                <c:pt idx="93">
                  <c:v>#N/A</c:v>
                </c:pt>
                <c:pt idx="94">
                  <c:v>#N/A</c:v>
                </c:pt>
                <c:pt idx="95">
                  <c:v>39188</c:v>
                </c:pt>
                <c:pt idx="96">
                  <c:v>39189</c:v>
                </c:pt>
                <c:pt idx="97">
                  <c:v>39190</c:v>
                </c:pt>
                <c:pt idx="98">
                  <c:v>39191</c:v>
                </c:pt>
                <c:pt idx="99">
                  <c:v>39192</c:v>
                </c:pt>
                <c:pt idx="100">
                  <c:v>#N/A</c:v>
                </c:pt>
                <c:pt idx="101">
                  <c:v>#N/A</c:v>
                </c:pt>
                <c:pt idx="102">
                  <c:v>39195</c:v>
                </c:pt>
                <c:pt idx="103">
                  <c:v>39196</c:v>
                </c:pt>
                <c:pt idx="104">
                  <c:v>39197</c:v>
                </c:pt>
                <c:pt idx="105">
                  <c:v>39198</c:v>
                </c:pt>
                <c:pt idx="106">
                  <c:v>39199</c:v>
                </c:pt>
                <c:pt idx="107">
                  <c:v>#N/A</c:v>
                </c:pt>
                <c:pt idx="108">
                  <c:v>#N/A</c:v>
                </c:pt>
                <c:pt idx="109">
                  <c:v>39202</c:v>
                </c:pt>
                <c:pt idx="110">
                  <c:v>39203</c:v>
                </c:pt>
                <c:pt idx="111">
                  <c:v>39204</c:v>
                </c:pt>
                <c:pt idx="112">
                  <c:v>39205</c:v>
                </c:pt>
                <c:pt idx="113">
                  <c:v>39206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39210</c:v>
                </c:pt>
                <c:pt idx="118">
                  <c:v>39211</c:v>
                </c:pt>
                <c:pt idx="119">
                  <c:v>39212</c:v>
                </c:pt>
                <c:pt idx="120">
                  <c:v>39213</c:v>
                </c:pt>
                <c:pt idx="121">
                  <c:v>#N/A</c:v>
                </c:pt>
                <c:pt idx="122">
                  <c:v>#N/A</c:v>
                </c:pt>
                <c:pt idx="123">
                  <c:v>39216</c:v>
                </c:pt>
                <c:pt idx="124">
                  <c:v>39217</c:v>
                </c:pt>
                <c:pt idx="125">
                  <c:v>39218</c:v>
                </c:pt>
                <c:pt idx="126">
                  <c:v>39219</c:v>
                </c:pt>
                <c:pt idx="127">
                  <c:v>39220</c:v>
                </c:pt>
                <c:pt idx="128">
                  <c:v>#N/A</c:v>
                </c:pt>
                <c:pt idx="129">
                  <c:v>#N/A</c:v>
                </c:pt>
                <c:pt idx="130">
                  <c:v>39223</c:v>
                </c:pt>
                <c:pt idx="131">
                  <c:v>39224</c:v>
                </c:pt>
                <c:pt idx="132">
                  <c:v>39225</c:v>
                </c:pt>
                <c:pt idx="133">
                  <c:v>39226</c:v>
                </c:pt>
                <c:pt idx="134">
                  <c:v>39227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39231</c:v>
                </c:pt>
                <c:pt idx="139">
                  <c:v>39232</c:v>
                </c:pt>
                <c:pt idx="140">
                  <c:v>39233</c:v>
                </c:pt>
                <c:pt idx="141">
                  <c:v>39234</c:v>
                </c:pt>
                <c:pt idx="142">
                  <c:v>#N/A</c:v>
                </c:pt>
                <c:pt idx="143">
                  <c:v>#N/A</c:v>
                </c:pt>
                <c:pt idx="144">
                  <c:v>39237</c:v>
                </c:pt>
                <c:pt idx="145">
                  <c:v>39238</c:v>
                </c:pt>
                <c:pt idx="146">
                  <c:v>39239</c:v>
                </c:pt>
                <c:pt idx="147">
                  <c:v>39240</c:v>
                </c:pt>
                <c:pt idx="148">
                  <c:v>39241</c:v>
                </c:pt>
                <c:pt idx="149">
                  <c:v>#N/A</c:v>
                </c:pt>
                <c:pt idx="150">
                  <c:v>#N/A</c:v>
                </c:pt>
                <c:pt idx="151">
                  <c:v>39244</c:v>
                </c:pt>
                <c:pt idx="152">
                  <c:v>39245</c:v>
                </c:pt>
                <c:pt idx="153">
                  <c:v>39246</c:v>
                </c:pt>
                <c:pt idx="154">
                  <c:v>39247</c:v>
                </c:pt>
                <c:pt idx="155">
                  <c:v>39248</c:v>
                </c:pt>
                <c:pt idx="156">
                  <c:v>#N/A</c:v>
                </c:pt>
                <c:pt idx="157">
                  <c:v>#N/A</c:v>
                </c:pt>
                <c:pt idx="158">
                  <c:v>39251</c:v>
                </c:pt>
                <c:pt idx="159">
                  <c:v>39252</c:v>
                </c:pt>
                <c:pt idx="160">
                  <c:v>39253</c:v>
                </c:pt>
                <c:pt idx="161">
                  <c:v>39254</c:v>
                </c:pt>
                <c:pt idx="162">
                  <c:v>39255</c:v>
                </c:pt>
                <c:pt idx="163">
                  <c:v>#N/A</c:v>
                </c:pt>
                <c:pt idx="164">
                  <c:v>#N/A</c:v>
                </c:pt>
                <c:pt idx="165">
                  <c:v>39258</c:v>
                </c:pt>
                <c:pt idx="166">
                  <c:v>39259</c:v>
                </c:pt>
                <c:pt idx="167">
                  <c:v>39260</c:v>
                </c:pt>
                <c:pt idx="168">
                  <c:v>39261</c:v>
                </c:pt>
                <c:pt idx="169">
                  <c:v>39262</c:v>
                </c:pt>
                <c:pt idx="170">
                  <c:v>#N/A</c:v>
                </c:pt>
                <c:pt idx="171">
                  <c:v>#N/A</c:v>
                </c:pt>
                <c:pt idx="172">
                  <c:v>39265</c:v>
                </c:pt>
                <c:pt idx="173">
                  <c:v>39266</c:v>
                </c:pt>
                <c:pt idx="174">
                  <c:v>39267</c:v>
                </c:pt>
                <c:pt idx="175">
                  <c:v>39268</c:v>
                </c:pt>
                <c:pt idx="176">
                  <c:v>39269</c:v>
                </c:pt>
                <c:pt idx="177">
                  <c:v>#N/A</c:v>
                </c:pt>
                <c:pt idx="178">
                  <c:v>#N/A</c:v>
                </c:pt>
                <c:pt idx="179">
                  <c:v>39272</c:v>
                </c:pt>
                <c:pt idx="180">
                  <c:v>39273</c:v>
                </c:pt>
                <c:pt idx="181">
                  <c:v>39274</c:v>
                </c:pt>
                <c:pt idx="182">
                  <c:v>39275</c:v>
                </c:pt>
                <c:pt idx="183">
                  <c:v>39276</c:v>
                </c:pt>
                <c:pt idx="184">
                  <c:v>#N/A</c:v>
                </c:pt>
                <c:pt idx="185">
                  <c:v>#N/A</c:v>
                </c:pt>
                <c:pt idx="186">
                  <c:v>39279</c:v>
                </c:pt>
                <c:pt idx="187">
                  <c:v>39280</c:v>
                </c:pt>
                <c:pt idx="188">
                  <c:v>39281</c:v>
                </c:pt>
                <c:pt idx="189">
                  <c:v>39282</c:v>
                </c:pt>
                <c:pt idx="190">
                  <c:v>39283</c:v>
                </c:pt>
                <c:pt idx="191">
                  <c:v>#N/A</c:v>
                </c:pt>
                <c:pt idx="192">
                  <c:v>#N/A</c:v>
                </c:pt>
                <c:pt idx="193">
                  <c:v>39286</c:v>
                </c:pt>
                <c:pt idx="194">
                  <c:v>39287</c:v>
                </c:pt>
                <c:pt idx="195">
                  <c:v>39288</c:v>
                </c:pt>
                <c:pt idx="196">
                  <c:v>39289</c:v>
                </c:pt>
                <c:pt idx="197">
                  <c:v>39290</c:v>
                </c:pt>
                <c:pt idx="198">
                  <c:v>#N/A</c:v>
                </c:pt>
                <c:pt idx="199">
                  <c:v>#N/A</c:v>
                </c:pt>
                <c:pt idx="200">
                  <c:v>39293</c:v>
                </c:pt>
                <c:pt idx="201">
                  <c:v>39294</c:v>
                </c:pt>
                <c:pt idx="202">
                  <c:v>39295</c:v>
                </c:pt>
                <c:pt idx="203">
                  <c:v>39296</c:v>
                </c:pt>
                <c:pt idx="204">
                  <c:v>39297</c:v>
                </c:pt>
                <c:pt idx="205">
                  <c:v>#N/A</c:v>
                </c:pt>
                <c:pt idx="206">
                  <c:v>#N/A</c:v>
                </c:pt>
                <c:pt idx="207">
                  <c:v>39300</c:v>
                </c:pt>
                <c:pt idx="208">
                  <c:v>39301</c:v>
                </c:pt>
                <c:pt idx="209">
                  <c:v>39302</c:v>
                </c:pt>
                <c:pt idx="210">
                  <c:v>39303</c:v>
                </c:pt>
                <c:pt idx="211">
                  <c:v>39304</c:v>
                </c:pt>
                <c:pt idx="212">
                  <c:v>#N/A</c:v>
                </c:pt>
                <c:pt idx="213">
                  <c:v>#N/A</c:v>
                </c:pt>
                <c:pt idx="214">
                  <c:v>39307</c:v>
                </c:pt>
                <c:pt idx="215">
                  <c:v>39308</c:v>
                </c:pt>
                <c:pt idx="216">
                  <c:v>39309</c:v>
                </c:pt>
                <c:pt idx="217">
                  <c:v>39310</c:v>
                </c:pt>
                <c:pt idx="218">
                  <c:v>39311</c:v>
                </c:pt>
                <c:pt idx="219">
                  <c:v>#N/A</c:v>
                </c:pt>
                <c:pt idx="220">
                  <c:v>#N/A</c:v>
                </c:pt>
                <c:pt idx="221">
                  <c:v>39314</c:v>
                </c:pt>
                <c:pt idx="222">
                  <c:v>39315</c:v>
                </c:pt>
                <c:pt idx="223">
                  <c:v>39316</c:v>
                </c:pt>
                <c:pt idx="224">
                  <c:v>39317</c:v>
                </c:pt>
                <c:pt idx="225">
                  <c:v>39318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39322</c:v>
                </c:pt>
                <c:pt idx="230">
                  <c:v>39323</c:v>
                </c:pt>
                <c:pt idx="231">
                  <c:v>39324</c:v>
                </c:pt>
                <c:pt idx="232">
                  <c:v>39325</c:v>
                </c:pt>
                <c:pt idx="233">
                  <c:v>#N/A</c:v>
                </c:pt>
                <c:pt idx="234">
                  <c:v>#N/A</c:v>
                </c:pt>
                <c:pt idx="235">
                  <c:v>39328</c:v>
                </c:pt>
                <c:pt idx="236">
                  <c:v>39329</c:v>
                </c:pt>
                <c:pt idx="237">
                  <c:v>39330</c:v>
                </c:pt>
                <c:pt idx="238">
                  <c:v>39331</c:v>
                </c:pt>
                <c:pt idx="239">
                  <c:v>39332</c:v>
                </c:pt>
                <c:pt idx="240">
                  <c:v>#N/A</c:v>
                </c:pt>
                <c:pt idx="241">
                  <c:v>#N/A</c:v>
                </c:pt>
                <c:pt idx="242">
                  <c:v>39335</c:v>
                </c:pt>
                <c:pt idx="243">
                  <c:v>39336</c:v>
                </c:pt>
                <c:pt idx="244">
                  <c:v>39337</c:v>
                </c:pt>
                <c:pt idx="245">
                  <c:v>39338</c:v>
                </c:pt>
                <c:pt idx="246">
                  <c:v>39339</c:v>
                </c:pt>
                <c:pt idx="247">
                  <c:v>#N/A</c:v>
                </c:pt>
                <c:pt idx="248">
                  <c:v>#N/A</c:v>
                </c:pt>
                <c:pt idx="249">
                  <c:v>39342</c:v>
                </c:pt>
                <c:pt idx="250">
                  <c:v>39343</c:v>
                </c:pt>
                <c:pt idx="251">
                  <c:v>39344</c:v>
                </c:pt>
                <c:pt idx="252">
                  <c:v>39345</c:v>
                </c:pt>
                <c:pt idx="253">
                  <c:v>39346</c:v>
                </c:pt>
                <c:pt idx="254">
                  <c:v>#N/A</c:v>
                </c:pt>
                <c:pt idx="255">
                  <c:v>#N/A</c:v>
                </c:pt>
                <c:pt idx="256">
                  <c:v>39349</c:v>
                </c:pt>
                <c:pt idx="257">
                  <c:v>39350</c:v>
                </c:pt>
                <c:pt idx="258">
                  <c:v>39351</c:v>
                </c:pt>
                <c:pt idx="259">
                  <c:v>39352</c:v>
                </c:pt>
                <c:pt idx="260">
                  <c:v>39353</c:v>
                </c:pt>
                <c:pt idx="261">
                  <c:v>#N/A</c:v>
                </c:pt>
                <c:pt idx="262">
                  <c:v>#N/A</c:v>
                </c:pt>
                <c:pt idx="263">
                  <c:v>39356</c:v>
                </c:pt>
                <c:pt idx="264">
                  <c:v>39357</c:v>
                </c:pt>
                <c:pt idx="265">
                  <c:v>39358</c:v>
                </c:pt>
                <c:pt idx="266">
                  <c:v>39359</c:v>
                </c:pt>
                <c:pt idx="267">
                  <c:v>39360</c:v>
                </c:pt>
                <c:pt idx="268">
                  <c:v>#N/A</c:v>
                </c:pt>
                <c:pt idx="269">
                  <c:v>#N/A</c:v>
                </c:pt>
                <c:pt idx="270">
                  <c:v>39363</c:v>
                </c:pt>
                <c:pt idx="271">
                  <c:v>39364</c:v>
                </c:pt>
                <c:pt idx="272">
                  <c:v>39365</c:v>
                </c:pt>
                <c:pt idx="273">
                  <c:v>39366</c:v>
                </c:pt>
                <c:pt idx="274">
                  <c:v>39367</c:v>
                </c:pt>
                <c:pt idx="275">
                  <c:v>#N/A</c:v>
                </c:pt>
                <c:pt idx="276">
                  <c:v>#N/A</c:v>
                </c:pt>
                <c:pt idx="277">
                  <c:v>39370</c:v>
                </c:pt>
                <c:pt idx="278">
                  <c:v>39371</c:v>
                </c:pt>
                <c:pt idx="279">
                  <c:v>39372</c:v>
                </c:pt>
                <c:pt idx="280">
                  <c:v>39373</c:v>
                </c:pt>
                <c:pt idx="281">
                  <c:v>39374</c:v>
                </c:pt>
                <c:pt idx="282">
                  <c:v>#N/A</c:v>
                </c:pt>
                <c:pt idx="283">
                  <c:v>#N/A</c:v>
                </c:pt>
                <c:pt idx="284">
                  <c:v>39377</c:v>
                </c:pt>
                <c:pt idx="285">
                  <c:v>39378</c:v>
                </c:pt>
                <c:pt idx="286">
                  <c:v>39379</c:v>
                </c:pt>
                <c:pt idx="287">
                  <c:v>39380</c:v>
                </c:pt>
                <c:pt idx="288">
                  <c:v>39381</c:v>
                </c:pt>
                <c:pt idx="289">
                  <c:v>#N/A</c:v>
                </c:pt>
                <c:pt idx="290">
                  <c:v>#N/A</c:v>
                </c:pt>
                <c:pt idx="291">
                  <c:v>39384</c:v>
                </c:pt>
                <c:pt idx="292">
                  <c:v>39385</c:v>
                </c:pt>
                <c:pt idx="293">
                  <c:v>39386</c:v>
                </c:pt>
                <c:pt idx="294">
                  <c:v>39387</c:v>
                </c:pt>
                <c:pt idx="295">
                  <c:v>39388</c:v>
                </c:pt>
                <c:pt idx="296">
                  <c:v>#N/A</c:v>
                </c:pt>
                <c:pt idx="297">
                  <c:v>#N/A</c:v>
                </c:pt>
                <c:pt idx="298">
                  <c:v>39391</c:v>
                </c:pt>
                <c:pt idx="299">
                  <c:v>39392</c:v>
                </c:pt>
                <c:pt idx="300">
                  <c:v>39393</c:v>
                </c:pt>
                <c:pt idx="301">
                  <c:v>39394</c:v>
                </c:pt>
                <c:pt idx="302">
                  <c:v>39395</c:v>
                </c:pt>
                <c:pt idx="303">
                  <c:v>#N/A</c:v>
                </c:pt>
                <c:pt idx="304">
                  <c:v>#N/A</c:v>
                </c:pt>
                <c:pt idx="305">
                  <c:v>39398</c:v>
                </c:pt>
                <c:pt idx="306">
                  <c:v>39399</c:v>
                </c:pt>
                <c:pt idx="307">
                  <c:v>39400</c:v>
                </c:pt>
                <c:pt idx="308">
                  <c:v>39401</c:v>
                </c:pt>
                <c:pt idx="309">
                  <c:v>39402</c:v>
                </c:pt>
                <c:pt idx="310">
                  <c:v>#N/A</c:v>
                </c:pt>
                <c:pt idx="311">
                  <c:v>#N/A</c:v>
                </c:pt>
                <c:pt idx="312">
                  <c:v>39405</c:v>
                </c:pt>
                <c:pt idx="313">
                  <c:v>39406</c:v>
                </c:pt>
                <c:pt idx="314">
                  <c:v>39407</c:v>
                </c:pt>
                <c:pt idx="315">
                  <c:v>39408</c:v>
                </c:pt>
                <c:pt idx="316">
                  <c:v>39409</c:v>
                </c:pt>
                <c:pt idx="317">
                  <c:v>#N/A</c:v>
                </c:pt>
                <c:pt idx="318">
                  <c:v>#N/A</c:v>
                </c:pt>
                <c:pt idx="319">
                  <c:v>39412</c:v>
                </c:pt>
                <c:pt idx="320">
                  <c:v>39413</c:v>
                </c:pt>
                <c:pt idx="321">
                  <c:v>39414</c:v>
                </c:pt>
                <c:pt idx="322">
                  <c:v>39415</c:v>
                </c:pt>
                <c:pt idx="323">
                  <c:v>39416</c:v>
                </c:pt>
                <c:pt idx="324">
                  <c:v>#N/A</c:v>
                </c:pt>
                <c:pt idx="325">
                  <c:v>#N/A</c:v>
                </c:pt>
                <c:pt idx="326">
                  <c:v>39419</c:v>
                </c:pt>
                <c:pt idx="327">
                  <c:v>39420</c:v>
                </c:pt>
                <c:pt idx="328">
                  <c:v>39421</c:v>
                </c:pt>
                <c:pt idx="329">
                  <c:v>39422</c:v>
                </c:pt>
                <c:pt idx="330">
                  <c:v>39423</c:v>
                </c:pt>
                <c:pt idx="331">
                  <c:v>#N/A</c:v>
                </c:pt>
                <c:pt idx="332">
                  <c:v>#N/A</c:v>
                </c:pt>
                <c:pt idx="333">
                  <c:v>39426</c:v>
                </c:pt>
                <c:pt idx="334">
                  <c:v>39427</c:v>
                </c:pt>
                <c:pt idx="335">
                  <c:v>39428</c:v>
                </c:pt>
                <c:pt idx="336">
                  <c:v>39429</c:v>
                </c:pt>
                <c:pt idx="337">
                  <c:v>39430</c:v>
                </c:pt>
                <c:pt idx="338">
                  <c:v>#N/A</c:v>
                </c:pt>
                <c:pt idx="339">
                  <c:v>#N/A</c:v>
                </c:pt>
                <c:pt idx="340">
                  <c:v>39433</c:v>
                </c:pt>
                <c:pt idx="341">
                  <c:v>39434</c:v>
                </c:pt>
                <c:pt idx="342">
                  <c:v>39435</c:v>
                </c:pt>
                <c:pt idx="343">
                  <c:v>39436</c:v>
                </c:pt>
                <c:pt idx="344">
                  <c:v>39437</c:v>
                </c:pt>
                <c:pt idx="345">
                  <c:v>#N/A</c:v>
                </c:pt>
                <c:pt idx="346">
                  <c:v>#N/A</c:v>
                </c:pt>
                <c:pt idx="347">
                  <c:v>39440</c:v>
                </c:pt>
                <c:pt idx="348">
                  <c:v>#N/A</c:v>
                </c:pt>
                <c:pt idx="349">
                  <c:v>#N/A</c:v>
                </c:pt>
                <c:pt idx="350">
                  <c:v>39443</c:v>
                </c:pt>
                <c:pt idx="351">
                  <c:v>39444</c:v>
                </c:pt>
                <c:pt idx="352">
                  <c:v>#N/A</c:v>
                </c:pt>
                <c:pt idx="353">
                  <c:v>#N/A</c:v>
                </c:pt>
                <c:pt idx="354">
                  <c:v>39447</c:v>
                </c:pt>
                <c:pt idx="355">
                  <c:v>#N/A</c:v>
                </c:pt>
                <c:pt idx="356">
                  <c:v>39449</c:v>
                </c:pt>
                <c:pt idx="357">
                  <c:v>39450</c:v>
                </c:pt>
                <c:pt idx="358">
                  <c:v>39451</c:v>
                </c:pt>
                <c:pt idx="359">
                  <c:v>#N/A</c:v>
                </c:pt>
                <c:pt idx="360">
                  <c:v>#N/A</c:v>
                </c:pt>
                <c:pt idx="361">
                  <c:v>39454</c:v>
                </c:pt>
                <c:pt idx="362">
                  <c:v>39455</c:v>
                </c:pt>
                <c:pt idx="363">
                  <c:v>39456</c:v>
                </c:pt>
                <c:pt idx="364">
                  <c:v>39457</c:v>
                </c:pt>
                <c:pt idx="365">
                  <c:v>39458</c:v>
                </c:pt>
                <c:pt idx="366">
                  <c:v>#N/A</c:v>
                </c:pt>
                <c:pt idx="367">
                  <c:v>#N/A</c:v>
                </c:pt>
                <c:pt idx="368">
                  <c:v>39461</c:v>
                </c:pt>
                <c:pt idx="369">
                  <c:v>39462</c:v>
                </c:pt>
                <c:pt idx="370">
                  <c:v>39463</c:v>
                </c:pt>
                <c:pt idx="371">
                  <c:v>39464</c:v>
                </c:pt>
                <c:pt idx="372">
                  <c:v>39465</c:v>
                </c:pt>
                <c:pt idx="373">
                  <c:v>#N/A</c:v>
                </c:pt>
                <c:pt idx="374">
                  <c:v>#N/A</c:v>
                </c:pt>
                <c:pt idx="375">
                  <c:v>39468</c:v>
                </c:pt>
                <c:pt idx="376">
                  <c:v>39469</c:v>
                </c:pt>
                <c:pt idx="377">
                  <c:v>39470</c:v>
                </c:pt>
                <c:pt idx="378">
                  <c:v>39471</c:v>
                </c:pt>
                <c:pt idx="379">
                  <c:v>39472</c:v>
                </c:pt>
                <c:pt idx="380">
                  <c:v>#N/A</c:v>
                </c:pt>
                <c:pt idx="381">
                  <c:v>#N/A</c:v>
                </c:pt>
                <c:pt idx="382">
                  <c:v>39475</c:v>
                </c:pt>
                <c:pt idx="383">
                  <c:v>39476</c:v>
                </c:pt>
                <c:pt idx="384">
                  <c:v>39477</c:v>
                </c:pt>
                <c:pt idx="385">
                  <c:v>39478</c:v>
                </c:pt>
                <c:pt idx="386">
                  <c:v>39479</c:v>
                </c:pt>
                <c:pt idx="387">
                  <c:v>#N/A</c:v>
                </c:pt>
                <c:pt idx="388">
                  <c:v>#N/A</c:v>
                </c:pt>
                <c:pt idx="389">
                  <c:v>39482</c:v>
                </c:pt>
                <c:pt idx="390">
                  <c:v>39483</c:v>
                </c:pt>
                <c:pt idx="391">
                  <c:v>39484</c:v>
                </c:pt>
                <c:pt idx="392">
                  <c:v>39485</c:v>
                </c:pt>
                <c:pt idx="393">
                  <c:v>39486</c:v>
                </c:pt>
                <c:pt idx="394">
                  <c:v>#N/A</c:v>
                </c:pt>
                <c:pt idx="395">
                  <c:v>#N/A</c:v>
                </c:pt>
                <c:pt idx="396">
                  <c:v>39489</c:v>
                </c:pt>
                <c:pt idx="397">
                  <c:v>39490</c:v>
                </c:pt>
                <c:pt idx="398">
                  <c:v>39491</c:v>
                </c:pt>
                <c:pt idx="399">
                  <c:v>39492</c:v>
                </c:pt>
                <c:pt idx="400">
                  <c:v>39493</c:v>
                </c:pt>
                <c:pt idx="401">
                  <c:v>#N/A</c:v>
                </c:pt>
                <c:pt idx="402">
                  <c:v>#N/A</c:v>
                </c:pt>
                <c:pt idx="403">
                  <c:v>39496</c:v>
                </c:pt>
                <c:pt idx="404">
                  <c:v>39497</c:v>
                </c:pt>
                <c:pt idx="405">
                  <c:v>39498</c:v>
                </c:pt>
                <c:pt idx="406">
                  <c:v>39499</c:v>
                </c:pt>
                <c:pt idx="407">
                  <c:v>39500</c:v>
                </c:pt>
                <c:pt idx="408">
                  <c:v>#N/A</c:v>
                </c:pt>
                <c:pt idx="409">
                  <c:v>#N/A</c:v>
                </c:pt>
                <c:pt idx="410">
                  <c:v>39503</c:v>
                </c:pt>
                <c:pt idx="411">
                  <c:v>39504</c:v>
                </c:pt>
                <c:pt idx="412">
                  <c:v>39505</c:v>
                </c:pt>
                <c:pt idx="413">
                  <c:v>39506</c:v>
                </c:pt>
                <c:pt idx="414">
                  <c:v>39507</c:v>
                </c:pt>
                <c:pt idx="415">
                  <c:v>#N/A</c:v>
                </c:pt>
                <c:pt idx="416">
                  <c:v>#N/A</c:v>
                </c:pt>
                <c:pt idx="417">
                  <c:v>39510</c:v>
                </c:pt>
                <c:pt idx="418">
                  <c:v>39511</c:v>
                </c:pt>
                <c:pt idx="419">
                  <c:v>39512</c:v>
                </c:pt>
                <c:pt idx="420">
                  <c:v>39513</c:v>
                </c:pt>
                <c:pt idx="421">
                  <c:v>39514</c:v>
                </c:pt>
                <c:pt idx="422">
                  <c:v>#N/A</c:v>
                </c:pt>
                <c:pt idx="423">
                  <c:v>#N/A</c:v>
                </c:pt>
                <c:pt idx="424">
                  <c:v>39517</c:v>
                </c:pt>
                <c:pt idx="425">
                  <c:v>39518</c:v>
                </c:pt>
                <c:pt idx="426">
                  <c:v>39519</c:v>
                </c:pt>
                <c:pt idx="427">
                  <c:v>39520</c:v>
                </c:pt>
                <c:pt idx="428">
                  <c:v>39521</c:v>
                </c:pt>
                <c:pt idx="429">
                  <c:v>#N/A</c:v>
                </c:pt>
                <c:pt idx="430">
                  <c:v>#N/A</c:v>
                </c:pt>
                <c:pt idx="431">
                  <c:v>39524</c:v>
                </c:pt>
                <c:pt idx="432">
                  <c:v>39525</c:v>
                </c:pt>
                <c:pt idx="433">
                  <c:v>39526</c:v>
                </c:pt>
                <c:pt idx="434">
                  <c:v>39527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39532</c:v>
                </c:pt>
                <c:pt idx="440">
                  <c:v>39533</c:v>
                </c:pt>
                <c:pt idx="441">
                  <c:v>39534</c:v>
                </c:pt>
                <c:pt idx="442">
                  <c:v>39535</c:v>
                </c:pt>
                <c:pt idx="443">
                  <c:v>#N/A</c:v>
                </c:pt>
                <c:pt idx="444">
                  <c:v>#N/A</c:v>
                </c:pt>
                <c:pt idx="445">
                  <c:v>39538</c:v>
                </c:pt>
                <c:pt idx="446">
                  <c:v>39539</c:v>
                </c:pt>
                <c:pt idx="447">
                  <c:v>39540</c:v>
                </c:pt>
                <c:pt idx="448">
                  <c:v>39541</c:v>
                </c:pt>
                <c:pt idx="449">
                  <c:v>39542</c:v>
                </c:pt>
                <c:pt idx="450">
                  <c:v>#N/A</c:v>
                </c:pt>
                <c:pt idx="451">
                  <c:v>#N/A</c:v>
                </c:pt>
                <c:pt idx="452">
                  <c:v>39545</c:v>
                </c:pt>
                <c:pt idx="453">
                  <c:v>39546</c:v>
                </c:pt>
                <c:pt idx="454">
                  <c:v>39547</c:v>
                </c:pt>
                <c:pt idx="455">
                  <c:v>39548</c:v>
                </c:pt>
                <c:pt idx="456">
                  <c:v>39549</c:v>
                </c:pt>
                <c:pt idx="457">
                  <c:v>#N/A</c:v>
                </c:pt>
                <c:pt idx="458">
                  <c:v>#N/A</c:v>
                </c:pt>
                <c:pt idx="459">
                  <c:v>39552</c:v>
                </c:pt>
                <c:pt idx="460">
                  <c:v>39553</c:v>
                </c:pt>
                <c:pt idx="461">
                  <c:v>39554</c:v>
                </c:pt>
                <c:pt idx="462">
                  <c:v>39555</c:v>
                </c:pt>
                <c:pt idx="463">
                  <c:v>39556</c:v>
                </c:pt>
                <c:pt idx="464">
                  <c:v>#N/A</c:v>
                </c:pt>
                <c:pt idx="465">
                  <c:v>#N/A</c:v>
                </c:pt>
                <c:pt idx="466">
                  <c:v>39559</c:v>
                </c:pt>
                <c:pt idx="467">
                  <c:v>39560</c:v>
                </c:pt>
                <c:pt idx="468">
                  <c:v>39561</c:v>
                </c:pt>
                <c:pt idx="469">
                  <c:v>39562</c:v>
                </c:pt>
                <c:pt idx="470">
                  <c:v>39563</c:v>
                </c:pt>
                <c:pt idx="471">
                  <c:v>#N/A</c:v>
                </c:pt>
                <c:pt idx="472">
                  <c:v>#N/A</c:v>
                </c:pt>
                <c:pt idx="473">
                  <c:v>39566</c:v>
                </c:pt>
                <c:pt idx="474">
                  <c:v>39567</c:v>
                </c:pt>
                <c:pt idx="475">
                  <c:v>39568</c:v>
                </c:pt>
                <c:pt idx="476">
                  <c:v>39569</c:v>
                </c:pt>
                <c:pt idx="477">
                  <c:v>39570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39574</c:v>
                </c:pt>
                <c:pt idx="482">
                  <c:v>39575</c:v>
                </c:pt>
                <c:pt idx="483">
                  <c:v>39576</c:v>
                </c:pt>
                <c:pt idx="484">
                  <c:v>39577</c:v>
                </c:pt>
                <c:pt idx="485">
                  <c:v>#N/A</c:v>
                </c:pt>
                <c:pt idx="486">
                  <c:v>#N/A</c:v>
                </c:pt>
                <c:pt idx="487">
                  <c:v>39580</c:v>
                </c:pt>
                <c:pt idx="488">
                  <c:v>39581</c:v>
                </c:pt>
                <c:pt idx="489">
                  <c:v>39582</c:v>
                </c:pt>
                <c:pt idx="490">
                  <c:v>39583</c:v>
                </c:pt>
                <c:pt idx="491">
                  <c:v>39584</c:v>
                </c:pt>
                <c:pt idx="492">
                  <c:v>#N/A</c:v>
                </c:pt>
                <c:pt idx="493">
                  <c:v>#N/A</c:v>
                </c:pt>
                <c:pt idx="494">
                  <c:v>39587</c:v>
                </c:pt>
                <c:pt idx="495">
                  <c:v>39588</c:v>
                </c:pt>
                <c:pt idx="496">
                  <c:v>39589</c:v>
                </c:pt>
                <c:pt idx="497">
                  <c:v>39590</c:v>
                </c:pt>
                <c:pt idx="498">
                  <c:v>39591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39595</c:v>
                </c:pt>
                <c:pt idx="503">
                  <c:v>39596</c:v>
                </c:pt>
                <c:pt idx="504">
                  <c:v>39597</c:v>
                </c:pt>
                <c:pt idx="505">
                  <c:v>39598</c:v>
                </c:pt>
                <c:pt idx="506">
                  <c:v>#N/A</c:v>
                </c:pt>
                <c:pt idx="507">
                  <c:v>#N/A</c:v>
                </c:pt>
                <c:pt idx="508">
                  <c:v>39601</c:v>
                </c:pt>
                <c:pt idx="509">
                  <c:v>39602</c:v>
                </c:pt>
                <c:pt idx="510">
                  <c:v>39603</c:v>
                </c:pt>
                <c:pt idx="511">
                  <c:v>39604</c:v>
                </c:pt>
                <c:pt idx="512">
                  <c:v>39605</c:v>
                </c:pt>
                <c:pt idx="513">
                  <c:v>#N/A</c:v>
                </c:pt>
                <c:pt idx="514">
                  <c:v>#N/A</c:v>
                </c:pt>
                <c:pt idx="515">
                  <c:v>39608</c:v>
                </c:pt>
                <c:pt idx="516">
                  <c:v>39609</c:v>
                </c:pt>
                <c:pt idx="517">
                  <c:v>39610</c:v>
                </c:pt>
              </c:numCache>
            </c:numRef>
          </c:cat>
          <c:val>
            <c:numRef>
              <c:f>'TX refi CT+LT'!$AG$22:$AG$539</c:f>
              <c:numCache>
                <c:formatCode>0.00</c:formatCode>
                <c:ptCount val="518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0.3799999416081235</c:v>
                </c:pt>
                <c:pt idx="235">
                  <c:v>0.3799999416081235</c:v>
                </c:pt>
                <c:pt idx="236">
                  <c:v>0.3799999416081235</c:v>
                </c:pt>
                <c:pt idx="237">
                  <c:v>0.3799999416081235</c:v>
                </c:pt>
                <c:pt idx="238">
                  <c:v>0.3799999416081235</c:v>
                </c:pt>
                <c:pt idx="239">
                  <c:v>0.3799999416081235</c:v>
                </c:pt>
                <c:pt idx="240">
                  <c:v>0.3799999416081235</c:v>
                </c:pt>
                <c:pt idx="241">
                  <c:v>0.3799999416081235</c:v>
                </c:pt>
                <c:pt idx="242">
                  <c:v>0.3799999416081235</c:v>
                </c:pt>
                <c:pt idx="243">
                  <c:v>0.3799999416081235</c:v>
                </c:pt>
                <c:pt idx="244">
                  <c:v>0.3799999416081235</c:v>
                </c:pt>
                <c:pt idx="245">
                  <c:v>0.3799999416081235</c:v>
                </c:pt>
                <c:pt idx="246">
                  <c:v>0.3799999416081235</c:v>
                </c:pt>
                <c:pt idx="247">
                  <c:v>0.3799999416081235</c:v>
                </c:pt>
                <c:pt idx="248">
                  <c:v>0.3799999416081235</c:v>
                </c:pt>
                <c:pt idx="249">
                  <c:v>0.3799999416081235</c:v>
                </c:pt>
                <c:pt idx="250">
                  <c:v>0.3799999416081235</c:v>
                </c:pt>
                <c:pt idx="251">
                  <c:v>0.3799999416081235</c:v>
                </c:pt>
                <c:pt idx="252">
                  <c:v>0.3799999416081235</c:v>
                </c:pt>
                <c:pt idx="253">
                  <c:v>0.3799999416081235</c:v>
                </c:pt>
                <c:pt idx="254">
                  <c:v>0.3799999416081235</c:v>
                </c:pt>
                <c:pt idx="255">
                  <c:v>0.3799999416081235</c:v>
                </c:pt>
                <c:pt idx="256">
                  <c:v>0.35</c:v>
                </c:pt>
                <c:pt idx="257">
                  <c:v>0.35</c:v>
                </c:pt>
                <c:pt idx="258">
                  <c:v>0.35</c:v>
                </c:pt>
                <c:pt idx="259">
                  <c:v>0.35</c:v>
                </c:pt>
                <c:pt idx="260">
                  <c:v>0.35</c:v>
                </c:pt>
                <c:pt idx="261">
                  <c:v>0.35</c:v>
                </c:pt>
                <c:pt idx="262">
                  <c:v>0.35</c:v>
                </c:pt>
                <c:pt idx="263">
                  <c:v>0.35</c:v>
                </c:pt>
                <c:pt idx="264">
                  <c:v>0.35</c:v>
                </c:pt>
                <c:pt idx="265">
                  <c:v>0.35</c:v>
                </c:pt>
                <c:pt idx="266">
                  <c:v>0.35</c:v>
                </c:pt>
                <c:pt idx="267">
                  <c:v>0.35</c:v>
                </c:pt>
                <c:pt idx="268">
                  <c:v>0.35</c:v>
                </c:pt>
                <c:pt idx="269">
                  <c:v>0.35</c:v>
                </c:pt>
                <c:pt idx="270">
                  <c:v>0.35</c:v>
                </c:pt>
                <c:pt idx="271">
                  <c:v>0.35</c:v>
                </c:pt>
                <c:pt idx="272">
                  <c:v>0.35</c:v>
                </c:pt>
                <c:pt idx="273">
                  <c:v>0.35</c:v>
                </c:pt>
                <c:pt idx="274">
                  <c:v>0.35</c:v>
                </c:pt>
                <c:pt idx="275">
                  <c:v>0.35</c:v>
                </c:pt>
                <c:pt idx="276">
                  <c:v>0.35</c:v>
                </c:pt>
                <c:pt idx="277">
                  <c:v>0.35</c:v>
                </c:pt>
                <c:pt idx="278">
                  <c:v>0.4</c:v>
                </c:pt>
                <c:pt idx="279">
                  <c:v>0.4</c:v>
                </c:pt>
                <c:pt idx="280">
                  <c:v>0.4</c:v>
                </c:pt>
                <c:pt idx="281">
                  <c:v>0.4</c:v>
                </c:pt>
                <c:pt idx="282">
                  <c:v>0.4</c:v>
                </c:pt>
                <c:pt idx="283">
                  <c:v>0.4</c:v>
                </c:pt>
                <c:pt idx="284">
                  <c:v>0.4</c:v>
                </c:pt>
                <c:pt idx="285">
                  <c:v>0.4</c:v>
                </c:pt>
                <c:pt idx="286">
                  <c:v>0.4</c:v>
                </c:pt>
                <c:pt idx="287">
                  <c:v>0.4</c:v>
                </c:pt>
                <c:pt idx="288">
                  <c:v>0.4</c:v>
                </c:pt>
                <c:pt idx="289">
                  <c:v>0.4</c:v>
                </c:pt>
                <c:pt idx="290">
                  <c:v>0.4</c:v>
                </c:pt>
                <c:pt idx="291">
                  <c:v>0.4</c:v>
                </c:pt>
                <c:pt idx="292">
                  <c:v>0.4</c:v>
                </c:pt>
                <c:pt idx="293">
                  <c:v>0.4</c:v>
                </c:pt>
                <c:pt idx="294">
                  <c:v>0.4</c:v>
                </c:pt>
                <c:pt idx="295">
                  <c:v>0.4</c:v>
                </c:pt>
                <c:pt idx="296">
                  <c:v>0.4</c:v>
                </c:pt>
                <c:pt idx="297">
                  <c:v>0.4</c:v>
                </c:pt>
                <c:pt idx="298">
                  <c:v>0.4</c:v>
                </c:pt>
                <c:pt idx="299">
                  <c:v>0.4</c:v>
                </c:pt>
                <c:pt idx="300">
                  <c:v>0.4</c:v>
                </c:pt>
                <c:pt idx="301">
                  <c:v>0.4</c:v>
                </c:pt>
                <c:pt idx="302">
                  <c:v>0.4</c:v>
                </c:pt>
                <c:pt idx="303">
                  <c:v>0.4</c:v>
                </c:pt>
                <c:pt idx="304">
                  <c:v>0.4</c:v>
                </c:pt>
                <c:pt idx="305">
                  <c:v>0.4</c:v>
                </c:pt>
                <c:pt idx="306">
                  <c:v>0.4</c:v>
                </c:pt>
                <c:pt idx="307">
                  <c:v>0.4</c:v>
                </c:pt>
                <c:pt idx="308">
                  <c:v>0.4</c:v>
                </c:pt>
                <c:pt idx="309">
                  <c:v>0.4</c:v>
                </c:pt>
                <c:pt idx="310">
                  <c:v>0.4</c:v>
                </c:pt>
                <c:pt idx="311">
                  <c:v>0.4</c:v>
                </c:pt>
                <c:pt idx="312">
                  <c:v>0.4</c:v>
                </c:pt>
                <c:pt idx="313">
                  <c:v>0.4</c:v>
                </c:pt>
                <c:pt idx="314">
                  <c:v>0.4</c:v>
                </c:pt>
                <c:pt idx="315">
                  <c:v>0.4</c:v>
                </c:pt>
                <c:pt idx="316">
                  <c:v>0.4</c:v>
                </c:pt>
                <c:pt idx="317">
                  <c:v>0.4</c:v>
                </c:pt>
                <c:pt idx="318">
                  <c:v>0.4</c:v>
                </c:pt>
                <c:pt idx="319">
                  <c:v>0.4</c:v>
                </c:pt>
                <c:pt idx="320">
                  <c:v>0.4</c:v>
                </c:pt>
                <c:pt idx="321">
                  <c:v>0.45</c:v>
                </c:pt>
                <c:pt idx="322">
                  <c:v>0.45</c:v>
                </c:pt>
                <c:pt idx="323">
                  <c:v>0.45</c:v>
                </c:pt>
                <c:pt idx="324">
                  <c:v>0.45</c:v>
                </c:pt>
                <c:pt idx="325">
                  <c:v>0.45</c:v>
                </c:pt>
                <c:pt idx="326">
                  <c:v>0.45</c:v>
                </c:pt>
                <c:pt idx="327">
                  <c:v>0.45</c:v>
                </c:pt>
                <c:pt idx="328">
                  <c:v>0.45</c:v>
                </c:pt>
                <c:pt idx="329">
                  <c:v>0.45</c:v>
                </c:pt>
                <c:pt idx="330">
                  <c:v>0.45</c:v>
                </c:pt>
                <c:pt idx="331">
                  <c:v>0.45</c:v>
                </c:pt>
                <c:pt idx="332">
                  <c:v>0.45</c:v>
                </c:pt>
                <c:pt idx="333">
                  <c:v>0.45</c:v>
                </c:pt>
                <c:pt idx="334">
                  <c:v>0.45</c:v>
                </c:pt>
                <c:pt idx="335">
                  <c:v>0.45</c:v>
                </c:pt>
                <c:pt idx="336">
                  <c:v>0.45</c:v>
                </c:pt>
                <c:pt idx="337">
                  <c:v>0.45</c:v>
                </c:pt>
                <c:pt idx="338">
                  <c:v>0.45</c:v>
                </c:pt>
                <c:pt idx="339">
                  <c:v>0.45</c:v>
                </c:pt>
                <c:pt idx="340">
                  <c:v>0.45</c:v>
                </c:pt>
                <c:pt idx="341">
                  <c:v>0.45</c:v>
                </c:pt>
                <c:pt idx="342">
                  <c:v>0.45</c:v>
                </c:pt>
                <c:pt idx="343">
                  <c:v>0.44999999999999996</c:v>
                </c:pt>
                <c:pt idx="344">
                  <c:v>0.44999999999999996</c:v>
                </c:pt>
                <c:pt idx="345">
                  <c:v>0.44999999999999996</c:v>
                </c:pt>
                <c:pt idx="346">
                  <c:v>0.44999999999999996</c:v>
                </c:pt>
                <c:pt idx="347">
                  <c:v>0.44999999999999996</c:v>
                </c:pt>
                <c:pt idx="348">
                  <c:v>0.44999999999999996</c:v>
                </c:pt>
                <c:pt idx="349">
                  <c:v>0.44999999999999996</c:v>
                </c:pt>
                <c:pt idx="350">
                  <c:v>0.44999999999999996</c:v>
                </c:pt>
                <c:pt idx="351">
                  <c:v>0.44999999999999996</c:v>
                </c:pt>
                <c:pt idx="352">
                  <c:v>0.44999999999999996</c:v>
                </c:pt>
                <c:pt idx="353">
                  <c:v>0.44999999999999996</c:v>
                </c:pt>
                <c:pt idx="354">
                  <c:v>0.44999999999999996</c:v>
                </c:pt>
                <c:pt idx="355">
                  <c:v>0.44999999999999996</c:v>
                </c:pt>
                <c:pt idx="356">
                  <c:v>0.44999999999999996</c:v>
                </c:pt>
                <c:pt idx="357">
                  <c:v>0.44999999999999996</c:v>
                </c:pt>
                <c:pt idx="358">
                  <c:v>0.44999999999999996</c:v>
                </c:pt>
                <c:pt idx="359">
                  <c:v>0.44999999999999996</c:v>
                </c:pt>
                <c:pt idx="360">
                  <c:v>0.44999999999999996</c:v>
                </c:pt>
                <c:pt idx="361">
                  <c:v>0.44999999999999996</c:v>
                </c:pt>
                <c:pt idx="362">
                  <c:v>0.44999999999999996</c:v>
                </c:pt>
                <c:pt idx="363">
                  <c:v>0.44999999999999996</c:v>
                </c:pt>
                <c:pt idx="364">
                  <c:v>0.44999999999999996</c:v>
                </c:pt>
                <c:pt idx="365">
                  <c:v>0.44999999999999996</c:v>
                </c:pt>
                <c:pt idx="366">
                  <c:v>0.44999999999999996</c:v>
                </c:pt>
                <c:pt idx="367">
                  <c:v>0.44999999999999996</c:v>
                </c:pt>
                <c:pt idx="368">
                  <c:v>0.44999999999999996</c:v>
                </c:pt>
                <c:pt idx="369">
                  <c:v>0.44999999999999996</c:v>
                </c:pt>
                <c:pt idx="370">
                  <c:v>0.44999999999999996</c:v>
                </c:pt>
                <c:pt idx="371">
                  <c:v>0.44999999999999996</c:v>
                </c:pt>
                <c:pt idx="372">
                  <c:v>0.44999999999999996</c:v>
                </c:pt>
                <c:pt idx="373">
                  <c:v>0.44999999999999996</c:v>
                </c:pt>
                <c:pt idx="374">
                  <c:v>0.44999999999999996</c:v>
                </c:pt>
                <c:pt idx="375">
                  <c:v>0.44999999999999996</c:v>
                </c:pt>
                <c:pt idx="376">
                  <c:v>0.44999999999999996</c:v>
                </c:pt>
                <c:pt idx="377">
                  <c:v>0.44999999999999996</c:v>
                </c:pt>
                <c:pt idx="378">
                  <c:v>0.44999999999999996</c:v>
                </c:pt>
                <c:pt idx="379">
                  <c:v>0.44999999999999996</c:v>
                </c:pt>
                <c:pt idx="380">
                  <c:v>0.44999999999999996</c:v>
                </c:pt>
                <c:pt idx="381">
                  <c:v>0.44999999999999996</c:v>
                </c:pt>
                <c:pt idx="382">
                  <c:v>0.44999999999999996</c:v>
                </c:pt>
                <c:pt idx="383">
                  <c:v>0.44999999999999996</c:v>
                </c:pt>
                <c:pt idx="384">
                  <c:v>0.44999999999999996</c:v>
                </c:pt>
                <c:pt idx="385">
                  <c:v>0.44999999999999996</c:v>
                </c:pt>
                <c:pt idx="386">
                  <c:v>0.44999999999999996</c:v>
                </c:pt>
                <c:pt idx="387">
                  <c:v>0.6</c:v>
                </c:pt>
                <c:pt idx="388">
                  <c:v>0.6</c:v>
                </c:pt>
                <c:pt idx="389">
                  <c:v>0.6</c:v>
                </c:pt>
                <c:pt idx="390">
                  <c:v>0.6</c:v>
                </c:pt>
                <c:pt idx="391">
                  <c:v>0.6</c:v>
                </c:pt>
                <c:pt idx="392">
                  <c:v>0.6</c:v>
                </c:pt>
                <c:pt idx="393">
                  <c:v>0.6</c:v>
                </c:pt>
                <c:pt idx="394">
                  <c:v>0.6</c:v>
                </c:pt>
                <c:pt idx="395">
                  <c:v>0.6</c:v>
                </c:pt>
                <c:pt idx="396">
                  <c:v>0.6</c:v>
                </c:pt>
                <c:pt idx="397">
                  <c:v>0.6</c:v>
                </c:pt>
                <c:pt idx="398">
                  <c:v>0.6</c:v>
                </c:pt>
                <c:pt idx="399">
                  <c:v>0.6</c:v>
                </c:pt>
                <c:pt idx="400">
                  <c:v>0.6</c:v>
                </c:pt>
                <c:pt idx="401">
                  <c:v>0.6</c:v>
                </c:pt>
                <c:pt idx="402">
                  <c:v>0.6</c:v>
                </c:pt>
                <c:pt idx="403">
                  <c:v>0.6</c:v>
                </c:pt>
                <c:pt idx="404">
                  <c:v>0.6</c:v>
                </c:pt>
                <c:pt idx="405">
                  <c:v>0.6</c:v>
                </c:pt>
                <c:pt idx="406">
                  <c:v>0.6</c:v>
                </c:pt>
                <c:pt idx="407">
                  <c:v>0.6</c:v>
                </c:pt>
                <c:pt idx="408">
                  <c:v>0.6</c:v>
                </c:pt>
                <c:pt idx="409">
                  <c:v>0.6</c:v>
                </c:pt>
                <c:pt idx="410">
                  <c:v>0.6</c:v>
                </c:pt>
                <c:pt idx="411">
                  <c:v>0.6</c:v>
                </c:pt>
                <c:pt idx="412">
                  <c:v>0.6</c:v>
                </c:pt>
                <c:pt idx="413">
                  <c:v>0.6</c:v>
                </c:pt>
                <c:pt idx="414">
                  <c:v>0.6</c:v>
                </c:pt>
                <c:pt idx="415">
                  <c:v>0.6</c:v>
                </c:pt>
                <c:pt idx="416">
                  <c:v>0.6</c:v>
                </c:pt>
                <c:pt idx="417">
                  <c:v>0.6</c:v>
                </c:pt>
                <c:pt idx="418">
                  <c:v>0.6</c:v>
                </c:pt>
                <c:pt idx="419">
                  <c:v>0.6</c:v>
                </c:pt>
                <c:pt idx="420">
                  <c:v>0.6</c:v>
                </c:pt>
                <c:pt idx="421">
                  <c:v>0.6</c:v>
                </c:pt>
                <c:pt idx="422">
                  <c:v>0.6</c:v>
                </c:pt>
                <c:pt idx="423">
                  <c:v>0.6</c:v>
                </c:pt>
                <c:pt idx="424">
                  <c:v>0.6</c:v>
                </c:pt>
                <c:pt idx="425">
                  <c:v>0.6</c:v>
                </c:pt>
                <c:pt idx="426">
                  <c:v>0.6</c:v>
                </c:pt>
                <c:pt idx="427">
                  <c:v>0.6</c:v>
                </c:pt>
                <c:pt idx="428">
                  <c:v>0.6</c:v>
                </c:pt>
                <c:pt idx="429">
                  <c:v>0.6</c:v>
                </c:pt>
                <c:pt idx="430">
                  <c:v>0.6</c:v>
                </c:pt>
                <c:pt idx="431">
                  <c:v>0.65</c:v>
                </c:pt>
                <c:pt idx="432">
                  <c:v>0.65</c:v>
                </c:pt>
                <c:pt idx="433">
                  <c:v>0.65</c:v>
                </c:pt>
                <c:pt idx="434">
                  <c:v>0.65</c:v>
                </c:pt>
                <c:pt idx="435">
                  <c:v>0.65</c:v>
                </c:pt>
                <c:pt idx="436">
                  <c:v>0.65</c:v>
                </c:pt>
                <c:pt idx="437">
                  <c:v>0.65</c:v>
                </c:pt>
                <c:pt idx="438">
                  <c:v>0.65</c:v>
                </c:pt>
                <c:pt idx="439">
                  <c:v>0.65</c:v>
                </c:pt>
                <c:pt idx="440">
                  <c:v>0.65</c:v>
                </c:pt>
                <c:pt idx="441">
                  <c:v>0.65</c:v>
                </c:pt>
                <c:pt idx="442">
                  <c:v>0.65</c:v>
                </c:pt>
                <c:pt idx="443">
                  <c:v>0.65</c:v>
                </c:pt>
                <c:pt idx="444">
                  <c:v>0.65</c:v>
                </c:pt>
                <c:pt idx="445">
                  <c:v>0.65</c:v>
                </c:pt>
                <c:pt idx="446">
                  <c:v>0.65</c:v>
                </c:pt>
                <c:pt idx="447">
                  <c:v>0.65</c:v>
                </c:pt>
                <c:pt idx="448">
                  <c:v>0.65</c:v>
                </c:pt>
                <c:pt idx="449">
                  <c:v>0.65</c:v>
                </c:pt>
                <c:pt idx="450">
                  <c:v>0.65</c:v>
                </c:pt>
                <c:pt idx="451">
                  <c:v>0.65</c:v>
                </c:pt>
                <c:pt idx="452">
                  <c:v>0.7</c:v>
                </c:pt>
                <c:pt idx="453">
                  <c:v>0.7</c:v>
                </c:pt>
                <c:pt idx="454">
                  <c:v>0.7</c:v>
                </c:pt>
                <c:pt idx="455">
                  <c:v>0.7</c:v>
                </c:pt>
                <c:pt idx="456">
                  <c:v>0.7</c:v>
                </c:pt>
                <c:pt idx="457">
                  <c:v>0.7</c:v>
                </c:pt>
                <c:pt idx="458">
                  <c:v>0.7</c:v>
                </c:pt>
                <c:pt idx="459">
                  <c:v>0.7</c:v>
                </c:pt>
                <c:pt idx="460">
                  <c:v>0.7</c:v>
                </c:pt>
                <c:pt idx="461">
                  <c:v>0.7</c:v>
                </c:pt>
                <c:pt idx="462">
                  <c:v>0.7</c:v>
                </c:pt>
                <c:pt idx="463">
                  <c:v>0.7</c:v>
                </c:pt>
                <c:pt idx="464">
                  <c:v>0.7</c:v>
                </c:pt>
                <c:pt idx="465">
                  <c:v>0.7</c:v>
                </c:pt>
                <c:pt idx="466">
                  <c:v>0.7</c:v>
                </c:pt>
                <c:pt idx="467">
                  <c:v>0.7</c:v>
                </c:pt>
                <c:pt idx="468">
                  <c:v>0.7</c:v>
                </c:pt>
                <c:pt idx="469">
                  <c:v>0.7</c:v>
                </c:pt>
                <c:pt idx="470">
                  <c:v>0.7</c:v>
                </c:pt>
                <c:pt idx="471">
                  <c:v>0.7</c:v>
                </c:pt>
                <c:pt idx="472">
                  <c:v>0.7</c:v>
                </c:pt>
                <c:pt idx="473">
                  <c:v>0.7</c:v>
                </c:pt>
                <c:pt idx="474">
                  <c:v>0.7</c:v>
                </c:pt>
                <c:pt idx="475">
                  <c:v>0.7</c:v>
                </c:pt>
                <c:pt idx="476">
                  <c:v>0.7</c:v>
                </c:pt>
                <c:pt idx="477">
                  <c:v>0.7</c:v>
                </c:pt>
                <c:pt idx="478">
                  <c:v>0.7</c:v>
                </c:pt>
                <c:pt idx="479">
                  <c:v>0.7</c:v>
                </c:pt>
                <c:pt idx="480">
                  <c:v>0.7</c:v>
                </c:pt>
                <c:pt idx="481">
                  <c:v>0.7</c:v>
                </c:pt>
                <c:pt idx="482">
                  <c:v>0.7</c:v>
                </c:pt>
                <c:pt idx="483">
                  <c:v>0.7</c:v>
                </c:pt>
                <c:pt idx="484">
                  <c:v>0.7</c:v>
                </c:pt>
                <c:pt idx="485">
                  <c:v>0.7</c:v>
                </c:pt>
                <c:pt idx="486">
                  <c:v>0.7</c:v>
                </c:pt>
                <c:pt idx="487">
                  <c:v>0.7</c:v>
                </c:pt>
                <c:pt idx="488">
                  <c:v>0.7</c:v>
                </c:pt>
                <c:pt idx="489">
                  <c:v>0.7</c:v>
                </c:pt>
                <c:pt idx="490">
                  <c:v>0.7</c:v>
                </c:pt>
                <c:pt idx="491">
                  <c:v>0.7</c:v>
                </c:pt>
                <c:pt idx="492">
                  <c:v>0.7</c:v>
                </c:pt>
                <c:pt idx="493">
                  <c:v>0.7</c:v>
                </c:pt>
                <c:pt idx="494">
                  <c:v>0.7</c:v>
                </c:pt>
                <c:pt idx="495">
                  <c:v>0.7</c:v>
                </c:pt>
                <c:pt idx="496">
                  <c:v>0.7</c:v>
                </c:pt>
                <c:pt idx="497">
                  <c:v>0.7</c:v>
                </c:pt>
                <c:pt idx="498">
                  <c:v>0.7</c:v>
                </c:pt>
                <c:pt idx="499">
                  <c:v>0.7</c:v>
                </c:pt>
                <c:pt idx="500">
                  <c:v>0.7</c:v>
                </c:pt>
                <c:pt idx="501">
                  <c:v>0.7</c:v>
                </c:pt>
                <c:pt idx="502">
                  <c:v>0.7</c:v>
                </c:pt>
                <c:pt idx="503">
                  <c:v>0.7</c:v>
                </c:pt>
                <c:pt idx="504">
                  <c:v>0.7</c:v>
                </c:pt>
                <c:pt idx="505">
                  <c:v>0.7</c:v>
                </c:pt>
                <c:pt idx="506">
                  <c:v>0.7</c:v>
                </c:pt>
                <c:pt idx="507">
                  <c:v>0.7</c:v>
                </c:pt>
                <c:pt idx="508">
                  <c:v>0.7</c:v>
                </c:pt>
                <c:pt idx="509">
                  <c:v>0.7</c:v>
                </c:pt>
                <c:pt idx="510">
                  <c:v>0.7</c:v>
                </c:pt>
                <c:pt idx="511">
                  <c:v>0.7</c:v>
                </c:pt>
                <c:pt idx="512">
                  <c:v>0.7</c:v>
                </c:pt>
                <c:pt idx="513">
                  <c:v>0.7</c:v>
                </c:pt>
                <c:pt idx="514">
                  <c:v>0.7</c:v>
                </c:pt>
                <c:pt idx="515">
                  <c:v>0.7</c:v>
                </c:pt>
                <c:pt idx="516">
                  <c:v>0.7</c:v>
                </c:pt>
                <c:pt idx="517">
                  <c:v>0.73</c:v>
                </c:pt>
              </c:numCache>
            </c:numRef>
          </c:val>
          <c:smooth val="0"/>
        </c:ser>
        <c:ser>
          <c:idx val="2"/>
          <c:order val="1"/>
          <c:tx>
            <c:v>Spread moyen des banques à 5 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CT+LT'!$AB$20:$AB$537</c:f>
              <c:numCache>
                <c:formatCode>d/m/yy;@</c:formatCode>
                <c:ptCount val="518"/>
                <c:pt idx="0">
                  <c:v>39093</c:v>
                </c:pt>
                <c:pt idx="1">
                  <c:v>39094</c:v>
                </c:pt>
                <c:pt idx="2">
                  <c:v>#N/A</c:v>
                </c:pt>
                <c:pt idx="3">
                  <c:v>#N/A</c:v>
                </c:pt>
                <c:pt idx="4">
                  <c:v>39097</c:v>
                </c:pt>
                <c:pt idx="5">
                  <c:v>39098</c:v>
                </c:pt>
                <c:pt idx="6">
                  <c:v>39099</c:v>
                </c:pt>
                <c:pt idx="7">
                  <c:v>39100</c:v>
                </c:pt>
                <c:pt idx="8">
                  <c:v>39101</c:v>
                </c:pt>
                <c:pt idx="9">
                  <c:v>#N/A</c:v>
                </c:pt>
                <c:pt idx="10">
                  <c:v>#N/A</c:v>
                </c:pt>
                <c:pt idx="11">
                  <c:v>39104</c:v>
                </c:pt>
                <c:pt idx="12">
                  <c:v>39105</c:v>
                </c:pt>
                <c:pt idx="13">
                  <c:v>39106</c:v>
                </c:pt>
                <c:pt idx="14">
                  <c:v>39107</c:v>
                </c:pt>
                <c:pt idx="15">
                  <c:v>39108</c:v>
                </c:pt>
                <c:pt idx="16">
                  <c:v>#N/A</c:v>
                </c:pt>
                <c:pt idx="17">
                  <c:v>#N/A</c:v>
                </c:pt>
                <c:pt idx="18">
                  <c:v>39111</c:v>
                </c:pt>
                <c:pt idx="19">
                  <c:v>39112</c:v>
                </c:pt>
                <c:pt idx="20">
                  <c:v>39113</c:v>
                </c:pt>
                <c:pt idx="21">
                  <c:v>39114</c:v>
                </c:pt>
                <c:pt idx="22">
                  <c:v>39115</c:v>
                </c:pt>
                <c:pt idx="23">
                  <c:v>#N/A</c:v>
                </c:pt>
                <c:pt idx="24">
                  <c:v>#N/A</c:v>
                </c:pt>
                <c:pt idx="25">
                  <c:v>39118</c:v>
                </c:pt>
                <c:pt idx="26">
                  <c:v>39119</c:v>
                </c:pt>
                <c:pt idx="27">
                  <c:v>39120</c:v>
                </c:pt>
                <c:pt idx="28">
                  <c:v>39121</c:v>
                </c:pt>
                <c:pt idx="29">
                  <c:v>39122</c:v>
                </c:pt>
                <c:pt idx="30">
                  <c:v>#N/A</c:v>
                </c:pt>
                <c:pt idx="31">
                  <c:v>#N/A</c:v>
                </c:pt>
                <c:pt idx="32">
                  <c:v>39125</c:v>
                </c:pt>
                <c:pt idx="33">
                  <c:v>39126</c:v>
                </c:pt>
                <c:pt idx="34">
                  <c:v>39127</c:v>
                </c:pt>
                <c:pt idx="35">
                  <c:v>39128</c:v>
                </c:pt>
                <c:pt idx="36">
                  <c:v>39129</c:v>
                </c:pt>
                <c:pt idx="37">
                  <c:v>#N/A</c:v>
                </c:pt>
                <c:pt idx="38">
                  <c:v>#N/A</c:v>
                </c:pt>
                <c:pt idx="39">
                  <c:v>39132</c:v>
                </c:pt>
                <c:pt idx="40">
                  <c:v>39133</c:v>
                </c:pt>
                <c:pt idx="41">
                  <c:v>39134</c:v>
                </c:pt>
                <c:pt idx="42">
                  <c:v>39135</c:v>
                </c:pt>
                <c:pt idx="43">
                  <c:v>39136</c:v>
                </c:pt>
                <c:pt idx="44">
                  <c:v>#N/A</c:v>
                </c:pt>
                <c:pt idx="45">
                  <c:v>#N/A</c:v>
                </c:pt>
                <c:pt idx="46">
                  <c:v>39139</c:v>
                </c:pt>
                <c:pt idx="47">
                  <c:v>39140</c:v>
                </c:pt>
                <c:pt idx="48">
                  <c:v>39141</c:v>
                </c:pt>
                <c:pt idx="49">
                  <c:v>39142</c:v>
                </c:pt>
                <c:pt idx="50">
                  <c:v>39143</c:v>
                </c:pt>
                <c:pt idx="51">
                  <c:v>#N/A</c:v>
                </c:pt>
                <c:pt idx="52">
                  <c:v>#N/A</c:v>
                </c:pt>
                <c:pt idx="53">
                  <c:v>39146</c:v>
                </c:pt>
                <c:pt idx="54">
                  <c:v>39147</c:v>
                </c:pt>
                <c:pt idx="55">
                  <c:v>39148</c:v>
                </c:pt>
                <c:pt idx="56">
                  <c:v>39149</c:v>
                </c:pt>
                <c:pt idx="57">
                  <c:v>39150</c:v>
                </c:pt>
                <c:pt idx="58">
                  <c:v>#N/A</c:v>
                </c:pt>
                <c:pt idx="59">
                  <c:v>#N/A</c:v>
                </c:pt>
                <c:pt idx="60">
                  <c:v>39153</c:v>
                </c:pt>
                <c:pt idx="61">
                  <c:v>39154</c:v>
                </c:pt>
                <c:pt idx="62">
                  <c:v>39155</c:v>
                </c:pt>
                <c:pt idx="63">
                  <c:v>39156</c:v>
                </c:pt>
                <c:pt idx="64">
                  <c:v>39157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39161</c:v>
                </c:pt>
                <c:pt idx="69">
                  <c:v>39162</c:v>
                </c:pt>
                <c:pt idx="70">
                  <c:v>39163</c:v>
                </c:pt>
                <c:pt idx="71">
                  <c:v>39164</c:v>
                </c:pt>
                <c:pt idx="72">
                  <c:v>#N/A</c:v>
                </c:pt>
                <c:pt idx="73">
                  <c:v>#N/A</c:v>
                </c:pt>
                <c:pt idx="74">
                  <c:v>39167</c:v>
                </c:pt>
                <c:pt idx="75">
                  <c:v>39168</c:v>
                </c:pt>
                <c:pt idx="76">
                  <c:v>39169</c:v>
                </c:pt>
                <c:pt idx="77">
                  <c:v>39170</c:v>
                </c:pt>
                <c:pt idx="78">
                  <c:v>39171</c:v>
                </c:pt>
                <c:pt idx="79">
                  <c:v>#N/A</c:v>
                </c:pt>
                <c:pt idx="80">
                  <c:v>#N/A</c:v>
                </c:pt>
                <c:pt idx="81">
                  <c:v>39174</c:v>
                </c:pt>
                <c:pt idx="82">
                  <c:v>39175</c:v>
                </c:pt>
                <c:pt idx="83">
                  <c:v>39176</c:v>
                </c:pt>
                <c:pt idx="84">
                  <c:v>39177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39182</c:v>
                </c:pt>
                <c:pt idx="90">
                  <c:v>39183</c:v>
                </c:pt>
                <c:pt idx="91">
                  <c:v>39184</c:v>
                </c:pt>
                <c:pt idx="92">
                  <c:v>39185</c:v>
                </c:pt>
                <c:pt idx="93">
                  <c:v>#N/A</c:v>
                </c:pt>
                <c:pt idx="94">
                  <c:v>#N/A</c:v>
                </c:pt>
                <c:pt idx="95">
                  <c:v>39188</c:v>
                </c:pt>
                <c:pt idx="96">
                  <c:v>39189</c:v>
                </c:pt>
                <c:pt idx="97">
                  <c:v>39190</c:v>
                </c:pt>
                <c:pt idx="98">
                  <c:v>39191</c:v>
                </c:pt>
                <c:pt idx="99">
                  <c:v>39192</c:v>
                </c:pt>
                <c:pt idx="100">
                  <c:v>#N/A</c:v>
                </c:pt>
                <c:pt idx="101">
                  <c:v>#N/A</c:v>
                </c:pt>
                <c:pt idx="102">
                  <c:v>39195</c:v>
                </c:pt>
                <c:pt idx="103">
                  <c:v>39196</c:v>
                </c:pt>
                <c:pt idx="104">
                  <c:v>39197</c:v>
                </c:pt>
                <c:pt idx="105">
                  <c:v>39198</c:v>
                </c:pt>
                <c:pt idx="106">
                  <c:v>39199</c:v>
                </c:pt>
                <c:pt idx="107">
                  <c:v>#N/A</c:v>
                </c:pt>
                <c:pt idx="108">
                  <c:v>#N/A</c:v>
                </c:pt>
                <c:pt idx="109">
                  <c:v>39202</c:v>
                </c:pt>
                <c:pt idx="110">
                  <c:v>39203</c:v>
                </c:pt>
                <c:pt idx="111">
                  <c:v>39204</c:v>
                </c:pt>
                <c:pt idx="112">
                  <c:v>39205</c:v>
                </c:pt>
                <c:pt idx="113">
                  <c:v>39206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39210</c:v>
                </c:pt>
                <c:pt idx="118">
                  <c:v>39211</c:v>
                </c:pt>
                <c:pt idx="119">
                  <c:v>39212</c:v>
                </c:pt>
                <c:pt idx="120">
                  <c:v>39213</c:v>
                </c:pt>
                <c:pt idx="121">
                  <c:v>#N/A</c:v>
                </c:pt>
                <c:pt idx="122">
                  <c:v>#N/A</c:v>
                </c:pt>
                <c:pt idx="123">
                  <c:v>39216</c:v>
                </c:pt>
                <c:pt idx="124">
                  <c:v>39217</c:v>
                </c:pt>
                <c:pt idx="125">
                  <c:v>39218</c:v>
                </c:pt>
                <c:pt idx="126">
                  <c:v>39219</c:v>
                </c:pt>
                <c:pt idx="127">
                  <c:v>39220</c:v>
                </c:pt>
                <c:pt idx="128">
                  <c:v>#N/A</c:v>
                </c:pt>
                <c:pt idx="129">
                  <c:v>#N/A</c:v>
                </c:pt>
                <c:pt idx="130">
                  <c:v>39223</c:v>
                </c:pt>
                <c:pt idx="131">
                  <c:v>39224</c:v>
                </c:pt>
                <c:pt idx="132">
                  <c:v>39225</c:v>
                </c:pt>
                <c:pt idx="133">
                  <c:v>39226</c:v>
                </c:pt>
                <c:pt idx="134">
                  <c:v>39227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39231</c:v>
                </c:pt>
                <c:pt idx="139">
                  <c:v>39232</c:v>
                </c:pt>
                <c:pt idx="140">
                  <c:v>39233</c:v>
                </c:pt>
                <c:pt idx="141">
                  <c:v>39234</c:v>
                </c:pt>
                <c:pt idx="142">
                  <c:v>#N/A</c:v>
                </c:pt>
                <c:pt idx="143">
                  <c:v>#N/A</c:v>
                </c:pt>
                <c:pt idx="144">
                  <c:v>39237</c:v>
                </c:pt>
                <c:pt idx="145">
                  <c:v>39238</c:v>
                </c:pt>
                <c:pt idx="146">
                  <c:v>39239</c:v>
                </c:pt>
                <c:pt idx="147">
                  <c:v>39240</c:v>
                </c:pt>
                <c:pt idx="148">
                  <c:v>39241</c:v>
                </c:pt>
                <c:pt idx="149">
                  <c:v>#N/A</c:v>
                </c:pt>
                <c:pt idx="150">
                  <c:v>#N/A</c:v>
                </c:pt>
                <c:pt idx="151">
                  <c:v>39244</c:v>
                </c:pt>
                <c:pt idx="152">
                  <c:v>39245</c:v>
                </c:pt>
                <c:pt idx="153">
                  <c:v>39246</c:v>
                </c:pt>
                <c:pt idx="154">
                  <c:v>39247</c:v>
                </c:pt>
                <c:pt idx="155">
                  <c:v>39248</c:v>
                </c:pt>
                <c:pt idx="156">
                  <c:v>#N/A</c:v>
                </c:pt>
                <c:pt idx="157">
                  <c:v>#N/A</c:v>
                </c:pt>
                <c:pt idx="158">
                  <c:v>39251</c:v>
                </c:pt>
                <c:pt idx="159">
                  <c:v>39252</c:v>
                </c:pt>
                <c:pt idx="160">
                  <c:v>39253</c:v>
                </c:pt>
                <c:pt idx="161">
                  <c:v>39254</c:v>
                </c:pt>
                <c:pt idx="162">
                  <c:v>39255</c:v>
                </c:pt>
                <c:pt idx="163">
                  <c:v>#N/A</c:v>
                </c:pt>
                <c:pt idx="164">
                  <c:v>#N/A</c:v>
                </c:pt>
                <c:pt idx="165">
                  <c:v>39258</c:v>
                </c:pt>
                <c:pt idx="166">
                  <c:v>39259</c:v>
                </c:pt>
                <c:pt idx="167">
                  <c:v>39260</c:v>
                </c:pt>
                <c:pt idx="168">
                  <c:v>39261</c:v>
                </c:pt>
                <c:pt idx="169">
                  <c:v>39262</c:v>
                </c:pt>
                <c:pt idx="170">
                  <c:v>#N/A</c:v>
                </c:pt>
                <c:pt idx="171">
                  <c:v>#N/A</c:v>
                </c:pt>
                <c:pt idx="172">
                  <c:v>39265</c:v>
                </c:pt>
                <c:pt idx="173">
                  <c:v>39266</c:v>
                </c:pt>
                <c:pt idx="174">
                  <c:v>39267</c:v>
                </c:pt>
                <c:pt idx="175">
                  <c:v>39268</c:v>
                </c:pt>
                <c:pt idx="176">
                  <c:v>39269</c:v>
                </c:pt>
                <c:pt idx="177">
                  <c:v>#N/A</c:v>
                </c:pt>
                <c:pt idx="178">
                  <c:v>#N/A</c:v>
                </c:pt>
                <c:pt idx="179">
                  <c:v>39272</c:v>
                </c:pt>
                <c:pt idx="180">
                  <c:v>39273</c:v>
                </c:pt>
                <c:pt idx="181">
                  <c:v>39274</c:v>
                </c:pt>
                <c:pt idx="182">
                  <c:v>39275</c:v>
                </c:pt>
                <c:pt idx="183">
                  <c:v>39276</c:v>
                </c:pt>
                <c:pt idx="184">
                  <c:v>#N/A</c:v>
                </c:pt>
                <c:pt idx="185">
                  <c:v>#N/A</c:v>
                </c:pt>
                <c:pt idx="186">
                  <c:v>39279</c:v>
                </c:pt>
                <c:pt idx="187">
                  <c:v>39280</c:v>
                </c:pt>
                <c:pt idx="188">
                  <c:v>39281</c:v>
                </c:pt>
                <c:pt idx="189">
                  <c:v>39282</c:v>
                </c:pt>
                <c:pt idx="190">
                  <c:v>39283</c:v>
                </c:pt>
                <c:pt idx="191">
                  <c:v>#N/A</c:v>
                </c:pt>
                <c:pt idx="192">
                  <c:v>#N/A</c:v>
                </c:pt>
                <c:pt idx="193">
                  <c:v>39286</c:v>
                </c:pt>
                <c:pt idx="194">
                  <c:v>39287</c:v>
                </c:pt>
                <c:pt idx="195">
                  <c:v>39288</c:v>
                </c:pt>
                <c:pt idx="196">
                  <c:v>39289</c:v>
                </c:pt>
                <c:pt idx="197">
                  <c:v>39290</c:v>
                </c:pt>
                <c:pt idx="198">
                  <c:v>#N/A</c:v>
                </c:pt>
                <c:pt idx="199">
                  <c:v>#N/A</c:v>
                </c:pt>
                <c:pt idx="200">
                  <c:v>39293</c:v>
                </c:pt>
                <c:pt idx="201">
                  <c:v>39294</c:v>
                </c:pt>
                <c:pt idx="202">
                  <c:v>39295</c:v>
                </c:pt>
                <c:pt idx="203">
                  <c:v>39296</c:v>
                </c:pt>
                <c:pt idx="204">
                  <c:v>39297</c:v>
                </c:pt>
                <c:pt idx="205">
                  <c:v>#N/A</c:v>
                </c:pt>
                <c:pt idx="206">
                  <c:v>#N/A</c:v>
                </c:pt>
                <c:pt idx="207">
                  <c:v>39300</c:v>
                </c:pt>
                <c:pt idx="208">
                  <c:v>39301</c:v>
                </c:pt>
                <c:pt idx="209">
                  <c:v>39302</c:v>
                </c:pt>
                <c:pt idx="210">
                  <c:v>39303</c:v>
                </c:pt>
                <c:pt idx="211">
                  <c:v>39304</c:v>
                </c:pt>
                <c:pt idx="212">
                  <c:v>#N/A</c:v>
                </c:pt>
                <c:pt idx="213">
                  <c:v>#N/A</c:v>
                </c:pt>
                <c:pt idx="214">
                  <c:v>39307</c:v>
                </c:pt>
                <c:pt idx="215">
                  <c:v>39308</c:v>
                </c:pt>
                <c:pt idx="216">
                  <c:v>39309</c:v>
                </c:pt>
                <c:pt idx="217">
                  <c:v>39310</c:v>
                </c:pt>
                <c:pt idx="218">
                  <c:v>39311</c:v>
                </c:pt>
                <c:pt idx="219">
                  <c:v>#N/A</c:v>
                </c:pt>
                <c:pt idx="220">
                  <c:v>#N/A</c:v>
                </c:pt>
                <c:pt idx="221">
                  <c:v>39314</c:v>
                </c:pt>
                <c:pt idx="222">
                  <c:v>39315</c:v>
                </c:pt>
                <c:pt idx="223">
                  <c:v>39316</c:v>
                </c:pt>
                <c:pt idx="224">
                  <c:v>39317</c:v>
                </c:pt>
                <c:pt idx="225">
                  <c:v>39318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39322</c:v>
                </c:pt>
                <c:pt idx="230">
                  <c:v>39323</c:v>
                </c:pt>
                <c:pt idx="231">
                  <c:v>39324</c:v>
                </c:pt>
                <c:pt idx="232">
                  <c:v>39325</c:v>
                </c:pt>
                <c:pt idx="233">
                  <c:v>#N/A</c:v>
                </c:pt>
                <c:pt idx="234">
                  <c:v>#N/A</c:v>
                </c:pt>
                <c:pt idx="235">
                  <c:v>39328</c:v>
                </c:pt>
                <c:pt idx="236">
                  <c:v>39329</c:v>
                </c:pt>
                <c:pt idx="237">
                  <c:v>39330</c:v>
                </c:pt>
                <c:pt idx="238">
                  <c:v>39331</c:v>
                </c:pt>
                <c:pt idx="239">
                  <c:v>39332</c:v>
                </c:pt>
                <c:pt idx="240">
                  <c:v>#N/A</c:v>
                </c:pt>
                <c:pt idx="241">
                  <c:v>#N/A</c:v>
                </c:pt>
                <c:pt idx="242">
                  <c:v>39335</c:v>
                </c:pt>
                <c:pt idx="243">
                  <c:v>39336</c:v>
                </c:pt>
                <c:pt idx="244">
                  <c:v>39337</c:v>
                </c:pt>
                <c:pt idx="245">
                  <c:v>39338</c:v>
                </c:pt>
                <c:pt idx="246">
                  <c:v>39339</c:v>
                </c:pt>
                <c:pt idx="247">
                  <c:v>#N/A</c:v>
                </c:pt>
                <c:pt idx="248">
                  <c:v>#N/A</c:v>
                </c:pt>
                <c:pt idx="249">
                  <c:v>39342</c:v>
                </c:pt>
                <c:pt idx="250">
                  <c:v>39343</c:v>
                </c:pt>
                <c:pt idx="251">
                  <c:v>39344</c:v>
                </c:pt>
                <c:pt idx="252">
                  <c:v>39345</c:v>
                </c:pt>
                <c:pt idx="253">
                  <c:v>39346</c:v>
                </c:pt>
                <c:pt idx="254">
                  <c:v>#N/A</c:v>
                </c:pt>
                <c:pt idx="255">
                  <c:v>#N/A</c:v>
                </c:pt>
                <c:pt idx="256">
                  <c:v>39349</c:v>
                </c:pt>
                <c:pt idx="257">
                  <c:v>39350</c:v>
                </c:pt>
                <c:pt idx="258">
                  <c:v>39351</c:v>
                </c:pt>
                <c:pt idx="259">
                  <c:v>39352</c:v>
                </c:pt>
                <c:pt idx="260">
                  <c:v>39353</c:v>
                </c:pt>
                <c:pt idx="261">
                  <c:v>#N/A</c:v>
                </c:pt>
                <c:pt idx="262">
                  <c:v>#N/A</c:v>
                </c:pt>
                <c:pt idx="263">
                  <c:v>39356</c:v>
                </c:pt>
                <c:pt idx="264">
                  <c:v>39357</c:v>
                </c:pt>
                <c:pt idx="265">
                  <c:v>39358</c:v>
                </c:pt>
                <c:pt idx="266">
                  <c:v>39359</c:v>
                </c:pt>
                <c:pt idx="267">
                  <c:v>39360</c:v>
                </c:pt>
                <c:pt idx="268">
                  <c:v>#N/A</c:v>
                </c:pt>
                <c:pt idx="269">
                  <c:v>#N/A</c:v>
                </c:pt>
                <c:pt idx="270">
                  <c:v>39363</c:v>
                </c:pt>
                <c:pt idx="271">
                  <c:v>39364</c:v>
                </c:pt>
                <c:pt idx="272">
                  <c:v>39365</c:v>
                </c:pt>
                <c:pt idx="273">
                  <c:v>39366</c:v>
                </c:pt>
                <c:pt idx="274">
                  <c:v>39367</c:v>
                </c:pt>
                <c:pt idx="275">
                  <c:v>#N/A</c:v>
                </c:pt>
                <c:pt idx="276">
                  <c:v>#N/A</c:v>
                </c:pt>
                <c:pt idx="277">
                  <c:v>39370</c:v>
                </c:pt>
                <c:pt idx="278">
                  <c:v>39371</c:v>
                </c:pt>
                <c:pt idx="279">
                  <c:v>39372</c:v>
                </c:pt>
                <c:pt idx="280">
                  <c:v>39373</c:v>
                </c:pt>
                <c:pt idx="281">
                  <c:v>39374</c:v>
                </c:pt>
                <c:pt idx="282">
                  <c:v>#N/A</c:v>
                </c:pt>
                <c:pt idx="283">
                  <c:v>#N/A</c:v>
                </c:pt>
                <c:pt idx="284">
                  <c:v>39377</c:v>
                </c:pt>
                <c:pt idx="285">
                  <c:v>39378</c:v>
                </c:pt>
                <c:pt idx="286">
                  <c:v>39379</c:v>
                </c:pt>
                <c:pt idx="287">
                  <c:v>39380</c:v>
                </c:pt>
                <c:pt idx="288">
                  <c:v>39381</c:v>
                </c:pt>
                <c:pt idx="289">
                  <c:v>#N/A</c:v>
                </c:pt>
                <c:pt idx="290">
                  <c:v>#N/A</c:v>
                </c:pt>
                <c:pt idx="291">
                  <c:v>39384</c:v>
                </c:pt>
                <c:pt idx="292">
                  <c:v>39385</c:v>
                </c:pt>
                <c:pt idx="293">
                  <c:v>39386</c:v>
                </c:pt>
                <c:pt idx="294">
                  <c:v>39387</c:v>
                </c:pt>
                <c:pt idx="295">
                  <c:v>39388</c:v>
                </c:pt>
                <c:pt idx="296">
                  <c:v>#N/A</c:v>
                </c:pt>
                <c:pt idx="297">
                  <c:v>#N/A</c:v>
                </c:pt>
                <c:pt idx="298">
                  <c:v>39391</c:v>
                </c:pt>
                <c:pt idx="299">
                  <c:v>39392</c:v>
                </c:pt>
                <c:pt idx="300">
                  <c:v>39393</c:v>
                </c:pt>
                <c:pt idx="301">
                  <c:v>39394</c:v>
                </c:pt>
                <c:pt idx="302">
                  <c:v>39395</c:v>
                </c:pt>
                <c:pt idx="303">
                  <c:v>#N/A</c:v>
                </c:pt>
                <c:pt idx="304">
                  <c:v>#N/A</c:v>
                </c:pt>
                <c:pt idx="305">
                  <c:v>39398</c:v>
                </c:pt>
                <c:pt idx="306">
                  <c:v>39399</c:v>
                </c:pt>
                <c:pt idx="307">
                  <c:v>39400</c:v>
                </c:pt>
                <c:pt idx="308">
                  <c:v>39401</c:v>
                </c:pt>
                <c:pt idx="309">
                  <c:v>39402</c:v>
                </c:pt>
                <c:pt idx="310">
                  <c:v>#N/A</c:v>
                </c:pt>
                <c:pt idx="311">
                  <c:v>#N/A</c:v>
                </c:pt>
                <c:pt idx="312">
                  <c:v>39405</c:v>
                </c:pt>
                <c:pt idx="313">
                  <c:v>39406</c:v>
                </c:pt>
                <c:pt idx="314">
                  <c:v>39407</c:v>
                </c:pt>
                <c:pt idx="315">
                  <c:v>39408</c:v>
                </c:pt>
                <c:pt idx="316">
                  <c:v>39409</c:v>
                </c:pt>
                <c:pt idx="317">
                  <c:v>#N/A</c:v>
                </c:pt>
                <c:pt idx="318">
                  <c:v>#N/A</c:v>
                </c:pt>
                <c:pt idx="319">
                  <c:v>39412</c:v>
                </c:pt>
                <c:pt idx="320">
                  <c:v>39413</c:v>
                </c:pt>
                <c:pt idx="321">
                  <c:v>39414</c:v>
                </c:pt>
                <c:pt idx="322">
                  <c:v>39415</c:v>
                </c:pt>
                <c:pt idx="323">
                  <c:v>39416</c:v>
                </c:pt>
                <c:pt idx="324">
                  <c:v>#N/A</c:v>
                </c:pt>
                <c:pt idx="325">
                  <c:v>#N/A</c:v>
                </c:pt>
                <c:pt idx="326">
                  <c:v>39419</c:v>
                </c:pt>
                <c:pt idx="327">
                  <c:v>39420</c:v>
                </c:pt>
                <c:pt idx="328">
                  <c:v>39421</c:v>
                </c:pt>
                <c:pt idx="329">
                  <c:v>39422</c:v>
                </c:pt>
                <c:pt idx="330">
                  <c:v>39423</c:v>
                </c:pt>
                <c:pt idx="331">
                  <c:v>#N/A</c:v>
                </c:pt>
                <c:pt idx="332">
                  <c:v>#N/A</c:v>
                </c:pt>
                <c:pt idx="333">
                  <c:v>39426</c:v>
                </c:pt>
                <c:pt idx="334">
                  <c:v>39427</c:v>
                </c:pt>
                <c:pt idx="335">
                  <c:v>39428</c:v>
                </c:pt>
                <c:pt idx="336">
                  <c:v>39429</c:v>
                </c:pt>
                <c:pt idx="337">
                  <c:v>39430</c:v>
                </c:pt>
                <c:pt idx="338">
                  <c:v>#N/A</c:v>
                </c:pt>
                <c:pt idx="339">
                  <c:v>#N/A</c:v>
                </c:pt>
                <c:pt idx="340">
                  <c:v>39433</c:v>
                </c:pt>
                <c:pt idx="341">
                  <c:v>39434</c:v>
                </c:pt>
                <c:pt idx="342">
                  <c:v>39435</c:v>
                </c:pt>
                <c:pt idx="343">
                  <c:v>39436</c:v>
                </c:pt>
                <c:pt idx="344">
                  <c:v>39437</c:v>
                </c:pt>
                <c:pt idx="345">
                  <c:v>#N/A</c:v>
                </c:pt>
                <c:pt idx="346">
                  <c:v>#N/A</c:v>
                </c:pt>
                <c:pt idx="347">
                  <c:v>39440</c:v>
                </c:pt>
                <c:pt idx="348">
                  <c:v>#N/A</c:v>
                </c:pt>
                <c:pt idx="349">
                  <c:v>#N/A</c:v>
                </c:pt>
                <c:pt idx="350">
                  <c:v>39443</c:v>
                </c:pt>
                <c:pt idx="351">
                  <c:v>39444</c:v>
                </c:pt>
                <c:pt idx="352">
                  <c:v>#N/A</c:v>
                </c:pt>
                <c:pt idx="353">
                  <c:v>#N/A</c:v>
                </c:pt>
                <c:pt idx="354">
                  <c:v>39447</c:v>
                </c:pt>
                <c:pt idx="355">
                  <c:v>#N/A</c:v>
                </c:pt>
                <c:pt idx="356">
                  <c:v>39449</c:v>
                </c:pt>
                <c:pt idx="357">
                  <c:v>39450</c:v>
                </c:pt>
                <c:pt idx="358">
                  <c:v>39451</c:v>
                </c:pt>
                <c:pt idx="359">
                  <c:v>#N/A</c:v>
                </c:pt>
                <c:pt idx="360">
                  <c:v>#N/A</c:v>
                </c:pt>
                <c:pt idx="361">
                  <c:v>39454</c:v>
                </c:pt>
                <c:pt idx="362">
                  <c:v>39455</c:v>
                </c:pt>
                <c:pt idx="363">
                  <c:v>39456</c:v>
                </c:pt>
                <c:pt idx="364">
                  <c:v>39457</c:v>
                </c:pt>
                <c:pt idx="365">
                  <c:v>39458</c:v>
                </c:pt>
                <c:pt idx="366">
                  <c:v>#N/A</c:v>
                </c:pt>
                <c:pt idx="367">
                  <c:v>#N/A</c:v>
                </c:pt>
                <c:pt idx="368">
                  <c:v>39461</c:v>
                </c:pt>
                <c:pt idx="369">
                  <c:v>39462</c:v>
                </c:pt>
                <c:pt idx="370">
                  <c:v>39463</c:v>
                </c:pt>
                <c:pt idx="371">
                  <c:v>39464</c:v>
                </c:pt>
                <c:pt idx="372">
                  <c:v>39465</c:v>
                </c:pt>
                <c:pt idx="373">
                  <c:v>#N/A</c:v>
                </c:pt>
                <c:pt idx="374">
                  <c:v>#N/A</c:v>
                </c:pt>
                <c:pt idx="375">
                  <c:v>39468</c:v>
                </c:pt>
                <c:pt idx="376">
                  <c:v>39469</c:v>
                </c:pt>
                <c:pt idx="377">
                  <c:v>39470</c:v>
                </c:pt>
                <c:pt idx="378">
                  <c:v>39471</c:v>
                </c:pt>
                <c:pt idx="379">
                  <c:v>39472</c:v>
                </c:pt>
                <c:pt idx="380">
                  <c:v>#N/A</c:v>
                </c:pt>
                <c:pt idx="381">
                  <c:v>#N/A</c:v>
                </c:pt>
                <c:pt idx="382">
                  <c:v>39475</c:v>
                </c:pt>
                <c:pt idx="383">
                  <c:v>39476</c:v>
                </c:pt>
                <c:pt idx="384">
                  <c:v>39477</c:v>
                </c:pt>
                <c:pt idx="385">
                  <c:v>39478</c:v>
                </c:pt>
                <c:pt idx="386">
                  <c:v>39479</c:v>
                </c:pt>
                <c:pt idx="387">
                  <c:v>#N/A</c:v>
                </c:pt>
                <c:pt idx="388">
                  <c:v>#N/A</c:v>
                </c:pt>
                <c:pt idx="389">
                  <c:v>39482</c:v>
                </c:pt>
                <c:pt idx="390">
                  <c:v>39483</c:v>
                </c:pt>
                <c:pt idx="391">
                  <c:v>39484</c:v>
                </c:pt>
                <c:pt idx="392">
                  <c:v>39485</c:v>
                </c:pt>
                <c:pt idx="393">
                  <c:v>39486</c:v>
                </c:pt>
                <c:pt idx="394">
                  <c:v>#N/A</c:v>
                </c:pt>
                <c:pt idx="395">
                  <c:v>#N/A</c:v>
                </c:pt>
                <c:pt idx="396">
                  <c:v>39489</c:v>
                </c:pt>
                <c:pt idx="397">
                  <c:v>39490</c:v>
                </c:pt>
                <c:pt idx="398">
                  <c:v>39491</c:v>
                </c:pt>
                <c:pt idx="399">
                  <c:v>39492</c:v>
                </c:pt>
                <c:pt idx="400">
                  <c:v>39493</c:v>
                </c:pt>
                <c:pt idx="401">
                  <c:v>#N/A</c:v>
                </c:pt>
                <c:pt idx="402">
                  <c:v>#N/A</c:v>
                </c:pt>
                <c:pt idx="403">
                  <c:v>39496</c:v>
                </c:pt>
                <c:pt idx="404">
                  <c:v>39497</c:v>
                </c:pt>
                <c:pt idx="405">
                  <c:v>39498</c:v>
                </c:pt>
                <c:pt idx="406">
                  <c:v>39499</c:v>
                </c:pt>
                <c:pt idx="407">
                  <c:v>39500</c:v>
                </c:pt>
                <c:pt idx="408">
                  <c:v>#N/A</c:v>
                </c:pt>
                <c:pt idx="409">
                  <c:v>#N/A</c:v>
                </c:pt>
                <c:pt idx="410">
                  <c:v>39503</c:v>
                </c:pt>
                <c:pt idx="411">
                  <c:v>39504</c:v>
                </c:pt>
                <c:pt idx="412">
                  <c:v>39505</c:v>
                </c:pt>
                <c:pt idx="413">
                  <c:v>39506</c:v>
                </c:pt>
                <c:pt idx="414">
                  <c:v>39507</c:v>
                </c:pt>
                <c:pt idx="415">
                  <c:v>#N/A</c:v>
                </c:pt>
                <c:pt idx="416">
                  <c:v>#N/A</c:v>
                </c:pt>
                <c:pt idx="417">
                  <c:v>39510</c:v>
                </c:pt>
                <c:pt idx="418">
                  <c:v>39511</c:v>
                </c:pt>
                <c:pt idx="419">
                  <c:v>39512</c:v>
                </c:pt>
                <c:pt idx="420">
                  <c:v>39513</c:v>
                </c:pt>
                <c:pt idx="421">
                  <c:v>39514</c:v>
                </c:pt>
                <c:pt idx="422">
                  <c:v>#N/A</c:v>
                </c:pt>
                <c:pt idx="423">
                  <c:v>#N/A</c:v>
                </c:pt>
                <c:pt idx="424">
                  <c:v>39517</c:v>
                </c:pt>
                <c:pt idx="425">
                  <c:v>39518</c:v>
                </c:pt>
                <c:pt idx="426">
                  <c:v>39519</c:v>
                </c:pt>
                <c:pt idx="427">
                  <c:v>39520</c:v>
                </c:pt>
                <c:pt idx="428">
                  <c:v>39521</c:v>
                </c:pt>
                <c:pt idx="429">
                  <c:v>#N/A</c:v>
                </c:pt>
                <c:pt idx="430">
                  <c:v>#N/A</c:v>
                </c:pt>
                <c:pt idx="431">
                  <c:v>39524</c:v>
                </c:pt>
                <c:pt idx="432">
                  <c:v>39525</c:v>
                </c:pt>
                <c:pt idx="433">
                  <c:v>39526</c:v>
                </c:pt>
                <c:pt idx="434">
                  <c:v>39527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39532</c:v>
                </c:pt>
                <c:pt idx="440">
                  <c:v>39533</c:v>
                </c:pt>
                <c:pt idx="441">
                  <c:v>39534</c:v>
                </c:pt>
                <c:pt idx="442">
                  <c:v>39535</c:v>
                </c:pt>
                <c:pt idx="443">
                  <c:v>#N/A</c:v>
                </c:pt>
                <c:pt idx="444">
                  <c:v>#N/A</c:v>
                </c:pt>
                <c:pt idx="445">
                  <c:v>39538</c:v>
                </c:pt>
                <c:pt idx="446">
                  <c:v>39539</c:v>
                </c:pt>
                <c:pt idx="447">
                  <c:v>39540</c:v>
                </c:pt>
                <c:pt idx="448">
                  <c:v>39541</c:v>
                </c:pt>
                <c:pt idx="449">
                  <c:v>39542</c:v>
                </c:pt>
                <c:pt idx="450">
                  <c:v>#N/A</c:v>
                </c:pt>
                <c:pt idx="451">
                  <c:v>#N/A</c:v>
                </c:pt>
                <c:pt idx="452">
                  <c:v>39545</c:v>
                </c:pt>
                <c:pt idx="453">
                  <c:v>39546</c:v>
                </c:pt>
                <c:pt idx="454">
                  <c:v>39547</c:v>
                </c:pt>
                <c:pt idx="455">
                  <c:v>39548</c:v>
                </c:pt>
                <c:pt idx="456">
                  <c:v>39549</c:v>
                </c:pt>
                <c:pt idx="457">
                  <c:v>#N/A</c:v>
                </c:pt>
                <c:pt idx="458">
                  <c:v>#N/A</c:v>
                </c:pt>
                <c:pt idx="459">
                  <c:v>39552</c:v>
                </c:pt>
                <c:pt idx="460">
                  <c:v>39553</c:v>
                </c:pt>
                <c:pt idx="461">
                  <c:v>39554</c:v>
                </c:pt>
                <c:pt idx="462">
                  <c:v>39555</c:v>
                </c:pt>
                <c:pt idx="463">
                  <c:v>39556</c:v>
                </c:pt>
                <c:pt idx="464">
                  <c:v>#N/A</c:v>
                </c:pt>
                <c:pt idx="465">
                  <c:v>#N/A</c:v>
                </c:pt>
                <c:pt idx="466">
                  <c:v>39559</c:v>
                </c:pt>
                <c:pt idx="467">
                  <c:v>39560</c:v>
                </c:pt>
                <c:pt idx="468">
                  <c:v>39561</c:v>
                </c:pt>
                <c:pt idx="469">
                  <c:v>39562</c:v>
                </c:pt>
                <c:pt idx="470">
                  <c:v>39563</c:v>
                </c:pt>
                <c:pt idx="471">
                  <c:v>#N/A</c:v>
                </c:pt>
                <c:pt idx="472">
                  <c:v>#N/A</c:v>
                </c:pt>
                <c:pt idx="473">
                  <c:v>39566</c:v>
                </c:pt>
                <c:pt idx="474">
                  <c:v>39567</c:v>
                </c:pt>
                <c:pt idx="475">
                  <c:v>39568</c:v>
                </c:pt>
                <c:pt idx="476">
                  <c:v>39569</c:v>
                </c:pt>
                <c:pt idx="477">
                  <c:v>39570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39574</c:v>
                </c:pt>
                <c:pt idx="482">
                  <c:v>39575</c:v>
                </c:pt>
                <c:pt idx="483">
                  <c:v>39576</c:v>
                </c:pt>
                <c:pt idx="484">
                  <c:v>39577</c:v>
                </c:pt>
                <c:pt idx="485">
                  <c:v>#N/A</c:v>
                </c:pt>
                <c:pt idx="486">
                  <c:v>#N/A</c:v>
                </c:pt>
                <c:pt idx="487">
                  <c:v>39580</c:v>
                </c:pt>
                <c:pt idx="488">
                  <c:v>39581</c:v>
                </c:pt>
                <c:pt idx="489">
                  <c:v>39582</c:v>
                </c:pt>
                <c:pt idx="490">
                  <c:v>39583</c:v>
                </c:pt>
                <c:pt idx="491">
                  <c:v>39584</c:v>
                </c:pt>
                <c:pt idx="492">
                  <c:v>#N/A</c:v>
                </c:pt>
                <c:pt idx="493">
                  <c:v>#N/A</c:v>
                </c:pt>
                <c:pt idx="494">
                  <c:v>39587</c:v>
                </c:pt>
                <c:pt idx="495">
                  <c:v>39588</c:v>
                </c:pt>
                <c:pt idx="496">
                  <c:v>39589</c:v>
                </c:pt>
                <c:pt idx="497">
                  <c:v>39590</c:v>
                </c:pt>
                <c:pt idx="498">
                  <c:v>39591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39595</c:v>
                </c:pt>
                <c:pt idx="503">
                  <c:v>39596</c:v>
                </c:pt>
                <c:pt idx="504">
                  <c:v>39597</c:v>
                </c:pt>
                <c:pt idx="505">
                  <c:v>39598</c:v>
                </c:pt>
                <c:pt idx="506">
                  <c:v>#N/A</c:v>
                </c:pt>
                <c:pt idx="507">
                  <c:v>#N/A</c:v>
                </c:pt>
                <c:pt idx="508">
                  <c:v>39601</c:v>
                </c:pt>
                <c:pt idx="509">
                  <c:v>39602</c:v>
                </c:pt>
                <c:pt idx="510">
                  <c:v>39603</c:v>
                </c:pt>
                <c:pt idx="511">
                  <c:v>39604</c:v>
                </c:pt>
                <c:pt idx="512">
                  <c:v>39605</c:v>
                </c:pt>
                <c:pt idx="513">
                  <c:v>#N/A</c:v>
                </c:pt>
                <c:pt idx="514">
                  <c:v>#N/A</c:v>
                </c:pt>
                <c:pt idx="515">
                  <c:v>39608</c:v>
                </c:pt>
                <c:pt idx="516">
                  <c:v>39609</c:v>
                </c:pt>
                <c:pt idx="517">
                  <c:v>39610</c:v>
                </c:pt>
              </c:numCache>
            </c:numRef>
          </c:cat>
          <c:val>
            <c:numRef>
              <c:f>'TX refi CT+LT'!$AE$22:$AE$539</c:f>
              <c:numCache>
                <c:formatCode>General</c:formatCode>
                <c:ptCount val="518"/>
                <c:pt idx="0">
                  <c:v>5.2900000000000169E-2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8.1300000000000594E-2</c:v>
                </c:pt>
                <c:pt idx="5">
                  <c:v>6.449999999999978E-2</c:v>
                </c:pt>
                <c:pt idx="6">
                  <c:v>7.8600000000000669E-2</c:v>
                </c:pt>
                <c:pt idx="7">
                  <c:v>4.0300000000000225E-2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5.4899999999999949E-2</c:v>
                </c:pt>
                <c:pt idx="12">
                  <c:v>6.5100000000000158E-2</c:v>
                </c:pt>
                <c:pt idx="13">
                  <c:v>4.9499999999999211E-2</c:v>
                </c:pt>
                <c:pt idx="14">
                  <c:v>6.8300000000000693E-2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9.2900000000000205E-2</c:v>
                </c:pt>
                <c:pt idx="19">
                  <c:v>8.799999999999919E-2</c:v>
                </c:pt>
                <c:pt idx="20">
                  <c:v>6.899999999999995E-2</c:v>
                </c:pt>
                <c:pt idx="21">
                  <c:v>0.10860000000000003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7.6500000000000234E-2</c:v>
                </c:pt>
                <c:pt idx="26">
                  <c:v>8.0499999999999794E-2</c:v>
                </c:pt>
                <c:pt idx="27">
                  <c:v>3.279999999999994E-2</c:v>
                </c:pt>
                <c:pt idx="28">
                  <c:v>4.1300000000000558E-2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8.1000000000000405E-2</c:v>
                </c:pt>
                <c:pt idx="33">
                  <c:v>8.4299999999998931E-2</c:v>
                </c:pt>
                <c:pt idx="34">
                  <c:v>0.11660000000000093</c:v>
                </c:pt>
                <c:pt idx="35">
                  <c:v>5.2499999999999325E-2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7.43999999999998E-2</c:v>
                </c:pt>
                <c:pt idx="40">
                  <c:v>7.1100000000000385E-2</c:v>
                </c:pt>
                <c:pt idx="41">
                  <c:v>3.1499999999999417E-2</c:v>
                </c:pt>
                <c:pt idx="42">
                  <c:v>0.11570000000000036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0.1534999999999993</c:v>
                </c:pt>
                <c:pt idx="47">
                  <c:v>1.639999999999997E-2</c:v>
                </c:pt>
                <c:pt idx="48">
                  <c:v>7.9800000000000537E-2</c:v>
                </c:pt>
                <c:pt idx="49">
                  <c:v>9.8899999999999544E-2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3.6399999999999544E-2</c:v>
                </c:pt>
                <c:pt idx="54">
                  <c:v>7.7799999999999869E-2</c:v>
                </c:pt>
                <c:pt idx="55">
                  <c:v>6.6600000000000215E-2</c:v>
                </c:pt>
                <c:pt idx="56">
                  <c:v>2.2000000000000242E-2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0.11599999999999966</c:v>
                </c:pt>
                <c:pt idx="61">
                  <c:v>4.7799999999999621E-2</c:v>
                </c:pt>
                <c:pt idx="62">
                  <c:v>6.530000000000058E-2</c:v>
                </c:pt>
                <c:pt idx="63">
                  <c:v>8.1999999999999851E-2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0.10229999999999961</c:v>
                </c:pt>
                <c:pt idx="69">
                  <c:v>5.7200000000000806E-2</c:v>
                </c:pt>
                <c:pt idx="70">
                  <c:v>5.4399999999999338E-2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6.0299999999999798E-2</c:v>
                </c:pt>
                <c:pt idx="75">
                  <c:v>6.5100000000000158E-2</c:v>
                </c:pt>
                <c:pt idx="76">
                  <c:v>6.4799999999999081E-2</c:v>
                </c:pt>
                <c:pt idx="77">
                  <c:v>7.5600000000000556E-2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7.43999999999998E-2</c:v>
                </c:pt>
                <c:pt idx="82">
                  <c:v>0.10920000000000041</c:v>
                </c:pt>
                <c:pt idx="83">
                  <c:v>4.8499999999999766E-2</c:v>
                </c:pt>
                <c:pt idx="84">
                  <c:v>7.7700000000000102E-2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5.1999999999999602E-2</c:v>
                </c:pt>
                <c:pt idx="90">
                  <c:v>5.2499999999999325E-2</c:v>
                </c:pt>
                <c:pt idx="91">
                  <c:v>2.6100000000000456E-2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9.4699999999999562E-2</c:v>
                </c:pt>
                <c:pt idx="96">
                  <c:v>9.4300000000000495E-2</c:v>
                </c:pt>
                <c:pt idx="97">
                  <c:v>3.3400000000000318E-2</c:v>
                </c:pt>
                <c:pt idx="98">
                  <c:v>8.030000000000026E-2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8.1999999999999851E-2</c:v>
                </c:pt>
                <c:pt idx="103">
                  <c:v>4.1600000000000747E-2</c:v>
                </c:pt>
                <c:pt idx="104">
                  <c:v>3.5400000000000098E-2</c:v>
                </c:pt>
                <c:pt idx="105">
                  <c:v>8.8599999999999568E-2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7.4699999999999989E-2</c:v>
                </c:pt>
                <c:pt idx="110">
                  <c:v>8.799999999999919E-3</c:v>
                </c:pt>
                <c:pt idx="111">
                  <c:v>6.6699999999999982E-2</c:v>
                </c:pt>
                <c:pt idx="112">
                  <c:v>0.10790000000000077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6.0400000000000453E-2</c:v>
                </c:pt>
                <c:pt idx="118">
                  <c:v>0.10279999999999934</c:v>
                </c:pt>
                <c:pt idx="119">
                  <c:v>5.1800000000000068E-2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4.7600000000000975E-2</c:v>
                </c:pt>
                <c:pt idx="124">
                  <c:v>6.6099999999999604E-2</c:v>
                </c:pt>
                <c:pt idx="125">
                  <c:v>5.9800000000000963E-2</c:v>
                </c:pt>
                <c:pt idx="126">
                  <c:v>7.7099999999999724E-2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3.3300000000000551E-2</c:v>
                </c:pt>
                <c:pt idx="131">
                  <c:v>5.8199999999999363E-2</c:v>
                </c:pt>
                <c:pt idx="132">
                  <c:v>9.360000000000035E-2</c:v>
                </c:pt>
                <c:pt idx="133">
                  <c:v>1.8099999999999561E-2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7.0199999999999818E-2</c:v>
                </c:pt>
                <c:pt idx="139">
                  <c:v>5.5800000000000516E-2</c:v>
                </c:pt>
                <c:pt idx="140">
                  <c:v>2.4299999999999322E-2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4.7800000000000509E-2</c:v>
                </c:pt>
                <c:pt idx="145">
                  <c:v>0.12560000000000038</c:v>
                </c:pt>
                <c:pt idx="146">
                  <c:v>-1.6099999999999781E-2</c:v>
                </c:pt>
                <c:pt idx="147">
                  <c:v>6.0400000000000453E-2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1.0800000000000587E-2</c:v>
                </c:pt>
                <c:pt idx="152">
                  <c:v>6.4300000000000246E-2</c:v>
                </c:pt>
                <c:pt idx="153">
                  <c:v>6.4100000000000712E-2</c:v>
                </c:pt>
                <c:pt idx="154">
                  <c:v>8.1299999999999706E-2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0.13369999999999926</c:v>
                </c:pt>
                <c:pt idx="159">
                  <c:v>1.4699999999999491E-2</c:v>
                </c:pt>
                <c:pt idx="160">
                  <c:v>6.2900000000000844E-2</c:v>
                </c:pt>
                <c:pt idx="161">
                  <c:v>0.11839999999999939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8.6600000000000676E-2</c:v>
                </c:pt>
                <c:pt idx="166">
                  <c:v>0.11509999999999998</c:v>
                </c:pt>
                <c:pt idx="167">
                  <c:v>6.8900000000000183E-2</c:v>
                </c:pt>
                <c:pt idx="168">
                  <c:v>9.9899999999999878E-2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3.1800000000000495E-2</c:v>
                </c:pt>
                <c:pt idx="173">
                  <c:v>5.9800000000000075E-2</c:v>
                </c:pt>
                <c:pt idx="174">
                  <c:v>5.6700000000000195E-2</c:v>
                </c:pt>
                <c:pt idx="175">
                  <c:v>6.8399999999999572E-2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0.18630000000000013</c:v>
                </c:pt>
                <c:pt idx="180">
                  <c:v>6.6600000000000215E-2</c:v>
                </c:pt>
                <c:pt idx="181">
                  <c:v>4.8599999999999532E-2</c:v>
                </c:pt>
                <c:pt idx="182">
                  <c:v>0.13090000000000046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6.6899999999999515E-2</c:v>
                </c:pt>
                <c:pt idx="187">
                  <c:v>0.13509999999999955</c:v>
                </c:pt>
                <c:pt idx="188">
                  <c:v>0.13360000000000039</c:v>
                </c:pt>
                <c:pt idx="189">
                  <c:v>0.21600000000000019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0.23650000000000038</c:v>
                </c:pt>
                <c:pt idx="194">
                  <c:v>0.19850000000000012</c:v>
                </c:pt>
                <c:pt idx="195">
                  <c:v>0.28830000000000044</c:v>
                </c:pt>
                <c:pt idx="196">
                  <c:v>0.25229999999999997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0.47540000000000049</c:v>
                </c:pt>
                <c:pt idx="201">
                  <c:v>0.27259999999999973</c:v>
                </c:pt>
                <c:pt idx="202">
                  <c:v>0.38589999999999947</c:v>
                </c:pt>
                <c:pt idx="203">
                  <c:v>0.44169999999999998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0.45070000000000032</c:v>
                </c:pt>
                <c:pt idx="208">
                  <c:v>0.36039999999999939</c:v>
                </c:pt>
                <c:pt idx="209">
                  <c:v>0.38549999999999951</c:v>
                </c:pt>
                <c:pt idx="210">
                  <c:v>0.42050000000000054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0.41950000000000021</c:v>
                </c:pt>
                <c:pt idx="215">
                  <c:v>0.48669999999999991</c:v>
                </c:pt>
                <c:pt idx="216">
                  <c:v>0.51680000000000081</c:v>
                </c:pt>
                <c:pt idx="217">
                  <c:v>0.51250000000000018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0.48209999999999908</c:v>
                </c:pt>
                <c:pt idx="222">
                  <c:v>0.38429999999999964</c:v>
                </c:pt>
                <c:pt idx="223">
                  <c:v>0.42100000000000026</c:v>
                </c:pt>
                <c:pt idx="224">
                  <c:v>0.36609999999999943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0.33969999999999967</c:v>
                </c:pt>
                <c:pt idx="230">
                  <c:v>0.49100000000000055</c:v>
                </c:pt>
                <c:pt idx="231">
                  <c:v>0.40329999999999977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0.43799999999999972</c:v>
                </c:pt>
                <c:pt idx="236">
                  <c:v>0.48610000000000042</c:v>
                </c:pt>
                <c:pt idx="237">
                  <c:v>0.44050000000000011</c:v>
                </c:pt>
                <c:pt idx="238">
                  <c:v>0.58119999999999994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0.50199999999999978</c:v>
                </c:pt>
                <c:pt idx="243">
                  <c:v>0.5019000000000009</c:v>
                </c:pt>
                <c:pt idx="244">
                  <c:v>0.4670999999999994</c:v>
                </c:pt>
                <c:pt idx="245">
                  <c:v>0.48329999999999984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0.41519999999999957</c:v>
                </c:pt>
                <c:pt idx="250">
                  <c:v>0.34079999999999977</c:v>
                </c:pt>
                <c:pt idx="251">
                  <c:v>0.29830000000000023</c:v>
                </c:pt>
                <c:pt idx="252">
                  <c:v>0.34510000000000041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0.28460000000000019</c:v>
                </c:pt>
                <c:pt idx="257">
                  <c:v>0.21879999999999988</c:v>
                </c:pt>
                <c:pt idx="258">
                  <c:v>0.30359999999999943</c:v>
                </c:pt>
                <c:pt idx="259">
                  <c:v>0.30119999999999969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0.32220000000000049</c:v>
                </c:pt>
                <c:pt idx="264">
                  <c:v>0.26759999999999984</c:v>
                </c:pt>
                <c:pt idx="265">
                  <c:v>0.35700000000000021</c:v>
                </c:pt>
                <c:pt idx="266">
                  <c:v>0.22549999999999937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0.25560000000000027</c:v>
                </c:pt>
                <c:pt idx="271">
                  <c:v>0.2403000000000004</c:v>
                </c:pt>
                <c:pt idx="272">
                  <c:v>0.16519999999999957</c:v>
                </c:pt>
                <c:pt idx="273">
                  <c:v>0.15549999999999997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0.20359999999999978</c:v>
                </c:pt>
                <c:pt idx="278">
                  <c:v>0.26180000000000003</c:v>
                </c:pt>
                <c:pt idx="279">
                  <c:v>0.31529999999999969</c:v>
                </c:pt>
                <c:pt idx="280">
                  <c:v>0.43049999999999944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0.33840000000000092</c:v>
                </c:pt>
                <c:pt idx="285">
                  <c:v>0.33630000000000049</c:v>
                </c:pt>
                <c:pt idx="286">
                  <c:v>0.30729999999999968</c:v>
                </c:pt>
                <c:pt idx="287">
                  <c:v>0.30650000000000066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0.32070000000000043</c:v>
                </c:pt>
                <c:pt idx="292">
                  <c:v>0.21370000000000022</c:v>
                </c:pt>
                <c:pt idx="293">
                  <c:v>0.46490000000000009</c:v>
                </c:pt>
                <c:pt idx="294">
                  <c:v>0.39080000000000048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0.45809999999999995</c:v>
                </c:pt>
                <c:pt idx="299">
                  <c:v>0.47979999999999912</c:v>
                </c:pt>
                <c:pt idx="300">
                  <c:v>0.46480000000000032</c:v>
                </c:pt>
                <c:pt idx="301">
                  <c:v>0.48659999999999926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0.47999999999999954</c:v>
                </c:pt>
                <c:pt idx="306">
                  <c:v>0.53760000000000119</c:v>
                </c:pt>
                <c:pt idx="307">
                  <c:v>0.53229999999999933</c:v>
                </c:pt>
                <c:pt idx="308">
                  <c:v>0.45339999999999936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0.48660000000000014</c:v>
                </c:pt>
                <c:pt idx="313">
                  <c:v>0.57939999999999969</c:v>
                </c:pt>
                <c:pt idx="314">
                  <c:v>0.62430000000000074</c:v>
                </c:pt>
                <c:pt idx="315">
                  <c:v>0.59520000000000017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0.47930000000000028</c:v>
                </c:pt>
                <c:pt idx="320">
                  <c:v>0.52210000000000001</c:v>
                </c:pt>
                <c:pt idx="321">
                  <c:v>0.61049999999999915</c:v>
                </c:pt>
                <c:pt idx="322">
                  <c:v>0.48069999999999968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0.50539999999999985</c:v>
                </c:pt>
                <c:pt idx="327">
                  <c:v>0.5450999999999997</c:v>
                </c:pt>
                <c:pt idx="328">
                  <c:v>0.45950000000000024</c:v>
                </c:pt>
                <c:pt idx="329">
                  <c:v>0.44339999999999957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0.50009999999999977</c:v>
                </c:pt>
                <c:pt idx="334">
                  <c:v>0.4117999999999995</c:v>
                </c:pt>
                <c:pt idx="335">
                  <c:v>0.40390000000000015</c:v>
                </c:pt>
                <c:pt idx="336">
                  <c:v>0.40250000000000075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0.46269999999999989</c:v>
                </c:pt>
                <c:pt idx="341">
                  <c:v>0.46360000000000046</c:v>
                </c:pt>
                <c:pt idx="342">
                  <c:v>0.45520000000000049</c:v>
                </c:pt>
                <c:pt idx="343">
                  <c:v>0.4137000000000004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0.45249999999999968</c:v>
                </c:pt>
                <c:pt idx="348">
                  <c:v>#N/A</c:v>
                </c:pt>
                <c:pt idx="349">
                  <c:v>#N/A</c:v>
                </c:pt>
                <c:pt idx="350">
                  <c:v>0.50559999999999938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0.45209999999999972</c:v>
                </c:pt>
                <c:pt idx="355">
                  <c:v>#N/A</c:v>
                </c:pt>
                <c:pt idx="356">
                  <c:v>0.46589999999999954</c:v>
                </c:pt>
                <c:pt idx="357">
                  <c:v>0.55569999999999986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0.52700000000000014</c:v>
                </c:pt>
                <c:pt idx="362">
                  <c:v>0.55159999999999965</c:v>
                </c:pt>
                <c:pt idx="363">
                  <c:v>0.55710000000000015</c:v>
                </c:pt>
                <c:pt idx="364">
                  <c:v>0.64360000000000017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0.62820000000000054</c:v>
                </c:pt>
                <c:pt idx="369">
                  <c:v>0.62309999999999999</c:v>
                </c:pt>
                <c:pt idx="370">
                  <c:v>0.64289999999999914</c:v>
                </c:pt>
                <c:pt idx="371">
                  <c:v>0.55330000000000013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0.69640000000000057</c:v>
                </c:pt>
                <c:pt idx="376">
                  <c:v>0.76919999999999966</c:v>
                </c:pt>
                <c:pt idx="377">
                  <c:v>0.68400000000000016</c:v>
                </c:pt>
                <c:pt idx="378">
                  <c:v>0.72279999999999944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0.64449999999999985</c:v>
                </c:pt>
                <c:pt idx="383">
                  <c:v>0.6734</c:v>
                </c:pt>
                <c:pt idx="384">
                  <c:v>0.72329999999999917</c:v>
                </c:pt>
                <c:pt idx="385">
                  <c:v>0.73909999999999965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0.83620000000000072</c:v>
                </c:pt>
                <c:pt idx="390">
                  <c:v>0.79559999999999942</c:v>
                </c:pt>
                <c:pt idx="391">
                  <c:v>0.81669999999999998</c:v>
                </c:pt>
                <c:pt idx="392">
                  <c:v>0.91710000000000003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  <c:pt idx="396">
                  <c:v>0.90920000000000067</c:v>
                </c:pt>
                <c:pt idx="397">
                  <c:v>0.92379999999999995</c:v>
                </c:pt>
                <c:pt idx="398">
                  <c:v>0.9291999999999998</c:v>
                </c:pt>
                <c:pt idx="399">
                  <c:v>0.99209999999999976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1.0153999999999996</c:v>
                </c:pt>
                <c:pt idx="404">
                  <c:v>1.0531999999999995</c:v>
                </c:pt>
                <c:pt idx="405">
                  <c:v>1.2763</c:v>
                </c:pt>
                <c:pt idx="406">
                  <c:v>1.1854000000000005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1.0928000000000004</c:v>
                </c:pt>
                <c:pt idx="411">
                  <c:v>1.0087999999999999</c:v>
                </c:pt>
                <c:pt idx="412">
                  <c:v>1.1016000000000004</c:v>
                </c:pt>
                <c:pt idx="413">
                  <c:v>1.1382999999999996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1.2479</c:v>
                </c:pt>
                <c:pt idx="418">
                  <c:v>1.2042999999999999</c:v>
                </c:pt>
                <c:pt idx="419">
                  <c:v>1.2250000000000005</c:v>
                </c:pt>
                <c:pt idx="420">
                  <c:v>1.2832999999999997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1.4086000000000007</c:v>
                </c:pt>
                <c:pt idx="425">
                  <c:v>1.5764999999999998</c:v>
                </c:pt>
                <c:pt idx="426">
                  <c:v>1.4359999999999999</c:v>
                </c:pt>
                <c:pt idx="427">
                  <c:v>1.5868000000000002</c:v>
                </c:pt>
                <c:pt idx="428">
                  <c:v>#N/A</c:v>
                </c:pt>
                <c:pt idx="429">
                  <c:v>#N/A</c:v>
                </c:pt>
                <c:pt idx="430">
                  <c:v>#N/A</c:v>
                </c:pt>
                <c:pt idx="431">
                  <c:v>1.4579000000000004</c:v>
                </c:pt>
                <c:pt idx="432">
                  <c:v>1.6738999999999997</c:v>
                </c:pt>
                <c:pt idx="433">
                  <c:v>1.0941000000000001</c:v>
                </c:pt>
                <c:pt idx="434">
                  <c:v>1.3087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1.1246999999999998</c:v>
                </c:pt>
                <c:pt idx="440">
                  <c:v>1.0790999999999995</c:v>
                </c:pt>
                <c:pt idx="441">
                  <c:v>1.0573000000000006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1.1369000000000007</c:v>
                </c:pt>
                <c:pt idx="446">
                  <c:v>1.0485999999999995</c:v>
                </c:pt>
                <c:pt idx="447">
                  <c:v>0.96550000000000047</c:v>
                </c:pt>
                <c:pt idx="448">
                  <c:v>0.9397000000000002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0.77099999999999991</c:v>
                </c:pt>
                <c:pt idx="453">
                  <c:v>0.89710000000000001</c:v>
                </c:pt>
                <c:pt idx="454">
                  <c:v>0.92070000000000007</c:v>
                </c:pt>
                <c:pt idx="455">
                  <c:v>1.0852999999999993</c:v>
                </c:pt>
                <c:pt idx="456">
                  <c:v>#N/A</c:v>
                </c:pt>
                <c:pt idx="457">
                  <c:v>#N/A</c:v>
                </c:pt>
                <c:pt idx="458">
                  <c:v>#N/A</c:v>
                </c:pt>
                <c:pt idx="459">
                  <c:v>0.89799999999999969</c:v>
                </c:pt>
                <c:pt idx="460">
                  <c:v>0.83540000000000081</c:v>
                </c:pt>
                <c:pt idx="461">
                  <c:v>0.82949999999999946</c:v>
                </c:pt>
                <c:pt idx="462">
                  <c:v>0.74309999999999921</c:v>
                </c:pt>
                <c:pt idx="463">
                  <c:v>#N/A</c:v>
                </c:pt>
                <c:pt idx="464">
                  <c:v>#N/A</c:v>
                </c:pt>
                <c:pt idx="465">
                  <c:v>#N/A</c:v>
                </c:pt>
                <c:pt idx="466">
                  <c:v>0.68930000000000025</c:v>
                </c:pt>
                <c:pt idx="467">
                  <c:v>0.63599999999999923</c:v>
                </c:pt>
                <c:pt idx="468">
                  <c:v>0.58030000000000026</c:v>
                </c:pt>
                <c:pt idx="469">
                  <c:v>0.69550000000000001</c:v>
                </c:pt>
                <c:pt idx="470">
                  <c:v>#N/A</c:v>
                </c:pt>
                <c:pt idx="471">
                  <c:v>#N/A</c:v>
                </c:pt>
                <c:pt idx="472">
                  <c:v>#N/A</c:v>
                </c:pt>
                <c:pt idx="473">
                  <c:v>0.6698000000000004</c:v>
                </c:pt>
                <c:pt idx="474">
                  <c:v>0.62399999999999967</c:v>
                </c:pt>
                <c:pt idx="475">
                  <c:v>0.65050000000000097</c:v>
                </c:pt>
                <c:pt idx="476">
                  <c:v>0.53759999999999941</c:v>
                </c:pt>
                <c:pt idx="477">
                  <c:v>#N/A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0.61070000000000046</c:v>
                </c:pt>
                <c:pt idx="482">
                  <c:v>0.64930000000000021</c:v>
                </c:pt>
                <c:pt idx="483">
                  <c:v>0.64279999999999937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0.58049999999999979</c:v>
                </c:pt>
                <c:pt idx="488">
                  <c:v>0.5552999999999999</c:v>
                </c:pt>
                <c:pt idx="489">
                  <c:v>0.61080000000000023</c:v>
                </c:pt>
                <c:pt idx="490">
                  <c:v>0.5602999999999998</c:v>
                </c:pt>
                <c:pt idx="491">
                  <c:v>#N/A</c:v>
                </c:pt>
                <c:pt idx="492">
                  <c:v>#N/A</c:v>
                </c:pt>
                <c:pt idx="493">
                  <c:v>#N/A</c:v>
                </c:pt>
                <c:pt idx="494">
                  <c:v>0.55469999999999953</c:v>
                </c:pt>
                <c:pt idx="495">
                  <c:v>0.51559999999999917</c:v>
                </c:pt>
                <c:pt idx="496">
                  <c:v>0.56320000000000014</c:v>
                </c:pt>
                <c:pt idx="497">
                  <c:v>0.67879999999999985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0.70760000000000023</c:v>
                </c:pt>
                <c:pt idx="503">
                  <c:v>0.62919999999999998</c:v>
                </c:pt>
                <c:pt idx="504">
                  <c:v>0.65779999999999994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0.64639999999999986</c:v>
                </c:pt>
                <c:pt idx="509">
                  <c:v>0.69500000000000028</c:v>
                </c:pt>
                <c:pt idx="510">
                  <c:v>0.48249999999999993</c:v>
                </c:pt>
                <c:pt idx="511">
                  <c:v>0.79269999999999907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0.73080000000000034</c:v>
                </c:pt>
                <c:pt idx="516">
                  <c:v>0.90909999999999958</c:v>
                </c:pt>
                <c:pt idx="517">
                  <c:v>0.73610000000000042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7320576"/>
        <c:axId val="247323264"/>
      </c:lineChart>
      <c:dateAx>
        <c:axId val="247320576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7323264"/>
        <c:crossesAt val="0"/>
        <c:auto val="1"/>
        <c:lblOffset val="100"/>
        <c:baseTimeUnit val="days"/>
        <c:majorUnit val="3"/>
        <c:majorTimeUnit val="months"/>
        <c:minorUnit val="3"/>
        <c:minorTimeUnit val="months"/>
      </c:dateAx>
      <c:valAx>
        <c:axId val="247323264"/>
        <c:scaling>
          <c:orientation val="minMax"/>
          <c:max val="1.5"/>
          <c:min val="-0.5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0.0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7320576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84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45848073333E-2"/>
          <c:y val="0.92592861789712178"/>
          <c:w val="0.87531469435885734"/>
          <c:h val="5.1282051282051322E-2"/>
        </c:manualLayout>
      </c:layout>
      <c:overlay val="0"/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409575</xdr:colOff>
      <xdr:row>37</xdr:row>
      <xdr:rowOff>9525</xdr:rowOff>
    </xdr:from>
    <xdr:to>
      <xdr:col>12</xdr:col>
      <xdr:colOff>485775</xdr:colOff>
      <xdr:row>58</xdr:row>
      <xdr:rowOff>114300</xdr:rowOff>
    </xdr:to>
    <xdr:graphicFrame macro="">
      <xdr:nvGraphicFramePr>
        <xdr:cNvPr id="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85725</xdr:colOff>
      <xdr:row>62</xdr:row>
      <xdr:rowOff>142875</xdr:rowOff>
    </xdr:from>
    <xdr:to>
      <xdr:col>12</xdr:col>
      <xdr:colOff>704850</xdr:colOff>
      <xdr:row>83</xdr:row>
      <xdr:rowOff>85725</xdr:rowOff>
    </xdr:to>
    <xdr:graphicFrame macro="">
      <xdr:nvGraphicFramePr>
        <xdr:cNvPr id="4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276225</xdr:colOff>
      <xdr:row>84</xdr:row>
      <xdr:rowOff>152400</xdr:rowOff>
    </xdr:from>
    <xdr:to>
      <xdr:col>13</xdr:col>
      <xdr:colOff>133350</xdr:colOff>
      <xdr:row>105</xdr:row>
      <xdr:rowOff>95250</xdr:rowOff>
    </xdr:to>
    <xdr:graphicFrame macro="">
      <xdr:nvGraphicFramePr>
        <xdr:cNvPr id="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294.007097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099.12061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3" name="UpSlideExportSave" descr="_EXPORT31_2_3246159105338.742174_246743344.03825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053.013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3" name="UpSlideExportSave" descr="_EXPORT31_2_3246159105338.742174_246743344.03825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Contr&#244;le%20de%20gestion\Pr&#233;sentations\Comit&#233;_Gp\Graph%20Pr&#233;v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ICM\brest\804016\4.%20Livrables\2.%20Reporting%20-%20Pr&#233;sentations\TBCA%20(+%20Archives%20TBAF%20et%20TBDG)\Draft%20Raoul\2018.01-indicateurs%20mac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SUEL"/>
      <sheetName val="ANNUEL"/>
      <sheetName val="Feuil1"/>
      <sheetName val="Graphiques"/>
      <sheetName val="HISTO"/>
      <sheetName val="Résultat CAMEFI BANQUE"/>
      <sheetName val="Résultat_CAMEFI_BANQUE"/>
      <sheetName val="Référentiel 2"/>
      <sheetName val="Référentiel"/>
      <sheetName val="Evolution Base poste"/>
      <sheetName val="Sources"/>
      <sheetName val="Listes"/>
      <sheetName val="Tables mapping"/>
      <sheetName val="Détail présents 2017-2018"/>
    </sheetNames>
    <sheetDataSet>
      <sheetData sheetId="0" refreshError="1">
        <row r="8">
          <cell r="B8">
            <v>34304</v>
          </cell>
          <cell r="C8">
            <v>6.63</v>
          </cell>
          <cell r="D8">
            <v>4.5</v>
          </cell>
          <cell r="E8">
            <v>6.1800000000000068</v>
          </cell>
          <cell r="O8">
            <v>8.6451631272506901</v>
          </cell>
          <cell r="P8">
            <v>-0.5440461694719626</v>
          </cell>
          <cell r="Q8">
            <v>13.172612889562149</v>
          </cell>
          <cell r="R8">
            <v>2.2139307769876773</v>
          </cell>
          <cell r="S8">
            <v>8.6451631272506901</v>
          </cell>
          <cell r="T8">
            <v>-0.5440461694719626</v>
          </cell>
          <cell r="U8">
            <v>13.172612889562149</v>
          </cell>
          <cell r="V8">
            <v>2.2139307769876773</v>
          </cell>
          <cell r="W8">
            <v>8.6451631272506901</v>
          </cell>
          <cell r="X8">
            <v>8.6451631272506901</v>
          </cell>
          <cell r="Y8">
            <v>-0.5440461694719626</v>
          </cell>
          <cell r="Z8">
            <v>13.172612889562149</v>
          </cell>
          <cell r="AA8">
            <v>2.2139307769876773</v>
          </cell>
          <cell r="AI8">
            <v>6.63</v>
          </cell>
          <cell r="AJ8">
            <v>4.5</v>
          </cell>
          <cell r="AK8">
            <v>6.1800000000000068</v>
          </cell>
          <cell r="AM8">
            <v>12</v>
          </cell>
          <cell r="AN8">
            <v>-5</v>
          </cell>
        </row>
        <row r="9">
          <cell r="C9">
            <v>6.32</v>
          </cell>
          <cell r="D9">
            <v>4.5</v>
          </cell>
          <cell r="E9">
            <v>5.68</v>
          </cell>
          <cell r="O9">
            <v>9.0011476256099527</v>
          </cell>
          <cell r="P9">
            <v>0.23155174730737316</v>
          </cell>
          <cell r="Q9">
            <v>13.370212194225873</v>
          </cell>
          <cell r="R9">
            <v>1.5089389563293802</v>
          </cell>
          <cell r="X9">
            <v>9.0011476256099527</v>
          </cell>
          <cell r="Y9">
            <v>0.23155174730737316</v>
          </cell>
          <cell r="Z9">
            <v>13.370212194225873</v>
          </cell>
          <cell r="AA9">
            <v>1.5089389563293802</v>
          </cell>
          <cell r="AM9">
            <v>12</v>
          </cell>
          <cell r="AN9">
            <v>-5</v>
          </cell>
        </row>
        <row r="10">
          <cell r="C10">
            <v>6.3</v>
          </cell>
          <cell r="D10">
            <v>4.5</v>
          </cell>
          <cell r="E10">
            <v>5.96</v>
          </cell>
          <cell r="O10">
            <v>9.1885441915372983</v>
          </cell>
          <cell r="P10">
            <v>0.63952039926003534</v>
          </cell>
          <cell r="Q10">
            <v>13.345792304662686</v>
          </cell>
          <cell r="R10">
            <v>1.8746692935711493</v>
          </cell>
          <cell r="X10">
            <v>9.1885441915372983</v>
          </cell>
          <cell r="Y10">
            <v>0.63952039926003534</v>
          </cell>
          <cell r="Z10">
            <v>13.345792304662686</v>
          </cell>
          <cell r="AA10">
            <v>1.8746692935711493</v>
          </cell>
          <cell r="AM10">
            <v>12</v>
          </cell>
          <cell r="AN10">
            <v>-5</v>
          </cell>
        </row>
        <row r="11">
          <cell r="C11">
            <v>6.25</v>
          </cell>
          <cell r="D11">
            <v>4.5</v>
          </cell>
          <cell r="E11">
            <v>6.38</v>
          </cell>
          <cell r="O11">
            <v>10.133015088101608</v>
          </cell>
          <cell r="P11">
            <v>1.6135836181610779</v>
          </cell>
          <cell r="Q11">
            <v>14.174468444728145</v>
          </cell>
          <cell r="R11">
            <v>2.0750837215853646</v>
          </cell>
          <cell r="X11">
            <v>10.133015088101608</v>
          </cell>
          <cell r="Y11">
            <v>1.6135836181610779</v>
          </cell>
          <cell r="Z11">
            <v>14.174468444728145</v>
          </cell>
          <cell r="AA11">
            <v>2.0750837215853646</v>
          </cell>
          <cell r="AM11">
            <v>12</v>
          </cell>
          <cell r="AN11">
            <v>-5</v>
          </cell>
        </row>
        <row r="12">
          <cell r="C12">
            <v>6.01</v>
          </cell>
          <cell r="D12">
            <v>4.5</v>
          </cell>
          <cell r="E12">
            <v>6.67</v>
          </cell>
          <cell r="O12">
            <v>10.708394127473158</v>
          </cell>
          <cell r="P12">
            <v>3.0413550169663597</v>
          </cell>
          <cell r="Q12">
            <v>14.301754814231103</v>
          </cell>
          <cell r="R12">
            <v>2.5859460722305436</v>
          </cell>
          <cell r="X12">
            <v>10.708394127473158</v>
          </cell>
          <cell r="Y12">
            <v>3.0413550169663597</v>
          </cell>
          <cell r="Z12">
            <v>14.301754814231103</v>
          </cell>
          <cell r="AA12">
            <v>2.5859460722305436</v>
          </cell>
          <cell r="AM12">
            <v>12</v>
          </cell>
          <cell r="AN12">
            <v>-5</v>
          </cell>
        </row>
        <row r="13">
          <cell r="C13">
            <v>5.64</v>
          </cell>
          <cell r="D13">
            <v>4.5</v>
          </cell>
          <cell r="E13">
            <v>6.98</v>
          </cell>
          <cell r="O13">
            <v>9.9386237873133307</v>
          </cell>
          <cell r="P13">
            <v>3.3759316145027936</v>
          </cell>
          <cell r="Q13">
            <v>12.967438628429163</v>
          </cell>
          <cell r="R13">
            <v>3.0496859533490337</v>
          </cell>
          <cell r="X13">
            <v>9.9386237873133307</v>
          </cell>
          <cell r="Y13">
            <v>3.3759316145027936</v>
          </cell>
          <cell r="Z13">
            <v>12.967438628429163</v>
          </cell>
          <cell r="AA13">
            <v>3.0496859533490337</v>
          </cell>
          <cell r="AM13">
            <v>12</v>
          </cell>
          <cell r="AN13">
            <v>-5</v>
          </cell>
        </row>
        <row r="14">
          <cell r="C14">
            <v>5.56</v>
          </cell>
          <cell r="D14">
            <v>4.5</v>
          </cell>
          <cell r="E14">
            <v>7.5</v>
          </cell>
          <cell r="G14">
            <v>5.8466666666666676</v>
          </cell>
          <cell r="H14">
            <v>4.5</v>
          </cell>
          <cell r="I14">
            <v>7.2191666666666672</v>
          </cell>
          <cell r="O14">
            <v>10.602652249406164</v>
          </cell>
          <cell r="P14">
            <v>4.1656601176028714</v>
          </cell>
          <cell r="Q14">
            <v>13.507259043189004</v>
          </cell>
          <cell r="R14">
            <v>3.4928300703509474</v>
          </cell>
          <cell r="X14">
            <v>10.602652249406164</v>
          </cell>
          <cell r="Y14">
            <v>4.1656601176028714</v>
          </cell>
          <cell r="Z14">
            <v>13.507259043189004</v>
          </cell>
          <cell r="AA14">
            <v>3.4928300703509474</v>
          </cell>
          <cell r="AM14">
            <v>12</v>
          </cell>
          <cell r="AN14">
            <v>-5</v>
          </cell>
          <cell r="AO14">
            <v>94</v>
          </cell>
        </row>
        <row r="15">
          <cell r="C15">
            <v>5.64</v>
          </cell>
          <cell r="D15">
            <v>4.5</v>
          </cell>
          <cell r="E15">
            <v>7.39</v>
          </cell>
          <cell r="O15">
            <v>10.715582244731053</v>
          </cell>
          <cell r="P15">
            <v>5.2464769672134617</v>
          </cell>
          <cell r="Q15">
            <v>13.148133989770628</v>
          </cell>
          <cell r="R15">
            <v>3.5419105428810087</v>
          </cell>
          <cell r="X15">
            <v>10.715582244731053</v>
          </cell>
          <cell r="Y15">
            <v>5.2464769672134617</v>
          </cell>
          <cell r="Z15">
            <v>13.148133989770628</v>
          </cell>
          <cell r="AA15">
            <v>3.5419105428810087</v>
          </cell>
          <cell r="AM15">
            <v>12</v>
          </cell>
          <cell r="AN15">
            <v>-5</v>
          </cell>
        </row>
        <row r="16">
          <cell r="C16">
            <v>5.6</v>
          </cell>
          <cell r="D16">
            <v>4.5</v>
          </cell>
          <cell r="E16">
            <v>7.63</v>
          </cell>
          <cell r="O16">
            <v>11.100454406320406</v>
          </cell>
          <cell r="P16">
            <v>5.6005764067233859</v>
          </cell>
          <cell r="Q16">
            <v>13.58175290743492</v>
          </cell>
          <cell r="R16">
            <v>3.9908352038270101</v>
          </cell>
          <cell r="X16">
            <v>11.100454406320406</v>
          </cell>
          <cell r="Y16">
            <v>5.6005764067233859</v>
          </cell>
          <cell r="Z16">
            <v>13.58175290743492</v>
          </cell>
          <cell r="AA16">
            <v>3.9908352038270101</v>
          </cell>
          <cell r="AM16">
            <v>12</v>
          </cell>
          <cell r="AN16">
            <v>-5</v>
          </cell>
        </row>
        <row r="17">
          <cell r="C17">
            <v>5.63</v>
          </cell>
          <cell r="D17">
            <v>4.5</v>
          </cell>
          <cell r="E17">
            <v>8.07</v>
          </cell>
          <cell r="O17">
            <v>12.010269441901986</v>
          </cell>
          <cell r="P17">
            <v>6.0775202617392639</v>
          </cell>
          <cell r="Q17">
            <v>14.694132949621959</v>
          </cell>
          <cell r="R17">
            <v>4.3617039411396314</v>
          </cell>
          <cell r="X17">
            <v>12.010269441901986</v>
          </cell>
          <cell r="Y17">
            <v>6.0775202617392639</v>
          </cell>
          <cell r="Z17">
            <v>14.694132949621959</v>
          </cell>
          <cell r="AA17">
            <v>4.3617039411396314</v>
          </cell>
          <cell r="AM17">
            <v>12</v>
          </cell>
          <cell r="AN17">
            <v>-5</v>
          </cell>
        </row>
        <row r="18">
          <cell r="C18">
            <v>5.65</v>
          </cell>
          <cell r="D18">
            <v>4.5</v>
          </cell>
          <cell r="E18">
            <v>8.17</v>
          </cell>
          <cell r="O18">
            <v>11.991904909841868</v>
          </cell>
          <cell r="P18">
            <v>6.4413722348189619</v>
          </cell>
          <cell r="Q18">
            <v>14.459837284089913</v>
          </cell>
          <cell r="R18">
            <v>4.6516044386952577</v>
          </cell>
          <cell r="X18">
            <v>11.991904909841868</v>
          </cell>
          <cell r="Y18">
            <v>6.4413722348189619</v>
          </cell>
          <cell r="Z18">
            <v>14.459837284089913</v>
          </cell>
          <cell r="AA18">
            <v>4.6516044386952577</v>
          </cell>
          <cell r="AM18">
            <v>12</v>
          </cell>
          <cell r="AN18">
            <v>-5</v>
          </cell>
        </row>
        <row r="19">
          <cell r="C19">
            <v>5.61</v>
          </cell>
          <cell r="D19">
            <v>4.5</v>
          </cell>
          <cell r="E19">
            <v>8.14</v>
          </cell>
          <cell r="O19">
            <v>12.82619845627416</v>
          </cell>
          <cell r="P19">
            <v>6.6786798454881922</v>
          </cell>
          <cell r="Q19">
            <v>15.537993533685443</v>
          </cell>
          <cell r="R19">
            <v>5.4218860072427733</v>
          </cell>
          <cell r="X19">
            <v>12.82619845627416</v>
          </cell>
          <cell r="Y19">
            <v>6.6786798454881922</v>
          </cell>
          <cell r="Z19">
            <v>15.537993533685443</v>
          </cell>
          <cell r="AA19">
            <v>5.4218860072427733</v>
          </cell>
          <cell r="AM19">
            <v>12</v>
          </cell>
          <cell r="AN19">
            <v>-5</v>
          </cell>
        </row>
        <row r="20">
          <cell r="B20">
            <v>34669</v>
          </cell>
          <cell r="C20">
            <v>5.95</v>
          </cell>
          <cell r="D20">
            <v>4.5</v>
          </cell>
          <cell r="E20">
            <v>8.06</v>
          </cell>
          <cell r="O20">
            <v>13.176139801399742</v>
          </cell>
          <cell r="P20">
            <v>7.1291055159386758</v>
          </cell>
          <cell r="Q20">
            <v>15.920451062168794</v>
          </cell>
          <cell r="R20">
            <v>4.3338588379880747</v>
          </cell>
          <cell r="S20">
            <v>13.176139801399742</v>
          </cell>
          <cell r="T20">
            <v>7.1291055159386758</v>
          </cell>
          <cell r="U20">
            <v>15.920451062168794</v>
          </cell>
          <cell r="V20">
            <v>4.3338588379880747</v>
          </cell>
          <cell r="W20">
            <v>13.176139801399742</v>
          </cell>
          <cell r="X20">
            <v>13.176139801399742</v>
          </cell>
          <cell r="Y20">
            <v>7.1291055159386758</v>
          </cell>
          <cell r="Z20">
            <v>15.920451062168794</v>
          </cell>
          <cell r="AA20">
            <v>4.3338588379880747</v>
          </cell>
          <cell r="AI20">
            <v>5.95</v>
          </cell>
          <cell r="AJ20">
            <v>4.5</v>
          </cell>
          <cell r="AK20">
            <v>8.06</v>
          </cell>
          <cell r="AM20">
            <v>12</v>
          </cell>
          <cell r="AN20">
            <v>-5</v>
          </cell>
        </row>
        <row r="21">
          <cell r="C21">
            <v>5.92</v>
          </cell>
          <cell r="D21">
            <v>4.5</v>
          </cell>
          <cell r="E21">
            <v>8.24</v>
          </cell>
          <cell r="O21">
            <v>12.660920829363221</v>
          </cell>
          <cell r="P21">
            <v>7.4007067198991621</v>
          </cell>
          <cell r="Q21">
            <v>15.077869783506941</v>
          </cell>
          <cell r="R21">
            <v>5.9868899659596195</v>
          </cell>
          <cell r="X21">
            <v>12.660920829363221</v>
          </cell>
          <cell r="Y21">
            <v>7.4007067198991621</v>
          </cell>
          <cell r="Z21">
            <v>15.077869783506941</v>
          </cell>
          <cell r="AA21">
            <v>5.9868899659596195</v>
          </cell>
          <cell r="AM21">
            <v>12</v>
          </cell>
          <cell r="AN21">
            <v>-5</v>
          </cell>
        </row>
        <row r="22">
          <cell r="C22">
            <v>5.82</v>
          </cell>
          <cell r="D22">
            <v>4.5</v>
          </cell>
          <cell r="E22">
            <v>8.01</v>
          </cell>
          <cell r="O22">
            <v>12.403123141463141</v>
          </cell>
          <cell r="P22">
            <v>7.8335775195359076</v>
          </cell>
          <cell r="Q22">
            <v>14.454215277218466</v>
          </cell>
          <cell r="R22">
            <v>6.3661592237745452</v>
          </cell>
          <cell r="X22">
            <v>12.403123141463141</v>
          </cell>
          <cell r="Y22">
            <v>7.8335775195359076</v>
          </cell>
          <cell r="Z22">
            <v>14.454215277218466</v>
          </cell>
          <cell r="AA22">
            <v>6.3661592237745452</v>
          </cell>
          <cell r="AM22">
            <v>12</v>
          </cell>
          <cell r="AN22">
            <v>-5</v>
          </cell>
        </row>
        <row r="23">
          <cell r="C23">
            <v>8.06</v>
          </cell>
          <cell r="D23">
            <v>4.5</v>
          </cell>
          <cell r="E23">
            <v>8.01</v>
          </cell>
          <cell r="O23">
            <v>12.681536497325624</v>
          </cell>
          <cell r="P23">
            <v>7.4679168286183426</v>
          </cell>
          <cell r="Q23">
            <v>14.968875820468639</v>
          </cell>
          <cell r="R23">
            <v>6.7032849628600104</v>
          </cell>
          <cell r="X23">
            <v>12.681536497325624</v>
          </cell>
          <cell r="Y23">
            <v>7.4679168286183426</v>
          </cell>
          <cell r="Z23">
            <v>14.968875820468639</v>
          </cell>
          <cell r="AA23">
            <v>6.7032849628600104</v>
          </cell>
          <cell r="AM23">
            <v>12</v>
          </cell>
          <cell r="AN23">
            <v>-5</v>
          </cell>
        </row>
        <row r="24">
          <cell r="C24">
            <v>7.78</v>
          </cell>
          <cell r="D24">
            <v>4.5</v>
          </cell>
          <cell r="E24">
            <v>7.79</v>
          </cell>
          <cell r="O24">
            <v>12.679817873756505</v>
          </cell>
          <cell r="P24">
            <v>6.7465939558226893</v>
          </cell>
          <cell r="Q24">
            <v>15.282155870420823</v>
          </cell>
          <cell r="R24">
            <v>6.3779374454552737</v>
          </cell>
          <cell r="X24">
            <v>12.679817873756505</v>
          </cell>
          <cell r="Y24">
            <v>6.7465939558226893</v>
          </cell>
          <cell r="Z24">
            <v>15.282155870420823</v>
          </cell>
          <cell r="AA24">
            <v>6.3779374454552737</v>
          </cell>
          <cell r="AM24">
            <v>12</v>
          </cell>
          <cell r="AN24">
            <v>-5</v>
          </cell>
        </row>
        <row r="25">
          <cell r="C25">
            <v>7.47</v>
          </cell>
          <cell r="D25">
            <v>4.5</v>
          </cell>
          <cell r="E25">
            <v>7.53</v>
          </cell>
          <cell r="O25">
            <v>12.645620486130412</v>
          </cell>
          <cell r="P25">
            <v>6.3105872735197437</v>
          </cell>
          <cell r="Q25">
            <v>15.427296251755919</v>
          </cell>
          <cell r="R25">
            <v>6.6853382524187595</v>
          </cell>
          <cell r="X25">
            <v>12.645620486130412</v>
          </cell>
          <cell r="Y25">
            <v>6.3105872735197437</v>
          </cell>
          <cell r="Z25">
            <v>15.427296251755919</v>
          </cell>
          <cell r="AA25">
            <v>6.6853382524187595</v>
          </cell>
          <cell r="AI25">
            <v>7.47</v>
          </cell>
          <cell r="AM25">
            <v>12</v>
          </cell>
          <cell r="AN25">
            <v>-5</v>
          </cell>
        </row>
        <row r="26">
          <cell r="C26">
            <v>7.2</v>
          </cell>
          <cell r="D26">
            <v>4.5</v>
          </cell>
          <cell r="E26">
            <v>7.45</v>
          </cell>
          <cell r="G26">
            <v>6.5774999999999997</v>
          </cell>
          <cell r="H26">
            <v>4.5</v>
          </cell>
          <cell r="I26">
            <v>7.5416666666666652</v>
          </cell>
          <cell r="O26">
            <v>12.290046947940127</v>
          </cell>
          <cell r="P26">
            <v>5.594488323792504</v>
          </cell>
          <cell r="Q26">
            <v>15.176380455875758</v>
          </cell>
          <cell r="R26">
            <v>7.1856720748008485</v>
          </cell>
          <cell r="X26">
            <v>12.290046947940127</v>
          </cell>
          <cell r="Y26">
            <v>5.594488323792504</v>
          </cell>
          <cell r="Z26">
            <v>15.176380455875758</v>
          </cell>
          <cell r="AA26">
            <v>7.1856720748008485</v>
          </cell>
          <cell r="AM26">
            <v>12</v>
          </cell>
          <cell r="AN26">
            <v>-5</v>
          </cell>
          <cell r="AO26">
            <v>95</v>
          </cell>
        </row>
        <row r="27">
          <cell r="C27">
            <v>6.46</v>
          </cell>
          <cell r="D27">
            <v>4.5</v>
          </cell>
          <cell r="E27">
            <v>7.44</v>
          </cell>
          <cell r="O27">
            <v>11.32538021466317</v>
          </cell>
          <cell r="P27">
            <v>5.1228250941801861</v>
          </cell>
          <cell r="Q27">
            <v>13.993723275270085</v>
          </cell>
          <cell r="R27">
            <v>7.9857255378977356</v>
          </cell>
          <cell r="X27">
            <v>11.32538021466317</v>
          </cell>
          <cell r="Y27">
            <v>5.1228250941801861</v>
          </cell>
          <cell r="Z27">
            <v>13.993723275270085</v>
          </cell>
          <cell r="AA27">
            <v>7.9857255378977356</v>
          </cell>
          <cell r="AM27">
            <v>12</v>
          </cell>
          <cell r="AN27">
            <v>-5</v>
          </cell>
        </row>
        <row r="28">
          <cell r="C28">
            <v>5.94</v>
          </cell>
          <cell r="D28">
            <v>4.5</v>
          </cell>
          <cell r="E28">
            <v>7.33</v>
          </cell>
          <cell r="O28">
            <v>11.674521106983676</v>
          </cell>
          <cell r="P28">
            <v>4.9032291715195555</v>
          </cell>
          <cell r="Q28">
            <v>14.637560946651249</v>
          </cell>
          <cell r="R28">
            <v>7.6797309338164865</v>
          </cell>
          <cell r="X28">
            <v>11.674521106983676</v>
          </cell>
          <cell r="Y28">
            <v>4.9032291715195555</v>
          </cell>
          <cell r="Z28">
            <v>14.637560946651249</v>
          </cell>
          <cell r="AA28">
            <v>7.6797309338164865</v>
          </cell>
          <cell r="AM28">
            <v>12</v>
          </cell>
          <cell r="AN28">
            <v>-5</v>
          </cell>
        </row>
        <row r="29">
          <cell r="C29">
            <v>5.96</v>
          </cell>
          <cell r="D29">
            <v>4.5</v>
          </cell>
          <cell r="E29">
            <v>7.38</v>
          </cell>
          <cell r="O29">
            <v>11.810342371444065</v>
          </cell>
          <cell r="P29">
            <v>4.7332413347978104</v>
          </cell>
          <cell r="Q29">
            <v>14.880199745104036</v>
          </cell>
          <cell r="R29">
            <v>7.3391616874032195</v>
          </cell>
          <cell r="X29">
            <v>11.810342371444065</v>
          </cell>
          <cell r="Y29">
            <v>4.7332413347978104</v>
          </cell>
          <cell r="Z29">
            <v>14.880199745104036</v>
          </cell>
          <cell r="AA29">
            <v>7.3391616874032195</v>
          </cell>
          <cell r="AM29">
            <v>12</v>
          </cell>
          <cell r="AN29">
            <v>-5</v>
          </cell>
        </row>
        <row r="30">
          <cell r="C30">
            <v>6.87</v>
          </cell>
          <cell r="D30">
            <v>4.5</v>
          </cell>
          <cell r="E30">
            <v>7.49</v>
          </cell>
          <cell r="O30">
            <v>11.440785184955615</v>
          </cell>
          <cell r="P30">
            <v>5.6547543937008982</v>
          </cell>
          <cell r="Q30">
            <v>13.928068636118155</v>
          </cell>
          <cell r="R30">
            <v>8.1335921889208578</v>
          </cell>
          <cell r="X30">
            <v>11.440785184955615</v>
          </cell>
          <cell r="Y30">
            <v>5.6547543937008982</v>
          </cell>
          <cell r="Z30">
            <v>13.928068636118155</v>
          </cell>
          <cell r="AA30">
            <v>8.1335921889208578</v>
          </cell>
          <cell r="AM30">
            <v>12</v>
          </cell>
          <cell r="AN30">
            <v>-5</v>
          </cell>
        </row>
        <row r="31">
          <cell r="C31">
            <v>5.89</v>
          </cell>
          <cell r="D31">
            <v>4.5</v>
          </cell>
          <cell r="E31">
            <v>7.06</v>
          </cell>
          <cell r="O31">
            <v>11.433647422056652</v>
          </cell>
          <cell r="P31">
            <v>7.0822913006399091</v>
          </cell>
          <cell r="Q31">
            <v>13.282880518935144</v>
          </cell>
          <cell r="R31">
            <v>7.9247962758659298</v>
          </cell>
          <cell r="X31">
            <v>11.433647422056652</v>
          </cell>
          <cell r="Y31">
            <v>7.0822913006399091</v>
          </cell>
          <cell r="Z31">
            <v>13.282880518935144</v>
          </cell>
          <cell r="AA31">
            <v>7.9247962758659298</v>
          </cell>
          <cell r="AM31">
            <v>12</v>
          </cell>
          <cell r="AN31">
            <v>-5</v>
          </cell>
        </row>
        <row r="32">
          <cell r="B32">
            <v>35034</v>
          </cell>
          <cell r="C32">
            <v>5.56</v>
          </cell>
          <cell r="D32">
            <v>4.5</v>
          </cell>
          <cell r="E32">
            <v>6.77</v>
          </cell>
          <cell r="O32">
            <v>12.020799215130481</v>
          </cell>
          <cell r="P32">
            <v>10.192385223241118</v>
          </cell>
          <cell r="Q32">
            <v>12.787653571601197</v>
          </cell>
          <cell r="R32">
            <v>7.3692816269505244</v>
          </cell>
          <cell r="S32">
            <v>12.020799215130481</v>
          </cell>
          <cell r="T32">
            <v>10.192385223241118</v>
          </cell>
          <cell r="U32">
            <v>12.787653571601197</v>
          </cell>
          <cell r="V32">
            <v>7.3692816269505244</v>
          </cell>
          <cell r="W32">
            <v>12.020799215130481</v>
          </cell>
          <cell r="X32">
            <v>12.020799215130481</v>
          </cell>
          <cell r="Y32">
            <v>10.192385223241118</v>
          </cell>
          <cell r="Z32">
            <v>12.787653571601197</v>
          </cell>
          <cell r="AA32">
            <v>7.3692816269505244</v>
          </cell>
          <cell r="AI32">
            <v>5.56</v>
          </cell>
          <cell r="AJ32">
            <v>4.5</v>
          </cell>
          <cell r="AK32">
            <v>6.77</v>
          </cell>
          <cell r="AM32">
            <v>12</v>
          </cell>
          <cell r="AN32">
            <v>-5</v>
          </cell>
        </row>
        <row r="33">
          <cell r="C33">
            <v>4.7</v>
          </cell>
          <cell r="D33">
            <v>4.5</v>
          </cell>
          <cell r="E33">
            <v>6.46</v>
          </cell>
          <cell r="O33">
            <v>11.112436246074168</v>
          </cell>
          <cell r="P33">
            <v>11.538342989383679</v>
          </cell>
          <cell r="Q33">
            <v>10.929797087484658</v>
          </cell>
          <cell r="R33">
            <v>7.6183402094546722</v>
          </cell>
          <cell r="X33">
            <v>11.112436246074168</v>
          </cell>
          <cell r="Y33">
            <v>11.538342989383679</v>
          </cell>
          <cell r="Z33">
            <v>10.929797087484658</v>
          </cell>
          <cell r="AA33">
            <v>7.6183402094546722</v>
          </cell>
          <cell r="AM33">
            <v>12</v>
          </cell>
          <cell r="AN33">
            <v>-5</v>
          </cell>
        </row>
        <row r="34">
          <cell r="C34">
            <v>4.41</v>
          </cell>
          <cell r="D34">
            <v>4.5</v>
          </cell>
          <cell r="E34">
            <v>6.6</v>
          </cell>
          <cell r="O34">
            <v>10.257926311777169</v>
          </cell>
          <cell r="P34">
            <v>8.6545014353318521</v>
          </cell>
          <cell r="Q34">
            <v>10.936009521316564</v>
          </cell>
          <cell r="R34">
            <v>7.4322664759179986</v>
          </cell>
          <cell r="X34">
            <v>10.257926311777169</v>
          </cell>
          <cell r="Y34">
            <v>8.6545014353318521</v>
          </cell>
          <cell r="Z34">
            <v>10.936009521316564</v>
          </cell>
          <cell r="AA34">
            <v>7.4322664759179986</v>
          </cell>
          <cell r="AM34">
            <v>12</v>
          </cell>
          <cell r="AN34">
            <v>-5</v>
          </cell>
        </row>
        <row r="35">
          <cell r="C35">
            <v>4.2699999999999996</v>
          </cell>
          <cell r="D35">
            <v>3.5</v>
          </cell>
          <cell r="E35">
            <v>6.65</v>
          </cell>
          <cell r="O35">
            <v>9.5238357847957644</v>
          </cell>
          <cell r="P35">
            <v>4.0793025019725633</v>
          </cell>
          <cell r="Q35">
            <v>11.756639019510644</v>
          </cell>
          <cell r="R35">
            <v>7.4632238005008134</v>
          </cell>
          <cell r="X35">
            <v>9.5238357847957644</v>
          </cell>
          <cell r="Y35">
            <v>4.0793025019725633</v>
          </cell>
          <cell r="Z35">
            <v>11.756639019510644</v>
          </cell>
          <cell r="AA35">
            <v>7.4632238005008134</v>
          </cell>
          <cell r="AM35">
            <v>12</v>
          </cell>
          <cell r="AN35">
            <v>-5</v>
          </cell>
        </row>
        <row r="36">
          <cell r="C36">
            <v>4</v>
          </cell>
          <cell r="D36">
            <v>3.5</v>
          </cell>
          <cell r="E36">
            <v>6.5</v>
          </cell>
          <cell r="O36">
            <v>8.1994401584521768</v>
          </cell>
          <cell r="P36">
            <v>2.87592020500594</v>
          </cell>
          <cell r="Q36">
            <v>10.361480470825924</v>
          </cell>
          <cell r="R36">
            <v>8.1272020808178098</v>
          </cell>
          <cell r="X36">
            <v>8.1994401584521768</v>
          </cell>
          <cell r="Y36">
            <v>2.87592020500594</v>
          </cell>
          <cell r="Z36">
            <v>10.361480470825924</v>
          </cell>
          <cell r="AA36">
            <v>8.1272020808178098</v>
          </cell>
          <cell r="AM36">
            <v>12</v>
          </cell>
          <cell r="AN36">
            <v>-5</v>
          </cell>
        </row>
        <row r="37">
          <cell r="C37">
            <v>3.9</v>
          </cell>
          <cell r="D37">
            <v>3.5</v>
          </cell>
          <cell r="E37">
            <v>6.47</v>
          </cell>
          <cell r="O37">
            <v>8.2768886003742637</v>
          </cell>
          <cell r="P37">
            <v>2.4903859743385794</v>
          </cell>
          <cell r="Q37">
            <v>10.61702816712598</v>
          </cell>
          <cell r="R37">
            <v>8.4865764154408652</v>
          </cell>
          <cell r="X37">
            <v>8.2768886003742637</v>
          </cell>
          <cell r="Y37">
            <v>2.4903859743385794</v>
          </cell>
          <cell r="Z37">
            <v>10.61702816712598</v>
          </cell>
          <cell r="AA37">
            <v>8.4865764154408652</v>
          </cell>
          <cell r="AM37">
            <v>12</v>
          </cell>
          <cell r="AN37">
            <v>-5</v>
          </cell>
        </row>
        <row r="38">
          <cell r="C38">
            <v>3.97</v>
          </cell>
          <cell r="D38">
            <v>3.5</v>
          </cell>
          <cell r="E38">
            <v>6.56</v>
          </cell>
          <cell r="G38">
            <v>3.9350000000000001</v>
          </cell>
          <cell r="H38">
            <v>3.6666666666666665</v>
          </cell>
          <cell r="I38">
            <v>6.3258333333333328</v>
          </cell>
          <cell r="O38">
            <v>9.2576727724079859</v>
          </cell>
          <cell r="P38">
            <v>2.2893508006686147</v>
          </cell>
          <cell r="Q38">
            <v>12.011684131373102</v>
          </cell>
          <cell r="R38">
            <v>8.1189617302055268</v>
          </cell>
          <cell r="X38">
            <v>9.2576727724079859</v>
          </cell>
          <cell r="Y38">
            <v>2.2893508006686147</v>
          </cell>
          <cell r="Z38">
            <v>12.011684131373102</v>
          </cell>
          <cell r="AA38">
            <v>8.1189617302055268</v>
          </cell>
          <cell r="AM38">
            <v>12</v>
          </cell>
          <cell r="AN38">
            <v>-5</v>
          </cell>
          <cell r="AO38">
            <v>96</v>
          </cell>
        </row>
        <row r="39">
          <cell r="C39">
            <v>3.84</v>
          </cell>
          <cell r="D39">
            <v>3.5</v>
          </cell>
          <cell r="E39">
            <v>6.45</v>
          </cell>
          <cell r="O39">
            <v>8.8902865538756117</v>
          </cell>
          <cell r="P39">
            <v>2.1083739818293594</v>
          </cell>
          <cell r="Q39">
            <v>11.580825630413614</v>
          </cell>
          <cell r="R39">
            <v>9.4570860930086269</v>
          </cell>
          <cell r="X39">
            <v>8.8902865538756117</v>
          </cell>
          <cell r="Y39">
            <v>2.1083739818293594</v>
          </cell>
          <cell r="Z39">
            <v>11.580825630413614</v>
          </cell>
          <cell r="AA39">
            <v>9.4570860930086269</v>
          </cell>
          <cell r="AM39">
            <v>12</v>
          </cell>
          <cell r="AN39">
            <v>-5</v>
          </cell>
        </row>
        <row r="40">
          <cell r="C40">
            <v>3.96</v>
          </cell>
          <cell r="D40">
            <v>3.5</v>
          </cell>
          <cell r="E40">
            <v>6.36</v>
          </cell>
          <cell r="O40">
            <v>9.3283889514285647</v>
          </cell>
          <cell r="P40">
            <v>1.4956016667177323</v>
          </cell>
          <cell r="Q40">
            <v>12.464881100707316</v>
          </cell>
          <cell r="R40">
            <v>9.7998895785058977</v>
          </cell>
          <cell r="X40">
            <v>9.3283889514285647</v>
          </cell>
          <cell r="Y40">
            <v>1.4956016667177323</v>
          </cell>
          <cell r="Z40">
            <v>12.464881100707316</v>
          </cell>
          <cell r="AA40">
            <v>9.7998895785058977</v>
          </cell>
          <cell r="AM40">
            <v>12</v>
          </cell>
          <cell r="AN40">
            <v>-5</v>
          </cell>
        </row>
        <row r="41">
          <cell r="C41">
            <v>3.75</v>
          </cell>
          <cell r="D41">
            <v>3.5</v>
          </cell>
          <cell r="E41">
            <v>6.26</v>
          </cell>
          <cell r="O41">
            <v>8.1021975757212772</v>
          </cell>
          <cell r="P41">
            <v>0.82716079586229796</v>
          </cell>
          <cell r="Q41">
            <v>10.979180991359399</v>
          </cell>
          <cell r="R41">
            <v>11.051637337310638</v>
          </cell>
          <cell r="X41">
            <v>8.1021975757212772</v>
          </cell>
          <cell r="Y41">
            <v>0.82716079586229796</v>
          </cell>
          <cell r="Z41">
            <v>10.979180991359399</v>
          </cell>
          <cell r="AA41">
            <v>11.051637337310638</v>
          </cell>
          <cell r="AM41">
            <v>12</v>
          </cell>
          <cell r="AN41">
            <v>-5</v>
          </cell>
        </row>
        <row r="42">
          <cell r="C42">
            <v>3.51</v>
          </cell>
          <cell r="D42">
            <v>3.5</v>
          </cell>
          <cell r="E42">
            <v>5.99</v>
          </cell>
          <cell r="O42">
            <v>7.8697697243526505</v>
          </cell>
          <cell r="P42">
            <v>-2.4422405020530391E-2</v>
          </cell>
          <cell r="Q42">
            <v>11.01686971491749</v>
          </cell>
          <cell r="R42">
            <v>10.983212871638713</v>
          </cell>
          <cell r="X42">
            <v>7.8697697243526505</v>
          </cell>
          <cell r="Y42">
            <v>-2.4422405020530391E-2</v>
          </cell>
          <cell r="Z42">
            <v>11.01686971491749</v>
          </cell>
          <cell r="AA42">
            <v>10.983212871638713</v>
          </cell>
          <cell r="AM42">
            <v>12</v>
          </cell>
          <cell r="AN42">
            <v>-5</v>
          </cell>
        </row>
        <row r="43">
          <cell r="C43">
            <v>3.47</v>
          </cell>
          <cell r="D43">
            <v>3.5</v>
          </cell>
          <cell r="E43">
            <v>5.84</v>
          </cell>
          <cell r="O43">
            <v>8.149569112960549</v>
          </cell>
          <cell r="P43">
            <v>-1.3134476554085524</v>
          </cell>
          <cell r="Q43">
            <v>11.951025489853052</v>
          </cell>
          <cell r="R43">
            <v>11.397722833428944</v>
          </cell>
          <cell r="X43">
            <v>8.149569112960549</v>
          </cell>
          <cell r="Y43">
            <v>-1.3134476554085524</v>
          </cell>
          <cell r="Z43">
            <v>11.951025489853052</v>
          </cell>
          <cell r="AA43">
            <v>11.397722833428944</v>
          </cell>
          <cell r="AM43">
            <v>12</v>
          </cell>
          <cell r="AN43">
            <v>-5</v>
          </cell>
        </row>
        <row r="44">
          <cell r="B44">
            <v>35400</v>
          </cell>
          <cell r="C44">
            <v>3.44</v>
          </cell>
          <cell r="D44">
            <v>3.5</v>
          </cell>
          <cell r="E44">
            <v>5.77</v>
          </cell>
          <cell r="O44">
            <v>5.4156780256586785</v>
          </cell>
          <cell r="P44">
            <v>-5.7174347517686783</v>
          </cell>
          <cell r="Q44">
            <v>9.9775698608405747</v>
          </cell>
          <cell r="R44">
            <v>13.466434089424069</v>
          </cell>
          <cell r="S44">
            <v>5.4156780256586785</v>
          </cell>
          <cell r="T44">
            <v>-5.7174347517686783</v>
          </cell>
          <cell r="U44">
            <v>9.9775698608405747</v>
          </cell>
          <cell r="V44">
            <v>13.466434089424069</v>
          </cell>
          <cell r="W44">
            <v>5.4156780256586785</v>
          </cell>
          <cell r="X44">
            <v>5.4156780256586785</v>
          </cell>
          <cell r="Y44">
            <v>-5.7174347517686783</v>
          </cell>
          <cell r="Z44">
            <v>9.9775698608405747</v>
          </cell>
          <cell r="AA44">
            <v>13.466434089424069</v>
          </cell>
          <cell r="AI44">
            <v>3.44</v>
          </cell>
          <cell r="AJ44">
            <v>3.5</v>
          </cell>
          <cell r="AK44">
            <v>5.77</v>
          </cell>
          <cell r="AM44">
            <v>12</v>
          </cell>
          <cell r="AN44">
            <v>-5</v>
          </cell>
        </row>
        <row r="45">
          <cell r="C45">
            <v>3.35</v>
          </cell>
          <cell r="D45">
            <v>3.5</v>
          </cell>
          <cell r="E45">
            <v>5.7</v>
          </cell>
          <cell r="O45">
            <v>6.5965451627920402</v>
          </cell>
          <cell r="P45">
            <v>-7.288643640040732</v>
          </cell>
          <cell r="Q45">
            <v>12.583515971864898</v>
          </cell>
          <cell r="R45">
            <v>13.194879039257088</v>
          </cell>
          <cell r="X45">
            <v>6.5965451627920402</v>
          </cell>
          <cell r="Y45">
            <v>-7.288643640040732</v>
          </cell>
          <cell r="Z45">
            <v>12.583515971864898</v>
          </cell>
          <cell r="AA45">
            <v>13.194879039257088</v>
          </cell>
          <cell r="AM45">
            <v>12</v>
          </cell>
          <cell r="AN45">
            <v>-5</v>
          </cell>
        </row>
        <row r="46">
          <cell r="C46">
            <v>3.33</v>
          </cell>
          <cell r="D46">
            <v>3.5</v>
          </cell>
          <cell r="E46">
            <v>5.4</v>
          </cell>
          <cell r="O46">
            <v>7.2652359894403418</v>
          </cell>
          <cell r="P46">
            <v>-4.4306447667471076</v>
          </cell>
          <cell r="Q46">
            <v>12.109663802402849</v>
          </cell>
          <cell r="R46">
            <v>12.994280402920637</v>
          </cell>
          <cell r="X46">
            <v>7.2652359894403418</v>
          </cell>
          <cell r="Y46">
            <v>-4.4306447667471076</v>
          </cell>
          <cell r="Z46">
            <v>12.109663802402849</v>
          </cell>
          <cell r="AA46">
            <v>12.994280402920637</v>
          </cell>
          <cell r="AM46">
            <v>12</v>
          </cell>
          <cell r="AN46">
            <v>-5</v>
          </cell>
        </row>
        <row r="47">
          <cell r="C47">
            <v>3.36</v>
          </cell>
          <cell r="D47">
            <v>3.5</v>
          </cell>
          <cell r="E47">
            <v>5.63</v>
          </cell>
          <cell r="O47">
            <v>7.2008543727769876</v>
          </cell>
          <cell r="P47">
            <v>-7.2990476711623842E-2</v>
          </cell>
          <cell r="Q47">
            <v>9.9789351524635492</v>
          </cell>
          <cell r="R47">
            <v>12.603806183049272</v>
          </cell>
          <cell r="X47">
            <v>7.2008543727769876</v>
          </cell>
          <cell r="Y47">
            <v>-7.2990476711623842E-2</v>
          </cell>
          <cell r="Z47">
            <v>9.9789351524635492</v>
          </cell>
          <cell r="AA47">
            <v>12.603806183049272</v>
          </cell>
          <cell r="AM47">
            <v>12</v>
          </cell>
          <cell r="AN47">
            <v>-5</v>
          </cell>
        </row>
        <row r="48">
          <cell r="C48">
            <v>3.4</v>
          </cell>
          <cell r="D48">
            <v>3.5</v>
          </cell>
          <cell r="E48">
            <v>5.81</v>
          </cell>
          <cell r="O48">
            <v>7.678794808440955</v>
          </cell>
          <cell r="P48">
            <v>1.4764966452117392</v>
          </cell>
          <cell r="Q48">
            <v>10.02687949650425</v>
          </cell>
          <cell r="R48">
            <v>13.131254371947605</v>
          </cell>
          <cell r="X48">
            <v>7.678794808440955</v>
          </cell>
          <cell r="Y48">
            <v>1.4764966452117392</v>
          </cell>
          <cell r="Z48">
            <v>10.02687949650425</v>
          </cell>
          <cell r="AA48">
            <v>13.131254371947605</v>
          </cell>
          <cell r="AM48">
            <v>12</v>
          </cell>
          <cell r="AN48">
            <v>-5</v>
          </cell>
        </row>
        <row r="49">
          <cell r="C49">
            <v>3.48</v>
          </cell>
          <cell r="D49">
            <v>3.5</v>
          </cell>
          <cell r="E49">
            <v>5.71</v>
          </cell>
          <cell r="O49">
            <v>8.2674522095983605</v>
          </cell>
          <cell r="P49">
            <v>2.2768721388391384</v>
          </cell>
          <cell r="Q49">
            <v>10.51213834758525</v>
          </cell>
          <cell r="R49">
            <v>12.792456013371989</v>
          </cell>
          <cell r="X49">
            <v>8.2674522095983605</v>
          </cell>
          <cell r="Y49">
            <v>2.2768721388391384</v>
          </cell>
          <cell r="Z49">
            <v>10.51213834758525</v>
          </cell>
          <cell r="AA49">
            <v>12.792456013371989</v>
          </cell>
          <cell r="AM49">
            <v>12</v>
          </cell>
          <cell r="AN49">
            <v>-5</v>
          </cell>
        </row>
        <row r="50">
          <cell r="C50">
            <v>3.43</v>
          </cell>
          <cell r="D50">
            <v>3.5</v>
          </cell>
          <cell r="E50">
            <v>5.66</v>
          </cell>
          <cell r="G50">
            <v>3.4624999999999999</v>
          </cell>
          <cell r="H50">
            <v>3.5</v>
          </cell>
          <cell r="I50">
            <v>5.5750000000000002</v>
          </cell>
          <cell r="O50">
            <v>6.8514331583018304</v>
          </cell>
          <cell r="P50">
            <v>3.1461657694898548</v>
          </cell>
          <cell r="Q50">
            <v>8.1887187562717401</v>
          </cell>
          <cell r="R50">
            <v>13.2464209622662</v>
          </cell>
          <cell r="X50">
            <v>6.8514331583018304</v>
          </cell>
          <cell r="Y50">
            <v>3.1461657694898548</v>
          </cell>
          <cell r="Z50">
            <v>8.1887187562717401</v>
          </cell>
          <cell r="AA50">
            <v>13.2464209622662</v>
          </cell>
          <cell r="AM50">
            <v>12</v>
          </cell>
          <cell r="AN50">
            <v>-5</v>
          </cell>
          <cell r="AO50">
            <v>97</v>
          </cell>
        </row>
        <row r="51">
          <cell r="C51">
            <v>3.39</v>
          </cell>
          <cell r="D51">
            <v>3.5</v>
          </cell>
          <cell r="E51">
            <v>5.44</v>
          </cell>
          <cell r="O51">
            <v>7.4339533202065837</v>
          </cell>
          <cell r="P51">
            <v>3.6529740119266592</v>
          </cell>
          <cell r="Q51">
            <v>8.8066140447725445</v>
          </cell>
          <cell r="R51">
            <v>12.465909264496361</v>
          </cell>
          <cell r="X51">
            <v>7.4339533202065837</v>
          </cell>
          <cell r="Y51">
            <v>3.6529740119266592</v>
          </cell>
          <cell r="Z51">
            <v>8.8066140447725445</v>
          </cell>
          <cell r="AA51">
            <v>12.465909264496361</v>
          </cell>
          <cell r="AM51">
            <v>12</v>
          </cell>
          <cell r="AN51">
            <v>-5</v>
          </cell>
        </row>
        <row r="52">
          <cell r="C52">
            <v>3.43</v>
          </cell>
          <cell r="D52">
            <v>3.5</v>
          </cell>
          <cell r="E52">
            <v>5.58</v>
          </cell>
          <cell r="O52">
            <v>7.7326805731548518</v>
          </cell>
          <cell r="P52">
            <v>4.1491713569833735</v>
          </cell>
          <cell r="Q52">
            <v>9.0276713997187983</v>
          </cell>
          <cell r="R52">
            <v>11.994148203594747</v>
          </cell>
          <cell r="X52">
            <v>7.7326805731548518</v>
          </cell>
          <cell r="Y52">
            <v>4.1491713569833735</v>
          </cell>
          <cell r="Z52">
            <v>9.0276713997187983</v>
          </cell>
          <cell r="AA52">
            <v>11.994148203594747</v>
          </cell>
          <cell r="AM52">
            <v>12</v>
          </cell>
          <cell r="AN52">
            <v>-5</v>
          </cell>
        </row>
        <row r="53">
          <cell r="C53">
            <v>3.41</v>
          </cell>
          <cell r="D53">
            <v>3.5</v>
          </cell>
          <cell r="E53">
            <v>5.51</v>
          </cell>
          <cell r="O53">
            <v>7.9682472751349707</v>
          </cell>
          <cell r="P53">
            <v>4.7120674809873435</v>
          </cell>
          <cell r="Q53">
            <v>9.1381414126258989</v>
          </cell>
          <cell r="R53">
            <v>11.897821098580565</v>
          </cell>
          <cell r="X53">
            <v>7.9682472751349707</v>
          </cell>
          <cell r="Y53">
            <v>4.7120674809873435</v>
          </cell>
          <cell r="Z53">
            <v>9.1381414126258989</v>
          </cell>
          <cell r="AA53">
            <v>11.897821098580565</v>
          </cell>
          <cell r="AM53">
            <v>12</v>
          </cell>
          <cell r="AN53">
            <v>-5</v>
          </cell>
        </row>
        <row r="54">
          <cell r="C54">
            <v>3.59</v>
          </cell>
          <cell r="D54">
            <v>3.5</v>
          </cell>
          <cell r="E54">
            <v>5.59</v>
          </cell>
          <cell r="O54">
            <v>7.9111941683767952</v>
          </cell>
          <cell r="P54">
            <v>4.868922171713038</v>
          </cell>
          <cell r="Q54">
            <v>9.0034033768290129</v>
          </cell>
          <cell r="R54">
            <v>12.136642093078606</v>
          </cell>
          <cell r="X54">
            <v>7.9111941683767952</v>
          </cell>
          <cell r="Y54">
            <v>4.868922171713038</v>
          </cell>
          <cell r="Z54">
            <v>9.0034033768290129</v>
          </cell>
          <cell r="AA54">
            <v>12.136642093078606</v>
          </cell>
          <cell r="AM54">
            <v>12</v>
          </cell>
          <cell r="AN54">
            <v>-5</v>
          </cell>
        </row>
        <row r="55">
          <cell r="C55">
            <v>3.69</v>
          </cell>
          <cell r="D55">
            <v>3.5</v>
          </cell>
          <cell r="E55">
            <v>5.56</v>
          </cell>
          <cell r="O55">
            <v>8.0018809681952661</v>
          </cell>
          <cell r="P55">
            <v>5.0694139189097029</v>
          </cell>
          <cell r="Q55">
            <v>9.0403258333632976</v>
          </cell>
          <cell r="R55">
            <v>11.615888707503686</v>
          </cell>
          <cell r="X55">
            <v>8.0018809681952661</v>
          </cell>
          <cell r="Y55">
            <v>5.0694139189097029</v>
          </cell>
          <cell r="Z55">
            <v>9.0403258333632976</v>
          </cell>
          <cell r="AA55">
            <v>11.615888707503686</v>
          </cell>
          <cell r="AM55">
            <v>12</v>
          </cell>
          <cell r="AN55">
            <v>-5</v>
          </cell>
        </row>
        <row r="56">
          <cell r="B56">
            <v>35765</v>
          </cell>
          <cell r="C56">
            <v>3.69</v>
          </cell>
          <cell r="D56">
            <v>3.5</v>
          </cell>
          <cell r="E56">
            <v>5.31</v>
          </cell>
          <cell r="O56">
            <v>7.6337793497625341</v>
          </cell>
          <cell r="P56">
            <v>4.2353970805330903</v>
          </cell>
          <cell r="Q56">
            <v>8.8275691825341909</v>
          </cell>
          <cell r="R56">
            <v>11.613320595579211</v>
          </cell>
          <cell r="S56">
            <v>7.6337793497625341</v>
          </cell>
          <cell r="T56">
            <v>4.2353970805330903</v>
          </cell>
          <cell r="U56">
            <v>8.8275691825341909</v>
          </cell>
          <cell r="V56">
            <v>11.613320595579211</v>
          </cell>
          <cell r="W56">
            <v>7.6337793497625341</v>
          </cell>
          <cell r="X56">
            <v>7.6337793497625341</v>
          </cell>
          <cell r="Y56">
            <v>4.2353970805330903</v>
          </cell>
          <cell r="Z56">
            <v>8.8275691825341909</v>
          </cell>
          <cell r="AA56">
            <v>11.613320595579211</v>
          </cell>
          <cell r="AI56">
            <v>3.69</v>
          </cell>
          <cell r="AJ56">
            <v>3.5</v>
          </cell>
          <cell r="AK56">
            <v>5.31</v>
          </cell>
          <cell r="AM56">
            <v>12</v>
          </cell>
          <cell r="AN56">
            <v>-5</v>
          </cell>
        </row>
        <row r="57">
          <cell r="C57">
            <v>3.62</v>
          </cell>
          <cell r="D57">
            <v>3.5</v>
          </cell>
          <cell r="E57">
            <v>5.12</v>
          </cell>
          <cell r="O57">
            <v>8.1240903155424604</v>
          </cell>
          <cell r="P57">
            <v>5.8920747643843896</v>
          </cell>
          <cell r="Q57">
            <v>8.916611161935478</v>
          </cell>
          <cell r="R57">
            <v>11.555413788537706</v>
          </cell>
          <cell r="S57">
            <v>8.1240903155424604</v>
          </cell>
          <cell r="T57">
            <v>5.8920747643843896</v>
          </cell>
          <cell r="U57">
            <v>8.916611161935478</v>
          </cell>
          <cell r="V57">
            <v>11.555413788537706</v>
          </cell>
          <cell r="W57">
            <v>8.1240903155424604</v>
          </cell>
          <cell r="X57">
            <v>8.1240903155424604</v>
          </cell>
          <cell r="Y57">
            <v>5.8920747643843896</v>
          </cell>
          <cell r="Z57">
            <v>8.916611161935478</v>
          </cell>
          <cell r="AA57">
            <v>11.555413788537706</v>
          </cell>
          <cell r="AM57">
            <v>12</v>
          </cell>
          <cell r="AN57">
            <v>-5</v>
          </cell>
        </row>
        <row r="58">
          <cell r="C58">
            <v>3.57</v>
          </cell>
          <cell r="D58">
            <v>3.5</v>
          </cell>
          <cell r="E58">
            <v>5.03</v>
          </cell>
          <cell r="O58">
            <v>8.176536385642919</v>
          </cell>
          <cell r="P58">
            <v>6.5902817948725101</v>
          </cell>
          <cell r="Q58">
            <v>8.7366266901176033</v>
          </cell>
          <cell r="R58">
            <v>11.845331435073177</v>
          </cell>
          <cell r="S58">
            <v>8.176536385642919</v>
          </cell>
          <cell r="T58">
            <v>6.5902817948725101</v>
          </cell>
          <cell r="U58">
            <v>8.7366266901176033</v>
          </cell>
          <cell r="V58">
            <v>11.845331435073177</v>
          </cell>
          <cell r="W58">
            <v>8.176536385642919</v>
          </cell>
          <cell r="X58">
            <v>8.176536385642919</v>
          </cell>
          <cell r="Y58">
            <v>6.5902817948725101</v>
          </cell>
          <cell r="Z58">
            <v>8.7366266901176033</v>
          </cell>
          <cell r="AA58">
            <v>11.845331435073177</v>
          </cell>
          <cell r="AM58">
            <v>12</v>
          </cell>
          <cell r="AN58">
            <v>-5</v>
          </cell>
        </row>
        <row r="59">
          <cell r="C59">
            <v>3.57</v>
          </cell>
          <cell r="D59">
            <v>3.5</v>
          </cell>
          <cell r="E59">
            <v>4.96</v>
          </cell>
          <cell r="O59">
            <v>7.9506201685379665</v>
          </cell>
          <cell r="P59">
            <v>7.1601238442892452</v>
          </cell>
          <cell r="Q59">
            <v>8.2249380205778237</v>
          </cell>
          <cell r="R59">
            <v>12.747083018457374</v>
          </cell>
          <cell r="S59">
            <v>7.9506201685379665</v>
          </cell>
          <cell r="T59">
            <v>7.1601238442892452</v>
          </cell>
          <cell r="U59">
            <v>8.2249380205778237</v>
          </cell>
          <cell r="V59">
            <v>12.747083018457374</v>
          </cell>
          <cell r="W59">
            <v>7.9506201685379665</v>
          </cell>
          <cell r="X59">
            <v>7.9506201685379665</v>
          </cell>
          <cell r="Y59">
            <v>7.1601238442892452</v>
          </cell>
          <cell r="Z59">
            <v>8.2249380205778237</v>
          </cell>
          <cell r="AA59">
            <v>12.747083018457374</v>
          </cell>
          <cell r="AM59">
            <v>12</v>
          </cell>
          <cell r="AN59">
            <v>-5</v>
          </cell>
        </row>
        <row r="60">
          <cell r="C60">
            <v>3.63</v>
          </cell>
          <cell r="D60">
            <v>3.5</v>
          </cell>
          <cell r="E60">
            <v>4.96</v>
          </cell>
          <cell r="O60">
            <v>7.9671229537419634</v>
          </cell>
          <cell r="P60">
            <v>7.3325171757187064</v>
          </cell>
          <cell r="Q60">
            <v>8.1887035912614436</v>
          </cell>
          <cell r="R60">
            <v>12.823364826338548</v>
          </cell>
          <cell r="S60">
            <v>7.9671229537419634</v>
          </cell>
          <cell r="T60">
            <v>7.3325171757187064</v>
          </cell>
          <cell r="U60">
            <v>8.1887035912614436</v>
          </cell>
          <cell r="V60">
            <v>12.823364826338548</v>
          </cell>
          <cell r="W60">
            <v>7.9671229537419634</v>
          </cell>
          <cell r="X60">
            <v>7.9671229537419634</v>
          </cell>
          <cell r="Y60">
            <v>7.3325171757187064</v>
          </cell>
          <cell r="Z60">
            <v>8.1887035912614436</v>
          </cell>
          <cell r="AA60">
            <v>12.823364826338548</v>
          </cell>
          <cell r="AM60">
            <v>12</v>
          </cell>
          <cell r="AN60">
            <v>-5</v>
          </cell>
        </row>
        <row r="61">
          <cell r="C61">
            <v>3.61</v>
          </cell>
          <cell r="D61">
            <v>3.5</v>
          </cell>
          <cell r="E61">
            <v>5.0199999999999996</v>
          </cell>
          <cell r="O61">
            <v>8.0109318457306671</v>
          </cell>
          <cell r="P61">
            <v>7.526327873544318</v>
          </cell>
          <cell r="Q61">
            <v>8.1789828732930516</v>
          </cell>
          <cell r="R61">
            <v>12.041018692024366</v>
          </cell>
          <cell r="S61">
            <v>8.0109318457306671</v>
          </cell>
          <cell r="T61">
            <v>7.526327873544318</v>
          </cell>
          <cell r="U61">
            <v>8.1789828732930516</v>
          </cell>
          <cell r="V61">
            <v>12.041018692024366</v>
          </cell>
          <cell r="W61">
            <v>8.0109318457306671</v>
          </cell>
          <cell r="X61">
            <v>8.0109318457306671</v>
          </cell>
          <cell r="Y61">
            <v>7.526327873544318</v>
          </cell>
          <cell r="Z61">
            <v>8.1789828732930516</v>
          </cell>
          <cell r="AA61">
            <v>12.041018692024366</v>
          </cell>
          <cell r="AM61">
            <v>12</v>
          </cell>
          <cell r="AN61">
            <v>-5</v>
          </cell>
        </row>
        <row r="62">
          <cell r="C62">
            <v>3.57</v>
          </cell>
          <cell r="D62">
            <v>3.25</v>
          </cell>
          <cell r="E62">
            <v>4.8600000000000003</v>
          </cell>
          <cell r="G62">
            <v>3.5583333333333331</v>
          </cell>
          <cell r="H62">
            <v>3.2291666666666665</v>
          </cell>
          <cell r="I62">
            <v>4.6475</v>
          </cell>
          <cell r="O62">
            <v>8.0314099488553126</v>
          </cell>
          <cell r="P62">
            <v>6.6012788489503436</v>
          </cell>
          <cell r="Q62">
            <v>8.5235079210391831</v>
          </cell>
          <cell r="R62">
            <v>12.592510019588488</v>
          </cell>
          <cell r="S62">
            <v>8.0314099488553126</v>
          </cell>
          <cell r="T62">
            <v>6.6012788489503436</v>
          </cell>
          <cell r="U62">
            <v>8.5235079210391831</v>
          </cell>
          <cell r="V62">
            <v>12.592510019588488</v>
          </cell>
          <cell r="W62">
            <v>8.0314099488553126</v>
          </cell>
          <cell r="X62">
            <v>8.0314099488553126</v>
          </cell>
          <cell r="Y62">
            <v>6.6012788489503436</v>
          </cell>
          <cell r="Z62">
            <v>8.5235079210391831</v>
          </cell>
          <cell r="AA62">
            <v>12.592510019588488</v>
          </cell>
          <cell r="AM62">
            <v>12</v>
          </cell>
          <cell r="AN62">
            <v>-5</v>
          </cell>
          <cell r="AO62">
            <v>98</v>
          </cell>
        </row>
        <row r="63">
          <cell r="C63">
            <v>3.56</v>
          </cell>
          <cell r="D63">
            <v>3</v>
          </cell>
          <cell r="E63">
            <v>4.78</v>
          </cell>
          <cell r="O63">
            <v>7.5494015437005828</v>
          </cell>
          <cell r="P63">
            <v>5.7788572887153293</v>
          </cell>
          <cell r="Q63">
            <v>8.1617408883612796</v>
          </cell>
          <cell r="R63">
            <v>12.442243637624202</v>
          </cell>
          <cell r="S63">
            <v>7.5494015437005828</v>
          </cell>
          <cell r="T63">
            <v>5.7788572887153293</v>
          </cell>
          <cell r="U63">
            <v>8.1617408883612796</v>
          </cell>
          <cell r="V63">
            <v>12.442243637624202</v>
          </cell>
          <cell r="W63">
            <v>7.5494015437005828</v>
          </cell>
          <cell r="X63">
            <v>7.5494015437005828</v>
          </cell>
          <cell r="Y63">
            <v>5.7788572887153293</v>
          </cell>
          <cell r="Z63">
            <v>8.1617408883612796</v>
          </cell>
          <cell r="AA63">
            <v>12.442243637624202</v>
          </cell>
          <cell r="AM63">
            <v>12</v>
          </cell>
          <cell r="AN63">
            <v>-5</v>
          </cell>
        </row>
        <row r="64">
          <cell r="C64">
            <v>3.56</v>
          </cell>
          <cell r="D64">
            <v>3</v>
          </cell>
          <cell r="E64">
            <v>4.5199999999999996</v>
          </cell>
          <cell r="O64">
            <v>7.0430852089951514</v>
          </cell>
          <cell r="P64">
            <v>5.5173170754498386</v>
          </cell>
          <cell r="Q64">
            <v>7.5697882050541949</v>
          </cell>
          <cell r="R64">
            <v>12.554855923134653</v>
          </cell>
          <cell r="S64">
            <v>7.0430852089951514</v>
          </cell>
          <cell r="T64">
            <v>5.5173170754498386</v>
          </cell>
          <cell r="U64">
            <v>7.5697882050541949</v>
          </cell>
          <cell r="V64">
            <v>12.554855923134653</v>
          </cell>
          <cell r="W64">
            <v>7.0430852089951514</v>
          </cell>
          <cell r="X64">
            <v>7.0430852089951514</v>
          </cell>
          <cell r="Y64">
            <v>5.5173170754498386</v>
          </cell>
          <cell r="Z64">
            <v>7.5697882050541949</v>
          </cell>
          <cell r="AA64">
            <v>12.554855923134653</v>
          </cell>
          <cell r="AM64">
            <v>12</v>
          </cell>
          <cell r="AN64">
            <v>-5</v>
          </cell>
        </row>
        <row r="65">
          <cell r="C65">
            <v>3.54</v>
          </cell>
          <cell r="D65">
            <v>3</v>
          </cell>
          <cell r="E65">
            <v>4.2</v>
          </cell>
          <cell r="O65">
            <v>7.20877720236507</v>
          </cell>
          <cell r="P65">
            <v>5.1442992081699401</v>
          </cell>
          <cell r="Q65">
            <v>7.9204307629764372</v>
          </cell>
          <cell r="R65">
            <v>12.750161619916895</v>
          </cell>
          <cell r="S65">
            <v>7.20877720236507</v>
          </cell>
          <cell r="T65">
            <v>5.1442992081699401</v>
          </cell>
          <cell r="U65">
            <v>7.9204307629764372</v>
          </cell>
          <cell r="V65">
            <v>12.750161619916895</v>
          </cell>
          <cell r="W65">
            <v>7.20877720236507</v>
          </cell>
          <cell r="X65">
            <v>7.20877720236507</v>
          </cell>
          <cell r="Y65">
            <v>5.1442992081699401</v>
          </cell>
          <cell r="Z65">
            <v>7.9204307629764372</v>
          </cell>
          <cell r="AA65">
            <v>12.750161619916895</v>
          </cell>
          <cell r="AM65">
            <v>12</v>
          </cell>
          <cell r="AN65">
            <v>-5</v>
          </cell>
        </row>
        <row r="66">
          <cell r="C66">
            <v>3.56</v>
          </cell>
          <cell r="D66">
            <v>3</v>
          </cell>
          <cell r="E66">
            <v>4.18</v>
          </cell>
          <cell r="O66">
            <v>7.5316051889372062</v>
          </cell>
          <cell r="P66">
            <v>4.6205731136203809</v>
          </cell>
          <cell r="Q66">
            <v>8.5370576258794557</v>
          </cell>
          <cell r="R66">
            <v>12.087133167713887</v>
          </cell>
          <cell r="S66">
            <v>7.5316051889372062</v>
          </cell>
          <cell r="T66">
            <v>4.6205731136203809</v>
          </cell>
          <cell r="U66">
            <v>8.5370576258794557</v>
          </cell>
          <cell r="V66">
            <v>12.087133167713887</v>
          </cell>
          <cell r="W66">
            <v>7.5316051889372062</v>
          </cell>
          <cell r="X66">
            <v>7.5316051889372062</v>
          </cell>
          <cell r="Y66">
            <v>4.6205731136203809</v>
          </cell>
          <cell r="Z66">
            <v>8.5370576258794557</v>
          </cell>
          <cell r="AA66">
            <v>12.087133167713887</v>
          </cell>
          <cell r="AM66">
            <v>12</v>
          </cell>
          <cell r="AN66">
            <v>-5</v>
          </cell>
        </row>
        <row r="67">
          <cell r="C67">
            <v>3.59</v>
          </cell>
          <cell r="D67">
            <v>3</v>
          </cell>
          <cell r="E67">
            <v>4.1900000000000004</v>
          </cell>
          <cell r="O67">
            <v>6.0728673253316856</v>
          </cell>
          <cell r="P67">
            <v>4.0044513308437928</v>
          </cell>
          <cell r="Q67">
            <v>6.7786603450934848</v>
          </cell>
          <cell r="R67">
            <v>12.857174891963908</v>
          </cell>
          <cell r="S67">
            <v>6.0728673253316856</v>
          </cell>
          <cell r="T67">
            <v>4.0044513308437928</v>
          </cell>
          <cell r="U67">
            <v>6.7786603450934848</v>
          </cell>
          <cell r="V67">
            <v>12.857174891963908</v>
          </cell>
          <cell r="W67">
            <v>6.0728673253316856</v>
          </cell>
          <cell r="X67">
            <v>6.0728673253316856</v>
          </cell>
          <cell r="Y67">
            <v>4.0044513308437928</v>
          </cell>
          <cell r="Z67">
            <v>6.7786603450934848</v>
          </cell>
          <cell r="AA67">
            <v>12.857174891963908</v>
          </cell>
          <cell r="AM67">
            <v>12</v>
          </cell>
          <cell r="AN67">
            <v>-5</v>
          </cell>
        </row>
        <row r="68">
          <cell r="B68">
            <v>36130</v>
          </cell>
          <cell r="C68">
            <v>3.32</v>
          </cell>
          <cell r="D68">
            <v>3</v>
          </cell>
          <cell r="E68">
            <v>3.95</v>
          </cell>
          <cell r="O68">
            <v>5.7650992035487576</v>
          </cell>
          <cell r="P68">
            <v>3.9458461488370773</v>
          </cell>
          <cell r="Q68">
            <v>6.3772029757054725</v>
          </cell>
          <cell r="R68">
            <v>12.08647037672803</v>
          </cell>
          <cell r="S68">
            <v>5.7650992035487576</v>
          </cell>
          <cell r="T68">
            <v>3.9458461488370773</v>
          </cell>
          <cell r="U68">
            <v>6.3772029757054725</v>
          </cell>
          <cell r="V68">
            <v>12.08647037672803</v>
          </cell>
          <cell r="W68">
            <v>5.7650992035487576</v>
          </cell>
          <cell r="X68">
            <v>5.7650992035487576</v>
          </cell>
          <cell r="AA68">
            <v>12.08647037672803</v>
          </cell>
          <cell r="AI68">
            <v>3.32</v>
          </cell>
          <cell r="AJ68">
            <v>3</v>
          </cell>
          <cell r="AK68">
            <v>3.95</v>
          </cell>
          <cell r="AM68">
            <v>12</v>
          </cell>
          <cell r="AN68">
            <v>-5</v>
          </cell>
        </row>
        <row r="69">
          <cell r="C69">
            <v>3.14</v>
          </cell>
          <cell r="D69">
            <v>3</v>
          </cell>
          <cell r="E69">
            <v>3.8</v>
          </cell>
          <cell r="S69">
            <v>5.264510531396084</v>
          </cell>
          <cell r="T69">
            <v>2.7197975123372231</v>
          </cell>
          <cell r="U69">
            <v>6.1429697963963292</v>
          </cell>
          <cell r="V69">
            <v>8.0076788699710875</v>
          </cell>
          <cell r="W69">
            <v>5.264510531396084</v>
          </cell>
          <cell r="AM69">
            <v>12</v>
          </cell>
          <cell r="AN69">
            <v>-5</v>
          </cell>
        </row>
        <row r="70">
          <cell r="C70">
            <v>3.09</v>
          </cell>
          <cell r="D70">
            <v>3</v>
          </cell>
          <cell r="E70">
            <v>3.93</v>
          </cell>
          <cell r="S70">
            <v>5.3635984614210628</v>
          </cell>
          <cell r="T70">
            <v>1.9217689548105028</v>
          </cell>
          <cell r="U70">
            <v>6.5548850999704626</v>
          </cell>
          <cell r="V70">
            <v>8.4821818329490242</v>
          </cell>
          <cell r="W70">
            <v>5.3635984614210628</v>
          </cell>
          <cell r="AM70">
            <v>12</v>
          </cell>
          <cell r="AN70">
            <v>-5</v>
          </cell>
        </row>
        <row r="71">
          <cell r="C71">
            <v>3.05</v>
          </cell>
          <cell r="D71">
            <v>3</v>
          </cell>
          <cell r="E71">
            <v>4.13</v>
          </cell>
          <cell r="S71">
            <v>5.2825862140383748</v>
          </cell>
          <cell r="T71">
            <v>1.0955401147667345</v>
          </cell>
          <cell r="U71">
            <v>6.7212781861307036</v>
          </cell>
          <cell r="V71">
            <v>8.8705098985383017</v>
          </cell>
          <cell r="W71">
            <v>5.2825862140383748</v>
          </cell>
          <cell r="AM71">
            <v>12</v>
          </cell>
          <cell r="AN71">
            <v>-5</v>
          </cell>
        </row>
        <row r="72">
          <cell r="C72">
            <v>2.7</v>
          </cell>
          <cell r="D72">
            <v>3</v>
          </cell>
          <cell r="E72">
            <v>3.98</v>
          </cell>
          <cell r="S72">
            <v>5.6246695386548993</v>
          </cell>
          <cell r="T72">
            <v>0.93596891845510299</v>
          </cell>
          <cell r="U72">
            <v>7.2488328160100934</v>
          </cell>
          <cell r="V72">
            <v>8.7086504678818244</v>
          </cell>
          <cell r="W72">
            <v>5.6246695386548993</v>
          </cell>
          <cell r="AM72">
            <v>12</v>
          </cell>
          <cell r="AN72">
            <v>-5</v>
          </cell>
        </row>
        <row r="73">
          <cell r="C73">
            <v>2.58</v>
          </cell>
          <cell r="D73">
            <v>3</v>
          </cell>
          <cell r="E73">
            <v>4.17</v>
          </cell>
          <cell r="S73">
            <v>5.2804627860647457</v>
          </cell>
          <cell r="T73">
            <v>0.77513911275363512</v>
          </cell>
          <cell r="U73">
            <v>6.8333936469255576</v>
          </cell>
          <cell r="V73">
            <v>9.5755927225894624</v>
          </cell>
          <cell r="W73">
            <v>5.2804627860647457</v>
          </cell>
          <cell r="AM73">
            <v>12</v>
          </cell>
          <cell r="AN73">
            <v>-5</v>
          </cell>
        </row>
        <row r="74">
          <cell r="C74">
            <v>2.63</v>
          </cell>
          <cell r="D74">
            <v>3</v>
          </cell>
          <cell r="E74">
            <v>4.47</v>
          </cell>
          <cell r="G74">
            <v>2.9649999999999999</v>
          </cell>
          <cell r="H74">
            <v>2.6875</v>
          </cell>
          <cell r="I74">
            <v>4.6108333333333329</v>
          </cell>
          <cell r="S74">
            <v>5.9484492826859423</v>
          </cell>
          <cell r="T74">
            <v>1.3533680898762839</v>
          </cell>
          <cell r="U74">
            <v>7.5015781980719254</v>
          </cell>
          <cell r="V74">
            <v>9.5814739948678209</v>
          </cell>
          <cell r="W74">
            <v>5.9484492826859423</v>
          </cell>
          <cell r="AM74">
            <v>12</v>
          </cell>
          <cell r="AN74">
            <v>-5</v>
          </cell>
          <cell r="AO74">
            <v>99</v>
          </cell>
        </row>
        <row r="75">
          <cell r="C75">
            <v>2.68</v>
          </cell>
          <cell r="D75">
            <v>3</v>
          </cell>
          <cell r="E75">
            <v>4.79</v>
          </cell>
          <cell r="S75">
            <v>6.5485330666748638</v>
          </cell>
          <cell r="T75">
            <v>1.1350031693388871</v>
          </cell>
          <cell r="U75">
            <v>8.3795447715483817</v>
          </cell>
          <cell r="V75">
            <v>9.5305689721170239</v>
          </cell>
          <cell r="W75">
            <v>6.5485330666748638</v>
          </cell>
          <cell r="AM75">
            <v>12</v>
          </cell>
          <cell r="AN75">
            <v>-5</v>
          </cell>
        </row>
        <row r="76">
          <cell r="C76">
            <v>2.7</v>
          </cell>
          <cell r="D76">
            <v>2.25</v>
          </cell>
          <cell r="E76">
            <v>4.9800000000000004</v>
          </cell>
          <cell r="S76">
            <v>6.0892559724065904</v>
          </cell>
          <cell r="T76">
            <v>0.14953074858564719</v>
          </cell>
          <cell r="U76">
            <v>8.1005567885702021</v>
          </cell>
          <cell r="V76">
            <v>10.203552448343132</v>
          </cell>
          <cell r="W76">
            <v>6.0892559724065904</v>
          </cell>
          <cell r="AM76">
            <v>12</v>
          </cell>
          <cell r="AN76">
            <v>-5</v>
          </cell>
        </row>
        <row r="77">
          <cell r="C77">
            <v>2.72</v>
          </cell>
          <cell r="D77">
            <v>2.25</v>
          </cell>
          <cell r="E77">
            <v>5.19</v>
          </cell>
          <cell r="S77">
            <v>5.5215781243542352</v>
          </cell>
          <cell r="T77">
            <v>-0.67294259719142246</v>
          </cell>
          <cell r="U77">
            <v>7.6019843239176907</v>
          </cell>
          <cell r="V77">
            <v>10.248208595096273</v>
          </cell>
          <cell r="W77">
            <v>5.5215781243542352</v>
          </cell>
          <cell r="AM77">
            <v>12</v>
          </cell>
          <cell r="AN77">
            <v>-5</v>
          </cell>
        </row>
        <row r="78">
          <cell r="C78">
            <v>3.37</v>
          </cell>
          <cell r="D78">
            <v>2.25</v>
          </cell>
          <cell r="E78">
            <v>5.44</v>
          </cell>
          <cell r="S78">
            <v>5.5968660852183376</v>
          </cell>
          <cell r="T78">
            <v>-1.1056661846382241</v>
          </cell>
          <cell r="U78">
            <v>7.8283435468666198</v>
          </cell>
          <cell r="V78">
            <v>10.348444583629146</v>
          </cell>
          <cell r="W78">
            <v>5.5968660852183376</v>
          </cell>
          <cell r="AM78">
            <v>12</v>
          </cell>
          <cell r="AN78">
            <v>-5</v>
          </cell>
        </row>
        <row r="79">
          <cell r="C79">
            <v>3.47</v>
          </cell>
          <cell r="D79">
            <v>2.25</v>
          </cell>
          <cell r="E79">
            <v>5.16</v>
          </cell>
          <cell r="S79">
            <v>5.7674394585364723</v>
          </cell>
          <cell r="T79">
            <v>-1.4807300335483689</v>
          </cell>
          <cell r="U79">
            <v>8.1764309789235909</v>
          </cell>
          <cell r="V79">
            <v>10.475158199886621</v>
          </cell>
          <cell r="W79">
            <v>5.7674394585364723</v>
          </cell>
          <cell r="AM79">
            <v>12</v>
          </cell>
          <cell r="AN79">
            <v>-5</v>
          </cell>
        </row>
        <row r="80">
          <cell r="B80">
            <v>36495</v>
          </cell>
          <cell r="C80">
            <v>3.45</v>
          </cell>
          <cell r="D80">
            <v>2.25</v>
          </cell>
          <cell r="E80">
            <v>5.29</v>
          </cell>
          <cell r="S80">
            <v>5.78818515948808</v>
          </cell>
          <cell r="T80">
            <v>-2.398003398718231</v>
          </cell>
          <cell r="U80">
            <v>8.4795480428570471</v>
          </cell>
          <cell r="V80">
            <v>9.8848767820476127</v>
          </cell>
          <cell r="W80">
            <v>5.78818515948808</v>
          </cell>
          <cell r="AI80">
            <v>3.45</v>
          </cell>
          <cell r="AJ80">
            <v>2.25</v>
          </cell>
          <cell r="AK80">
            <v>5.29</v>
          </cell>
          <cell r="AM80">
            <v>12</v>
          </cell>
          <cell r="AN80">
            <v>-5</v>
          </cell>
        </row>
        <row r="81">
          <cell r="C81">
            <v>3.35</v>
          </cell>
          <cell r="D81">
            <v>2.25</v>
          </cell>
          <cell r="E81">
            <v>5.66</v>
          </cell>
          <cell r="S81">
            <v>5.6154614897808415</v>
          </cell>
          <cell r="T81">
            <v>-2.7319247559751147</v>
          </cell>
          <cell r="U81">
            <v>8.4041258432297496</v>
          </cell>
          <cell r="V81">
            <v>14.788908965639166</v>
          </cell>
          <cell r="W81">
            <v>5.6154614897808415</v>
          </cell>
          <cell r="AM81">
            <v>12</v>
          </cell>
          <cell r="AN81">
            <v>-5</v>
          </cell>
        </row>
        <row r="82">
          <cell r="C82">
            <v>3.53</v>
          </cell>
          <cell r="D82">
            <v>2.25</v>
          </cell>
          <cell r="E82">
            <v>5.62</v>
          </cell>
          <cell r="S82">
            <v>5.4561183576531391</v>
          </cell>
          <cell r="T82">
            <v>-3.5760408658633622</v>
          </cell>
          <cell r="U82">
            <v>8.4463999667611347</v>
          </cell>
          <cell r="V82">
            <v>15.10866946973006</v>
          </cell>
          <cell r="W82">
            <v>5.4561183576531391</v>
          </cell>
          <cell r="AM82">
            <v>12</v>
          </cell>
          <cell r="AN82">
            <v>-5</v>
          </cell>
        </row>
        <row r="83">
          <cell r="C83">
            <v>3.74</v>
          </cell>
          <cell r="D83">
            <v>2.25</v>
          </cell>
          <cell r="E83">
            <v>5.44</v>
          </cell>
          <cell r="S83">
            <v>3.9136652481980434</v>
          </cell>
          <cell r="T83">
            <v>-4.1390586086153291</v>
          </cell>
          <cell r="U83">
            <v>6.5347668938859726</v>
          </cell>
          <cell r="V83">
            <v>14.401435028373015</v>
          </cell>
          <cell r="W83">
            <v>3.9136652481980434</v>
          </cell>
          <cell r="AM83">
            <v>12</v>
          </cell>
          <cell r="AN83">
            <v>-5</v>
          </cell>
        </row>
        <row r="84">
          <cell r="C84">
            <v>3.93</v>
          </cell>
          <cell r="D84">
            <v>2.25</v>
          </cell>
          <cell r="E84">
            <v>5.35</v>
          </cell>
          <cell r="S84">
            <v>3.9652532004221115</v>
          </cell>
          <cell r="T84">
            <v>-4.7368869484803469</v>
          </cell>
          <cell r="U84">
            <v>6.8022355815893434</v>
          </cell>
          <cell r="V84">
            <v>13.801004883379974</v>
          </cell>
          <cell r="W84">
            <v>3.9652532004221115</v>
          </cell>
          <cell r="AM84">
            <v>12</v>
          </cell>
          <cell r="AN84">
            <v>-5</v>
          </cell>
        </row>
        <row r="85">
          <cell r="C85">
            <v>4.3600000000000003</v>
          </cell>
          <cell r="D85">
            <v>2.25</v>
          </cell>
          <cell r="E85">
            <v>5.5</v>
          </cell>
          <cell r="S85">
            <v>3.3847866557842679</v>
          </cell>
          <cell r="T85">
            <v>-5.2202055766606748</v>
          </cell>
          <cell r="U85">
            <v>6.1826273850545874</v>
          </cell>
          <cell r="V85">
            <v>13.829448516375635</v>
          </cell>
          <cell r="W85">
            <v>3.3847866557842679</v>
          </cell>
          <cell r="AM85">
            <v>12</v>
          </cell>
          <cell r="AN85">
            <v>-5</v>
          </cell>
        </row>
        <row r="86">
          <cell r="C86">
            <v>4.5</v>
          </cell>
          <cell r="D86">
            <v>2.25</v>
          </cell>
          <cell r="E86">
            <v>5.33</v>
          </cell>
          <cell r="G86">
            <v>4.3899999999999997</v>
          </cell>
          <cell r="H86">
            <v>2.625</v>
          </cell>
          <cell r="I86">
            <v>5.3991666666666669</v>
          </cell>
          <cell r="S86">
            <v>2.909602539124748</v>
          </cell>
          <cell r="T86">
            <v>-6.2538695383402114</v>
          </cell>
          <cell r="U86">
            <v>5.8297025227585237</v>
          </cell>
          <cell r="V86">
            <v>13.883643964922967</v>
          </cell>
          <cell r="W86">
            <v>2.909602539124748</v>
          </cell>
          <cell r="AM86">
            <v>12</v>
          </cell>
          <cell r="AN86">
            <v>-5</v>
          </cell>
          <cell r="AO86" t="str">
            <v>P 00</v>
          </cell>
        </row>
        <row r="87">
          <cell r="C87">
            <v>4.58</v>
          </cell>
          <cell r="D87">
            <v>3</v>
          </cell>
          <cell r="E87">
            <v>5.41</v>
          </cell>
          <cell r="S87">
            <v>2.5023421433864286</v>
          </cell>
          <cell r="T87">
            <v>-5.9768919448651872</v>
          </cell>
          <cell r="U87">
            <v>5.178559456747422</v>
          </cell>
          <cell r="V87">
            <v>13.304210053410685</v>
          </cell>
          <cell r="W87">
            <v>2.5023421433864286</v>
          </cell>
          <cell r="AM87">
            <v>12</v>
          </cell>
          <cell r="AN87">
            <v>-5</v>
          </cell>
        </row>
        <row r="88">
          <cell r="C88">
            <v>4.78</v>
          </cell>
          <cell r="D88">
            <v>3</v>
          </cell>
          <cell r="E88">
            <v>5.37</v>
          </cell>
          <cell r="S88">
            <v>2.4382289719662964</v>
          </cell>
          <cell r="T88">
            <v>-5.1226621889785093</v>
          </cell>
          <cell r="U88">
            <v>4.810174163081669</v>
          </cell>
          <cell r="V88">
            <v>12.989118907483771</v>
          </cell>
          <cell r="W88">
            <v>2.4382289719662964</v>
          </cell>
          <cell r="AM88">
            <v>12</v>
          </cell>
          <cell r="AN88">
            <v>-5</v>
          </cell>
        </row>
        <row r="89">
          <cell r="C89">
            <v>4.8499999999999996</v>
          </cell>
          <cell r="D89">
            <v>3</v>
          </cell>
          <cell r="E89">
            <v>5.42</v>
          </cell>
          <cell r="S89">
            <v>3.2159934924935953</v>
          </cell>
          <cell r="T89">
            <v>-4.5996893332689126</v>
          </cell>
          <cell r="U89">
            <v>5.6390003598703373</v>
          </cell>
          <cell r="V89">
            <v>12.546414553707933</v>
          </cell>
          <cell r="W89">
            <v>3.2159934924935953</v>
          </cell>
          <cell r="AM89">
            <v>12</v>
          </cell>
          <cell r="AN89">
            <v>-5</v>
          </cell>
        </row>
        <row r="90">
          <cell r="C90">
            <v>5.04</v>
          </cell>
          <cell r="D90">
            <v>3</v>
          </cell>
          <cell r="E90">
            <v>5.35</v>
          </cell>
          <cell r="S90">
            <v>2.0197639183038234</v>
          </cell>
          <cell r="T90">
            <v>-4.4394296964877071</v>
          </cell>
          <cell r="U90">
            <v>3.9920520869755478</v>
          </cell>
          <cell r="V90">
            <v>13.42940147466868</v>
          </cell>
          <cell r="W90">
            <v>2.0197639183038234</v>
          </cell>
          <cell r="AM90">
            <v>12</v>
          </cell>
          <cell r="AN90">
            <v>-5</v>
          </cell>
        </row>
        <row r="91">
          <cell r="C91">
            <v>5.09</v>
          </cell>
          <cell r="D91">
            <v>3</v>
          </cell>
          <cell r="E91">
            <v>5.3</v>
          </cell>
          <cell r="S91">
            <v>3.3551704132618738</v>
          </cell>
          <cell r="T91">
            <v>-4.1528120304989784</v>
          </cell>
          <cell r="U91">
            <v>5.6277479810552222</v>
          </cell>
          <cell r="V91">
            <v>12.339838245213954</v>
          </cell>
          <cell r="W91">
            <v>3.3551704132618738</v>
          </cell>
          <cell r="AM91">
            <v>12</v>
          </cell>
          <cell r="AN91">
            <v>-5</v>
          </cell>
        </row>
        <row r="92">
          <cell r="B92">
            <v>36861</v>
          </cell>
          <cell r="C92">
            <v>4.93</v>
          </cell>
          <cell r="D92">
            <v>3</v>
          </cell>
          <cell r="E92">
            <v>5.04</v>
          </cell>
          <cell r="H92" t="str">
            <v xml:space="preserve"> </v>
          </cell>
          <cell r="S92">
            <v>2.8721203806002507</v>
          </cell>
          <cell r="T92">
            <v>-4.1049834270975794</v>
          </cell>
          <cell r="U92">
            <v>4.9359627990434376</v>
          </cell>
          <cell r="V92">
            <v>12.07490584665355</v>
          </cell>
          <cell r="W92">
            <v>2.8721203806002507</v>
          </cell>
          <cell r="AI92">
            <v>4.93</v>
          </cell>
          <cell r="AJ92">
            <v>3</v>
          </cell>
          <cell r="AK92">
            <v>5.04</v>
          </cell>
          <cell r="AM92">
            <v>12</v>
          </cell>
          <cell r="AN92">
            <v>-5</v>
          </cell>
        </row>
        <row r="93">
          <cell r="C93">
            <v>4.7699999999999996</v>
          </cell>
          <cell r="D93">
            <v>3</v>
          </cell>
          <cell r="E93">
            <v>4.95</v>
          </cell>
          <cell r="S93">
            <v>3.2226971071907258</v>
          </cell>
          <cell r="T93">
            <v>-4.2020920304240974</v>
          </cell>
          <cell r="U93">
            <v>5.4483343015573666</v>
          </cell>
          <cell r="V93">
            <v>11.603027869672047</v>
          </cell>
          <cell r="W93">
            <v>3.2226971071907258</v>
          </cell>
        </row>
        <row r="94">
          <cell r="C94">
            <v>4.76</v>
          </cell>
          <cell r="D94">
            <v>3</v>
          </cell>
          <cell r="E94">
            <v>4.9400000000000004</v>
          </cell>
          <cell r="S94">
            <v>3.1985551567521355</v>
          </cell>
          <cell r="T94">
            <v>-3.6436770452985598</v>
          </cell>
          <cell r="U94">
            <v>5.2126881024750702</v>
          </cell>
          <cell r="V94">
            <v>10.834978547126198</v>
          </cell>
          <cell r="W94">
            <v>3.1985551567521355</v>
          </cell>
        </row>
        <row r="95">
          <cell r="C95">
            <v>4.71</v>
          </cell>
          <cell r="D95">
            <v>3</v>
          </cell>
          <cell r="E95">
            <v>4.84</v>
          </cell>
          <cell r="S95">
            <v>4.5900636091261049</v>
          </cell>
          <cell r="T95">
            <v>-3.601894947131143</v>
          </cell>
          <cell r="U95">
            <v>6.9893336588956316</v>
          </cell>
          <cell r="V95">
            <v>11.168325328455282</v>
          </cell>
          <cell r="W95">
            <v>4.5900636091261049</v>
          </cell>
        </row>
        <row r="96">
          <cell r="C96">
            <v>4.6900000000000004</v>
          </cell>
          <cell r="D96">
            <v>3</v>
          </cell>
          <cell r="E96">
            <v>5</v>
          </cell>
          <cell r="S96">
            <v>3.9860630778225357</v>
          </cell>
          <cell r="T96">
            <v>-3.5466212731923719</v>
          </cell>
          <cell r="U96">
            <v>6.1764697843851337</v>
          </cell>
          <cell r="V96">
            <v>11.141880473107634</v>
          </cell>
          <cell r="W96">
            <v>3.9860630778225357</v>
          </cell>
        </row>
        <row r="97">
          <cell r="C97">
            <v>4.6399999999999997</v>
          </cell>
          <cell r="D97">
            <v>3</v>
          </cell>
          <cell r="E97">
            <v>5.2</v>
          </cell>
          <cell r="S97">
            <v>4.4925073563381517</v>
          </cell>
          <cell r="T97">
            <v>-3.5490140582659535</v>
          </cell>
          <cell r="U97">
            <v>6.8263578048070315</v>
          </cell>
          <cell r="V97">
            <v>10.906679468031086</v>
          </cell>
          <cell r="W97">
            <v>4.4925073563381517</v>
          </cell>
        </row>
        <row r="98">
          <cell r="C98">
            <v>4.46</v>
          </cell>
          <cell r="D98">
            <v>3</v>
          </cell>
          <cell r="E98">
            <v>5.14</v>
          </cell>
          <cell r="G98">
            <v>4.2649999999999997</v>
          </cell>
          <cell r="H98">
            <v>3</v>
          </cell>
          <cell r="I98">
            <v>4.9333333333333336</v>
          </cell>
          <cell r="S98">
            <v>5.1948753296626506</v>
          </cell>
          <cell r="T98">
            <v>-2.9098368304578912</v>
          </cell>
          <cell r="U98">
            <v>7.4826910065027334</v>
          </cell>
          <cell r="V98">
            <v>9.9120340198654873</v>
          </cell>
          <cell r="W98">
            <v>5.1948753296626506</v>
          </cell>
        </row>
        <row r="99">
          <cell r="C99">
            <v>4.47</v>
          </cell>
          <cell r="D99">
            <v>3</v>
          </cell>
          <cell r="E99">
            <v>5.13</v>
          </cell>
          <cell r="G99">
            <v>-0.12499999999999911</v>
          </cell>
          <cell r="H99">
            <v>0.375</v>
          </cell>
          <cell r="I99">
            <v>-0.46583333333333332</v>
          </cell>
          <cell r="S99">
            <v>4.7505549120529196</v>
          </cell>
          <cell r="T99">
            <v>-2.7912022400050205</v>
          </cell>
          <cell r="U99">
            <v>6.8784228930753244</v>
          </cell>
          <cell r="V99">
            <v>10.447216410585057</v>
          </cell>
          <cell r="W99">
            <v>4.7505549120529196</v>
          </cell>
        </row>
        <row r="100">
          <cell r="C100">
            <v>4.3600000000000003</v>
          </cell>
          <cell r="D100">
            <v>3</v>
          </cell>
          <cell r="E100">
            <v>4.9400000000000004</v>
          </cell>
          <cell r="S100">
            <v>5.0789083944282822</v>
          </cell>
          <cell r="T100">
            <v>-2.7520072582084509</v>
          </cell>
          <cell r="U100">
            <v>7.3027469566439578</v>
          </cell>
          <cell r="V100">
            <v>10.367165564527241</v>
          </cell>
          <cell r="W100">
            <v>5.0789083944282822</v>
          </cell>
        </row>
        <row r="101">
          <cell r="C101">
            <v>3.99</v>
          </cell>
          <cell r="D101">
            <v>3</v>
          </cell>
          <cell r="E101">
            <v>4.92</v>
          </cell>
          <cell r="S101">
            <v>5.4507008488322128</v>
          </cell>
          <cell r="T101">
            <v>-2.3594429780570891</v>
          </cell>
          <cell r="U101">
            <v>7.637315512033183</v>
          </cell>
          <cell r="V101">
            <v>10.186867157434108</v>
          </cell>
          <cell r="W101">
            <v>5.4507008488322128</v>
          </cell>
        </row>
        <row r="102">
          <cell r="C102">
            <v>3.6</v>
          </cell>
          <cell r="D102">
            <v>3</v>
          </cell>
          <cell r="E102">
            <v>4.6900000000000004</v>
          </cell>
          <cell r="S102">
            <v>6.0341379828076214</v>
          </cell>
          <cell r="T102">
            <v>-2.1185816335786996</v>
          </cell>
          <cell r="U102">
            <v>8.3217014806837284</v>
          </cell>
          <cell r="V102">
            <v>9.7439678167679631</v>
          </cell>
          <cell r="W102">
            <v>6.0341379828076214</v>
          </cell>
        </row>
        <row r="103">
          <cell r="C103">
            <v>3.39</v>
          </cell>
          <cell r="D103">
            <v>3</v>
          </cell>
          <cell r="E103">
            <v>4.5599999999999996</v>
          </cell>
          <cell r="S103">
            <v>6.3534694387550559</v>
          </cell>
          <cell r="T103">
            <v>-1.452378237687455</v>
          </cell>
          <cell r="U103">
            <v>8.4974305052760997</v>
          </cell>
          <cell r="V103">
            <v>9.8763572440845877</v>
          </cell>
          <cell r="W103">
            <v>6.3534694387550559</v>
          </cell>
        </row>
        <row r="104">
          <cell r="B104">
            <v>37226</v>
          </cell>
          <cell r="C104">
            <v>3.34</v>
          </cell>
          <cell r="D104">
            <v>3</v>
          </cell>
          <cell r="E104">
            <v>4.8899999999999997</v>
          </cell>
          <cell r="S104">
            <v>615.40341357261207</v>
          </cell>
          <cell r="T104">
            <v>516.19786035434674</v>
          </cell>
          <cell r="U104">
            <v>644.74863108981219</v>
          </cell>
          <cell r="V104">
            <v>735.36870675650823</v>
          </cell>
          <cell r="W104">
            <v>615.40341357261207</v>
          </cell>
          <cell r="AI104">
            <v>3.34</v>
          </cell>
          <cell r="AJ104">
            <v>3</v>
          </cell>
          <cell r="AK104">
            <v>4.8899999999999997</v>
          </cell>
          <cell r="AM104">
            <v>12</v>
          </cell>
          <cell r="AN104">
            <v>-5</v>
          </cell>
        </row>
      </sheetData>
      <sheetData sheetId="1" refreshError="1"/>
      <sheetData sheetId="2" refreshError="1"/>
      <sheetData sheetId="3" refreshError="1"/>
      <sheetData sheetId="4" refreshError="1">
        <row r="7">
          <cell r="C7">
            <v>0.54744442089954071</v>
          </cell>
          <cell r="D7">
            <v>0.7142236457572676</v>
          </cell>
          <cell r="E7">
            <v>0.884509198011455</v>
          </cell>
          <cell r="F7">
            <v>1.0583010776621029</v>
          </cell>
          <cell r="G7">
            <v>1.1988590715549952</v>
          </cell>
          <cell r="H7">
            <v>1.4583272988930678</v>
          </cell>
          <cell r="I7">
            <v>1.5751032460969241</v>
          </cell>
          <cell r="J7">
            <v>1.61595958271655</v>
          </cell>
          <cell r="K7">
            <v>1.61595958271655</v>
          </cell>
          <cell r="L7">
            <v>1.6692417999999989</v>
          </cell>
          <cell r="M7">
            <v>1.9432389800000003</v>
          </cell>
          <cell r="N7">
            <v>2.007598049999999</v>
          </cell>
          <cell r="O7">
            <v>2.1004991500000001</v>
          </cell>
          <cell r="P7">
            <v>1.8578700399999999</v>
          </cell>
          <cell r="Q7">
            <v>2.0422248700000001</v>
          </cell>
          <cell r="R7">
            <v>2.1204862100000001</v>
          </cell>
          <cell r="S7">
            <v>2.0082009399999996</v>
          </cell>
          <cell r="T7">
            <v>2.0245022999999995</v>
          </cell>
          <cell r="U7">
            <v>2.0799552928508378</v>
          </cell>
          <cell r="V7">
            <v>1.9850497744358944</v>
          </cell>
        </row>
        <row r="8">
          <cell r="C8">
            <v>4.2545433005568061</v>
          </cell>
          <cell r="D8">
            <v>4.7500062350675201</v>
          </cell>
          <cell r="E8">
            <v>5.0303542090643081</v>
          </cell>
          <cell r="F8">
            <v>5.2483734292546496</v>
          </cell>
          <cell r="G8">
            <v>5.2216913091934423</v>
          </cell>
          <cell r="H8">
            <v>5.5847278487595489</v>
          </cell>
          <cell r="I8">
            <v>4.83</v>
          </cell>
          <cell r="J8">
            <v>5.05</v>
          </cell>
          <cell r="K8">
            <v>4.8461119905835073</v>
          </cell>
          <cell r="L8">
            <v>4.8461119905835073</v>
          </cell>
          <cell r="M8">
            <v>5.2671708206827663</v>
          </cell>
          <cell r="N8">
            <v>5.219498235076796</v>
          </cell>
          <cell r="O8">
            <v>5.0702773358292195</v>
          </cell>
          <cell r="P8">
            <v>3.9984372093212728</v>
          </cell>
          <cell r="Q8">
            <v>3.931545138552881</v>
          </cell>
          <cell r="R8">
            <v>3.7491865849884993</v>
          </cell>
          <cell r="S8">
            <v>3.3087492898362076</v>
          </cell>
          <cell r="T8">
            <v>3.1002615213485276</v>
          </cell>
          <cell r="U8">
            <v>3.0005601843261531</v>
          </cell>
          <cell r="V8">
            <v>2.7498694186749542</v>
          </cell>
        </row>
        <row r="9">
          <cell r="C9">
            <v>0.54744442089954071</v>
          </cell>
          <cell r="O9">
            <v>2.1004991500000001</v>
          </cell>
          <cell r="R9">
            <v>2.1204862100000001</v>
          </cell>
          <cell r="S9">
            <v>2.0082009399999996</v>
          </cell>
          <cell r="T9">
            <v>2.0245022999999995</v>
          </cell>
          <cell r="U9">
            <v>2.0799552928508378</v>
          </cell>
          <cell r="V9">
            <v>1.9850497744358944</v>
          </cell>
        </row>
      </sheetData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.O"/>
      <sheetName val="Paramètres"/>
      <sheetName val="TX refi CT+LT"/>
      <sheetName val="Mapping Date"/>
      <sheetName val="Spreads"/>
      <sheetName val="CAC 40"/>
      <sheetName val="TMO"/>
      <sheetName val="Taux"/>
      <sheetName val="Taux interbancaires"/>
      <sheetName val="TEC10"/>
      <sheetName val="IBOXX"/>
      <sheetName val="livret A"/>
      <sheetName val="livret A &amp; LDD"/>
      <sheetName val="Assurance vie"/>
      <sheetName val="Cotisations assurance vie"/>
      <sheetName val="PPB"/>
      <sheetName val="Taux revalorisation "/>
      <sheetName val="défaillances ent.cum"/>
      <sheetName val="défaillances ent."/>
      <sheetName val="chômageINSEE"/>
      <sheetName val="chômage"/>
      <sheetName val="Consommation menages"/>
      <sheetName val="PIB base 2005"/>
    </sheetNames>
    <sheetDataSet>
      <sheetData sheetId="0"/>
      <sheetData sheetId="1"/>
      <sheetData sheetId="2">
        <row r="22">
          <cell r="T22">
            <v>43098</v>
          </cell>
        </row>
      </sheetData>
      <sheetData sheetId="3"/>
      <sheetData sheetId="4">
        <row r="104">
          <cell r="BM104">
            <v>0.73</v>
          </cell>
        </row>
        <row r="105">
          <cell r="BM105">
            <v>0.7</v>
          </cell>
        </row>
        <row r="106">
          <cell r="BM106">
            <v>0.7</v>
          </cell>
        </row>
        <row r="107">
          <cell r="BM107">
            <v>0.7</v>
          </cell>
        </row>
        <row r="108">
          <cell r="BM108">
            <v>0.65</v>
          </cell>
        </row>
        <row r="109">
          <cell r="BM109">
            <v>0.6</v>
          </cell>
        </row>
        <row r="110">
          <cell r="BM110">
            <v>0.6</v>
          </cell>
        </row>
        <row r="111">
          <cell r="BM111">
            <v>0.44999999999999996</v>
          </cell>
        </row>
        <row r="112">
          <cell r="BM112">
            <v>0.44999999999999996</v>
          </cell>
        </row>
        <row r="113">
          <cell r="BM113">
            <v>0.45</v>
          </cell>
        </row>
        <row r="114">
          <cell r="BM114">
            <v>0.4</v>
          </cell>
        </row>
        <row r="115">
          <cell r="BM115">
            <v>0.4</v>
          </cell>
        </row>
        <row r="116">
          <cell r="BM116">
            <v>0.35</v>
          </cell>
        </row>
        <row r="117">
          <cell r="BM117">
            <v>0.3799999416081235</v>
          </cell>
        </row>
        <row r="118">
          <cell r="BM118" t="e">
            <v>#N/A</v>
          </cell>
        </row>
        <row r="119">
          <cell r="BM119" t="e">
            <v>#N/A</v>
          </cell>
        </row>
        <row r="120">
          <cell r="BM120" t="e">
            <v>#N/A</v>
          </cell>
        </row>
        <row r="121">
          <cell r="BM121" t="e">
            <v>#N/A</v>
          </cell>
        </row>
        <row r="122">
          <cell r="BM122" t="e">
            <v>#N/A</v>
          </cell>
        </row>
        <row r="123">
          <cell r="BM123" t="e">
            <v>#N/A</v>
          </cell>
        </row>
        <row r="124">
          <cell r="BM124" t="e">
            <v>#N/A</v>
          </cell>
        </row>
        <row r="125">
          <cell r="BM125" t="e">
            <v>#N/A</v>
          </cell>
        </row>
        <row r="126">
          <cell r="BM126" t="e">
            <v>#N/A</v>
          </cell>
        </row>
        <row r="127">
          <cell r="BM127" t="e">
            <v>#N/A</v>
          </cell>
        </row>
        <row r="128">
          <cell r="BM128" t="e">
            <v>#N/A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A5517"/>
  <sheetViews>
    <sheetView showGridLines="0" tabSelected="1" topLeftCell="A31" zoomScale="90" zoomScaleNormal="90" workbookViewId="0">
      <selection activeCell="N44" sqref="N44"/>
    </sheetView>
  </sheetViews>
  <sheetFormatPr baseColWidth="10" defaultColWidth="11.44140625" defaultRowHeight="13.2" x14ac:dyDescent="0.25"/>
  <cols>
    <col min="1" max="9" width="11.44140625" style="1" customWidth="1"/>
    <col min="10" max="10" width="9.33203125" style="1" bestFit="1" customWidth="1"/>
    <col min="11" max="16" width="11.44140625" style="1" customWidth="1"/>
    <col min="17" max="17" width="26.5546875" style="1" customWidth="1"/>
    <col min="18" max="19" width="11.44140625" style="1" customWidth="1"/>
    <col min="20" max="20" width="11.44140625" style="2" customWidth="1"/>
    <col min="21" max="21" width="14.5546875" style="1" bestFit="1" customWidth="1"/>
    <col min="22" max="24" width="11.44140625" style="1" customWidth="1"/>
    <col min="25" max="25" width="16.109375" style="1" bestFit="1" customWidth="1"/>
    <col min="26" max="27" width="15.33203125" style="1" bestFit="1" customWidth="1"/>
    <col min="28" max="28" width="11.44140625" style="2" customWidth="1"/>
    <col min="29" max="30" width="11.44140625" style="1" customWidth="1"/>
    <col min="31" max="33" width="10.33203125" style="1" customWidth="1"/>
    <col min="34" max="34" width="15.33203125" style="1" bestFit="1" customWidth="1"/>
    <col min="35" max="36" width="11.44140625" style="1" customWidth="1"/>
    <col min="37" max="37" width="15.33203125" style="1" bestFit="1" customWidth="1"/>
    <col min="38" max="50" width="11.44140625" style="1" customWidth="1"/>
    <col min="51" max="51" width="12.6640625" style="1" bestFit="1" customWidth="1"/>
    <col min="52" max="259" width="11.44140625" style="1" customWidth="1"/>
    <col min="260" max="16384" width="11.44140625" style="1"/>
  </cols>
  <sheetData>
    <row r="1" spans="1:53" x14ac:dyDescent="0.25">
      <c r="U1" s="3"/>
      <c r="V1" s="4"/>
      <c r="W1" s="4"/>
      <c r="X1" s="4"/>
      <c r="Y1" s="4"/>
      <c r="Z1" s="4"/>
      <c r="AA1" s="4"/>
      <c r="AB1" s="5"/>
      <c r="AC1" s="4"/>
      <c r="AD1" s="4"/>
      <c r="AE1" s="6"/>
      <c r="AF1" s="6"/>
      <c r="AG1" s="6"/>
      <c r="AH1" s="4"/>
      <c r="AI1" s="2"/>
      <c r="AK1" s="4"/>
      <c r="AL1" s="2"/>
    </row>
    <row r="2" spans="1:53" x14ac:dyDescent="0.25">
      <c r="A2" s="7"/>
      <c r="E2" s="8" t="s">
        <v>0</v>
      </c>
      <c r="U2" s="3"/>
      <c r="V2" s="4"/>
      <c r="W2" s="4"/>
      <c r="X2" s="9" t="s">
        <v>1</v>
      </c>
      <c r="Y2" s="4"/>
      <c r="Z2" s="4"/>
      <c r="AA2" s="4"/>
      <c r="AB2" s="5"/>
      <c r="AC2" s="4"/>
      <c r="AD2" s="4"/>
      <c r="AE2" s="6"/>
      <c r="AF2" s="6"/>
      <c r="AG2" s="6"/>
      <c r="AI2" s="2"/>
      <c r="AK2" s="4"/>
      <c r="AL2" s="2"/>
    </row>
    <row r="3" spans="1:53" ht="15" thickBot="1" x14ac:dyDescent="0.35">
      <c r="U3" s="3"/>
      <c r="V3" s="4"/>
      <c r="W3" s="4"/>
      <c r="X3" s="4"/>
      <c r="Y3" s="4"/>
      <c r="Z3" s="4"/>
      <c r="AA3" s="4"/>
      <c r="AB3" s="5"/>
      <c r="AC3" s="4"/>
      <c r="AD3" s="4"/>
      <c r="AE3" s="6"/>
      <c r="AF3" s="6"/>
      <c r="AG3" s="6"/>
      <c r="AH3" s="4"/>
      <c r="AI3" s="2"/>
      <c r="AK3" s="4"/>
      <c r="AL3" s="2"/>
      <c r="AY3" s="10">
        <f>+AX3/100</f>
        <v>0</v>
      </c>
      <c r="AZ3" s="11" t="s">
        <v>2</v>
      </c>
      <c r="BA3" s="11" t="s">
        <v>3</v>
      </c>
    </row>
    <row r="4" spans="1:53" ht="15" thickBot="1" x14ac:dyDescent="0.35">
      <c r="T4" s="12" t="s">
        <v>4</v>
      </c>
      <c r="U4" s="12"/>
      <c r="V4" s="4"/>
      <c r="W4" s="4"/>
      <c r="X4" s="12" t="s">
        <v>5</v>
      </c>
      <c r="Y4" s="12"/>
      <c r="Z4" s="4"/>
      <c r="AA4" s="4"/>
      <c r="AB4" s="13"/>
      <c r="AC4" s="4"/>
      <c r="AD4" s="4"/>
      <c r="AE4" s="6"/>
      <c r="AF4" s="6"/>
      <c r="AG4" s="6"/>
      <c r="AH4" s="4"/>
      <c r="AI4" s="12" t="s">
        <v>6</v>
      </c>
      <c r="AJ4" s="12"/>
      <c r="AK4" s="4"/>
      <c r="AL4" s="12" t="s">
        <v>7</v>
      </c>
      <c r="AM4" s="12"/>
      <c r="AO4" s="14" t="s">
        <v>8</v>
      </c>
      <c r="AP4" s="15"/>
      <c r="AR4" s="14" t="s">
        <v>9</v>
      </c>
      <c r="AS4" s="16"/>
      <c r="AU4" s="14" t="s">
        <v>10</v>
      </c>
      <c r="AV4" s="16"/>
      <c r="AY4" s="10">
        <f>+AX4/100</f>
        <v>0</v>
      </c>
      <c r="AZ4" s="11" t="s">
        <v>2</v>
      </c>
      <c r="BA4" s="11" t="s">
        <v>11</v>
      </c>
    </row>
    <row r="5" spans="1:53" x14ac:dyDescent="0.25">
      <c r="T5" s="17" t="s">
        <v>12</v>
      </c>
      <c r="U5" s="18" t="s">
        <v>13</v>
      </c>
      <c r="V5" s="4"/>
      <c r="W5" s="4"/>
      <c r="X5" s="17" t="s">
        <v>12</v>
      </c>
      <c r="Y5" s="19" t="s">
        <v>14</v>
      </c>
      <c r="Z5" s="4"/>
      <c r="AA5" s="4"/>
      <c r="AB5" s="5"/>
      <c r="AC5" s="4"/>
      <c r="AD5" s="4"/>
      <c r="AE5" s="6"/>
      <c r="AF5" s="6"/>
      <c r="AG5" s="6"/>
      <c r="AH5" s="4"/>
      <c r="AI5" s="17" t="s">
        <v>12</v>
      </c>
      <c r="AJ5" s="18" t="s">
        <v>15</v>
      </c>
      <c r="AK5" s="4"/>
      <c r="AL5" s="17" t="s">
        <v>12</v>
      </c>
      <c r="AM5" s="18" t="s">
        <v>16</v>
      </c>
      <c r="AO5" s="1" t="s">
        <v>12</v>
      </c>
      <c r="AP5" s="1" t="s">
        <v>17</v>
      </c>
      <c r="AR5" s="1" t="s">
        <v>12</v>
      </c>
      <c r="AS5" s="1" t="s">
        <v>18</v>
      </c>
      <c r="AU5" s="1" t="s">
        <v>12</v>
      </c>
      <c r="AV5" s="1" t="s">
        <v>19</v>
      </c>
    </row>
    <row r="6" spans="1:53" ht="14.4" x14ac:dyDescent="0.3">
      <c r="T6" s="1" t="s">
        <v>20</v>
      </c>
      <c r="U6" s="20" t="s">
        <v>21</v>
      </c>
      <c r="V6" s="4"/>
      <c r="W6" s="4"/>
      <c r="X6" s="1" t="s">
        <v>20</v>
      </c>
      <c r="Y6" s="21" t="s">
        <v>21</v>
      </c>
      <c r="Z6" s="4"/>
      <c r="AA6" s="4"/>
      <c r="AB6" s="5"/>
      <c r="AC6" s="4"/>
      <c r="AD6" s="4"/>
      <c r="AH6" s="4"/>
      <c r="AI6" s="1" t="s">
        <v>20</v>
      </c>
      <c r="AJ6" s="20" t="s">
        <v>22</v>
      </c>
      <c r="AK6" s="4"/>
      <c r="AL6" s="1" t="s">
        <v>20</v>
      </c>
      <c r="AM6" s="20" t="s">
        <v>22</v>
      </c>
      <c r="AO6" s="1" t="s">
        <v>20</v>
      </c>
      <c r="AP6" s="1" t="s">
        <v>22</v>
      </c>
      <c r="AR6" s="1" t="s">
        <v>20</v>
      </c>
      <c r="AS6" s="1" t="s">
        <v>21</v>
      </c>
      <c r="AU6" s="1" t="s">
        <v>20</v>
      </c>
      <c r="AV6" s="1" t="s">
        <v>21</v>
      </c>
      <c r="AY6" s="10">
        <f>+AX6/100</f>
        <v>0</v>
      </c>
      <c r="AZ6" s="11" t="s">
        <v>23</v>
      </c>
      <c r="BA6" s="11" t="s">
        <v>3</v>
      </c>
    </row>
    <row r="7" spans="1:53" ht="14.4" x14ac:dyDescent="0.3">
      <c r="T7" s="22" t="s">
        <v>24</v>
      </c>
      <c r="U7" s="23">
        <v>39083</v>
      </c>
      <c r="V7" s="4"/>
      <c r="W7" s="4"/>
      <c r="X7" s="22" t="s">
        <v>24</v>
      </c>
      <c r="Y7" s="23">
        <v>39083</v>
      </c>
      <c r="Z7" s="4"/>
      <c r="AA7" s="4"/>
      <c r="AB7" s="5"/>
      <c r="AC7" s="4"/>
      <c r="AD7" s="4"/>
      <c r="AH7" s="4"/>
      <c r="AI7" s="22" t="s">
        <v>24</v>
      </c>
      <c r="AJ7" s="23">
        <v>39083</v>
      </c>
      <c r="AK7" s="4"/>
      <c r="AL7" s="22" t="s">
        <v>24</v>
      </c>
      <c r="AM7" s="23">
        <v>39083</v>
      </c>
      <c r="AO7" s="1" t="s">
        <v>24</v>
      </c>
      <c r="AP7" s="1">
        <v>39083</v>
      </c>
      <c r="AR7" s="1" t="s">
        <v>24</v>
      </c>
      <c r="AS7" s="1">
        <v>39083</v>
      </c>
      <c r="AU7" s="1" t="s">
        <v>24</v>
      </c>
      <c r="AV7" s="1">
        <v>39083</v>
      </c>
      <c r="AY7" s="10">
        <f>+AX7/100</f>
        <v>0</v>
      </c>
      <c r="AZ7" s="11" t="s">
        <v>23</v>
      </c>
      <c r="BA7" s="11" t="s">
        <v>11</v>
      </c>
    </row>
    <row r="8" spans="1:53" x14ac:dyDescent="0.25">
      <c r="T8" s="22" t="s">
        <v>25</v>
      </c>
      <c r="U8" s="24"/>
      <c r="V8" s="4"/>
      <c r="W8" s="4"/>
      <c r="X8" s="22" t="s">
        <v>25</v>
      </c>
      <c r="Y8" s="24"/>
      <c r="Z8" s="4"/>
      <c r="AA8" s="4"/>
      <c r="AB8" s="5"/>
      <c r="AC8" s="4"/>
      <c r="AD8" s="4"/>
      <c r="AH8" s="4"/>
      <c r="AI8" s="22" t="s">
        <v>25</v>
      </c>
      <c r="AJ8" s="24"/>
      <c r="AK8" s="4"/>
      <c r="AL8" s="22" t="s">
        <v>25</v>
      </c>
      <c r="AM8" s="24"/>
      <c r="AO8" s="1" t="s">
        <v>25</v>
      </c>
      <c r="AR8" s="1" t="s">
        <v>25</v>
      </c>
      <c r="AU8" s="1" t="s">
        <v>25</v>
      </c>
    </row>
    <row r="9" spans="1:53" x14ac:dyDescent="0.25">
      <c r="T9" s="2" t="s">
        <v>26</v>
      </c>
      <c r="U9" s="25" t="s">
        <v>27</v>
      </c>
      <c r="V9" s="4"/>
      <c r="W9" s="4"/>
      <c r="X9" s="2" t="s">
        <v>26</v>
      </c>
      <c r="Y9" s="25" t="s">
        <v>27</v>
      </c>
      <c r="Z9" s="4"/>
      <c r="AA9" s="4"/>
      <c r="AB9" s="13" t="s">
        <v>28</v>
      </c>
      <c r="AC9" s="4"/>
      <c r="AD9" s="4"/>
      <c r="AE9" s="26" t="s">
        <v>29</v>
      </c>
      <c r="AH9" s="4"/>
      <c r="AI9" s="2" t="s">
        <v>26</v>
      </c>
      <c r="AJ9" s="25" t="s">
        <v>27</v>
      </c>
      <c r="AK9" s="4"/>
      <c r="AL9" s="2" t="s">
        <v>26</v>
      </c>
      <c r="AM9" s="25" t="s">
        <v>27</v>
      </c>
      <c r="AO9" s="1" t="s">
        <v>26</v>
      </c>
      <c r="AP9" s="1" t="s">
        <v>27</v>
      </c>
      <c r="AR9" s="1" t="s">
        <v>26</v>
      </c>
      <c r="AS9" s="1" t="s">
        <v>27</v>
      </c>
      <c r="AU9" s="1" t="s">
        <v>26</v>
      </c>
      <c r="AV9" s="1" t="s">
        <v>27</v>
      </c>
    </row>
    <row r="10" spans="1:53" x14ac:dyDescent="0.25">
      <c r="T10" s="27" t="s">
        <v>30</v>
      </c>
      <c r="U10" s="28" t="s">
        <v>31</v>
      </c>
      <c r="W10" s="4"/>
      <c r="X10" s="27" t="s">
        <v>30</v>
      </c>
      <c r="Y10" s="28" t="s">
        <v>31</v>
      </c>
      <c r="Z10" s="4"/>
      <c r="AA10" s="4"/>
      <c r="AB10" s="5"/>
      <c r="AC10" s="4"/>
      <c r="AD10" s="4"/>
      <c r="AE10" s="1" t="s">
        <v>32</v>
      </c>
      <c r="AF10" s="1" t="s">
        <v>33</v>
      </c>
      <c r="AG10" s="11" t="s">
        <v>34</v>
      </c>
      <c r="AH10" s="4"/>
      <c r="AI10" s="27" t="s">
        <v>30</v>
      </c>
      <c r="AJ10" s="28" t="s">
        <v>31</v>
      </c>
      <c r="AK10" s="4"/>
      <c r="AL10" s="27" t="s">
        <v>30</v>
      </c>
      <c r="AM10" s="28" t="s">
        <v>31</v>
      </c>
      <c r="AO10" s="29" t="s">
        <v>30</v>
      </c>
      <c r="AP10" s="29" t="s">
        <v>31</v>
      </c>
      <c r="AR10" s="29" t="s">
        <v>30</v>
      </c>
      <c r="AS10" s="29" t="s">
        <v>31</v>
      </c>
      <c r="AU10" s="29" t="s">
        <v>30</v>
      </c>
      <c r="AV10" s="29" t="s">
        <v>31</v>
      </c>
    </row>
    <row r="11" spans="1:53" x14ac:dyDescent="0.25">
      <c r="T11" s="30">
        <v>39084</v>
      </c>
      <c r="U11" s="4">
        <v>3.7250000000000001</v>
      </c>
      <c r="V11" s="4"/>
      <c r="W11" s="4"/>
      <c r="X11" s="30">
        <v>39084</v>
      </c>
      <c r="Y11" s="4">
        <v>3.5</v>
      </c>
      <c r="Z11" s="4"/>
      <c r="AA11" s="4"/>
      <c r="AB11" s="2">
        <v>39084</v>
      </c>
      <c r="AC11" s="1">
        <v>4.1663999999999994</v>
      </c>
      <c r="AD11" s="4"/>
      <c r="AH11" s="4"/>
      <c r="AI11" s="7">
        <v>39083</v>
      </c>
      <c r="AJ11" s="1">
        <v>4.2</v>
      </c>
      <c r="AK11" s="4"/>
      <c r="AL11" s="7">
        <v>39083</v>
      </c>
      <c r="AM11" s="1">
        <v>4.125</v>
      </c>
      <c r="AO11" s="7">
        <v>39083</v>
      </c>
      <c r="AP11" s="1">
        <v>4.0759999999999996</v>
      </c>
      <c r="AR11" s="30" t="e">
        <v>#N/A</v>
      </c>
      <c r="AS11" s="4" t="e">
        <v>#N/A</v>
      </c>
      <c r="AT11" s="4"/>
      <c r="AU11" s="30" t="e">
        <v>#N/A</v>
      </c>
      <c r="AV11" s="4" t="e">
        <v>#N/A</v>
      </c>
    </row>
    <row r="12" spans="1:53" x14ac:dyDescent="0.25">
      <c r="O12" s="7"/>
      <c r="P12" s="7"/>
      <c r="Q12" s="7"/>
      <c r="R12" s="7"/>
      <c r="S12" s="7"/>
      <c r="T12" s="5">
        <v>39085</v>
      </c>
      <c r="U12" s="4">
        <v>3.726</v>
      </c>
      <c r="V12" s="4"/>
      <c r="W12" s="4"/>
      <c r="X12" s="5">
        <v>39085</v>
      </c>
      <c r="Y12" s="4">
        <v>3.5</v>
      </c>
      <c r="Z12" s="4"/>
      <c r="AA12" s="4"/>
      <c r="AB12" s="33">
        <v>39085</v>
      </c>
      <c r="AC12" s="34">
        <v>4.1690999999999994</v>
      </c>
      <c r="AD12" s="4"/>
      <c r="AH12" s="4"/>
      <c r="AI12" s="5">
        <v>39084</v>
      </c>
      <c r="AJ12" s="4">
        <v>4.1719999999999997</v>
      </c>
      <c r="AK12" s="4"/>
      <c r="AL12" s="5">
        <v>39084</v>
      </c>
      <c r="AM12" s="4">
        <v>4.0919999999999996</v>
      </c>
      <c r="AO12" s="30">
        <v>39084</v>
      </c>
      <c r="AP12" s="4">
        <v>4.0709999999999997</v>
      </c>
      <c r="AR12" s="30">
        <v>39084</v>
      </c>
      <c r="AS12" s="4">
        <v>3.96</v>
      </c>
      <c r="AU12" s="30">
        <v>39084</v>
      </c>
      <c r="AV12" s="4">
        <v>4.03</v>
      </c>
    </row>
    <row r="13" spans="1:53" x14ac:dyDescent="0.25">
      <c r="O13" s="7"/>
      <c r="P13" s="7"/>
      <c r="Q13" s="7"/>
      <c r="R13" s="7"/>
      <c r="S13" s="7"/>
      <c r="T13" s="5">
        <v>39086</v>
      </c>
      <c r="U13" s="4">
        <v>3.734</v>
      </c>
      <c r="V13" s="4"/>
      <c r="W13" s="4"/>
      <c r="X13" s="5">
        <v>39086</v>
      </c>
      <c r="Y13" s="4">
        <v>3.5</v>
      </c>
      <c r="Z13" s="4"/>
      <c r="AA13" s="4"/>
      <c r="AB13" s="33">
        <v>39086</v>
      </c>
      <c r="AC13" s="34">
        <v>4.1683000000000003</v>
      </c>
      <c r="AD13" s="4"/>
      <c r="AE13" s="1">
        <f>+AC11-AF13</f>
        <v>7.1399999999999686E-2</v>
      </c>
      <c r="AF13" s="1">
        <f>+AM13</f>
        <v>4.0949999999999998</v>
      </c>
      <c r="AH13" s="4"/>
      <c r="AI13" s="5">
        <v>39085</v>
      </c>
      <c r="AJ13" s="4">
        <v>4.1715</v>
      </c>
      <c r="AK13" s="4"/>
      <c r="AL13" s="5">
        <v>39085</v>
      </c>
      <c r="AM13" s="4">
        <v>4.0949999999999998</v>
      </c>
      <c r="AN13" s="4"/>
      <c r="AO13" s="30">
        <v>39085</v>
      </c>
      <c r="AP13" s="4">
        <v>4.0735000000000001</v>
      </c>
      <c r="AQ13" s="4"/>
      <c r="AR13" s="30">
        <v>39085</v>
      </c>
      <c r="AS13" s="4">
        <v>3.98</v>
      </c>
      <c r="AT13" s="4"/>
      <c r="AU13" s="30">
        <v>39085</v>
      </c>
      <c r="AV13" s="4">
        <v>4.0289999999999999</v>
      </c>
    </row>
    <row r="14" spans="1:53" x14ac:dyDescent="0.25">
      <c r="O14" s="7"/>
      <c r="P14" s="7"/>
      <c r="Q14" s="7"/>
      <c r="R14" s="7"/>
      <c r="S14" s="7"/>
      <c r="T14" s="31">
        <v>39087</v>
      </c>
      <c r="U14" s="32">
        <v>3.7349999999999999</v>
      </c>
      <c r="V14" s="4"/>
      <c r="W14" s="4"/>
      <c r="X14" s="31">
        <v>39087</v>
      </c>
      <c r="Y14" s="32">
        <v>3.5</v>
      </c>
      <c r="Z14" s="4"/>
      <c r="AA14" s="4"/>
      <c r="AB14" s="33">
        <v>39087</v>
      </c>
      <c r="AC14" s="34">
        <v>4.2084999999999999</v>
      </c>
      <c r="AD14" s="4"/>
      <c r="AE14" s="1">
        <f>+AC12-AF14</f>
        <v>7.5099999999999056E-2</v>
      </c>
      <c r="AF14" s="1">
        <f>+AM14</f>
        <v>4.0940000000000003</v>
      </c>
      <c r="AH14" s="35"/>
      <c r="AI14" s="31">
        <v>39086</v>
      </c>
      <c r="AJ14" s="32">
        <v>4.1624999999999996</v>
      </c>
      <c r="AK14" s="4"/>
      <c r="AL14" s="31">
        <v>39086</v>
      </c>
      <c r="AM14" s="32">
        <v>4.0940000000000003</v>
      </c>
      <c r="AO14" s="36">
        <v>39086</v>
      </c>
      <c r="AP14" s="32">
        <v>4.0759999999999996</v>
      </c>
      <c r="AR14" s="36">
        <v>39086</v>
      </c>
      <c r="AS14" s="32">
        <v>3.9699999999999998</v>
      </c>
      <c r="AU14" s="36">
        <v>39086</v>
      </c>
      <c r="AV14" s="32">
        <v>4.03</v>
      </c>
    </row>
    <row r="15" spans="1:53" x14ac:dyDescent="0.25">
      <c r="O15" s="7"/>
      <c r="P15" s="7"/>
      <c r="Q15" s="7"/>
      <c r="R15" s="7"/>
      <c r="S15" s="7"/>
      <c r="T15" s="31"/>
      <c r="U15" s="32" t="e">
        <v>#N/A</v>
      </c>
      <c r="V15" s="4"/>
      <c r="W15" s="4"/>
      <c r="X15" s="31" t="e">
        <v>#N/A</v>
      </c>
      <c r="Y15" s="32" t="e">
        <v>#N/A</v>
      </c>
      <c r="Z15" s="4"/>
      <c r="AA15" s="4"/>
      <c r="AB15" s="33" t="e">
        <v>#N/A</v>
      </c>
      <c r="AC15" s="34" t="e">
        <v>#N/A</v>
      </c>
      <c r="AD15" s="4"/>
      <c r="AE15" s="1">
        <f>+AC13-AF15</f>
        <v>3.4299999999999997E-2</v>
      </c>
      <c r="AF15" s="1">
        <f t="shared" ref="AF15:AF78" si="0">+AM15</f>
        <v>4.1340000000000003</v>
      </c>
      <c r="AH15" s="35">
        <v>3</v>
      </c>
      <c r="AI15" s="31">
        <v>39087</v>
      </c>
      <c r="AJ15" s="32">
        <v>4.2054999999999998</v>
      </c>
      <c r="AK15" s="4"/>
      <c r="AL15" s="31">
        <v>39087</v>
      </c>
      <c r="AM15" s="32">
        <v>4.1340000000000003</v>
      </c>
      <c r="AO15" s="36">
        <v>39087</v>
      </c>
      <c r="AP15" s="32">
        <v>4.0934999999999997</v>
      </c>
      <c r="AR15" s="36">
        <v>39087</v>
      </c>
      <c r="AS15" s="32">
        <v>3.96</v>
      </c>
      <c r="AU15" s="36">
        <v>39087</v>
      </c>
      <c r="AV15" s="32">
        <v>4.024</v>
      </c>
    </row>
    <row r="16" spans="1:53" x14ac:dyDescent="0.25">
      <c r="O16" s="7"/>
      <c r="P16" s="7"/>
      <c r="Q16" s="7"/>
      <c r="R16" s="7"/>
      <c r="S16" s="7"/>
      <c r="T16" s="31"/>
      <c r="U16" s="32" t="e">
        <v>#N/A</v>
      </c>
      <c r="V16" s="4"/>
      <c r="W16" s="4"/>
      <c r="X16" s="31" t="e">
        <v>#N/A</v>
      </c>
      <c r="Y16" s="32" t="e">
        <v>#N/A</v>
      </c>
      <c r="Z16" s="4"/>
      <c r="AA16" s="4"/>
      <c r="AB16" s="33" t="e">
        <v>#N/A</v>
      </c>
      <c r="AC16" s="34" t="e">
        <v>#N/A</v>
      </c>
      <c r="AD16" s="4"/>
      <c r="AE16" s="1" t="e">
        <f>+AC14-AF16</f>
        <v>#N/A</v>
      </c>
      <c r="AF16" s="1" t="e">
        <f>+AM16</f>
        <v>#N/A</v>
      </c>
      <c r="AH16" s="35">
        <v>5</v>
      </c>
      <c r="AI16" s="31" t="e">
        <v>#N/A</v>
      </c>
      <c r="AJ16" s="32" t="e">
        <v>#N/A</v>
      </c>
      <c r="AK16" s="4"/>
      <c r="AL16" s="31" t="e">
        <v>#N/A</v>
      </c>
      <c r="AM16" s="32" t="e">
        <v>#N/A</v>
      </c>
      <c r="AO16" s="36" t="e">
        <v>#N/A</v>
      </c>
      <c r="AP16" s="32" t="e">
        <v>#N/A</v>
      </c>
      <c r="AR16" s="36" t="e">
        <v>#N/A</v>
      </c>
      <c r="AS16" s="32" t="e">
        <v>#N/A</v>
      </c>
      <c r="AU16" s="36" t="e">
        <v>#N/A</v>
      </c>
      <c r="AV16" s="32" t="e">
        <v>#N/A</v>
      </c>
    </row>
    <row r="17" spans="15:48" x14ac:dyDescent="0.25">
      <c r="O17" s="7"/>
      <c r="P17" s="7"/>
      <c r="Q17" s="7" t="e">
        <f ca="1">OFFSET($T$10,Q19,,Q20)</f>
        <v>#VALUE!</v>
      </c>
      <c r="R17" s="7"/>
      <c r="S17" s="7"/>
      <c r="T17" s="31">
        <v>39090</v>
      </c>
      <c r="U17" s="32">
        <v>3.738</v>
      </c>
      <c r="W17" s="4"/>
      <c r="X17" s="31">
        <v>39090</v>
      </c>
      <c r="Y17" s="32">
        <v>3.5</v>
      </c>
      <c r="Z17" s="4"/>
      <c r="AA17" s="4"/>
      <c r="AB17" s="33">
        <v>39090</v>
      </c>
      <c r="AC17" s="34">
        <v>4.2022000000000004</v>
      </c>
      <c r="AD17" s="4"/>
      <c r="AE17" s="1" t="e">
        <f>+AC15-AF17</f>
        <v>#N/A</v>
      </c>
      <c r="AF17" s="1" t="e">
        <f t="shared" si="0"/>
        <v>#N/A</v>
      </c>
      <c r="AH17" s="35">
        <v>5</v>
      </c>
      <c r="AI17" s="31" t="e">
        <v>#N/A</v>
      </c>
      <c r="AJ17" s="32" t="e">
        <v>#N/A</v>
      </c>
      <c r="AK17" s="4"/>
      <c r="AL17" s="31" t="e">
        <v>#N/A</v>
      </c>
      <c r="AM17" s="32" t="e">
        <v>#N/A</v>
      </c>
      <c r="AO17" s="36" t="e">
        <v>#N/A</v>
      </c>
      <c r="AP17" s="32" t="e">
        <v>#N/A</v>
      </c>
      <c r="AR17" s="36" t="e">
        <v>#N/A</v>
      </c>
      <c r="AS17" s="32" t="e">
        <v>#N/A</v>
      </c>
      <c r="AU17" s="36" t="e">
        <v>#N/A</v>
      </c>
      <c r="AV17" s="32" t="e">
        <v>#N/A</v>
      </c>
    </row>
    <row r="18" spans="15:48" x14ac:dyDescent="0.25">
      <c r="O18" s="7"/>
      <c r="P18" s="7"/>
      <c r="Q18" s="7" t="e">
        <f ca="1">OFFSET('TX refi CT+LT'!$T$10,MATCH(DATE(YEAR(TODAY())-2,12,31),'TX refi CT+LT'!$T$11:$T$5000,1),,COUNTIFS('TX refi CT+LT'!$T$11:$T$5000,"&lt;"&amp;DATE(YEAR(TODAY()),MONTH(TODAY())-1,31),'TX refi CT+LT'!$T$11:$T$5000,"&gt;"&amp;DATE(YEAR(TODAY())-2,12,31)))</f>
        <v>#VALUE!</v>
      </c>
      <c r="R18" s="7"/>
      <c r="S18" s="7"/>
      <c r="T18" s="31">
        <v>39091</v>
      </c>
      <c r="U18" s="32">
        <v>3.742</v>
      </c>
      <c r="W18" s="4"/>
      <c r="X18" s="31">
        <v>39091</v>
      </c>
      <c r="Y18" s="32">
        <v>3.5</v>
      </c>
      <c r="Z18" s="4"/>
      <c r="AA18" s="4"/>
      <c r="AB18" s="33">
        <v>39091</v>
      </c>
      <c r="AC18" s="34">
        <v>4.2324000000000002</v>
      </c>
      <c r="AD18" s="4"/>
      <c r="AE18" s="1" t="e">
        <f>+AC16-AF18</f>
        <v>#N/A</v>
      </c>
      <c r="AF18" s="1">
        <f t="shared" si="0"/>
        <v>4.1275000000000004</v>
      </c>
      <c r="AH18" s="35">
        <v>5</v>
      </c>
      <c r="AI18" s="31">
        <v>39090</v>
      </c>
      <c r="AJ18" s="32">
        <v>4.2060000000000004</v>
      </c>
      <c r="AK18" s="4"/>
      <c r="AL18" s="31">
        <v>39090</v>
      </c>
      <c r="AM18" s="32">
        <v>4.1275000000000004</v>
      </c>
      <c r="AO18" s="36">
        <v>39090</v>
      </c>
      <c r="AP18" s="32">
        <v>4.0949999999999998</v>
      </c>
      <c r="AR18" s="36">
        <v>39090</v>
      </c>
      <c r="AS18" s="32">
        <v>4.01</v>
      </c>
      <c r="AU18" s="36">
        <v>39090</v>
      </c>
      <c r="AV18" s="32">
        <v>4.0469999999999997</v>
      </c>
    </row>
    <row r="19" spans="15:48" x14ac:dyDescent="0.25">
      <c r="O19" s="7"/>
      <c r="P19" s="7"/>
      <c r="Q19" s="69">
        <f ca="1">MATCH(DATE(YEAR(TODAY())-2,12,31),'TX refi CT+LT'!$T$11:$T$5000,1)</f>
        <v>3651</v>
      </c>
      <c r="R19" s="7"/>
      <c r="S19" s="7"/>
      <c r="T19" s="31">
        <v>39092</v>
      </c>
      <c r="U19" s="32">
        <v>3.7450000000000001</v>
      </c>
      <c r="W19" s="4"/>
      <c r="X19" s="31">
        <v>39092</v>
      </c>
      <c r="Y19" s="32">
        <v>3.5</v>
      </c>
      <c r="Z19" s="4"/>
      <c r="AA19" s="4"/>
      <c r="AB19" s="33">
        <v>39092</v>
      </c>
      <c r="AC19" s="34">
        <v>4.2376000000000005</v>
      </c>
      <c r="AE19" s="1">
        <f>+AC17-AF19</f>
        <v>4.4700000000000628E-2</v>
      </c>
      <c r="AF19" s="1">
        <f t="shared" si="0"/>
        <v>4.1574999999999998</v>
      </c>
      <c r="AH19" s="35">
        <v>3</v>
      </c>
      <c r="AI19" s="31">
        <v>39091</v>
      </c>
      <c r="AJ19" s="32">
        <v>4.2394999999999996</v>
      </c>
      <c r="AK19" s="4"/>
      <c r="AL19" s="31">
        <v>39091</v>
      </c>
      <c r="AM19" s="32">
        <v>4.1574999999999998</v>
      </c>
      <c r="AO19" s="36">
        <v>39091</v>
      </c>
      <c r="AP19" s="32">
        <v>4.109</v>
      </c>
      <c r="AR19" s="36">
        <v>39091</v>
      </c>
      <c r="AS19" s="32">
        <v>4.0199999999999996</v>
      </c>
      <c r="AU19" s="36">
        <v>39091</v>
      </c>
      <c r="AV19" s="32">
        <v>4.0510000000000002</v>
      </c>
    </row>
    <row r="20" spans="15:48" x14ac:dyDescent="0.25">
      <c r="O20" s="7"/>
      <c r="P20" s="7"/>
      <c r="Q20" s="69">
        <f ca="1">DATE(YEAR(TODAY()),MONTH(TODAY())-1,31)-DATE(YEAR(TODAY())-2,12,31)</f>
        <v>396</v>
      </c>
      <c r="R20" s="7"/>
      <c r="S20" s="7"/>
      <c r="T20" s="31">
        <v>39093</v>
      </c>
      <c r="U20" s="32">
        <v>3.7570000000000001</v>
      </c>
      <c r="W20" s="4"/>
      <c r="X20" s="37">
        <v>39093</v>
      </c>
      <c r="Y20" s="32">
        <v>3.5</v>
      </c>
      <c r="Z20" s="35"/>
      <c r="AA20" s="4"/>
      <c r="AB20" s="33">
        <v>39093</v>
      </c>
      <c r="AC20" s="34">
        <v>4.2408999999999999</v>
      </c>
      <c r="AD20" s="4"/>
      <c r="AE20" s="1">
        <f>+AC18-AF20</f>
        <v>6.9399999999999906E-2</v>
      </c>
      <c r="AF20" s="1">
        <f t="shared" si="0"/>
        <v>4.1630000000000003</v>
      </c>
      <c r="AH20" s="35">
        <v>6</v>
      </c>
      <c r="AI20" s="31">
        <v>39092</v>
      </c>
      <c r="AJ20" s="32">
        <v>4.2469999999999999</v>
      </c>
      <c r="AK20" s="35">
        <v>6</v>
      </c>
      <c r="AL20" s="31">
        <v>39092</v>
      </c>
      <c r="AM20" s="32">
        <v>4.1630000000000003</v>
      </c>
      <c r="AO20" s="36">
        <v>39092</v>
      </c>
      <c r="AP20" s="32">
        <v>4.1210000000000004</v>
      </c>
      <c r="AR20" s="36">
        <v>39092</v>
      </c>
      <c r="AS20" s="32">
        <v>4.03</v>
      </c>
      <c r="AU20" s="36">
        <v>39092</v>
      </c>
      <c r="AV20" s="32">
        <v>4.0629999999999997</v>
      </c>
    </row>
    <row r="21" spans="15:48" x14ac:dyDescent="0.25">
      <c r="O21" s="7"/>
      <c r="P21" s="7"/>
      <c r="Q21" s="69">
        <f ca="1">SUM(Q19:Q20)</f>
        <v>4047</v>
      </c>
      <c r="R21" s="7"/>
      <c r="S21" s="7"/>
      <c r="T21" s="31">
        <v>39094</v>
      </c>
      <c r="U21" s="32">
        <v>3.7450000000000001</v>
      </c>
      <c r="W21" s="4"/>
      <c r="X21" s="31">
        <v>39094</v>
      </c>
      <c r="Y21" s="32">
        <v>3.5</v>
      </c>
      <c r="Z21" s="35"/>
      <c r="AA21" s="4"/>
      <c r="AB21" s="33">
        <v>39094</v>
      </c>
      <c r="AC21" s="34">
        <v>4.2633000000000001</v>
      </c>
      <c r="AD21" s="4"/>
      <c r="AE21" s="1">
        <f>+AC19-AF21</f>
        <v>7.0600000000000662E-2</v>
      </c>
      <c r="AF21" s="1">
        <f t="shared" si="0"/>
        <v>4.1669999999999998</v>
      </c>
      <c r="AH21" s="35">
        <v>6</v>
      </c>
      <c r="AI21" s="31">
        <v>39093</v>
      </c>
      <c r="AJ21" s="32">
        <v>4.2605000000000004</v>
      </c>
      <c r="AK21" s="35">
        <v>6</v>
      </c>
      <c r="AL21" s="31">
        <v>39093</v>
      </c>
      <c r="AM21" s="32">
        <v>4.1669999999999998</v>
      </c>
      <c r="AO21" s="36">
        <v>39093</v>
      </c>
      <c r="AP21" s="32">
        <v>4.1180000000000003</v>
      </c>
      <c r="AR21" s="36">
        <v>39093</v>
      </c>
      <c r="AS21" s="32">
        <v>4.0599999999999996</v>
      </c>
      <c r="AU21" s="36">
        <v>39093</v>
      </c>
      <c r="AV21" s="32">
        <v>4.0780000000000003</v>
      </c>
    </row>
    <row r="22" spans="15:48" x14ac:dyDescent="0.25">
      <c r="O22" s="7"/>
      <c r="P22" s="7"/>
      <c r="Q22" s="7"/>
      <c r="R22" s="7"/>
      <c r="S22" s="7"/>
      <c r="T22" s="31"/>
      <c r="U22" s="32" t="e">
        <v>#N/A</v>
      </c>
      <c r="W22" s="4"/>
      <c r="X22" s="31" t="e">
        <v>#N/A</v>
      </c>
      <c r="Y22" s="32" t="e">
        <v>#N/A</v>
      </c>
      <c r="Z22" s="35"/>
      <c r="AA22" s="4"/>
      <c r="AB22" s="33" t="e">
        <v>#N/A</v>
      </c>
      <c r="AC22" s="34" t="e">
        <v>#N/A</v>
      </c>
      <c r="AD22" s="4"/>
      <c r="AE22" s="1">
        <f>+AC20-AF22</f>
        <v>5.2900000000000169E-2</v>
      </c>
      <c r="AF22" s="1">
        <f t="shared" si="0"/>
        <v>4.1879999999999997</v>
      </c>
      <c r="AG22" s="38" t="e">
        <f>+[2]Spreads!$BM$128</f>
        <v>#N/A</v>
      </c>
      <c r="AH22" s="35">
        <v>6</v>
      </c>
      <c r="AI22" s="31">
        <v>39094</v>
      </c>
      <c r="AJ22" s="32">
        <v>4.2965</v>
      </c>
      <c r="AK22" s="35">
        <v>6</v>
      </c>
      <c r="AL22" s="31">
        <v>39094</v>
      </c>
      <c r="AM22" s="32">
        <v>4.1879999999999997</v>
      </c>
      <c r="AO22" s="36">
        <v>39094</v>
      </c>
      <c r="AP22" s="32">
        <v>4.1144999999999996</v>
      </c>
      <c r="AR22" s="36">
        <v>39094</v>
      </c>
      <c r="AS22" s="32">
        <v>4.0599999999999996</v>
      </c>
      <c r="AU22" s="36">
        <v>39094</v>
      </c>
      <c r="AV22" s="32">
        <v>4.0519999999999996</v>
      </c>
    </row>
    <row r="23" spans="15:48" x14ac:dyDescent="0.25">
      <c r="O23" s="7"/>
      <c r="P23" s="7"/>
      <c r="Q23" s="7"/>
      <c r="R23" s="7"/>
      <c r="S23" s="7"/>
      <c r="T23" s="31"/>
      <c r="U23" s="32" t="e">
        <v>#N/A</v>
      </c>
      <c r="W23" s="4"/>
      <c r="X23" s="31" t="e">
        <v>#N/A</v>
      </c>
      <c r="Y23" s="32" t="e">
        <v>#N/A</v>
      </c>
      <c r="Z23" s="35"/>
      <c r="AA23" s="4"/>
      <c r="AB23" s="33" t="e">
        <v>#N/A</v>
      </c>
      <c r="AC23" s="34" t="e">
        <v>#N/A</v>
      </c>
      <c r="AD23" s="4"/>
      <c r="AE23" s="1" t="e">
        <f>+AC21-AF23</f>
        <v>#N/A</v>
      </c>
      <c r="AF23" s="1" t="e">
        <f t="shared" si="0"/>
        <v>#N/A</v>
      </c>
      <c r="AG23" s="38" t="e">
        <f>+[2]Spreads!$BM$128</f>
        <v>#N/A</v>
      </c>
      <c r="AH23" s="35">
        <v>7</v>
      </c>
      <c r="AI23" s="31" t="e">
        <v>#N/A</v>
      </c>
      <c r="AJ23" s="32" t="e">
        <v>#N/A</v>
      </c>
      <c r="AK23" s="35">
        <v>10</v>
      </c>
      <c r="AL23" s="31" t="e">
        <v>#N/A</v>
      </c>
      <c r="AM23" s="32" t="e">
        <v>#N/A</v>
      </c>
      <c r="AO23" s="36" t="e">
        <v>#N/A</v>
      </c>
      <c r="AP23" s="32" t="e">
        <v>#N/A</v>
      </c>
      <c r="AR23" s="36" t="e">
        <v>#N/A</v>
      </c>
      <c r="AS23" s="32" t="e">
        <v>#N/A</v>
      </c>
      <c r="AU23" s="36" t="e">
        <v>#N/A</v>
      </c>
      <c r="AV23" s="32" t="e">
        <v>#N/A</v>
      </c>
    </row>
    <row r="24" spans="15:48" x14ac:dyDescent="0.25">
      <c r="O24" s="7"/>
      <c r="P24" s="7"/>
      <c r="Q24" s="7"/>
      <c r="R24" s="7"/>
      <c r="S24" s="7"/>
      <c r="T24" s="31">
        <v>39097</v>
      </c>
      <c r="U24" s="32">
        <v>3.746</v>
      </c>
      <c r="W24" s="4"/>
      <c r="X24" s="31">
        <v>39097</v>
      </c>
      <c r="Y24" s="32">
        <v>3.5</v>
      </c>
      <c r="Z24" s="35"/>
      <c r="AA24" s="4"/>
      <c r="AB24" s="33">
        <v>39097</v>
      </c>
      <c r="AC24" s="34">
        <v>4.2598000000000003</v>
      </c>
      <c r="AD24" s="4"/>
      <c r="AE24" s="1" t="e">
        <f>+AC22-AF24</f>
        <v>#N/A</v>
      </c>
      <c r="AF24" s="1" t="e">
        <f t="shared" si="0"/>
        <v>#N/A</v>
      </c>
      <c r="AG24" s="38" t="e">
        <f>+[2]Spreads!$BM$128</f>
        <v>#N/A</v>
      </c>
      <c r="AH24" s="35">
        <v>7</v>
      </c>
      <c r="AI24" s="31" t="e">
        <v>#N/A</v>
      </c>
      <c r="AJ24" s="32" t="e">
        <v>#N/A</v>
      </c>
      <c r="AK24" s="35">
        <v>8</v>
      </c>
      <c r="AL24" s="31" t="e">
        <v>#N/A</v>
      </c>
      <c r="AM24" s="32" t="e">
        <v>#N/A</v>
      </c>
      <c r="AO24" s="36" t="e">
        <v>#N/A</v>
      </c>
      <c r="AP24" s="32" t="e">
        <v>#N/A</v>
      </c>
      <c r="AR24" s="36" t="e">
        <v>#N/A</v>
      </c>
      <c r="AS24" s="32" t="e">
        <v>#N/A</v>
      </c>
      <c r="AU24" s="36" t="e">
        <v>#N/A</v>
      </c>
      <c r="AV24" s="32" t="e">
        <v>#N/A</v>
      </c>
    </row>
    <row r="25" spans="15:48" x14ac:dyDescent="0.25">
      <c r="O25" s="7"/>
      <c r="P25" s="7"/>
      <c r="Q25" s="7"/>
      <c r="R25" s="7"/>
      <c r="S25" s="7"/>
      <c r="T25" s="31">
        <v>39098</v>
      </c>
      <c r="U25" s="32">
        <v>3.746</v>
      </c>
      <c r="W25" s="4"/>
      <c r="X25" s="31">
        <v>39098</v>
      </c>
      <c r="Y25" s="32">
        <v>3.5</v>
      </c>
      <c r="Z25" s="35"/>
      <c r="AA25" s="4"/>
      <c r="AB25" s="33">
        <v>39098</v>
      </c>
      <c r="AC25" s="34">
        <v>4.2534999999999998</v>
      </c>
      <c r="AD25" s="4"/>
      <c r="AE25" s="1" t="e">
        <f>+AC23-AF25</f>
        <v>#N/A</v>
      </c>
      <c r="AF25" s="1">
        <f t="shared" si="0"/>
        <v>4.1844999999999999</v>
      </c>
      <c r="AG25" s="38" t="e">
        <f>+[2]Spreads!$BM$128</f>
        <v>#N/A</v>
      </c>
      <c r="AH25" s="35">
        <v>7</v>
      </c>
      <c r="AI25" s="31">
        <v>39097</v>
      </c>
      <c r="AJ25" s="32">
        <v>4.2874999999999996</v>
      </c>
      <c r="AK25" s="35">
        <v>8</v>
      </c>
      <c r="AL25" s="31">
        <v>39097</v>
      </c>
      <c r="AM25" s="32">
        <v>4.1844999999999999</v>
      </c>
      <c r="AO25" s="36">
        <v>39097</v>
      </c>
      <c r="AP25" s="32">
        <v>4.1195000000000004</v>
      </c>
      <c r="AR25" s="36">
        <v>39097</v>
      </c>
      <c r="AS25" s="32">
        <v>4.09</v>
      </c>
      <c r="AU25" s="36">
        <v>39097</v>
      </c>
      <c r="AV25" s="32">
        <v>4.0620000000000003</v>
      </c>
    </row>
    <row r="26" spans="15:48" x14ac:dyDescent="0.25">
      <c r="O26" s="7"/>
      <c r="P26" s="7"/>
      <c r="Q26" s="7"/>
      <c r="R26" s="7"/>
      <c r="S26" s="7"/>
      <c r="T26" s="31">
        <v>39099</v>
      </c>
      <c r="U26" s="32">
        <v>3.7469999999999999</v>
      </c>
      <c r="W26" s="4"/>
      <c r="X26" s="31">
        <v>39099</v>
      </c>
      <c r="Y26" s="32">
        <v>3.5</v>
      </c>
      <c r="Z26" s="35"/>
      <c r="AA26" s="4"/>
      <c r="AB26" s="33">
        <v>39099</v>
      </c>
      <c r="AC26" s="34">
        <v>4.2636000000000003</v>
      </c>
      <c r="AD26" s="4"/>
      <c r="AE26" s="1">
        <f>+AC24-AF26</f>
        <v>8.1300000000000594E-2</v>
      </c>
      <c r="AF26" s="1">
        <f t="shared" si="0"/>
        <v>4.1784999999999997</v>
      </c>
      <c r="AG26" s="38" t="e">
        <f>+[2]Spreads!$BM$128</f>
        <v>#N/A</v>
      </c>
      <c r="AH26" s="35">
        <v>3</v>
      </c>
      <c r="AI26" s="31">
        <v>39098</v>
      </c>
      <c r="AJ26" s="32">
        <v>4.2679999999999998</v>
      </c>
      <c r="AK26" s="35">
        <v>8</v>
      </c>
      <c r="AL26" s="31">
        <v>39098</v>
      </c>
      <c r="AM26" s="32">
        <v>4.1784999999999997</v>
      </c>
      <c r="AO26" s="36">
        <v>39098</v>
      </c>
      <c r="AP26" s="32">
        <v>4.1150000000000002</v>
      </c>
      <c r="AR26" s="36">
        <v>39098</v>
      </c>
      <c r="AS26" s="32">
        <v>4.09</v>
      </c>
      <c r="AU26" s="36">
        <v>39098</v>
      </c>
      <c r="AV26" s="32">
        <v>4.0620000000000003</v>
      </c>
    </row>
    <row r="27" spans="15:48" x14ac:dyDescent="0.25">
      <c r="O27" s="7"/>
      <c r="P27" s="7"/>
      <c r="Q27" s="7"/>
      <c r="R27" s="7"/>
      <c r="S27" s="7"/>
      <c r="T27" s="31">
        <v>39100</v>
      </c>
      <c r="U27" s="32">
        <v>3.754</v>
      </c>
      <c r="W27" s="4"/>
      <c r="X27" s="31">
        <v>39100</v>
      </c>
      <c r="Y27" s="32">
        <v>3.5</v>
      </c>
      <c r="Z27" s="35"/>
      <c r="AA27" s="4"/>
      <c r="AB27" s="33">
        <v>39100</v>
      </c>
      <c r="AC27" s="34">
        <v>4.2603</v>
      </c>
      <c r="AD27" s="4"/>
      <c r="AE27" s="1">
        <f>+AC25-AF27</f>
        <v>6.449999999999978E-2</v>
      </c>
      <c r="AF27" s="1">
        <f t="shared" si="0"/>
        <v>4.1890000000000001</v>
      </c>
      <c r="AG27" s="38" t="e">
        <f>+[2]Spreads!$BM$128</f>
        <v>#N/A</v>
      </c>
      <c r="AH27" s="35">
        <v>3</v>
      </c>
      <c r="AI27" s="31">
        <v>39099</v>
      </c>
      <c r="AJ27" s="32">
        <v>4.2785000000000002</v>
      </c>
      <c r="AK27" s="35">
        <v>8</v>
      </c>
      <c r="AL27" s="31">
        <v>39099</v>
      </c>
      <c r="AM27" s="32">
        <v>4.1890000000000001</v>
      </c>
      <c r="AO27" s="36">
        <v>39099</v>
      </c>
      <c r="AP27" s="32">
        <v>4.1139999999999999</v>
      </c>
      <c r="AR27" s="36">
        <v>39099</v>
      </c>
      <c r="AS27" s="32">
        <v>4.05</v>
      </c>
      <c r="AU27" s="36">
        <v>39099</v>
      </c>
      <c r="AV27" s="32">
        <v>4.0579999999999998</v>
      </c>
    </row>
    <row r="28" spans="15:48" x14ac:dyDescent="0.25">
      <c r="O28" s="7"/>
      <c r="P28" s="7"/>
      <c r="Q28" s="7"/>
      <c r="R28" s="7"/>
      <c r="S28" s="7"/>
      <c r="T28" s="31">
        <v>39101</v>
      </c>
      <c r="U28" s="32">
        <v>3.754</v>
      </c>
      <c r="W28" s="4"/>
      <c r="X28" s="31">
        <v>39101</v>
      </c>
      <c r="Y28" s="32">
        <v>3.5</v>
      </c>
      <c r="Z28" s="35"/>
      <c r="AA28" s="4"/>
      <c r="AB28" s="33">
        <v>39101</v>
      </c>
      <c r="AC28" s="34">
        <v>4.2961999999999998</v>
      </c>
      <c r="AD28" s="4"/>
      <c r="AE28" s="1">
        <f>+AC26-AF28</f>
        <v>7.8600000000000669E-2</v>
      </c>
      <c r="AF28" s="1">
        <f t="shared" si="0"/>
        <v>4.1849999999999996</v>
      </c>
      <c r="AG28" s="38" t="e">
        <f>+[2]Spreads!$BM$128</f>
        <v>#N/A</v>
      </c>
      <c r="AH28" s="35">
        <v>5</v>
      </c>
      <c r="AI28" s="31">
        <v>39100</v>
      </c>
      <c r="AJ28" s="32">
        <v>4.2699999999999996</v>
      </c>
      <c r="AK28" s="35">
        <v>10</v>
      </c>
      <c r="AL28" s="31">
        <v>39100</v>
      </c>
      <c r="AM28" s="32">
        <v>4.1849999999999996</v>
      </c>
      <c r="AO28" s="36">
        <v>39100</v>
      </c>
      <c r="AP28" s="32">
        <v>4.1245000000000003</v>
      </c>
      <c r="AR28" s="36">
        <v>39100</v>
      </c>
      <c r="AS28" s="32">
        <v>4.0999999999999996</v>
      </c>
      <c r="AU28" s="36">
        <v>39100</v>
      </c>
      <c r="AV28" s="32">
        <v>4.0750000000000002</v>
      </c>
    </row>
    <row r="29" spans="15:48" x14ac:dyDescent="0.25">
      <c r="O29" s="7"/>
      <c r="P29" s="7"/>
      <c r="Q29" s="7"/>
      <c r="R29" s="7"/>
      <c r="S29" s="7"/>
      <c r="T29" s="31"/>
      <c r="U29" s="32" t="e">
        <v>#N/A</v>
      </c>
      <c r="W29" s="4"/>
      <c r="X29" s="31" t="e">
        <v>#N/A</v>
      </c>
      <c r="Y29" s="32" t="e">
        <v>#N/A</v>
      </c>
      <c r="Z29" s="35"/>
      <c r="AA29" s="4"/>
      <c r="AB29" s="33" t="e">
        <v>#N/A</v>
      </c>
      <c r="AC29" s="34" t="e">
        <v>#N/A</v>
      </c>
      <c r="AD29" s="4"/>
      <c r="AE29" s="1">
        <f>+AC27-AF29</f>
        <v>4.0300000000000225E-2</v>
      </c>
      <c r="AF29" s="1">
        <f t="shared" si="0"/>
        <v>4.22</v>
      </c>
      <c r="AG29" s="38" t="e">
        <f>+[2]Spreads!$BM$128</f>
        <v>#N/A</v>
      </c>
      <c r="AH29" s="35">
        <v>5</v>
      </c>
      <c r="AI29" s="31">
        <v>39101</v>
      </c>
      <c r="AJ29" s="32">
        <v>4.29</v>
      </c>
      <c r="AK29" s="35">
        <v>8</v>
      </c>
      <c r="AL29" s="31">
        <v>39101</v>
      </c>
      <c r="AM29" s="32">
        <v>4.22</v>
      </c>
      <c r="AO29" s="36">
        <v>39101</v>
      </c>
      <c r="AP29" s="32">
        <v>4.1295000000000002</v>
      </c>
      <c r="AR29" s="36">
        <v>39101</v>
      </c>
      <c r="AS29" s="32">
        <v>4.07</v>
      </c>
      <c r="AU29" s="36">
        <v>39101</v>
      </c>
      <c r="AV29" s="32">
        <v>4.0720000000000001</v>
      </c>
    </row>
    <row r="30" spans="15:48" x14ac:dyDescent="0.25">
      <c r="O30" s="7"/>
      <c r="P30" s="7"/>
      <c r="Q30" s="7"/>
      <c r="R30" s="7"/>
      <c r="S30" s="7"/>
      <c r="T30" s="31"/>
      <c r="U30" s="32" t="e">
        <v>#N/A</v>
      </c>
      <c r="W30" s="4"/>
      <c r="X30" s="31" t="e">
        <v>#N/A</v>
      </c>
      <c r="Y30" s="32" t="e">
        <v>#N/A</v>
      </c>
      <c r="Z30" s="35"/>
      <c r="AA30" s="4"/>
      <c r="AB30" s="33" t="e">
        <v>#N/A</v>
      </c>
      <c r="AC30" s="34" t="e">
        <v>#N/A</v>
      </c>
      <c r="AD30" s="4"/>
      <c r="AE30" s="1" t="e">
        <f>+AC28-AF30</f>
        <v>#N/A</v>
      </c>
      <c r="AF30" s="1" t="e">
        <f t="shared" si="0"/>
        <v>#N/A</v>
      </c>
      <c r="AG30" s="38" t="e">
        <f>+[2]Spreads!$BM$128</f>
        <v>#N/A</v>
      </c>
      <c r="AH30" s="35">
        <v>5</v>
      </c>
      <c r="AI30" s="31" t="e">
        <v>#N/A</v>
      </c>
      <c r="AJ30" s="32" t="e">
        <v>#N/A</v>
      </c>
      <c r="AK30" s="35">
        <v>8</v>
      </c>
      <c r="AL30" s="31" t="e">
        <v>#N/A</v>
      </c>
      <c r="AM30" s="32" t="e">
        <v>#N/A</v>
      </c>
      <c r="AO30" s="36" t="e">
        <v>#N/A</v>
      </c>
      <c r="AP30" s="32" t="e">
        <v>#N/A</v>
      </c>
      <c r="AR30" s="36" t="e">
        <v>#N/A</v>
      </c>
      <c r="AS30" s="32" t="e">
        <v>#N/A</v>
      </c>
      <c r="AU30" s="36" t="e">
        <v>#N/A</v>
      </c>
      <c r="AV30" s="32" t="e">
        <v>#N/A</v>
      </c>
    </row>
    <row r="31" spans="15:48" x14ac:dyDescent="0.25">
      <c r="O31" s="7"/>
      <c r="P31" s="7"/>
      <c r="Q31" s="7"/>
      <c r="R31" s="7"/>
      <c r="S31" s="7"/>
      <c r="T31" s="31">
        <v>39104</v>
      </c>
      <c r="U31" s="32">
        <v>3.7549999999999999</v>
      </c>
      <c r="W31" s="4"/>
      <c r="X31" s="31">
        <v>39104</v>
      </c>
      <c r="Y31" s="32">
        <v>3.5</v>
      </c>
      <c r="Z31" s="35"/>
      <c r="AA31" s="4"/>
      <c r="AB31" s="33">
        <v>39104</v>
      </c>
      <c r="AC31" s="34">
        <v>4.25</v>
      </c>
      <c r="AD31" s="4"/>
      <c r="AE31" s="1" t="e">
        <f>+AC29-AF31</f>
        <v>#N/A</v>
      </c>
      <c r="AF31" s="1" t="e">
        <f t="shared" si="0"/>
        <v>#N/A</v>
      </c>
      <c r="AG31" s="38" t="e">
        <f>+[2]Spreads!$BM$128</f>
        <v>#N/A</v>
      </c>
      <c r="AH31" s="35">
        <v>3</v>
      </c>
      <c r="AI31" s="31" t="e">
        <v>#N/A</v>
      </c>
      <c r="AJ31" s="32" t="e">
        <v>#N/A</v>
      </c>
      <c r="AK31" s="35">
        <v>8</v>
      </c>
      <c r="AL31" s="31" t="e">
        <v>#N/A</v>
      </c>
      <c r="AM31" s="32" t="e">
        <v>#N/A</v>
      </c>
      <c r="AO31" s="36" t="e">
        <v>#N/A</v>
      </c>
      <c r="AP31" s="32" t="e">
        <v>#N/A</v>
      </c>
      <c r="AR31" s="36" t="e">
        <v>#N/A</v>
      </c>
      <c r="AS31" s="32" t="e">
        <v>#N/A</v>
      </c>
      <c r="AU31" s="36" t="e">
        <v>#N/A</v>
      </c>
      <c r="AV31" s="32" t="e">
        <v>#N/A</v>
      </c>
    </row>
    <row r="32" spans="15:48" x14ac:dyDescent="0.25">
      <c r="O32" s="7"/>
      <c r="P32" s="7"/>
      <c r="Q32" s="7"/>
      <c r="R32" s="7"/>
      <c r="S32" s="7"/>
      <c r="T32" s="31">
        <v>39105</v>
      </c>
      <c r="U32" s="32">
        <v>3.7570000000000001</v>
      </c>
      <c r="W32" s="4"/>
      <c r="X32" s="31">
        <v>39105</v>
      </c>
      <c r="Y32" s="32">
        <v>3.5</v>
      </c>
      <c r="Z32" s="35"/>
      <c r="AA32" s="4"/>
      <c r="AB32" s="33">
        <v>39105</v>
      </c>
      <c r="AC32" s="34">
        <v>4.2701000000000002</v>
      </c>
      <c r="AD32" s="4"/>
      <c r="AE32" s="1" t="e">
        <f>+AC30-AF32</f>
        <v>#N/A</v>
      </c>
      <c r="AF32" s="1">
        <f t="shared" si="0"/>
        <v>4.1749999999999998</v>
      </c>
      <c r="AG32" s="38" t="e">
        <f>+[2]Spreads!$BM$128</f>
        <v>#N/A</v>
      </c>
      <c r="AH32" s="35">
        <v>3</v>
      </c>
      <c r="AI32" s="31">
        <v>39104</v>
      </c>
      <c r="AJ32" s="32">
        <v>4.25</v>
      </c>
      <c r="AK32" s="35">
        <v>8</v>
      </c>
      <c r="AL32" s="31">
        <v>39104</v>
      </c>
      <c r="AM32" s="32">
        <v>4.1749999999999998</v>
      </c>
      <c r="AO32" s="36">
        <v>39104</v>
      </c>
      <c r="AP32" s="32">
        <v>4.12</v>
      </c>
      <c r="AR32" s="36">
        <v>39104</v>
      </c>
      <c r="AS32" s="32">
        <v>4.08</v>
      </c>
      <c r="AU32" s="36">
        <v>39104</v>
      </c>
      <c r="AV32" s="32">
        <v>4.08</v>
      </c>
    </row>
    <row r="33" spans="5:48" x14ac:dyDescent="0.25">
      <c r="E33" s="1" t="s">
        <v>35</v>
      </c>
      <c r="O33" s="7"/>
      <c r="P33" s="7"/>
      <c r="Q33" s="7"/>
      <c r="R33" s="7"/>
      <c r="S33" s="7"/>
      <c r="T33" s="31">
        <v>39106</v>
      </c>
      <c r="U33" s="32">
        <v>3.7560000000000002</v>
      </c>
      <c r="W33" s="4"/>
      <c r="X33" s="31">
        <v>39106</v>
      </c>
      <c r="Y33" s="32">
        <v>3.5</v>
      </c>
      <c r="Z33" s="35"/>
      <c r="AA33" s="4"/>
      <c r="AB33" s="33">
        <v>39106</v>
      </c>
      <c r="AC33" s="34">
        <v>4.2794999999999996</v>
      </c>
      <c r="AD33" s="4"/>
      <c r="AE33" s="1">
        <f>+AC31-AF33</f>
        <v>5.4899999999999949E-2</v>
      </c>
      <c r="AF33" s="1">
        <f t="shared" si="0"/>
        <v>4.1951000000000001</v>
      </c>
      <c r="AG33" s="38" t="e">
        <f>+[2]Spreads!$BM$128</f>
        <v>#N/A</v>
      </c>
      <c r="AH33" s="35">
        <v>5</v>
      </c>
      <c r="AI33" s="31">
        <v>39105</v>
      </c>
      <c r="AJ33" s="32">
        <v>4.2651000000000003</v>
      </c>
      <c r="AK33" s="35">
        <v>10</v>
      </c>
      <c r="AL33" s="31">
        <v>39105</v>
      </c>
      <c r="AM33" s="32">
        <v>4.1951000000000001</v>
      </c>
      <c r="AO33" s="36">
        <v>39105</v>
      </c>
      <c r="AP33" s="32">
        <v>4.1260000000000003</v>
      </c>
      <c r="AR33" s="36">
        <v>39105</v>
      </c>
      <c r="AS33" s="32">
        <v>4.05</v>
      </c>
      <c r="AU33" s="36">
        <v>39105</v>
      </c>
      <c r="AV33" s="32">
        <v>4.0739999999999998</v>
      </c>
    </row>
    <row r="34" spans="5:48" x14ac:dyDescent="0.25">
      <c r="G34" s="39" t="s">
        <v>36</v>
      </c>
      <c r="H34" s="40"/>
      <c r="O34" s="7"/>
      <c r="P34" s="7"/>
      <c r="Q34" s="7"/>
      <c r="R34" s="7"/>
      <c r="S34" s="7"/>
      <c r="T34" s="31">
        <v>39107</v>
      </c>
      <c r="U34" s="32">
        <v>3.7690000000000001</v>
      </c>
      <c r="W34" s="4"/>
      <c r="X34" s="31">
        <v>39107</v>
      </c>
      <c r="Y34" s="32">
        <v>3.5</v>
      </c>
      <c r="Z34" s="35"/>
      <c r="AA34" s="4"/>
      <c r="AB34" s="33">
        <v>39107</v>
      </c>
      <c r="AC34" s="34">
        <v>4.3034000000000008</v>
      </c>
      <c r="AD34" s="4"/>
      <c r="AE34" s="1">
        <f>+AC32-AF34</f>
        <v>6.5100000000000158E-2</v>
      </c>
      <c r="AF34" s="1">
        <f t="shared" si="0"/>
        <v>4.2050000000000001</v>
      </c>
      <c r="AG34" s="38" t="e">
        <f>+[2]Spreads!$BM$128</f>
        <v>#N/A</v>
      </c>
      <c r="AH34" s="35">
        <v>5</v>
      </c>
      <c r="AI34" s="31">
        <v>39106</v>
      </c>
      <c r="AJ34" s="32">
        <v>4.2699999999999996</v>
      </c>
      <c r="AK34" s="35">
        <v>8</v>
      </c>
      <c r="AL34" s="31">
        <v>39106</v>
      </c>
      <c r="AM34" s="32">
        <v>4.2050000000000001</v>
      </c>
      <c r="AO34" s="36">
        <v>39106</v>
      </c>
      <c r="AP34" s="32">
        <v>4.1360000000000001</v>
      </c>
      <c r="AR34" s="36">
        <v>39106</v>
      </c>
      <c r="AS34" s="32">
        <v>4.0599999999999996</v>
      </c>
      <c r="AU34" s="36">
        <v>39106</v>
      </c>
      <c r="AV34" s="32">
        <v>4.0759999999999996</v>
      </c>
    </row>
    <row r="35" spans="5:48" ht="14.4" x14ac:dyDescent="0.3">
      <c r="G35" s="39" t="s">
        <v>37</v>
      </c>
      <c r="H35" s="41"/>
      <c r="I35" s="42"/>
      <c r="T35" s="31">
        <v>39108</v>
      </c>
      <c r="U35" s="32">
        <v>3.7720000000000002</v>
      </c>
      <c r="W35" s="4"/>
      <c r="X35" s="31">
        <v>39108</v>
      </c>
      <c r="Y35" s="32">
        <v>3.5</v>
      </c>
      <c r="Z35" s="35"/>
      <c r="AA35" s="4"/>
      <c r="AB35" s="33">
        <v>39108</v>
      </c>
      <c r="AC35" s="34">
        <v>4.3082000000000003</v>
      </c>
      <c r="AD35" s="4"/>
      <c r="AE35" s="1">
        <f>+AC33-AF35</f>
        <v>4.9499999999999211E-2</v>
      </c>
      <c r="AF35" s="1">
        <f t="shared" si="0"/>
        <v>4.2300000000000004</v>
      </c>
      <c r="AG35" s="38" t="e">
        <f>+[2]Spreads!$BM$128</f>
        <v>#N/A</v>
      </c>
      <c r="AH35" s="35">
        <v>5</v>
      </c>
      <c r="AI35" s="31">
        <v>39107</v>
      </c>
      <c r="AJ35" s="32">
        <v>4.3150000000000004</v>
      </c>
      <c r="AK35" s="35">
        <v>8</v>
      </c>
      <c r="AL35" s="31">
        <v>39107</v>
      </c>
      <c r="AM35" s="32">
        <v>4.2300000000000004</v>
      </c>
      <c r="AO35" s="36">
        <v>39107</v>
      </c>
      <c r="AP35" s="32">
        <v>4.1440000000000001</v>
      </c>
      <c r="AR35" s="36">
        <v>39107</v>
      </c>
      <c r="AS35" s="32">
        <v>4.0599999999999996</v>
      </c>
      <c r="AU35" s="36">
        <v>39107</v>
      </c>
      <c r="AV35" s="32">
        <v>4.0789999999999997</v>
      </c>
    </row>
    <row r="36" spans="5:48" x14ac:dyDescent="0.25">
      <c r="T36" s="31"/>
      <c r="U36" s="32" t="e">
        <v>#N/A</v>
      </c>
      <c r="W36" s="4"/>
      <c r="X36" s="31" t="e">
        <v>#N/A</v>
      </c>
      <c r="Y36" s="32" t="e">
        <v>#N/A</v>
      </c>
      <c r="Z36" s="35"/>
      <c r="AA36" s="4"/>
      <c r="AB36" s="33" t="e">
        <v>#N/A</v>
      </c>
      <c r="AC36" s="34" t="e">
        <v>#N/A</v>
      </c>
      <c r="AD36" s="4"/>
      <c r="AE36" s="1">
        <f>+AC34-AF36</f>
        <v>6.8300000000000693E-2</v>
      </c>
      <c r="AF36" s="1">
        <f t="shared" si="0"/>
        <v>4.2351000000000001</v>
      </c>
      <c r="AG36" s="38" t="e">
        <f>+[2]Spreads!$BM$128</f>
        <v>#N/A</v>
      </c>
      <c r="AH36" s="35">
        <v>3</v>
      </c>
      <c r="AI36" s="31">
        <v>39108</v>
      </c>
      <c r="AJ36" s="32">
        <v>4.3250999999999999</v>
      </c>
      <c r="AK36" s="35">
        <v>8</v>
      </c>
      <c r="AL36" s="31">
        <v>39108</v>
      </c>
      <c r="AM36" s="32">
        <v>4.2351000000000001</v>
      </c>
      <c r="AO36" s="36">
        <v>39108</v>
      </c>
      <c r="AP36" s="32">
        <v>4.1435000000000004</v>
      </c>
      <c r="AR36" s="36">
        <v>39108</v>
      </c>
      <c r="AS36" s="32">
        <v>4.12</v>
      </c>
      <c r="AU36" s="36">
        <v>39108</v>
      </c>
      <c r="AV36" s="32">
        <v>4.09</v>
      </c>
    </row>
    <row r="37" spans="5:48" x14ac:dyDescent="0.25">
      <c r="T37" s="31"/>
      <c r="U37" s="32" t="e">
        <v>#N/A</v>
      </c>
      <c r="W37" s="4"/>
      <c r="X37" s="31" t="e">
        <v>#N/A</v>
      </c>
      <c r="Y37" s="32" t="e">
        <v>#N/A</v>
      </c>
      <c r="Z37" s="35"/>
      <c r="AA37" s="4"/>
      <c r="AB37" s="33" t="e">
        <v>#N/A</v>
      </c>
      <c r="AC37" s="34" t="e">
        <v>#N/A</v>
      </c>
      <c r="AD37" s="4"/>
      <c r="AE37" s="1" t="e">
        <f>+AC35-AF37</f>
        <v>#N/A</v>
      </c>
      <c r="AF37" s="1" t="e">
        <f t="shared" si="0"/>
        <v>#N/A</v>
      </c>
      <c r="AG37" s="38" t="e">
        <f>+[2]Spreads!$BM$128</f>
        <v>#N/A</v>
      </c>
      <c r="AH37" s="35">
        <v>3</v>
      </c>
      <c r="AI37" s="31" t="e">
        <v>#N/A</v>
      </c>
      <c r="AJ37" s="32" t="e">
        <v>#N/A</v>
      </c>
      <c r="AK37" s="35">
        <v>8</v>
      </c>
      <c r="AL37" s="31" t="e">
        <v>#N/A</v>
      </c>
      <c r="AM37" s="32" t="e">
        <v>#N/A</v>
      </c>
      <c r="AO37" s="36" t="e">
        <v>#N/A</v>
      </c>
      <c r="AP37" s="32" t="e">
        <v>#N/A</v>
      </c>
      <c r="AR37" s="36" t="e">
        <v>#N/A</v>
      </c>
      <c r="AS37" s="32" t="e">
        <v>#N/A</v>
      </c>
      <c r="AU37" s="36" t="e">
        <v>#N/A</v>
      </c>
      <c r="AV37" s="32" t="e">
        <v>#N/A</v>
      </c>
    </row>
    <row r="38" spans="5:48" x14ac:dyDescent="0.25">
      <c r="T38" s="31">
        <v>39111</v>
      </c>
      <c r="U38" s="32">
        <v>3.7749999999999999</v>
      </c>
      <c r="W38" s="4"/>
      <c r="X38" s="31">
        <v>39111</v>
      </c>
      <c r="Y38" s="32">
        <v>3.5</v>
      </c>
      <c r="Z38" s="35"/>
      <c r="AA38" s="4"/>
      <c r="AB38" s="33">
        <v>39111</v>
      </c>
      <c r="AC38" s="34">
        <v>4.3380000000000001</v>
      </c>
      <c r="AD38" s="4"/>
      <c r="AE38" s="1" t="e">
        <f>+AC36-AF38</f>
        <v>#N/A</v>
      </c>
      <c r="AF38" s="1" t="e">
        <f t="shared" si="0"/>
        <v>#N/A</v>
      </c>
      <c r="AG38" s="38" t="e">
        <f>+[2]Spreads!$BM$128</f>
        <v>#N/A</v>
      </c>
      <c r="AH38" s="35">
        <v>5</v>
      </c>
      <c r="AI38" s="31" t="e">
        <v>#N/A</v>
      </c>
      <c r="AJ38" s="32" t="e">
        <v>#N/A</v>
      </c>
      <c r="AK38" s="35">
        <v>10</v>
      </c>
      <c r="AL38" s="31" t="e">
        <v>#N/A</v>
      </c>
      <c r="AM38" s="32" t="e">
        <v>#N/A</v>
      </c>
      <c r="AO38" s="36" t="e">
        <v>#N/A</v>
      </c>
      <c r="AP38" s="32" t="e">
        <v>#N/A</v>
      </c>
      <c r="AR38" s="36" t="e">
        <v>#N/A</v>
      </c>
      <c r="AS38" s="32" t="e">
        <v>#N/A</v>
      </c>
      <c r="AU38" s="36" t="e">
        <v>#N/A</v>
      </c>
      <c r="AV38" s="32" t="e">
        <v>#N/A</v>
      </c>
    </row>
    <row r="39" spans="5:48" x14ac:dyDescent="0.25">
      <c r="T39" s="31">
        <v>39112</v>
      </c>
      <c r="U39" s="32">
        <v>3.7810000000000001</v>
      </c>
      <c r="W39" s="4"/>
      <c r="X39" s="36">
        <v>39112</v>
      </c>
      <c r="Y39" s="32">
        <v>3.5</v>
      </c>
      <c r="Z39" s="35"/>
      <c r="AA39" s="4"/>
      <c r="AB39" s="33">
        <v>39112</v>
      </c>
      <c r="AC39" s="34">
        <v>4.3179999999999996</v>
      </c>
      <c r="AD39" s="4"/>
      <c r="AE39" s="1" t="e">
        <f>+AC37-AF39</f>
        <v>#N/A</v>
      </c>
      <c r="AF39" s="1">
        <f t="shared" si="0"/>
        <v>4.2651000000000003</v>
      </c>
      <c r="AG39" s="38" t="e">
        <f>+[2]Spreads!$BM$128</f>
        <v>#N/A</v>
      </c>
      <c r="AH39" s="35">
        <v>5</v>
      </c>
      <c r="AI39" s="31">
        <v>39111</v>
      </c>
      <c r="AJ39" s="32">
        <v>4.3601000000000001</v>
      </c>
      <c r="AK39" s="35">
        <v>8</v>
      </c>
      <c r="AL39" s="31">
        <v>39111</v>
      </c>
      <c r="AM39" s="32">
        <v>4.2651000000000003</v>
      </c>
      <c r="AO39" s="36">
        <v>39111</v>
      </c>
      <c r="AP39" s="32">
        <v>4.1539999999999999</v>
      </c>
      <c r="AR39" s="36">
        <v>39111</v>
      </c>
      <c r="AS39" s="32">
        <v>4.1399999999999997</v>
      </c>
      <c r="AU39" s="36">
        <v>39111</v>
      </c>
      <c r="AV39" s="32">
        <v>4.0919999999999996</v>
      </c>
    </row>
    <row r="40" spans="5:48" x14ac:dyDescent="0.25">
      <c r="T40" s="31">
        <v>39113</v>
      </c>
      <c r="U40" s="43">
        <v>3.782</v>
      </c>
      <c r="W40" s="4"/>
      <c r="X40" s="36">
        <v>39113</v>
      </c>
      <c r="Y40" s="32">
        <v>3.5</v>
      </c>
      <c r="Z40" s="35"/>
      <c r="AA40" s="4"/>
      <c r="AB40" s="33">
        <v>39113</v>
      </c>
      <c r="AC40" s="34">
        <v>4.3041</v>
      </c>
      <c r="AD40" s="4"/>
      <c r="AE40" s="1">
        <f>+AC38-AF40</f>
        <v>9.2900000000000205E-2</v>
      </c>
      <c r="AF40" s="1">
        <f t="shared" si="0"/>
        <v>4.2450999999999999</v>
      </c>
      <c r="AG40" s="38" t="e">
        <f>+[2]Spreads!$BM$128</f>
        <v>#N/A</v>
      </c>
      <c r="AH40" s="35">
        <v>5</v>
      </c>
      <c r="AI40" s="31">
        <v>39112</v>
      </c>
      <c r="AJ40" s="32">
        <v>4.3451000000000004</v>
      </c>
      <c r="AK40" s="35">
        <v>8</v>
      </c>
      <c r="AL40" s="31">
        <v>39112</v>
      </c>
      <c r="AM40" s="32">
        <v>4.2450999999999999</v>
      </c>
      <c r="AO40" s="36">
        <v>39112</v>
      </c>
      <c r="AP40" s="32">
        <v>4.1500000000000004</v>
      </c>
      <c r="AR40" s="36">
        <v>39112</v>
      </c>
      <c r="AS40" s="32">
        <v>4.1399999999999997</v>
      </c>
      <c r="AU40" s="36">
        <v>39112</v>
      </c>
      <c r="AV40" s="32">
        <v>4.0960000000000001</v>
      </c>
    </row>
    <row r="41" spans="5:48" x14ac:dyDescent="0.25">
      <c r="T41" s="31">
        <v>39114</v>
      </c>
      <c r="U41" s="43">
        <v>3.7850000000000001</v>
      </c>
      <c r="W41" s="4"/>
      <c r="X41" s="36">
        <v>39114</v>
      </c>
      <c r="Y41" s="32">
        <v>3.5</v>
      </c>
      <c r="Z41" s="35"/>
      <c r="AA41" s="4"/>
      <c r="AB41" s="33">
        <v>39114</v>
      </c>
      <c r="AC41" s="34">
        <v>4.3087</v>
      </c>
      <c r="AD41" s="4"/>
      <c r="AE41" s="1">
        <f>+AC39-AF41</f>
        <v>8.799999999999919E-2</v>
      </c>
      <c r="AF41" s="1">
        <f t="shared" si="0"/>
        <v>4.2300000000000004</v>
      </c>
      <c r="AG41" s="38" t="e">
        <f>+[2]Spreads!$BM$127</f>
        <v>#N/A</v>
      </c>
      <c r="AH41" s="35">
        <v>3</v>
      </c>
      <c r="AI41" s="31">
        <v>39113</v>
      </c>
      <c r="AJ41" s="32">
        <v>4.33</v>
      </c>
      <c r="AK41" s="35">
        <v>8</v>
      </c>
      <c r="AL41" s="31">
        <v>39113</v>
      </c>
      <c r="AM41" s="32">
        <v>4.2300000000000004</v>
      </c>
      <c r="AO41" s="36">
        <v>39113</v>
      </c>
      <c r="AP41" s="32">
        <v>4.1509999999999998</v>
      </c>
      <c r="AR41" s="36">
        <v>39113</v>
      </c>
      <c r="AS41" s="32">
        <v>4.13</v>
      </c>
      <c r="AU41" s="36">
        <v>39113</v>
      </c>
      <c r="AV41" s="32">
        <v>4.0970000000000004</v>
      </c>
    </row>
    <row r="42" spans="5:48" x14ac:dyDescent="0.25">
      <c r="T42" s="31">
        <v>39115</v>
      </c>
      <c r="U42" s="43">
        <v>3.7880000000000003</v>
      </c>
      <c r="W42" s="4"/>
      <c r="X42" s="36">
        <v>39115</v>
      </c>
      <c r="Y42" s="32">
        <v>3.5</v>
      </c>
      <c r="Z42" s="35"/>
      <c r="AA42" s="4"/>
      <c r="AB42" s="33">
        <v>39115</v>
      </c>
      <c r="AC42" s="34">
        <v>4.2744</v>
      </c>
      <c r="AD42" s="4"/>
      <c r="AE42" s="1">
        <f>+AC40-AF42</f>
        <v>6.899999999999995E-2</v>
      </c>
      <c r="AF42" s="1">
        <f t="shared" si="0"/>
        <v>4.2351000000000001</v>
      </c>
      <c r="AG42" s="38" t="e">
        <f>+[2]Spreads!$BM$127</f>
        <v>#N/A</v>
      </c>
      <c r="AH42" s="35">
        <v>3</v>
      </c>
      <c r="AI42" s="31">
        <v>39114</v>
      </c>
      <c r="AJ42" s="32">
        <v>4.3331</v>
      </c>
      <c r="AK42" s="35">
        <v>8</v>
      </c>
      <c r="AL42" s="31">
        <v>39114</v>
      </c>
      <c r="AM42" s="32">
        <v>4.2351000000000001</v>
      </c>
      <c r="AO42" s="36">
        <v>39114</v>
      </c>
      <c r="AP42" s="32">
        <v>4.1440000000000001</v>
      </c>
      <c r="AR42" s="36">
        <v>39114</v>
      </c>
      <c r="AS42" s="32">
        <v>4.1100000000000003</v>
      </c>
      <c r="AU42" s="36">
        <v>39114</v>
      </c>
      <c r="AV42" s="32">
        <v>4.08</v>
      </c>
    </row>
    <row r="43" spans="5:48" x14ac:dyDescent="0.25">
      <c r="T43" s="31"/>
      <c r="U43" s="43" t="e">
        <v>#N/A</v>
      </c>
      <c r="W43" s="4"/>
      <c r="X43" s="36" t="e">
        <v>#N/A</v>
      </c>
      <c r="Y43" s="32" t="e">
        <v>#N/A</v>
      </c>
      <c r="Z43" s="35"/>
      <c r="AA43" s="4"/>
      <c r="AB43" s="33" t="e">
        <v>#N/A</v>
      </c>
      <c r="AC43" s="34" t="e">
        <v>#N/A</v>
      </c>
      <c r="AD43" s="4"/>
      <c r="AE43" s="1">
        <f>+AC41-AF43</f>
        <v>0.10860000000000003</v>
      </c>
      <c r="AF43" s="1">
        <f t="shared" si="0"/>
        <v>4.2000999999999999</v>
      </c>
      <c r="AG43" s="38" t="e">
        <f>+[2]Spreads!$BM$127</f>
        <v>#N/A</v>
      </c>
      <c r="AH43" s="35">
        <v>5</v>
      </c>
      <c r="AI43" s="31">
        <v>39115</v>
      </c>
      <c r="AJ43" s="32">
        <v>4.3101000000000003</v>
      </c>
      <c r="AK43" s="35">
        <v>10</v>
      </c>
      <c r="AL43" s="31">
        <v>39115</v>
      </c>
      <c r="AM43" s="32">
        <v>4.2000999999999999</v>
      </c>
      <c r="AO43" s="36">
        <v>39115</v>
      </c>
      <c r="AP43" s="32">
        <v>4.1130000000000004</v>
      </c>
      <c r="AR43" s="36">
        <v>39115</v>
      </c>
      <c r="AS43" s="32">
        <v>4.1399999999999997</v>
      </c>
      <c r="AU43" s="36">
        <v>39115</v>
      </c>
      <c r="AV43" s="32">
        <v>4.0890000000000004</v>
      </c>
    </row>
    <row r="44" spans="5:48" x14ac:dyDescent="0.25">
      <c r="T44" s="31"/>
      <c r="U44" s="43" t="e">
        <v>#N/A</v>
      </c>
      <c r="V44" s="4"/>
      <c r="W44" s="4"/>
      <c r="X44" s="36" t="e">
        <v>#N/A</v>
      </c>
      <c r="Y44" s="32" t="e">
        <v>#N/A</v>
      </c>
      <c r="Z44" s="35"/>
      <c r="AA44" s="4"/>
      <c r="AB44" s="33" t="e">
        <v>#N/A</v>
      </c>
      <c r="AC44" s="34" t="e">
        <v>#N/A</v>
      </c>
      <c r="AD44" s="4"/>
      <c r="AE44" s="1" t="e">
        <f>+AC42-AF44</f>
        <v>#N/A</v>
      </c>
      <c r="AF44" s="1" t="e">
        <f t="shared" si="0"/>
        <v>#N/A</v>
      </c>
      <c r="AG44" s="38" t="e">
        <f>+[2]Spreads!$BM$127</f>
        <v>#N/A</v>
      </c>
      <c r="AH44" s="35">
        <v>5</v>
      </c>
      <c r="AI44" s="31" t="e">
        <v>#N/A</v>
      </c>
      <c r="AJ44" s="32" t="e">
        <v>#N/A</v>
      </c>
      <c r="AK44" s="35">
        <v>8</v>
      </c>
      <c r="AL44" s="31" t="e">
        <v>#N/A</v>
      </c>
      <c r="AM44" s="32" t="e">
        <v>#N/A</v>
      </c>
      <c r="AO44" s="36" t="e">
        <v>#N/A</v>
      </c>
      <c r="AP44" s="32" t="e">
        <v>#N/A</v>
      </c>
      <c r="AR44" s="36" t="e">
        <v>#N/A</v>
      </c>
      <c r="AS44" s="32" t="e">
        <v>#N/A</v>
      </c>
      <c r="AU44" s="36" t="e">
        <v>#N/A</v>
      </c>
      <c r="AV44" s="32" t="e">
        <v>#N/A</v>
      </c>
    </row>
    <row r="45" spans="5:48" x14ac:dyDescent="0.25">
      <c r="T45" s="31">
        <v>39118</v>
      </c>
      <c r="U45" s="43">
        <v>3.7800000000000002</v>
      </c>
      <c r="V45" s="4"/>
      <c r="W45" s="4"/>
      <c r="X45" s="36">
        <v>39118</v>
      </c>
      <c r="Y45" s="32">
        <v>3.5</v>
      </c>
      <c r="Z45" s="35"/>
      <c r="AA45" s="4"/>
      <c r="AB45" s="33">
        <v>39118</v>
      </c>
      <c r="AC45" s="34">
        <v>4.234</v>
      </c>
      <c r="AD45" s="4"/>
      <c r="AE45" s="1" t="e">
        <f>+AC43-AF45</f>
        <v>#N/A</v>
      </c>
      <c r="AF45" s="1" t="e">
        <f t="shared" si="0"/>
        <v>#N/A</v>
      </c>
      <c r="AG45" s="38" t="e">
        <f>+[2]Spreads!$BM$127</f>
        <v>#N/A</v>
      </c>
      <c r="AH45" s="35">
        <v>5</v>
      </c>
      <c r="AI45" s="31" t="e">
        <v>#N/A</v>
      </c>
      <c r="AJ45" s="32" t="e">
        <v>#N/A</v>
      </c>
      <c r="AK45" s="35">
        <v>8</v>
      </c>
      <c r="AL45" s="31" t="e">
        <v>#N/A</v>
      </c>
      <c r="AM45" s="32" t="e">
        <v>#N/A</v>
      </c>
      <c r="AO45" s="36" t="e">
        <v>#N/A</v>
      </c>
      <c r="AP45" s="32" t="e">
        <v>#N/A</v>
      </c>
      <c r="AR45" s="36" t="e">
        <v>#N/A</v>
      </c>
      <c r="AS45" s="32" t="e">
        <v>#N/A</v>
      </c>
      <c r="AU45" s="36" t="e">
        <v>#N/A</v>
      </c>
      <c r="AV45" s="32" t="e">
        <v>#N/A</v>
      </c>
    </row>
    <row r="46" spans="5:48" x14ac:dyDescent="0.25">
      <c r="T46" s="31">
        <v>39119</v>
      </c>
      <c r="U46" s="43">
        <v>3.7839999999999998</v>
      </c>
      <c r="V46" s="4"/>
      <c r="W46" s="4"/>
      <c r="X46" s="36">
        <v>39119</v>
      </c>
      <c r="Y46" s="32">
        <v>3.5</v>
      </c>
      <c r="Z46" s="35"/>
      <c r="AA46" s="4"/>
      <c r="AB46" s="33">
        <v>39119</v>
      </c>
      <c r="AC46" s="34">
        <v>4.2305999999999999</v>
      </c>
      <c r="AD46" s="4"/>
      <c r="AE46" s="1" t="e">
        <f>+AC44-AF46</f>
        <v>#N/A</v>
      </c>
      <c r="AF46" s="1">
        <f t="shared" si="0"/>
        <v>4.1600999999999999</v>
      </c>
      <c r="AG46" s="38" t="e">
        <f>+[2]Spreads!$BM$127</f>
        <v>#N/A</v>
      </c>
      <c r="AH46" s="35">
        <v>3</v>
      </c>
      <c r="AI46" s="31">
        <v>39118</v>
      </c>
      <c r="AJ46" s="32">
        <v>4.2751000000000001</v>
      </c>
      <c r="AK46" s="35">
        <v>8</v>
      </c>
      <c r="AL46" s="31">
        <v>39118</v>
      </c>
      <c r="AM46" s="32">
        <v>4.1600999999999999</v>
      </c>
      <c r="AO46" s="36">
        <v>39118</v>
      </c>
      <c r="AP46" s="32">
        <v>4.1005000000000003</v>
      </c>
      <c r="AR46" s="36">
        <v>39118</v>
      </c>
      <c r="AS46" s="32">
        <v>4.08</v>
      </c>
      <c r="AU46" s="36">
        <v>39118</v>
      </c>
      <c r="AV46" s="32">
        <v>4.0540000000000003</v>
      </c>
    </row>
    <row r="47" spans="5:48" x14ac:dyDescent="0.25">
      <c r="T47" s="31">
        <v>39120</v>
      </c>
      <c r="U47" s="43">
        <v>3.786</v>
      </c>
      <c r="V47" s="4"/>
      <c r="W47" s="4"/>
      <c r="X47" s="36">
        <v>39120</v>
      </c>
      <c r="Y47" s="32">
        <v>3.5</v>
      </c>
      <c r="Z47" s="35"/>
      <c r="AA47" s="4"/>
      <c r="AB47" s="33">
        <v>39120</v>
      </c>
      <c r="AC47" s="34">
        <v>4.2229000000000001</v>
      </c>
      <c r="AD47" s="4"/>
      <c r="AE47" s="1">
        <f>+AC45-AF47</f>
        <v>7.6500000000000234E-2</v>
      </c>
      <c r="AF47" s="1">
        <f t="shared" si="0"/>
        <v>4.1574999999999998</v>
      </c>
      <c r="AG47" s="38" t="e">
        <f>+[2]Spreads!$BM$127</f>
        <v>#N/A</v>
      </c>
      <c r="AH47" s="35">
        <v>3</v>
      </c>
      <c r="AI47" s="31">
        <v>39119</v>
      </c>
      <c r="AJ47" s="32">
        <v>4.2694999999999999</v>
      </c>
      <c r="AK47" s="35">
        <v>8</v>
      </c>
      <c r="AL47" s="31">
        <v>39119</v>
      </c>
      <c r="AM47" s="32">
        <v>4.1574999999999998</v>
      </c>
      <c r="AO47" s="36">
        <v>39119</v>
      </c>
      <c r="AP47" s="32">
        <v>4.1085000000000003</v>
      </c>
      <c r="AR47" s="36">
        <v>39119</v>
      </c>
      <c r="AS47" s="32">
        <v>4.07</v>
      </c>
      <c r="AU47" s="36">
        <v>39119</v>
      </c>
      <c r="AV47" s="32">
        <v>4.056</v>
      </c>
    </row>
    <row r="48" spans="5:48" x14ac:dyDescent="0.25">
      <c r="H48" s="39"/>
      <c r="I48" s="39"/>
      <c r="T48" s="31">
        <v>39121</v>
      </c>
      <c r="U48" s="43">
        <v>3.8029999999999999</v>
      </c>
      <c r="V48" s="4"/>
      <c r="W48" s="4"/>
      <c r="X48" s="36">
        <v>39121</v>
      </c>
      <c r="Y48" s="32">
        <v>3.5</v>
      </c>
      <c r="Z48" s="35"/>
      <c r="AA48" s="4"/>
      <c r="AB48" s="33">
        <v>39121</v>
      </c>
      <c r="AC48" s="34">
        <v>4.2613000000000003</v>
      </c>
      <c r="AD48" s="4"/>
      <c r="AE48" s="1">
        <f>+AC46-AF48</f>
        <v>8.0499999999999794E-2</v>
      </c>
      <c r="AF48" s="1">
        <f t="shared" si="0"/>
        <v>4.1501000000000001</v>
      </c>
      <c r="AG48" s="38" t="e">
        <f>+[2]Spreads!$BM$127</f>
        <v>#N/A</v>
      </c>
      <c r="AH48" s="35">
        <v>5</v>
      </c>
      <c r="AI48" s="31">
        <v>39120</v>
      </c>
      <c r="AJ48" s="32">
        <v>4.2550999999999997</v>
      </c>
      <c r="AK48" s="35">
        <v>10</v>
      </c>
      <c r="AL48" s="31">
        <v>39120</v>
      </c>
      <c r="AM48" s="32">
        <v>4.1501000000000001</v>
      </c>
      <c r="AO48" s="36">
        <v>39120</v>
      </c>
      <c r="AP48" s="32">
        <v>4.1189999999999998</v>
      </c>
      <c r="AR48" s="36">
        <v>39120</v>
      </c>
      <c r="AS48" s="32">
        <v>4.07</v>
      </c>
      <c r="AU48" s="36">
        <v>39120</v>
      </c>
      <c r="AV48" s="32">
        <v>4.0650000000000004</v>
      </c>
    </row>
    <row r="49" spans="8:48" x14ac:dyDescent="0.25">
      <c r="H49" s="39"/>
      <c r="I49" s="39"/>
      <c r="T49" s="31">
        <v>39122</v>
      </c>
      <c r="U49" s="43">
        <v>3.806</v>
      </c>
      <c r="V49" s="4"/>
      <c r="W49" s="4"/>
      <c r="X49" s="36">
        <v>39122</v>
      </c>
      <c r="Y49" s="32">
        <v>3.5</v>
      </c>
      <c r="Z49" s="35"/>
      <c r="AA49" s="4"/>
      <c r="AB49" s="33">
        <v>39122</v>
      </c>
      <c r="AC49" s="34">
        <v>4.2915000000000001</v>
      </c>
      <c r="AD49" s="4"/>
      <c r="AE49" s="1">
        <f>+AC47-AF49</f>
        <v>3.279999999999994E-2</v>
      </c>
      <c r="AF49" s="1">
        <f t="shared" si="0"/>
        <v>4.1901000000000002</v>
      </c>
      <c r="AG49" s="38" t="e">
        <f>+[2]Spreads!$BM$127</f>
        <v>#N/A</v>
      </c>
      <c r="AH49" s="35">
        <v>5</v>
      </c>
      <c r="AI49" s="31">
        <v>39121</v>
      </c>
      <c r="AJ49" s="32">
        <v>4.2801</v>
      </c>
      <c r="AK49" s="35">
        <v>8</v>
      </c>
      <c r="AL49" s="31">
        <v>39121</v>
      </c>
      <c r="AM49" s="32">
        <v>4.1901000000000002</v>
      </c>
      <c r="AO49" s="36">
        <v>39121</v>
      </c>
      <c r="AP49" s="32">
        <v>4.1449999999999996</v>
      </c>
      <c r="AR49" s="36">
        <v>39121</v>
      </c>
      <c r="AS49" s="32">
        <v>4.07</v>
      </c>
      <c r="AU49" s="36">
        <v>39121</v>
      </c>
      <c r="AV49" s="32">
        <v>4.0780000000000003</v>
      </c>
    </row>
    <row r="50" spans="8:48" x14ac:dyDescent="0.25">
      <c r="T50" s="31"/>
      <c r="U50" s="43" t="e">
        <v>#N/A</v>
      </c>
      <c r="V50" s="4"/>
      <c r="W50" s="4"/>
      <c r="X50" s="36" t="e">
        <v>#N/A</v>
      </c>
      <c r="Y50" s="32" t="e">
        <v>#N/A</v>
      </c>
      <c r="Z50" s="35"/>
      <c r="AA50" s="4"/>
      <c r="AB50" s="33" t="e">
        <v>#N/A</v>
      </c>
      <c r="AC50" s="34" t="e">
        <v>#N/A</v>
      </c>
      <c r="AD50" s="4"/>
      <c r="AE50" s="1">
        <f>+AC48-AF50</f>
        <v>4.1300000000000558E-2</v>
      </c>
      <c r="AF50" s="1">
        <f t="shared" si="0"/>
        <v>4.22</v>
      </c>
      <c r="AG50" s="38" t="e">
        <f>+[2]Spreads!$BM$127</f>
        <v>#N/A</v>
      </c>
      <c r="AH50" s="35">
        <v>5</v>
      </c>
      <c r="AI50" s="31">
        <v>39122</v>
      </c>
      <c r="AJ50" s="32">
        <v>4.3250000000000002</v>
      </c>
      <c r="AK50" s="35">
        <v>8</v>
      </c>
      <c r="AL50" s="31">
        <v>39122</v>
      </c>
      <c r="AM50" s="32">
        <v>4.22</v>
      </c>
      <c r="AO50" s="36">
        <v>39122</v>
      </c>
      <c r="AP50" s="32">
        <v>4.1529999999999996</v>
      </c>
      <c r="AR50" s="36">
        <v>39122</v>
      </c>
      <c r="AS50" s="32">
        <v>4.0999999999999996</v>
      </c>
      <c r="AU50" s="36">
        <v>39122</v>
      </c>
      <c r="AV50" s="32">
        <v>4.0999999999999996</v>
      </c>
    </row>
    <row r="51" spans="8:48" x14ac:dyDescent="0.25">
      <c r="T51" s="31"/>
      <c r="U51" s="43" t="e">
        <v>#N/A</v>
      </c>
      <c r="V51" s="4"/>
      <c r="W51" s="4"/>
      <c r="X51" s="36" t="e">
        <v>#N/A</v>
      </c>
      <c r="Y51" s="32" t="e">
        <v>#N/A</v>
      </c>
      <c r="Z51" s="35"/>
      <c r="AA51" s="4"/>
      <c r="AB51" s="33" t="e">
        <v>#N/A</v>
      </c>
      <c r="AC51" s="34" t="e">
        <v>#N/A</v>
      </c>
      <c r="AD51" s="4"/>
      <c r="AE51" s="1" t="e">
        <f>+AC49-AF51</f>
        <v>#N/A</v>
      </c>
      <c r="AF51" s="1" t="e">
        <f t="shared" si="0"/>
        <v>#N/A</v>
      </c>
      <c r="AG51" s="38" t="e">
        <f>+[2]Spreads!$BM$127</f>
        <v>#N/A</v>
      </c>
      <c r="AH51" s="35">
        <v>3</v>
      </c>
      <c r="AI51" s="31" t="e">
        <v>#N/A</v>
      </c>
      <c r="AJ51" s="32" t="e">
        <v>#N/A</v>
      </c>
      <c r="AK51" s="35">
        <v>8</v>
      </c>
      <c r="AL51" s="31" t="e">
        <v>#N/A</v>
      </c>
      <c r="AM51" s="32" t="e">
        <v>#N/A</v>
      </c>
      <c r="AO51" s="36" t="e">
        <v>#N/A</v>
      </c>
      <c r="AP51" s="32" t="e">
        <v>#N/A</v>
      </c>
      <c r="AR51" s="36" t="e">
        <v>#N/A</v>
      </c>
      <c r="AS51" s="32" t="e">
        <v>#N/A</v>
      </c>
      <c r="AU51" s="36" t="e">
        <v>#N/A</v>
      </c>
      <c r="AV51" s="32" t="e">
        <v>#N/A</v>
      </c>
    </row>
    <row r="52" spans="8:48" x14ac:dyDescent="0.25">
      <c r="T52" s="31">
        <v>39125</v>
      </c>
      <c r="U52" s="43">
        <v>3.8090000000000002</v>
      </c>
      <c r="V52" s="4"/>
      <c r="W52" s="4"/>
      <c r="X52" s="36">
        <v>39125</v>
      </c>
      <c r="Y52" s="32">
        <v>3.5</v>
      </c>
      <c r="Z52" s="35"/>
      <c r="AA52" s="4"/>
      <c r="AB52" s="33">
        <v>39125</v>
      </c>
      <c r="AC52" s="34">
        <v>4.3125</v>
      </c>
      <c r="AD52" s="4"/>
      <c r="AE52" s="1" t="e">
        <f>+AC50-AF52</f>
        <v>#N/A</v>
      </c>
      <c r="AF52" s="1" t="e">
        <f t="shared" si="0"/>
        <v>#N/A</v>
      </c>
      <c r="AG52" s="38" t="e">
        <f>+[2]Spreads!$BM$127</f>
        <v>#N/A</v>
      </c>
      <c r="AH52" s="35">
        <v>3</v>
      </c>
      <c r="AI52" s="31" t="e">
        <v>#N/A</v>
      </c>
      <c r="AJ52" s="32" t="e">
        <v>#N/A</v>
      </c>
      <c r="AK52" s="35">
        <v>8</v>
      </c>
      <c r="AL52" s="31" t="e">
        <v>#N/A</v>
      </c>
      <c r="AM52" s="32" t="e">
        <v>#N/A</v>
      </c>
      <c r="AO52" s="36" t="e">
        <v>#N/A</v>
      </c>
      <c r="AP52" s="32" t="e">
        <v>#N/A</v>
      </c>
      <c r="AR52" s="36" t="e">
        <v>#N/A</v>
      </c>
      <c r="AS52" s="32" t="e">
        <v>#N/A</v>
      </c>
      <c r="AU52" s="36" t="e">
        <v>#N/A</v>
      </c>
      <c r="AV52" s="32" t="e">
        <v>#N/A</v>
      </c>
    </row>
    <row r="53" spans="8:48" x14ac:dyDescent="0.25">
      <c r="T53" s="31">
        <v>39126</v>
      </c>
      <c r="U53" s="43">
        <v>3.8140000000000001</v>
      </c>
      <c r="V53" s="4"/>
      <c r="W53" s="4"/>
      <c r="X53" s="36">
        <v>39126</v>
      </c>
      <c r="Y53" s="32">
        <v>3.5</v>
      </c>
      <c r="Z53" s="35"/>
      <c r="AA53" s="4"/>
      <c r="AB53" s="33">
        <v>39126</v>
      </c>
      <c r="AC53" s="34">
        <v>4.3043999999999993</v>
      </c>
      <c r="AD53" s="4"/>
      <c r="AE53" s="1" t="e">
        <f>+AC51-AF53</f>
        <v>#N/A</v>
      </c>
      <c r="AF53" s="1">
        <f t="shared" si="0"/>
        <v>4.24</v>
      </c>
      <c r="AG53" s="38" t="e">
        <f>+[2]Spreads!$BM$127</f>
        <v>#N/A</v>
      </c>
      <c r="AH53" s="35">
        <v>5</v>
      </c>
      <c r="AI53" s="31">
        <v>39125</v>
      </c>
      <c r="AJ53" s="32">
        <v>4.3449999999999998</v>
      </c>
      <c r="AK53" s="35">
        <v>10</v>
      </c>
      <c r="AL53" s="31">
        <v>39125</v>
      </c>
      <c r="AM53" s="32">
        <v>4.24</v>
      </c>
      <c r="AO53" s="36">
        <v>39125</v>
      </c>
      <c r="AP53" s="32">
        <v>4.149</v>
      </c>
      <c r="AR53" s="36">
        <v>39125</v>
      </c>
      <c r="AS53" s="32">
        <v>4.1399999999999997</v>
      </c>
      <c r="AU53" s="36">
        <v>39125</v>
      </c>
      <c r="AV53" s="32">
        <v>4.093</v>
      </c>
    </row>
    <row r="54" spans="8:48" x14ac:dyDescent="0.25">
      <c r="T54" s="31">
        <v>39127</v>
      </c>
      <c r="U54" s="43">
        <v>3.8149999999999999</v>
      </c>
      <c r="V54" s="4"/>
      <c r="W54" s="4"/>
      <c r="X54" s="36">
        <v>39127</v>
      </c>
      <c r="Y54" s="32">
        <v>3.5</v>
      </c>
      <c r="Z54" s="35"/>
      <c r="AA54" s="4"/>
      <c r="AB54" s="33">
        <v>39127</v>
      </c>
      <c r="AC54" s="34">
        <v>4.2917000000000005</v>
      </c>
      <c r="AD54" s="4"/>
      <c r="AE54" s="1">
        <f>+AC52-AF54</f>
        <v>8.1000000000000405E-2</v>
      </c>
      <c r="AF54" s="1">
        <f t="shared" si="0"/>
        <v>4.2314999999999996</v>
      </c>
      <c r="AG54" s="38" t="e">
        <f>+[2]Spreads!$BM$127</f>
        <v>#N/A</v>
      </c>
      <c r="AH54" s="35">
        <v>5</v>
      </c>
      <c r="AI54" s="31">
        <v>39126</v>
      </c>
      <c r="AJ54" s="32">
        <v>4.3324999999999996</v>
      </c>
      <c r="AK54" s="35">
        <v>8</v>
      </c>
      <c r="AL54" s="31">
        <v>39126</v>
      </c>
      <c r="AM54" s="32">
        <v>4.2314999999999996</v>
      </c>
      <c r="AO54" s="36">
        <v>39126</v>
      </c>
      <c r="AP54" s="32">
        <v>4.1619999999999999</v>
      </c>
      <c r="AR54" s="36">
        <v>39126</v>
      </c>
      <c r="AS54" s="32">
        <v>4.16</v>
      </c>
      <c r="AU54" s="36">
        <v>39126</v>
      </c>
      <c r="AV54" s="32">
        <v>4.0990000000000002</v>
      </c>
    </row>
    <row r="55" spans="8:48" x14ac:dyDescent="0.25">
      <c r="T55" s="31">
        <v>39128</v>
      </c>
      <c r="U55" s="43">
        <v>3.8250000000000002</v>
      </c>
      <c r="V55" s="4"/>
      <c r="W55" s="4"/>
      <c r="X55" s="36">
        <v>39128</v>
      </c>
      <c r="Y55" s="32">
        <v>3.5</v>
      </c>
      <c r="Z55" s="35"/>
      <c r="AA55" s="4"/>
      <c r="AB55" s="33">
        <v>39128</v>
      </c>
      <c r="AC55" s="34">
        <v>4.2474999999999996</v>
      </c>
      <c r="AD55" s="4"/>
      <c r="AE55" s="1">
        <f>+AC53-AF55</f>
        <v>8.4299999999998931E-2</v>
      </c>
      <c r="AF55" s="1">
        <f t="shared" si="0"/>
        <v>4.2201000000000004</v>
      </c>
      <c r="AG55" s="38" t="e">
        <f>+[2]Spreads!$BM$127</f>
        <v>#N/A</v>
      </c>
      <c r="AH55" s="35">
        <v>5</v>
      </c>
      <c r="AI55" s="31">
        <v>39127</v>
      </c>
      <c r="AJ55" s="32">
        <v>4.3151000000000002</v>
      </c>
      <c r="AK55" s="35">
        <v>8</v>
      </c>
      <c r="AL55" s="31">
        <v>39127</v>
      </c>
      <c r="AM55" s="32">
        <v>4.2201000000000004</v>
      </c>
      <c r="AO55" s="36">
        <v>39127</v>
      </c>
      <c r="AP55" s="32">
        <v>4.157</v>
      </c>
      <c r="AR55" s="36">
        <v>39127</v>
      </c>
      <c r="AS55" s="32">
        <v>4.16</v>
      </c>
      <c r="AU55" s="36">
        <v>39127</v>
      </c>
      <c r="AV55" s="32">
        <v>4.1070000000000002</v>
      </c>
    </row>
    <row r="56" spans="8:48" x14ac:dyDescent="0.25">
      <c r="T56" s="31">
        <v>39129</v>
      </c>
      <c r="U56" s="43">
        <v>3.8260000000000001</v>
      </c>
      <c r="V56" s="4"/>
      <c r="W56" s="4"/>
      <c r="X56" s="36">
        <v>39129</v>
      </c>
      <c r="Y56" s="32">
        <v>3.5</v>
      </c>
      <c r="Z56" s="35"/>
      <c r="AA56" s="4"/>
      <c r="AB56" s="33">
        <v>39129</v>
      </c>
      <c r="AC56" s="34">
        <v>4.2666000000000004</v>
      </c>
      <c r="AD56" s="4"/>
      <c r="AE56" s="1">
        <f>+AC54-AF56</f>
        <v>0.11660000000000093</v>
      </c>
      <c r="AF56" s="1">
        <f t="shared" si="0"/>
        <v>4.1750999999999996</v>
      </c>
      <c r="AG56" s="38" t="e">
        <f>+[2]Spreads!$BM$127</f>
        <v>#N/A</v>
      </c>
      <c r="AH56" s="35">
        <v>3</v>
      </c>
      <c r="AI56" s="31">
        <v>39128</v>
      </c>
      <c r="AJ56" s="32">
        <v>4.2701000000000002</v>
      </c>
      <c r="AK56" s="35">
        <v>8</v>
      </c>
      <c r="AL56" s="31">
        <v>39128</v>
      </c>
      <c r="AM56" s="32">
        <v>4.1750999999999996</v>
      </c>
      <c r="AO56" s="36">
        <v>39128</v>
      </c>
      <c r="AP56" s="32">
        <v>4.1429999999999998</v>
      </c>
      <c r="AR56" s="36">
        <v>39128</v>
      </c>
      <c r="AS56" s="32">
        <v>4.0999999999999996</v>
      </c>
      <c r="AU56" s="36">
        <v>39128</v>
      </c>
      <c r="AV56" s="32">
        <v>4.101</v>
      </c>
    </row>
    <row r="57" spans="8:48" x14ac:dyDescent="0.25">
      <c r="T57" s="31"/>
      <c r="U57" s="43" t="e">
        <v>#N/A</v>
      </c>
      <c r="V57" s="4"/>
      <c r="W57" s="4"/>
      <c r="X57" s="36" t="e">
        <v>#N/A</v>
      </c>
      <c r="Y57" s="32" t="e">
        <v>#N/A</v>
      </c>
      <c r="Z57" s="35"/>
      <c r="AA57" s="4"/>
      <c r="AB57" s="33" t="e">
        <v>#N/A</v>
      </c>
      <c r="AC57" s="34" t="e">
        <v>#N/A</v>
      </c>
      <c r="AD57" s="4"/>
      <c r="AE57" s="1">
        <f>+AC55-AF57</f>
        <v>5.2499999999999325E-2</v>
      </c>
      <c r="AF57" s="1">
        <f t="shared" si="0"/>
        <v>4.1950000000000003</v>
      </c>
      <c r="AG57" s="38" t="e">
        <f>+[2]Spreads!$BM$127</f>
        <v>#N/A</v>
      </c>
      <c r="AH57" s="35">
        <v>3</v>
      </c>
      <c r="AI57" s="31">
        <v>39129</v>
      </c>
      <c r="AJ57" s="32">
        <v>4.28</v>
      </c>
      <c r="AK57" s="35">
        <v>8</v>
      </c>
      <c r="AL57" s="31">
        <v>39129</v>
      </c>
      <c r="AM57" s="32">
        <v>4.1950000000000003</v>
      </c>
      <c r="AO57" s="36">
        <v>39129</v>
      </c>
      <c r="AP57" s="32">
        <v>4.1544999999999996</v>
      </c>
      <c r="AR57" s="36">
        <v>39129</v>
      </c>
      <c r="AS57" s="32">
        <v>4.07</v>
      </c>
      <c r="AU57" s="36">
        <v>39129</v>
      </c>
      <c r="AV57" s="32">
        <v>4.0890000000000004</v>
      </c>
    </row>
    <row r="58" spans="8:48" x14ac:dyDescent="0.25">
      <c r="T58" s="31"/>
      <c r="U58" s="43" t="e">
        <v>#N/A</v>
      </c>
      <c r="V58" s="4"/>
      <c r="W58" s="4"/>
      <c r="X58" s="36" t="e">
        <v>#N/A</v>
      </c>
      <c r="Y58" s="32" t="e">
        <v>#N/A</v>
      </c>
      <c r="Z58" s="35"/>
      <c r="AA58" s="4"/>
      <c r="AB58" s="33" t="e">
        <v>#N/A</v>
      </c>
      <c r="AC58" s="34" t="e">
        <v>#N/A</v>
      </c>
      <c r="AD58" s="4"/>
      <c r="AE58" s="1" t="e">
        <f>+AC56-AF58</f>
        <v>#N/A</v>
      </c>
      <c r="AF58" s="1" t="e">
        <f t="shared" si="0"/>
        <v>#N/A</v>
      </c>
      <c r="AG58" s="38" t="e">
        <f>+[2]Spreads!$BM$127</f>
        <v>#N/A</v>
      </c>
      <c r="AH58" s="35">
        <v>5</v>
      </c>
      <c r="AI58" s="31" t="e">
        <v>#N/A</v>
      </c>
      <c r="AJ58" s="32" t="e">
        <v>#N/A</v>
      </c>
      <c r="AK58" s="35">
        <v>10</v>
      </c>
      <c r="AL58" s="31" t="e">
        <v>#N/A</v>
      </c>
      <c r="AM58" s="32" t="e">
        <v>#N/A</v>
      </c>
      <c r="AO58" s="36" t="e">
        <v>#N/A</v>
      </c>
      <c r="AP58" s="32" t="e">
        <v>#N/A</v>
      </c>
      <c r="AR58" s="36" t="e">
        <v>#N/A</v>
      </c>
      <c r="AS58" s="32" t="e">
        <v>#N/A</v>
      </c>
      <c r="AU58" s="36" t="e">
        <v>#N/A</v>
      </c>
      <c r="AV58" s="32" t="e">
        <v>#N/A</v>
      </c>
    </row>
    <row r="59" spans="8:48" x14ac:dyDescent="0.25">
      <c r="T59" s="31">
        <v>39132</v>
      </c>
      <c r="U59" s="43">
        <v>3.831</v>
      </c>
      <c r="V59" s="4"/>
      <c r="W59" s="4"/>
      <c r="X59" s="36">
        <v>39132</v>
      </c>
      <c r="Y59" s="32">
        <v>3.5</v>
      </c>
      <c r="Z59" s="35"/>
      <c r="AA59" s="4"/>
      <c r="AB59" s="33">
        <v>39132</v>
      </c>
      <c r="AC59" s="34">
        <v>4.2744</v>
      </c>
      <c r="AD59" s="4"/>
      <c r="AE59" s="1" t="e">
        <f>+AC57-AF59</f>
        <v>#N/A</v>
      </c>
      <c r="AF59" s="1" t="e">
        <f t="shared" si="0"/>
        <v>#N/A</v>
      </c>
      <c r="AG59" s="38" t="e">
        <f>+[2]Spreads!$BM$127</f>
        <v>#N/A</v>
      </c>
      <c r="AH59" s="35">
        <v>5</v>
      </c>
      <c r="AI59" s="31" t="e">
        <v>#N/A</v>
      </c>
      <c r="AJ59" s="32" t="e">
        <v>#N/A</v>
      </c>
      <c r="AK59" s="35">
        <v>8</v>
      </c>
      <c r="AL59" s="31" t="e">
        <v>#N/A</v>
      </c>
      <c r="AM59" s="32" t="e">
        <v>#N/A</v>
      </c>
      <c r="AO59" s="36" t="e">
        <v>#N/A</v>
      </c>
      <c r="AP59" s="32" t="e">
        <v>#N/A</v>
      </c>
      <c r="AR59" s="36" t="e">
        <v>#N/A</v>
      </c>
      <c r="AS59" s="32" t="e">
        <v>#N/A</v>
      </c>
      <c r="AU59" s="36" t="e">
        <v>#N/A</v>
      </c>
      <c r="AV59" s="32" t="e">
        <v>#N/A</v>
      </c>
    </row>
    <row r="60" spans="8:48" x14ac:dyDescent="0.25">
      <c r="T60" s="31">
        <v>39133</v>
      </c>
      <c r="U60" s="43">
        <v>3.8330000000000002</v>
      </c>
      <c r="V60" s="4"/>
      <c r="W60" s="4"/>
      <c r="X60" s="36">
        <v>39133</v>
      </c>
      <c r="Y60" s="32">
        <v>3.5</v>
      </c>
      <c r="Z60" s="35"/>
      <c r="AA60" s="4"/>
      <c r="AB60" s="33">
        <v>39133</v>
      </c>
      <c r="AC60" s="34">
        <v>4.2712000000000003</v>
      </c>
      <c r="AD60" s="4"/>
      <c r="AE60" s="1" t="e">
        <f>+AC58-AF60</f>
        <v>#N/A</v>
      </c>
      <c r="AF60" s="1">
        <f t="shared" si="0"/>
        <v>4.202</v>
      </c>
      <c r="AG60" s="38" t="e">
        <f>+[2]Spreads!$BM$127</f>
        <v>#N/A</v>
      </c>
      <c r="AH60" s="35">
        <v>5</v>
      </c>
      <c r="AI60" s="31">
        <v>39132</v>
      </c>
      <c r="AJ60" s="32">
        <v>4.2865000000000002</v>
      </c>
      <c r="AK60" s="35">
        <v>8</v>
      </c>
      <c r="AL60" s="31">
        <v>39132</v>
      </c>
      <c r="AM60" s="32">
        <v>4.202</v>
      </c>
      <c r="AO60" s="36">
        <v>39132</v>
      </c>
      <c r="AP60" s="32">
        <v>4.1669999999999998</v>
      </c>
      <c r="AR60" s="36">
        <v>39132</v>
      </c>
      <c r="AS60" s="32">
        <v>4.0999999999999996</v>
      </c>
      <c r="AU60" s="36">
        <v>39132</v>
      </c>
      <c r="AV60" s="32">
        <v>4.1150000000000002</v>
      </c>
    </row>
    <row r="61" spans="8:48" x14ac:dyDescent="0.25">
      <c r="T61" s="31">
        <v>39134</v>
      </c>
      <c r="U61" s="43">
        <v>3.835</v>
      </c>
      <c r="V61" s="4"/>
      <c r="W61" s="4"/>
      <c r="X61" s="36">
        <v>39134</v>
      </c>
      <c r="Y61" s="32">
        <v>3.5</v>
      </c>
      <c r="Z61" s="35"/>
      <c r="AA61" s="4"/>
      <c r="AB61" s="33">
        <v>39134</v>
      </c>
      <c r="AC61" s="34">
        <v>4.2714999999999996</v>
      </c>
      <c r="AD61" s="4"/>
      <c r="AE61" s="1">
        <f>+AC59-AF61</f>
        <v>7.43999999999998E-2</v>
      </c>
      <c r="AF61" s="1">
        <f t="shared" si="0"/>
        <v>4.2</v>
      </c>
      <c r="AG61" s="38" t="e">
        <f>+[2]Spreads!$BM$127</f>
        <v>#N/A</v>
      </c>
      <c r="AH61" s="35">
        <v>3</v>
      </c>
      <c r="AI61" s="31">
        <v>39133</v>
      </c>
      <c r="AJ61" s="32">
        <v>4.2750000000000004</v>
      </c>
      <c r="AK61" s="35">
        <v>8</v>
      </c>
      <c r="AL61" s="31">
        <v>39133</v>
      </c>
      <c r="AM61" s="32">
        <v>4.2</v>
      </c>
      <c r="AO61" s="36">
        <v>39133</v>
      </c>
      <c r="AP61" s="32">
        <v>4.1639999999999997</v>
      </c>
      <c r="AR61" s="36">
        <v>39133</v>
      </c>
      <c r="AS61" s="32">
        <v>4.13</v>
      </c>
      <c r="AU61" s="36">
        <v>39133</v>
      </c>
      <c r="AV61" s="32">
        <v>4.1219999999999999</v>
      </c>
    </row>
    <row r="62" spans="8:48" x14ac:dyDescent="0.25">
      <c r="T62" s="31">
        <v>39135</v>
      </c>
      <c r="U62" s="43">
        <v>3.843</v>
      </c>
      <c r="V62" s="4"/>
      <c r="W62" s="4"/>
      <c r="X62" s="36">
        <v>39135</v>
      </c>
      <c r="Y62" s="32">
        <v>3.5</v>
      </c>
      <c r="Z62" s="35"/>
      <c r="AA62" s="4"/>
      <c r="AB62" s="33">
        <v>39135</v>
      </c>
      <c r="AC62" s="34">
        <v>4.3107000000000006</v>
      </c>
      <c r="AD62" s="4"/>
      <c r="AE62" s="1">
        <f>+AC60-AF62</f>
        <v>7.1100000000000385E-2</v>
      </c>
      <c r="AF62" s="1">
        <f t="shared" si="0"/>
        <v>4.2000999999999999</v>
      </c>
      <c r="AG62" s="38" t="e">
        <f>+[2]Spreads!$BM$127</f>
        <v>#N/A</v>
      </c>
      <c r="AH62" s="35">
        <v>3</v>
      </c>
      <c r="AI62" s="31">
        <v>39134</v>
      </c>
      <c r="AJ62" s="32">
        <v>4.2701000000000002</v>
      </c>
      <c r="AK62" s="35">
        <v>8</v>
      </c>
      <c r="AL62" s="31">
        <v>39134</v>
      </c>
      <c r="AM62" s="32">
        <v>4.2000999999999999</v>
      </c>
      <c r="AO62" s="36">
        <v>39134</v>
      </c>
      <c r="AP62" s="32">
        <v>4.1630000000000003</v>
      </c>
      <c r="AR62" s="36">
        <v>39134</v>
      </c>
      <c r="AS62" s="32">
        <v>4.08</v>
      </c>
      <c r="AU62" s="36">
        <v>39134</v>
      </c>
      <c r="AV62" s="32">
        <v>4.1120000000000001</v>
      </c>
    </row>
    <row r="63" spans="8:48" x14ac:dyDescent="0.25">
      <c r="T63" s="31">
        <v>39136</v>
      </c>
      <c r="U63" s="43">
        <v>3.8460000000000001</v>
      </c>
      <c r="V63" s="4"/>
      <c r="W63" s="4"/>
      <c r="X63" s="36">
        <v>39136</v>
      </c>
      <c r="Y63" s="32">
        <v>3.5</v>
      </c>
      <c r="Z63" s="35"/>
      <c r="AA63" s="4"/>
      <c r="AB63" s="33">
        <v>39136</v>
      </c>
      <c r="AC63" s="34">
        <v>4.2638000000000007</v>
      </c>
      <c r="AD63" s="4"/>
      <c r="AE63" s="1">
        <f>+AC61-AF63</f>
        <v>3.1499999999999417E-2</v>
      </c>
      <c r="AF63" s="1">
        <f t="shared" si="0"/>
        <v>4.24</v>
      </c>
      <c r="AG63" s="38" t="e">
        <f>+[2]Spreads!$BM$126</f>
        <v>#N/A</v>
      </c>
      <c r="AH63" s="35">
        <v>5</v>
      </c>
      <c r="AI63" s="31">
        <v>39135</v>
      </c>
      <c r="AJ63" s="32">
        <v>4.32</v>
      </c>
      <c r="AK63" s="35">
        <v>10</v>
      </c>
      <c r="AL63" s="31">
        <v>39135</v>
      </c>
      <c r="AM63" s="32">
        <v>4.24</v>
      </c>
      <c r="AO63" s="36">
        <v>39135</v>
      </c>
      <c r="AP63" s="32">
        <v>4.1764999999999999</v>
      </c>
      <c r="AR63" s="36">
        <v>39135</v>
      </c>
      <c r="AS63" s="32">
        <v>4.09</v>
      </c>
      <c r="AU63" s="36">
        <v>39135</v>
      </c>
      <c r="AV63" s="32">
        <v>4.1159999999999997</v>
      </c>
    </row>
    <row r="64" spans="8:48" x14ac:dyDescent="0.25">
      <c r="T64" s="31"/>
      <c r="U64" s="43" t="e">
        <v>#N/A</v>
      </c>
      <c r="V64" s="4"/>
      <c r="W64" s="4"/>
      <c r="X64" s="36" t="e">
        <v>#N/A</v>
      </c>
      <c r="Y64" s="32" t="e">
        <v>#N/A</v>
      </c>
      <c r="Z64" s="35"/>
      <c r="AA64" s="4"/>
      <c r="AB64" s="33" t="e">
        <v>#N/A</v>
      </c>
      <c r="AC64" s="34" t="e">
        <v>#N/A</v>
      </c>
      <c r="AD64" s="4"/>
      <c r="AE64" s="1">
        <f>+AC62-AF64</f>
        <v>0.11570000000000036</v>
      </c>
      <c r="AF64" s="1">
        <f t="shared" si="0"/>
        <v>4.1950000000000003</v>
      </c>
      <c r="AG64" s="38" t="e">
        <f>+[2]Spreads!$BM$126</f>
        <v>#N/A</v>
      </c>
      <c r="AH64" s="35">
        <v>5</v>
      </c>
      <c r="AI64" s="31">
        <v>39136</v>
      </c>
      <c r="AJ64" s="32">
        <v>4.2649999999999997</v>
      </c>
      <c r="AK64" s="35">
        <v>8</v>
      </c>
      <c r="AL64" s="31">
        <v>39136</v>
      </c>
      <c r="AM64" s="32">
        <v>4.1950000000000003</v>
      </c>
      <c r="AO64" s="36">
        <v>39136</v>
      </c>
      <c r="AP64" s="32">
        <v>4.1704999999999997</v>
      </c>
      <c r="AR64" s="36">
        <v>39136</v>
      </c>
      <c r="AS64" s="32">
        <v>4.0999999999999996</v>
      </c>
      <c r="AU64" s="36">
        <v>39136</v>
      </c>
      <c r="AV64" s="32">
        <v>4.1230000000000002</v>
      </c>
    </row>
    <row r="65" spans="20:48" x14ac:dyDescent="0.25">
      <c r="T65" s="31"/>
      <c r="U65" s="43" t="e">
        <v>#N/A</v>
      </c>
      <c r="V65" s="4"/>
      <c r="W65" s="4"/>
      <c r="X65" s="36" t="e">
        <v>#N/A</v>
      </c>
      <c r="Y65" s="32" t="e">
        <v>#N/A</v>
      </c>
      <c r="Z65" s="35"/>
      <c r="AA65" s="4"/>
      <c r="AB65" s="33" t="e">
        <v>#N/A</v>
      </c>
      <c r="AC65" s="34" t="e">
        <v>#N/A</v>
      </c>
      <c r="AD65" s="4"/>
      <c r="AE65" s="1" t="e">
        <f>+AC63-AF65</f>
        <v>#N/A</v>
      </c>
      <c r="AF65" s="1" t="e">
        <f t="shared" si="0"/>
        <v>#N/A</v>
      </c>
      <c r="AG65" s="38" t="e">
        <f>+[2]Spreads!$BM$126</f>
        <v>#N/A</v>
      </c>
      <c r="AH65" s="35">
        <v>5</v>
      </c>
      <c r="AI65" s="31" t="e">
        <v>#N/A</v>
      </c>
      <c r="AJ65" s="32" t="e">
        <v>#N/A</v>
      </c>
      <c r="AK65" s="35">
        <v>8</v>
      </c>
      <c r="AL65" s="31" t="e">
        <v>#N/A</v>
      </c>
      <c r="AM65" s="32" t="e">
        <v>#N/A</v>
      </c>
      <c r="AO65" s="36" t="e">
        <v>#N/A</v>
      </c>
      <c r="AP65" s="32" t="e">
        <v>#N/A</v>
      </c>
      <c r="AR65" s="36" t="e">
        <v>#N/A</v>
      </c>
      <c r="AS65" s="32" t="e">
        <v>#N/A</v>
      </c>
      <c r="AU65" s="36" t="e">
        <v>#N/A</v>
      </c>
      <c r="AV65" s="32" t="e">
        <v>#N/A</v>
      </c>
    </row>
    <row r="66" spans="20:48" x14ac:dyDescent="0.25">
      <c r="T66" s="31">
        <v>39139</v>
      </c>
      <c r="U66" s="43">
        <v>3.8529999999999998</v>
      </c>
      <c r="V66" s="4"/>
      <c r="W66" s="4"/>
      <c r="X66" s="36">
        <v>39139</v>
      </c>
      <c r="Y66" s="32">
        <v>3.5</v>
      </c>
      <c r="Z66" s="35"/>
      <c r="AA66" s="4"/>
      <c r="AB66" s="33">
        <v>39139</v>
      </c>
      <c r="AC66" s="34">
        <v>4.2135999999999996</v>
      </c>
      <c r="AD66" s="4"/>
      <c r="AE66" s="1" t="e">
        <f>+AC64-AF66</f>
        <v>#N/A</v>
      </c>
      <c r="AF66" s="1" t="e">
        <f t="shared" si="0"/>
        <v>#N/A</v>
      </c>
      <c r="AG66" s="38" t="e">
        <f>+[2]Spreads!$BM$126</f>
        <v>#N/A</v>
      </c>
      <c r="AH66" s="35">
        <v>3</v>
      </c>
      <c r="AI66" s="31" t="e">
        <v>#N/A</v>
      </c>
      <c r="AJ66" s="32" t="e">
        <v>#N/A</v>
      </c>
      <c r="AK66" s="35">
        <v>8</v>
      </c>
      <c r="AL66" s="31" t="e">
        <v>#N/A</v>
      </c>
      <c r="AM66" s="32" t="e">
        <v>#N/A</v>
      </c>
      <c r="AO66" s="36" t="e">
        <v>#N/A</v>
      </c>
      <c r="AP66" s="32" t="e">
        <v>#N/A</v>
      </c>
      <c r="AR66" s="36" t="e">
        <v>#N/A</v>
      </c>
      <c r="AS66" s="32" t="e">
        <v>#N/A</v>
      </c>
      <c r="AU66" s="36" t="e">
        <v>#N/A</v>
      </c>
      <c r="AV66" s="32" t="e">
        <v>#N/A</v>
      </c>
    </row>
    <row r="67" spans="20:48" x14ac:dyDescent="0.25">
      <c r="T67" s="31">
        <v>39140</v>
      </c>
      <c r="U67" s="43">
        <v>3.8540000000000001</v>
      </c>
      <c r="V67" s="4"/>
      <c r="W67" s="4"/>
      <c r="X67" s="36">
        <v>39140</v>
      </c>
      <c r="Y67" s="32">
        <v>3.5</v>
      </c>
      <c r="Z67" s="35"/>
      <c r="AA67" s="4"/>
      <c r="AB67" s="33">
        <v>39140</v>
      </c>
      <c r="AC67" s="34">
        <v>4.1264000000000003</v>
      </c>
      <c r="AD67" s="4"/>
      <c r="AE67" s="1" t="e">
        <f>+AC65-AF67</f>
        <v>#N/A</v>
      </c>
      <c r="AF67" s="1">
        <f t="shared" si="0"/>
        <v>4.1449999999999996</v>
      </c>
      <c r="AG67" s="38" t="e">
        <f>+[2]Spreads!$BM$126</f>
        <v>#N/A</v>
      </c>
      <c r="AH67" s="35">
        <v>3</v>
      </c>
      <c r="AI67" s="31">
        <v>39139</v>
      </c>
      <c r="AJ67" s="32">
        <v>4.22</v>
      </c>
      <c r="AK67" s="35">
        <v>8</v>
      </c>
      <c r="AL67" s="31">
        <v>39139</v>
      </c>
      <c r="AM67" s="32">
        <v>4.1449999999999996</v>
      </c>
      <c r="AO67" s="36">
        <v>39139</v>
      </c>
      <c r="AP67" s="32">
        <v>4.1580000000000004</v>
      </c>
      <c r="AR67" s="36">
        <v>39139</v>
      </c>
      <c r="AS67" s="32">
        <v>4.05</v>
      </c>
      <c r="AU67" s="36">
        <v>39139</v>
      </c>
      <c r="AV67" s="32">
        <v>4.1109999999999998</v>
      </c>
    </row>
    <row r="68" spans="20:48" x14ac:dyDescent="0.25">
      <c r="T68" s="31">
        <v>39141</v>
      </c>
      <c r="U68" s="43">
        <v>3.8479999999999999</v>
      </c>
      <c r="V68" s="4"/>
      <c r="W68" s="4"/>
      <c r="X68" s="36">
        <v>39141</v>
      </c>
      <c r="Y68" s="32">
        <v>3.5</v>
      </c>
      <c r="Z68" s="35"/>
      <c r="AA68" s="4"/>
      <c r="AB68" s="33">
        <v>39141</v>
      </c>
      <c r="AC68" s="34">
        <v>4.1748000000000003</v>
      </c>
      <c r="AD68" s="4"/>
      <c r="AE68" s="1">
        <f>+AC66-AF68</f>
        <v>0.1534999999999993</v>
      </c>
      <c r="AF68" s="1">
        <f t="shared" si="0"/>
        <v>4.0601000000000003</v>
      </c>
      <c r="AG68" s="38" t="e">
        <f>+[2]Spreads!$BM$126</f>
        <v>#N/A</v>
      </c>
      <c r="AH68" s="35">
        <v>5</v>
      </c>
      <c r="AI68" s="31">
        <v>39140</v>
      </c>
      <c r="AJ68" s="32">
        <v>4.1551</v>
      </c>
      <c r="AK68" s="35">
        <v>10</v>
      </c>
      <c r="AL68" s="31">
        <v>39140</v>
      </c>
      <c r="AM68" s="32">
        <v>4.0601000000000003</v>
      </c>
      <c r="AO68" s="36">
        <v>39140</v>
      </c>
      <c r="AP68" s="32">
        <v>4.1440000000000001</v>
      </c>
      <c r="AR68" s="36">
        <v>39140</v>
      </c>
      <c r="AS68" s="32">
        <v>4.01</v>
      </c>
      <c r="AU68" s="36">
        <v>39140</v>
      </c>
      <c r="AV68" s="32">
        <v>4.1029999999999998</v>
      </c>
    </row>
    <row r="69" spans="20:48" x14ac:dyDescent="0.25">
      <c r="T69" s="31">
        <v>39142</v>
      </c>
      <c r="U69" s="43">
        <v>3.8559999999999999</v>
      </c>
      <c r="V69" s="4"/>
      <c r="W69" s="4"/>
      <c r="X69" s="36">
        <v>39142</v>
      </c>
      <c r="Y69" s="32">
        <v>3.5</v>
      </c>
      <c r="Z69" s="35"/>
      <c r="AA69" s="4"/>
      <c r="AB69" s="33">
        <v>39142</v>
      </c>
      <c r="AC69" s="34">
        <v>4.1589999999999998</v>
      </c>
      <c r="AD69" s="4"/>
      <c r="AE69" s="1">
        <f>+AC67-AF69</f>
        <v>1.639999999999997E-2</v>
      </c>
      <c r="AF69" s="1">
        <f t="shared" si="0"/>
        <v>4.1100000000000003</v>
      </c>
      <c r="AG69" s="38" t="e">
        <f>+[2]Spreads!$BM$126</f>
        <v>#N/A</v>
      </c>
      <c r="AH69" s="35">
        <v>5</v>
      </c>
      <c r="AI69" s="31">
        <v>39141</v>
      </c>
      <c r="AJ69" s="32">
        <v>4.1900000000000004</v>
      </c>
      <c r="AK69" s="35">
        <v>8</v>
      </c>
      <c r="AL69" s="31">
        <v>39141</v>
      </c>
      <c r="AM69" s="32">
        <v>4.1100000000000003</v>
      </c>
      <c r="AO69" s="36">
        <v>39141</v>
      </c>
      <c r="AP69" s="32">
        <v>4.1165000000000003</v>
      </c>
      <c r="AR69" s="36">
        <v>39141</v>
      </c>
      <c r="AS69" s="32">
        <v>3.99</v>
      </c>
      <c r="AU69" s="36">
        <v>39141</v>
      </c>
      <c r="AV69" s="32">
        <v>4.0579999999999998</v>
      </c>
    </row>
    <row r="70" spans="20:48" x14ac:dyDescent="0.25">
      <c r="T70" s="31">
        <v>39143</v>
      </c>
      <c r="U70" s="43">
        <v>3.859</v>
      </c>
      <c r="V70" s="4"/>
      <c r="W70" s="4"/>
      <c r="X70" s="36">
        <v>39143</v>
      </c>
      <c r="Y70" s="32">
        <v>3.5</v>
      </c>
      <c r="Z70" s="35"/>
      <c r="AA70" s="4"/>
      <c r="AB70" s="33">
        <v>39143</v>
      </c>
      <c r="AC70" s="34">
        <v>4.1248000000000005</v>
      </c>
      <c r="AD70" s="4"/>
      <c r="AE70" s="1">
        <f>+AC68-AF70</f>
        <v>7.9800000000000537E-2</v>
      </c>
      <c r="AF70" s="1">
        <f t="shared" si="0"/>
        <v>4.0949999999999998</v>
      </c>
      <c r="AG70" s="38" t="e">
        <f>+[2]Spreads!$BM$126</f>
        <v>#N/A</v>
      </c>
      <c r="AH70" s="35">
        <v>5</v>
      </c>
      <c r="AI70" s="31">
        <v>39142</v>
      </c>
      <c r="AJ70" s="32">
        <v>4.2</v>
      </c>
      <c r="AK70" s="35">
        <v>8</v>
      </c>
      <c r="AL70" s="31">
        <v>39142</v>
      </c>
      <c r="AM70" s="32">
        <v>4.0949999999999998</v>
      </c>
      <c r="AO70" s="36">
        <v>39142</v>
      </c>
      <c r="AP70" s="32">
        <v>4.1150000000000002</v>
      </c>
      <c r="AR70" s="36">
        <v>39142</v>
      </c>
      <c r="AS70" s="32">
        <v>4.01</v>
      </c>
      <c r="AU70" s="36">
        <v>39142</v>
      </c>
      <c r="AV70" s="32">
        <v>4.077</v>
      </c>
    </row>
    <row r="71" spans="20:48" x14ac:dyDescent="0.25">
      <c r="T71" s="31"/>
      <c r="U71" s="43" t="e">
        <v>#N/A</v>
      </c>
      <c r="V71" s="4"/>
      <c r="W71" s="4"/>
      <c r="X71" s="36" t="e">
        <v>#N/A</v>
      </c>
      <c r="Y71" s="32" t="e">
        <v>#N/A</v>
      </c>
      <c r="Z71" s="35"/>
      <c r="AA71" s="4"/>
      <c r="AB71" s="33" t="e">
        <v>#N/A</v>
      </c>
      <c r="AC71" s="34" t="e">
        <v>#N/A</v>
      </c>
      <c r="AD71" s="4"/>
      <c r="AE71" s="1">
        <f>+AC69-AF71</f>
        <v>9.8899999999999544E-2</v>
      </c>
      <c r="AF71" s="1">
        <f t="shared" si="0"/>
        <v>4.0601000000000003</v>
      </c>
      <c r="AG71" s="38" t="e">
        <f>+[2]Spreads!$BM$126</f>
        <v>#N/A</v>
      </c>
      <c r="AH71" s="35">
        <v>3</v>
      </c>
      <c r="AI71" s="31">
        <v>39143</v>
      </c>
      <c r="AJ71" s="32">
        <v>4.1700999999999997</v>
      </c>
      <c r="AK71" s="35">
        <v>8</v>
      </c>
      <c r="AL71" s="31">
        <v>39143</v>
      </c>
      <c r="AM71" s="32">
        <v>4.0601000000000003</v>
      </c>
      <c r="AO71" s="36">
        <v>39143</v>
      </c>
      <c r="AP71" s="32">
        <v>4.085</v>
      </c>
      <c r="AR71" s="36">
        <v>39143</v>
      </c>
      <c r="AS71" s="32">
        <v>3.98</v>
      </c>
      <c r="AU71" s="36">
        <v>39143</v>
      </c>
      <c r="AV71" s="32">
        <v>4.05</v>
      </c>
    </row>
    <row r="72" spans="20:48" x14ac:dyDescent="0.25">
      <c r="T72" s="31"/>
      <c r="U72" s="43" t="e">
        <v>#N/A</v>
      </c>
      <c r="V72" s="4"/>
      <c r="W72" s="4"/>
      <c r="X72" s="36" t="e">
        <v>#N/A</v>
      </c>
      <c r="Y72" s="32" t="e">
        <v>#N/A</v>
      </c>
      <c r="Z72" s="35"/>
      <c r="AA72" s="4"/>
      <c r="AB72" s="33" t="e">
        <v>#N/A</v>
      </c>
      <c r="AC72" s="34" t="e">
        <v>#N/A</v>
      </c>
      <c r="AD72" s="4"/>
      <c r="AE72" s="1" t="e">
        <f>+AC70-AF72</f>
        <v>#N/A</v>
      </c>
      <c r="AF72" s="1" t="e">
        <f t="shared" si="0"/>
        <v>#N/A</v>
      </c>
      <c r="AG72" s="38" t="e">
        <f>+[2]Spreads!$BM$126</f>
        <v>#N/A</v>
      </c>
      <c r="AH72" s="35">
        <v>3</v>
      </c>
      <c r="AI72" s="31" t="e">
        <v>#N/A</v>
      </c>
      <c r="AJ72" s="32" t="e">
        <v>#N/A</v>
      </c>
      <c r="AK72" s="35">
        <v>8</v>
      </c>
      <c r="AL72" s="31" t="e">
        <v>#N/A</v>
      </c>
      <c r="AM72" s="32" t="e">
        <v>#N/A</v>
      </c>
      <c r="AO72" s="36" t="e">
        <v>#N/A</v>
      </c>
      <c r="AP72" s="32" t="e">
        <v>#N/A</v>
      </c>
      <c r="AR72" s="36" t="e">
        <v>#N/A</v>
      </c>
      <c r="AS72" s="32" t="e">
        <v>#N/A</v>
      </c>
      <c r="AU72" s="36" t="e">
        <v>#N/A</v>
      </c>
      <c r="AV72" s="32" t="e">
        <v>#N/A</v>
      </c>
    </row>
    <row r="73" spans="20:48" x14ac:dyDescent="0.25">
      <c r="T73" s="31">
        <v>39146</v>
      </c>
      <c r="U73" s="43">
        <v>3.86</v>
      </c>
      <c r="V73" s="4"/>
      <c r="W73" s="4"/>
      <c r="X73" s="36">
        <v>39146</v>
      </c>
      <c r="Y73" s="32">
        <v>3.5</v>
      </c>
      <c r="Z73" s="35"/>
      <c r="AA73" s="4"/>
      <c r="AB73" s="33">
        <v>39146</v>
      </c>
      <c r="AC73" s="34">
        <v>4.1163999999999996</v>
      </c>
      <c r="AD73" s="4"/>
      <c r="AE73" s="1" t="e">
        <f>+AC71-AF73</f>
        <v>#N/A</v>
      </c>
      <c r="AF73" s="1" t="e">
        <f t="shared" si="0"/>
        <v>#N/A</v>
      </c>
      <c r="AG73" s="38" t="e">
        <f>+[2]Spreads!$BM$126</f>
        <v>#N/A</v>
      </c>
      <c r="AH73" s="35">
        <v>5</v>
      </c>
      <c r="AI73" s="31" t="e">
        <v>#N/A</v>
      </c>
      <c r="AJ73" s="32" t="e">
        <v>#N/A</v>
      </c>
      <c r="AK73" s="35">
        <v>10</v>
      </c>
      <c r="AL73" s="31" t="e">
        <v>#N/A</v>
      </c>
      <c r="AM73" s="32" t="e">
        <v>#N/A</v>
      </c>
      <c r="AO73" s="36" t="e">
        <v>#N/A</v>
      </c>
      <c r="AP73" s="32" t="e">
        <v>#N/A</v>
      </c>
      <c r="AR73" s="36" t="e">
        <v>#N/A</v>
      </c>
      <c r="AS73" s="32" t="e">
        <v>#N/A</v>
      </c>
      <c r="AU73" s="36" t="e">
        <v>#N/A</v>
      </c>
      <c r="AV73" s="32" t="e">
        <v>#N/A</v>
      </c>
    </row>
    <row r="74" spans="20:48" x14ac:dyDescent="0.25">
      <c r="T74" s="31">
        <v>39147</v>
      </c>
      <c r="U74" s="43">
        <v>3.8660000000000001</v>
      </c>
      <c r="V74" s="4"/>
      <c r="W74" s="4"/>
      <c r="X74" s="36">
        <v>39147</v>
      </c>
      <c r="Y74" s="32">
        <v>3.5</v>
      </c>
      <c r="Z74" s="35"/>
      <c r="AA74" s="4"/>
      <c r="AB74" s="33">
        <v>39147</v>
      </c>
      <c r="AC74" s="34">
        <v>4.1528</v>
      </c>
      <c r="AD74" s="4"/>
      <c r="AE74" s="1" t="e">
        <f>+AC72-AF74</f>
        <v>#N/A</v>
      </c>
      <c r="AF74" s="1">
        <f t="shared" si="0"/>
        <v>4.0450999999999997</v>
      </c>
      <c r="AG74" s="38" t="e">
        <f>+[2]Spreads!$BM$126</f>
        <v>#N/A</v>
      </c>
      <c r="AH74" s="35">
        <v>5</v>
      </c>
      <c r="AI74" s="31">
        <v>39146</v>
      </c>
      <c r="AJ74" s="32">
        <v>4.1551</v>
      </c>
      <c r="AK74" s="35">
        <v>8</v>
      </c>
      <c r="AL74" s="31">
        <v>39146</v>
      </c>
      <c r="AM74" s="32">
        <v>4.0450999999999997</v>
      </c>
      <c r="AO74" s="36">
        <v>39146</v>
      </c>
      <c r="AP74" s="32">
        <v>4.0744999999999996</v>
      </c>
      <c r="AR74" s="36">
        <v>39146</v>
      </c>
      <c r="AS74" s="32">
        <v>3.94</v>
      </c>
      <c r="AU74" s="36">
        <v>39146</v>
      </c>
      <c r="AV74" s="32">
        <v>3.9950000000000001</v>
      </c>
    </row>
    <row r="75" spans="20:48" x14ac:dyDescent="0.25">
      <c r="T75" s="31">
        <v>39148</v>
      </c>
      <c r="U75" s="43">
        <v>3.8679999999999999</v>
      </c>
      <c r="V75" s="4"/>
      <c r="W75" s="4"/>
      <c r="X75" s="36">
        <v>39148</v>
      </c>
      <c r="Y75" s="32">
        <v>3.5</v>
      </c>
      <c r="Z75" s="35"/>
      <c r="AA75" s="4"/>
      <c r="AB75" s="33">
        <v>39148</v>
      </c>
      <c r="AC75" s="34">
        <v>4.1467000000000001</v>
      </c>
      <c r="AD75" s="4"/>
      <c r="AE75" s="1">
        <f>+AC73-AF75</f>
        <v>3.6399999999999544E-2</v>
      </c>
      <c r="AF75" s="1">
        <f t="shared" si="0"/>
        <v>4.08</v>
      </c>
      <c r="AG75" s="38" t="e">
        <f>+[2]Spreads!$BM$126</f>
        <v>#N/A</v>
      </c>
      <c r="AH75" s="35">
        <v>5</v>
      </c>
      <c r="AI75" s="31">
        <v>39147</v>
      </c>
      <c r="AJ75" s="32">
        <v>4.1749999999999998</v>
      </c>
      <c r="AK75" s="35">
        <v>8</v>
      </c>
      <c r="AL75" s="31">
        <v>39147</v>
      </c>
      <c r="AM75" s="32">
        <v>4.08</v>
      </c>
      <c r="AO75" s="36">
        <v>39147</v>
      </c>
      <c r="AP75" s="32">
        <v>4.0999999999999996</v>
      </c>
      <c r="AR75" s="36">
        <v>39147</v>
      </c>
      <c r="AS75" s="32">
        <v>3.9699999999999998</v>
      </c>
      <c r="AU75" s="36">
        <v>39147</v>
      </c>
      <c r="AV75" s="32">
        <v>4.0410000000000004</v>
      </c>
    </row>
    <row r="76" spans="20:48" x14ac:dyDescent="0.25">
      <c r="T76" s="31">
        <v>39149</v>
      </c>
      <c r="U76" s="43">
        <v>3.8780000000000001</v>
      </c>
      <c r="V76" s="4"/>
      <c r="W76" s="4"/>
      <c r="X76" s="36">
        <v>39149</v>
      </c>
      <c r="Y76" s="32">
        <v>3.5</v>
      </c>
      <c r="Z76" s="35"/>
      <c r="AA76" s="4"/>
      <c r="AB76" s="33">
        <v>39149</v>
      </c>
      <c r="AC76" s="34">
        <v>4.1520000000000001</v>
      </c>
      <c r="AD76" s="4"/>
      <c r="AE76" s="1">
        <f>+AC74-AF76</f>
        <v>7.7799999999999869E-2</v>
      </c>
      <c r="AF76" s="1">
        <f t="shared" si="0"/>
        <v>4.0750000000000002</v>
      </c>
      <c r="AG76" s="38" t="e">
        <f>+[2]Spreads!$BM$126</f>
        <v>#N/A</v>
      </c>
      <c r="AH76" s="35">
        <v>3</v>
      </c>
      <c r="AI76" s="31">
        <v>39148</v>
      </c>
      <c r="AJ76" s="32">
        <v>4.1449999999999996</v>
      </c>
      <c r="AK76" s="35">
        <v>8</v>
      </c>
      <c r="AL76" s="31">
        <v>39148</v>
      </c>
      <c r="AM76" s="32">
        <v>4.0750000000000002</v>
      </c>
      <c r="AO76" s="36">
        <v>39148</v>
      </c>
      <c r="AP76" s="32">
        <v>4.1094999999999997</v>
      </c>
      <c r="AR76" s="36">
        <v>39148</v>
      </c>
      <c r="AS76" s="32">
        <v>3.9699999999999998</v>
      </c>
      <c r="AU76" s="36">
        <v>39148</v>
      </c>
      <c r="AV76" s="32">
        <v>4.0519999999999996</v>
      </c>
    </row>
    <row r="77" spans="20:48" x14ac:dyDescent="0.25">
      <c r="T77" s="31">
        <v>39150</v>
      </c>
      <c r="U77" s="43">
        <v>3.8849999999999998</v>
      </c>
      <c r="V77" s="4"/>
      <c r="W77" s="4"/>
      <c r="X77" s="36">
        <v>39150</v>
      </c>
      <c r="Y77" s="32">
        <v>3.5</v>
      </c>
      <c r="Z77" s="35"/>
      <c r="AA77" s="4"/>
      <c r="AB77" s="33">
        <v>39150</v>
      </c>
      <c r="AC77" s="34">
        <v>4.2</v>
      </c>
      <c r="AD77" s="4"/>
      <c r="AE77" s="1">
        <f>+AC75-AF77</f>
        <v>6.6600000000000215E-2</v>
      </c>
      <c r="AF77" s="1">
        <f t="shared" si="0"/>
        <v>4.0800999999999998</v>
      </c>
      <c r="AG77" s="38" t="e">
        <f>+[2]Spreads!$BM$126</f>
        <v>#N/A</v>
      </c>
      <c r="AH77" s="35">
        <v>3</v>
      </c>
      <c r="AI77" s="31">
        <v>39149</v>
      </c>
      <c r="AJ77" s="32">
        <v>4.1700999999999997</v>
      </c>
      <c r="AK77" s="35">
        <v>8</v>
      </c>
      <c r="AL77" s="31">
        <v>39149</v>
      </c>
      <c r="AM77" s="32">
        <v>4.0800999999999998</v>
      </c>
      <c r="AO77" s="36">
        <v>39149</v>
      </c>
      <c r="AP77" s="32">
        <v>4.1349999999999998</v>
      </c>
      <c r="AR77" s="36">
        <v>39149</v>
      </c>
      <c r="AS77" s="32">
        <v>3.9699999999999998</v>
      </c>
      <c r="AU77" s="36">
        <v>39149</v>
      </c>
      <c r="AV77" s="32">
        <v>4.0650000000000004</v>
      </c>
    </row>
    <row r="78" spans="20:48" x14ac:dyDescent="0.25">
      <c r="T78" s="31"/>
      <c r="U78" s="43" t="e">
        <v>#N/A</v>
      </c>
      <c r="V78" s="4"/>
      <c r="W78" s="4"/>
      <c r="X78" s="36" t="e">
        <v>#N/A</v>
      </c>
      <c r="Y78" s="32" t="e">
        <v>#N/A</v>
      </c>
      <c r="Z78" s="35"/>
      <c r="AA78" s="4"/>
      <c r="AB78" s="33" t="e">
        <v>#N/A</v>
      </c>
      <c r="AC78" s="34" t="e">
        <v>#N/A</v>
      </c>
      <c r="AD78" s="4"/>
      <c r="AE78" s="1">
        <f>+AC76-AF78</f>
        <v>2.2000000000000242E-2</v>
      </c>
      <c r="AF78" s="1">
        <f t="shared" si="0"/>
        <v>4.13</v>
      </c>
      <c r="AG78" s="38" t="e">
        <f>+[2]Spreads!$BM$126</f>
        <v>#N/A</v>
      </c>
      <c r="AH78" s="35">
        <v>5</v>
      </c>
      <c r="AI78" s="31">
        <v>39150</v>
      </c>
      <c r="AJ78" s="32">
        <v>4.2050000000000001</v>
      </c>
      <c r="AK78" s="35">
        <v>10</v>
      </c>
      <c r="AL78" s="31">
        <v>39150</v>
      </c>
      <c r="AM78" s="32">
        <v>4.13</v>
      </c>
      <c r="AO78" s="36">
        <v>39150</v>
      </c>
      <c r="AP78" s="32">
        <v>4.1684999999999999</v>
      </c>
      <c r="AR78" s="36">
        <v>39150</v>
      </c>
      <c r="AS78" s="32">
        <v>3.96</v>
      </c>
      <c r="AU78" s="36">
        <v>39150</v>
      </c>
      <c r="AV78" s="32">
        <v>4.09</v>
      </c>
    </row>
    <row r="79" spans="20:48" x14ac:dyDescent="0.25">
      <c r="T79" s="31"/>
      <c r="U79" s="43" t="e">
        <v>#N/A</v>
      </c>
      <c r="V79" s="4"/>
      <c r="W79" s="4"/>
      <c r="X79" s="36" t="e">
        <v>#N/A</v>
      </c>
      <c r="Y79" s="32" t="e">
        <v>#N/A</v>
      </c>
      <c r="Z79" s="35"/>
      <c r="AA79" s="4"/>
      <c r="AB79" s="33" t="e">
        <v>#N/A</v>
      </c>
      <c r="AC79" s="34" t="e">
        <v>#N/A</v>
      </c>
      <c r="AD79" s="4"/>
      <c r="AE79" s="1" t="e">
        <f>+AC77-AF79</f>
        <v>#N/A</v>
      </c>
      <c r="AF79" s="1" t="e">
        <f t="shared" ref="AF79:AF142" si="1">+AM79</f>
        <v>#N/A</v>
      </c>
      <c r="AG79" s="38" t="e">
        <f>+[2]Spreads!$BM$126</f>
        <v>#N/A</v>
      </c>
      <c r="AH79" s="35">
        <v>5</v>
      </c>
      <c r="AI79" s="31" t="e">
        <v>#N/A</v>
      </c>
      <c r="AJ79" s="32" t="e">
        <v>#N/A</v>
      </c>
      <c r="AK79" s="35">
        <v>8</v>
      </c>
      <c r="AL79" s="31" t="e">
        <v>#N/A</v>
      </c>
      <c r="AM79" s="32" t="e">
        <v>#N/A</v>
      </c>
      <c r="AO79" s="36" t="e">
        <v>#N/A</v>
      </c>
      <c r="AP79" s="32" t="e">
        <v>#N/A</v>
      </c>
      <c r="AR79" s="36" t="e">
        <v>#N/A</v>
      </c>
      <c r="AS79" s="32" t="e">
        <v>#N/A</v>
      </c>
      <c r="AU79" s="36" t="e">
        <v>#N/A</v>
      </c>
      <c r="AV79" s="32" t="e">
        <v>#N/A</v>
      </c>
    </row>
    <row r="80" spans="20:48" x14ac:dyDescent="0.25">
      <c r="T80" s="31">
        <v>39153</v>
      </c>
      <c r="U80" s="43">
        <v>3.8890000000000002</v>
      </c>
      <c r="V80" s="4"/>
      <c r="W80" s="4"/>
      <c r="X80" s="36">
        <v>39153</v>
      </c>
      <c r="Y80" s="32">
        <v>3.5</v>
      </c>
      <c r="Z80" s="35"/>
      <c r="AA80" s="4"/>
      <c r="AB80" s="33">
        <v>39153</v>
      </c>
      <c r="AC80" s="34">
        <v>4.165</v>
      </c>
      <c r="AD80" s="4"/>
      <c r="AE80" s="1" t="e">
        <f>+AC78-AF80</f>
        <v>#N/A</v>
      </c>
      <c r="AF80" s="1" t="e">
        <f t="shared" si="1"/>
        <v>#N/A</v>
      </c>
      <c r="AG80" s="38" t="e">
        <f>+[2]Spreads!$BM$126</f>
        <v>#N/A</v>
      </c>
      <c r="AH80" s="35">
        <v>5</v>
      </c>
      <c r="AI80" s="31" t="e">
        <v>#N/A</v>
      </c>
      <c r="AJ80" s="32" t="e">
        <v>#N/A</v>
      </c>
      <c r="AK80" s="35">
        <v>8</v>
      </c>
      <c r="AL80" s="31" t="e">
        <v>#N/A</v>
      </c>
      <c r="AM80" s="32" t="e">
        <v>#N/A</v>
      </c>
      <c r="AO80" s="36" t="e">
        <v>#N/A</v>
      </c>
      <c r="AP80" s="32" t="e">
        <v>#N/A</v>
      </c>
      <c r="AR80" s="36" t="e">
        <v>#N/A</v>
      </c>
      <c r="AS80" s="32" t="e">
        <v>#N/A</v>
      </c>
      <c r="AU80" s="36" t="e">
        <v>#N/A</v>
      </c>
      <c r="AV80" s="32" t="e">
        <v>#N/A</v>
      </c>
    </row>
    <row r="81" spans="12:48" x14ac:dyDescent="0.25">
      <c r="T81" s="31">
        <v>39154</v>
      </c>
      <c r="U81" s="43">
        <v>3.8890000000000002</v>
      </c>
      <c r="V81" s="4"/>
      <c r="W81" s="4"/>
      <c r="X81" s="36">
        <v>39154</v>
      </c>
      <c r="Y81" s="32">
        <v>3.5</v>
      </c>
      <c r="Z81" s="35"/>
      <c r="AA81" s="4"/>
      <c r="AB81" s="33">
        <v>39154</v>
      </c>
      <c r="AC81" s="34">
        <v>4.1273</v>
      </c>
      <c r="AD81" s="4"/>
      <c r="AE81" s="1" t="e">
        <f>+AC79-AF81</f>
        <v>#N/A</v>
      </c>
      <c r="AF81" s="1">
        <f t="shared" si="1"/>
        <v>4.09</v>
      </c>
      <c r="AG81" s="38" t="e">
        <f>+[2]Spreads!$BM$126</f>
        <v>#N/A</v>
      </c>
      <c r="AH81" s="35">
        <v>3</v>
      </c>
      <c r="AI81" s="31">
        <v>39153</v>
      </c>
      <c r="AJ81" s="32">
        <v>4.1749999999999998</v>
      </c>
      <c r="AK81" s="35">
        <v>8</v>
      </c>
      <c r="AL81" s="31">
        <v>39153</v>
      </c>
      <c r="AM81" s="32">
        <v>4.09</v>
      </c>
      <c r="AO81" s="36">
        <v>39153</v>
      </c>
      <c r="AP81" s="32">
        <v>4.1710000000000003</v>
      </c>
      <c r="AR81" s="36">
        <v>39153</v>
      </c>
      <c r="AS81" s="32">
        <v>4.01</v>
      </c>
      <c r="AU81" s="36">
        <v>39153</v>
      </c>
      <c r="AV81" s="32">
        <v>4.117</v>
      </c>
    </row>
    <row r="82" spans="12:48" x14ac:dyDescent="0.25">
      <c r="T82" s="31">
        <v>39155</v>
      </c>
      <c r="U82" s="43">
        <v>3.8929999999999998</v>
      </c>
      <c r="V82" s="4"/>
      <c r="W82" s="4"/>
      <c r="X82" s="36">
        <v>39155</v>
      </c>
      <c r="Y82" s="32">
        <v>3.75</v>
      </c>
      <c r="Z82" s="35"/>
      <c r="AA82" s="4"/>
      <c r="AB82" s="33">
        <v>39155</v>
      </c>
      <c r="AC82" s="34">
        <v>4.1603000000000003</v>
      </c>
      <c r="AD82" s="4"/>
      <c r="AE82" s="1">
        <f>+AC80-AF82</f>
        <v>0.11599999999999966</v>
      </c>
      <c r="AF82" s="1">
        <f t="shared" si="1"/>
        <v>4.0490000000000004</v>
      </c>
      <c r="AG82" s="38" t="e">
        <f>+[2]Spreads!$BM$126</f>
        <v>#N/A</v>
      </c>
      <c r="AH82" s="35">
        <v>3</v>
      </c>
      <c r="AI82" s="31">
        <v>39154</v>
      </c>
      <c r="AJ82" s="32">
        <v>4.1300999999999997</v>
      </c>
      <c r="AK82" s="35">
        <v>8</v>
      </c>
      <c r="AL82" s="31">
        <v>39154</v>
      </c>
      <c r="AM82" s="32">
        <v>4.0490000000000004</v>
      </c>
      <c r="AO82" s="36">
        <v>39154</v>
      </c>
      <c r="AP82" s="32">
        <v>4.1589999999999998</v>
      </c>
      <c r="AR82" s="36">
        <v>39154</v>
      </c>
      <c r="AS82" s="32">
        <v>3.96</v>
      </c>
      <c r="AU82" s="36">
        <v>39154</v>
      </c>
      <c r="AV82" s="32">
        <v>4.1050000000000004</v>
      </c>
    </row>
    <row r="83" spans="12:48" x14ac:dyDescent="0.25">
      <c r="T83" s="31">
        <v>39156</v>
      </c>
      <c r="U83" s="43">
        <v>3.8959999999999999</v>
      </c>
      <c r="V83" s="4"/>
      <c r="W83" s="4"/>
      <c r="X83" s="36">
        <v>39156</v>
      </c>
      <c r="Y83" s="32">
        <v>3.75</v>
      </c>
      <c r="Z83" s="35"/>
      <c r="AA83" s="4"/>
      <c r="AB83" s="33">
        <v>39156</v>
      </c>
      <c r="AC83" s="34">
        <v>4.18</v>
      </c>
      <c r="AD83" s="4"/>
      <c r="AE83" s="1">
        <f>+AC81-AF83</f>
        <v>4.7799999999999621E-2</v>
      </c>
      <c r="AF83" s="1">
        <f t="shared" si="1"/>
        <v>4.0795000000000003</v>
      </c>
      <c r="AG83" s="38" t="e">
        <f>+[2]Spreads!$BM$126</f>
        <v>#N/A</v>
      </c>
      <c r="AH83" s="35">
        <v>5</v>
      </c>
      <c r="AI83" s="31">
        <v>39155</v>
      </c>
      <c r="AJ83" s="32">
        <v>4.1654999999999998</v>
      </c>
      <c r="AK83" s="35">
        <v>10</v>
      </c>
      <c r="AL83" s="31">
        <v>39155</v>
      </c>
      <c r="AM83" s="32">
        <v>4.0795000000000003</v>
      </c>
      <c r="AO83" s="36">
        <v>39155</v>
      </c>
      <c r="AP83" s="32">
        <v>4.157</v>
      </c>
      <c r="AR83" s="36">
        <v>39155</v>
      </c>
      <c r="AS83" s="32">
        <v>3.92</v>
      </c>
      <c r="AU83" s="36">
        <v>39155</v>
      </c>
      <c r="AV83" s="32">
        <v>4.0860000000000003</v>
      </c>
    </row>
    <row r="84" spans="12:48" x14ac:dyDescent="0.25">
      <c r="T84" s="31">
        <v>39157</v>
      </c>
      <c r="U84" s="43">
        <v>3.8959999999999999</v>
      </c>
      <c r="V84" s="4"/>
      <c r="W84" s="4"/>
      <c r="X84" s="36">
        <v>39157</v>
      </c>
      <c r="Y84" s="32">
        <v>3.75</v>
      </c>
      <c r="Z84" s="35"/>
      <c r="AA84" s="4"/>
      <c r="AB84" s="33">
        <v>39157</v>
      </c>
      <c r="AC84" s="34">
        <v>4.1840000000000002</v>
      </c>
      <c r="AD84" s="4"/>
      <c r="AE84" s="1">
        <f>+AC82-AF84</f>
        <v>6.530000000000058E-2</v>
      </c>
      <c r="AF84" s="1">
        <f t="shared" si="1"/>
        <v>4.0949999999999998</v>
      </c>
      <c r="AG84" s="38" t="e">
        <f>+[2]Spreads!$BM$126</f>
        <v>#N/A</v>
      </c>
      <c r="AH84" s="35">
        <v>5</v>
      </c>
      <c r="AI84" s="31">
        <v>39156</v>
      </c>
      <c r="AJ84" s="32">
        <v>4.17</v>
      </c>
      <c r="AK84" s="35">
        <v>8</v>
      </c>
      <c r="AL84" s="31">
        <v>39156</v>
      </c>
      <c r="AM84" s="32">
        <v>4.0949999999999998</v>
      </c>
      <c r="AO84" s="36">
        <v>39156</v>
      </c>
      <c r="AP84" s="32">
        <v>4.1745000000000001</v>
      </c>
      <c r="AR84" s="36">
        <v>39156</v>
      </c>
      <c r="AS84" s="32">
        <v>3.95</v>
      </c>
      <c r="AU84" s="36">
        <v>39156</v>
      </c>
      <c r="AV84" s="32">
        <v>4.1130000000000004</v>
      </c>
    </row>
    <row r="85" spans="12:48" ht="14.4" x14ac:dyDescent="0.3">
      <c r="L85" s="44"/>
      <c r="M85" s="45"/>
      <c r="T85" s="31"/>
      <c r="U85" s="43" t="e">
        <v>#N/A</v>
      </c>
      <c r="V85" s="4"/>
      <c r="W85" s="4"/>
      <c r="X85" s="36" t="e">
        <v>#N/A</v>
      </c>
      <c r="Y85" s="32" t="e">
        <v>#N/A</v>
      </c>
      <c r="Z85" s="35"/>
      <c r="AA85" s="4"/>
      <c r="AB85" s="33" t="e">
        <v>#N/A</v>
      </c>
      <c r="AC85" s="34" t="e">
        <v>#N/A</v>
      </c>
      <c r="AD85" s="4"/>
      <c r="AE85" s="1">
        <f>+AC83-AF85</f>
        <v>8.1999999999999851E-2</v>
      </c>
      <c r="AF85" s="1">
        <f t="shared" si="1"/>
        <v>4.0979999999999999</v>
      </c>
      <c r="AG85" s="38" t="e">
        <f>+[2]Spreads!$BM$125</f>
        <v>#N/A</v>
      </c>
      <c r="AH85" s="35">
        <v>5</v>
      </c>
      <c r="AI85" s="31">
        <v>39157</v>
      </c>
      <c r="AJ85" s="32">
        <v>4.1740000000000004</v>
      </c>
      <c r="AK85" s="35">
        <v>8</v>
      </c>
      <c r="AL85" s="31">
        <v>39157</v>
      </c>
      <c r="AM85" s="32">
        <v>4.0979999999999999</v>
      </c>
      <c r="AO85" s="36">
        <v>39157</v>
      </c>
      <c r="AP85" s="32">
        <v>4.1795</v>
      </c>
      <c r="AR85" s="36">
        <v>39157</v>
      </c>
      <c r="AS85" s="32">
        <v>3.94</v>
      </c>
      <c r="AU85" s="36">
        <v>39157</v>
      </c>
      <c r="AV85" s="32">
        <v>4.1050000000000004</v>
      </c>
    </row>
    <row r="86" spans="12:48" ht="14.4" x14ac:dyDescent="0.3">
      <c r="L86" s="44"/>
      <c r="M86" s="42"/>
      <c r="T86" s="31"/>
      <c r="U86" s="43" t="e">
        <v>#N/A</v>
      </c>
      <c r="V86" s="4"/>
      <c r="W86" s="4"/>
      <c r="X86" s="36" t="e">
        <v>#N/A</v>
      </c>
      <c r="Y86" s="32" t="e">
        <v>#N/A</v>
      </c>
      <c r="Z86" s="35"/>
      <c r="AA86" s="4"/>
      <c r="AB86" s="33" t="e">
        <v>#N/A</v>
      </c>
      <c r="AC86" s="34" t="e">
        <v>#N/A</v>
      </c>
      <c r="AD86" s="4"/>
      <c r="AE86" s="1" t="e">
        <f>+AC84-AF86</f>
        <v>#N/A</v>
      </c>
      <c r="AF86" s="1" t="e">
        <f t="shared" si="1"/>
        <v>#N/A</v>
      </c>
      <c r="AG86" s="38" t="e">
        <f>+[2]Spreads!$BM$125</f>
        <v>#N/A</v>
      </c>
      <c r="AH86" s="35">
        <v>3</v>
      </c>
      <c r="AI86" s="31" t="e">
        <v>#N/A</v>
      </c>
      <c r="AJ86" s="32" t="e">
        <v>#N/A</v>
      </c>
      <c r="AK86" s="35">
        <v>8</v>
      </c>
      <c r="AL86" s="31" t="e">
        <v>#N/A</v>
      </c>
      <c r="AM86" s="32" t="e">
        <v>#N/A</v>
      </c>
      <c r="AO86" s="36" t="e">
        <v>#N/A</v>
      </c>
      <c r="AP86" s="32" t="e">
        <v>#N/A</v>
      </c>
      <c r="AR86" s="36" t="e">
        <v>#N/A</v>
      </c>
      <c r="AS86" s="32" t="e">
        <v>#N/A</v>
      </c>
      <c r="AU86" s="36" t="e">
        <v>#N/A</v>
      </c>
      <c r="AV86" s="32" t="e">
        <v>#N/A</v>
      </c>
    </row>
    <row r="87" spans="12:48" ht="14.4" x14ac:dyDescent="0.3">
      <c r="L87" s="44"/>
      <c r="M87" s="45"/>
      <c r="T87" s="31">
        <v>39160</v>
      </c>
      <c r="U87" s="43">
        <v>3.8919999999999999</v>
      </c>
      <c r="V87" s="4"/>
      <c r="W87" s="4"/>
      <c r="X87" s="36">
        <v>39160</v>
      </c>
      <c r="Y87" s="32">
        <v>3.75</v>
      </c>
      <c r="Z87" s="35"/>
      <c r="AA87" s="4"/>
      <c r="AB87" s="33" t="e">
        <v>#N/A</v>
      </c>
      <c r="AC87" s="34" t="e">
        <v>#N/A</v>
      </c>
      <c r="AD87" s="4"/>
      <c r="AE87" s="1" t="e">
        <f>+AC85-AF87</f>
        <v>#N/A</v>
      </c>
      <c r="AF87" s="1" t="e">
        <f t="shared" si="1"/>
        <v>#N/A</v>
      </c>
      <c r="AG87" s="38" t="e">
        <f>+[2]Spreads!$BM$125</f>
        <v>#N/A</v>
      </c>
      <c r="AH87" s="35">
        <v>3</v>
      </c>
      <c r="AI87" s="31" t="e">
        <v>#N/A</v>
      </c>
      <c r="AJ87" s="32" t="e">
        <v>#N/A</v>
      </c>
      <c r="AK87" s="35">
        <v>8</v>
      </c>
      <c r="AL87" s="31" t="e">
        <v>#N/A</v>
      </c>
      <c r="AM87" s="32" t="e">
        <v>#N/A</v>
      </c>
      <c r="AO87" s="36" t="e">
        <v>#N/A</v>
      </c>
      <c r="AP87" s="32" t="e">
        <v>#N/A</v>
      </c>
      <c r="AR87" s="36" t="e">
        <v>#N/A</v>
      </c>
      <c r="AS87" s="32" t="e">
        <v>#N/A</v>
      </c>
      <c r="AU87" s="36" t="e">
        <v>#N/A</v>
      </c>
      <c r="AV87" s="32" t="e">
        <v>#N/A</v>
      </c>
    </row>
    <row r="88" spans="12:48" ht="14.4" x14ac:dyDescent="0.3">
      <c r="L88" s="44"/>
      <c r="M88" s="42"/>
      <c r="T88" s="31">
        <v>39161</v>
      </c>
      <c r="U88" s="43">
        <v>3.895</v>
      </c>
      <c r="V88" s="4"/>
      <c r="W88" s="4"/>
      <c r="X88" s="31">
        <v>39161</v>
      </c>
      <c r="Y88" s="32">
        <v>3.75</v>
      </c>
      <c r="Z88" s="35"/>
      <c r="AA88" s="4"/>
      <c r="AB88" s="33">
        <v>39161</v>
      </c>
      <c r="AC88" s="34">
        <v>4.2073</v>
      </c>
      <c r="AD88" s="4"/>
      <c r="AE88" s="1" t="e">
        <f>+AC86-AF88</f>
        <v>#N/A</v>
      </c>
      <c r="AF88" s="1">
        <f t="shared" si="1"/>
        <v>4.1349999999999998</v>
      </c>
      <c r="AG88" s="38" t="e">
        <f>+[2]Spreads!$BM$125</f>
        <v>#N/A</v>
      </c>
      <c r="AH88" s="35">
        <v>5</v>
      </c>
      <c r="AI88" s="31">
        <v>39160</v>
      </c>
      <c r="AJ88" s="32">
        <v>4.1900000000000004</v>
      </c>
      <c r="AK88" s="35">
        <v>10</v>
      </c>
      <c r="AL88" s="31">
        <v>39160</v>
      </c>
      <c r="AM88" s="32">
        <v>4.1349999999999998</v>
      </c>
      <c r="AO88" s="36">
        <v>39160</v>
      </c>
      <c r="AP88" s="32">
        <v>4.1959999999999997</v>
      </c>
      <c r="AR88" s="36">
        <v>39160</v>
      </c>
      <c r="AS88" s="32">
        <v>3.96</v>
      </c>
      <c r="AU88" s="36">
        <v>39160</v>
      </c>
      <c r="AV88" s="32">
        <v>4.1260000000000003</v>
      </c>
    </row>
    <row r="89" spans="12:48" x14ac:dyDescent="0.25">
      <c r="T89" s="31">
        <v>39162</v>
      </c>
      <c r="U89" s="43">
        <v>3.8970000000000002</v>
      </c>
      <c r="V89" s="4"/>
      <c r="W89" s="4"/>
      <c r="X89" s="31">
        <v>39162</v>
      </c>
      <c r="Y89" s="32">
        <v>3.75</v>
      </c>
      <c r="Z89" s="35"/>
      <c r="AA89" s="4"/>
      <c r="AB89" s="33">
        <v>39162</v>
      </c>
      <c r="AC89" s="34">
        <v>4.2017000000000007</v>
      </c>
      <c r="AD89" s="4"/>
      <c r="AE89" s="1" t="e">
        <f>+AC87-AF89</f>
        <v>#N/A</v>
      </c>
      <c r="AF89" s="1">
        <f t="shared" si="1"/>
        <v>4.1085000000000003</v>
      </c>
      <c r="AG89" s="38" t="e">
        <f>+[2]Spreads!$BM$125</f>
        <v>#N/A</v>
      </c>
      <c r="AH89" s="35">
        <v>5</v>
      </c>
      <c r="AI89" s="31">
        <v>39161</v>
      </c>
      <c r="AJ89" s="32">
        <v>4.173</v>
      </c>
      <c r="AK89" s="35">
        <v>8</v>
      </c>
      <c r="AL89" s="31">
        <v>39161</v>
      </c>
      <c r="AM89" s="32">
        <v>4.1085000000000003</v>
      </c>
      <c r="AO89" s="36">
        <v>39161</v>
      </c>
      <c r="AP89" s="32">
        <v>4.1909999999999998</v>
      </c>
      <c r="AR89" s="36">
        <v>39161</v>
      </c>
      <c r="AS89" s="32">
        <v>3.9699999999999998</v>
      </c>
      <c r="AU89" s="36">
        <v>39161</v>
      </c>
      <c r="AV89" s="32">
        <v>4.133</v>
      </c>
    </row>
    <row r="90" spans="12:48" x14ac:dyDescent="0.25">
      <c r="L90" s="46"/>
      <c r="M90" s="46"/>
      <c r="T90" s="31">
        <v>39163</v>
      </c>
      <c r="U90" s="43">
        <v>3.9020000000000001</v>
      </c>
      <c r="V90" s="4"/>
      <c r="W90" s="4"/>
      <c r="X90" s="31">
        <v>39163</v>
      </c>
      <c r="Y90" s="32">
        <v>3.75</v>
      </c>
      <c r="Z90" s="35"/>
      <c r="AA90" s="4"/>
      <c r="AB90" s="33">
        <v>39163</v>
      </c>
      <c r="AC90" s="34">
        <v>4.2363999999999997</v>
      </c>
      <c r="AD90" s="4"/>
      <c r="AE90" s="1">
        <f>+AC88-AF90</f>
        <v>0.10229999999999961</v>
      </c>
      <c r="AF90" s="1">
        <f t="shared" si="1"/>
        <v>4.1050000000000004</v>
      </c>
      <c r="AG90" s="38" t="e">
        <f>+[2]Spreads!$BM$125</f>
        <v>#N/A</v>
      </c>
      <c r="AH90" s="35">
        <v>5</v>
      </c>
      <c r="AI90" s="31">
        <v>39162</v>
      </c>
      <c r="AJ90" s="32">
        <v>4.1764999999999999</v>
      </c>
      <c r="AK90" s="35">
        <v>8</v>
      </c>
      <c r="AL90" s="31">
        <v>39162</v>
      </c>
      <c r="AM90" s="32">
        <v>4.1050000000000004</v>
      </c>
      <c r="AO90" s="36">
        <v>39162</v>
      </c>
      <c r="AP90" s="32">
        <v>4.1959999999999997</v>
      </c>
      <c r="AR90" s="36">
        <v>39162</v>
      </c>
      <c r="AS90" s="32">
        <v>3.94</v>
      </c>
      <c r="AU90" s="36">
        <v>39162</v>
      </c>
      <c r="AV90" s="32">
        <v>4.1260000000000003</v>
      </c>
    </row>
    <row r="91" spans="12:48" ht="14.4" x14ac:dyDescent="0.3">
      <c r="L91" s="47"/>
      <c r="M91" s="47"/>
      <c r="T91" s="31">
        <v>39164</v>
      </c>
      <c r="U91" s="43">
        <v>3.9039999999999999</v>
      </c>
      <c r="V91" s="4"/>
      <c r="W91" s="4"/>
      <c r="X91" s="31">
        <v>39164</v>
      </c>
      <c r="Y91" s="32">
        <v>3.75</v>
      </c>
      <c r="Z91" s="35"/>
      <c r="AA91" s="4"/>
      <c r="AB91" s="33">
        <v>39164</v>
      </c>
      <c r="AC91" s="34">
        <v>4.2703000000000007</v>
      </c>
      <c r="AD91" s="4"/>
      <c r="AE91" s="1">
        <f>+AC89-AF91</f>
        <v>5.7200000000000806E-2</v>
      </c>
      <c r="AF91" s="1">
        <f t="shared" si="1"/>
        <v>4.1444999999999999</v>
      </c>
      <c r="AG91" s="38" t="e">
        <f>+[2]Spreads!$BM$125</f>
        <v>#N/A</v>
      </c>
      <c r="AH91" s="35">
        <v>3</v>
      </c>
      <c r="AI91" s="31">
        <v>39163</v>
      </c>
      <c r="AJ91" s="32">
        <v>4.226</v>
      </c>
      <c r="AK91" s="35">
        <v>8</v>
      </c>
      <c r="AL91" s="31">
        <v>39163</v>
      </c>
      <c r="AM91" s="32">
        <v>4.1444999999999999</v>
      </c>
      <c r="AO91" s="36">
        <v>39163</v>
      </c>
      <c r="AP91" s="32">
        <v>4.1929999999999996</v>
      </c>
      <c r="AR91" s="36">
        <v>39163</v>
      </c>
      <c r="AS91" s="32">
        <v>3.95</v>
      </c>
      <c r="AU91" s="36">
        <v>39163</v>
      </c>
      <c r="AV91" s="32">
        <v>4.1219999999999999</v>
      </c>
    </row>
    <row r="92" spans="12:48" x14ac:dyDescent="0.25">
      <c r="L92" s="46"/>
      <c r="T92" s="31"/>
      <c r="U92" s="43" t="e">
        <v>#N/A</v>
      </c>
      <c r="V92" s="4"/>
      <c r="W92" s="4"/>
      <c r="X92" s="31" t="e">
        <v>#N/A</v>
      </c>
      <c r="Y92" s="32" t="e">
        <v>#N/A</v>
      </c>
      <c r="Z92" s="35"/>
      <c r="AA92" s="4"/>
      <c r="AB92" s="33" t="e">
        <v>#N/A</v>
      </c>
      <c r="AC92" s="34" t="e">
        <v>#N/A</v>
      </c>
      <c r="AD92" s="4"/>
      <c r="AE92" s="1">
        <f>+AC90-AF92</f>
        <v>5.4399999999999338E-2</v>
      </c>
      <c r="AF92" s="1">
        <f t="shared" si="1"/>
        <v>4.1820000000000004</v>
      </c>
      <c r="AG92" s="38" t="e">
        <f>+[2]Spreads!$BM$125</f>
        <v>#N/A</v>
      </c>
      <c r="AH92" s="35">
        <v>3</v>
      </c>
      <c r="AI92" s="31">
        <v>39164</v>
      </c>
      <c r="AJ92" s="32">
        <v>4.2694999999999999</v>
      </c>
      <c r="AK92" s="35">
        <v>8</v>
      </c>
      <c r="AL92" s="31">
        <v>39164</v>
      </c>
      <c r="AM92" s="32">
        <v>4.1820000000000004</v>
      </c>
      <c r="AO92" s="36">
        <v>39164</v>
      </c>
      <c r="AP92" s="32">
        <v>4.2004999999999999</v>
      </c>
      <c r="AR92" s="36">
        <v>39164</v>
      </c>
      <c r="AS92" s="32">
        <v>4</v>
      </c>
      <c r="AU92" s="36">
        <v>39164</v>
      </c>
      <c r="AV92" s="32">
        <v>4.1239999999999997</v>
      </c>
    </row>
    <row r="93" spans="12:48" ht="14.4" x14ac:dyDescent="0.3">
      <c r="L93" s="48"/>
      <c r="T93" s="31"/>
      <c r="U93" s="43" t="e">
        <v>#N/A</v>
      </c>
      <c r="V93" s="4"/>
      <c r="W93" s="4"/>
      <c r="X93" s="31" t="e">
        <v>#N/A</v>
      </c>
      <c r="Y93" s="32" t="e">
        <v>#N/A</v>
      </c>
      <c r="Z93" s="35"/>
      <c r="AA93" s="4"/>
      <c r="AB93" s="33" t="e">
        <v>#N/A</v>
      </c>
      <c r="AC93" s="34" t="e">
        <v>#N/A</v>
      </c>
      <c r="AD93" s="4"/>
      <c r="AE93" s="1" t="e">
        <f>+AC91-AF93</f>
        <v>#N/A</v>
      </c>
      <c r="AF93" s="1" t="e">
        <f t="shared" si="1"/>
        <v>#N/A</v>
      </c>
      <c r="AG93" s="38" t="e">
        <f>+[2]Spreads!$BM$125</f>
        <v>#N/A</v>
      </c>
      <c r="AH93" s="35">
        <v>5</v>
      </c>
      <c r="AI93" s="31" t="e">
        <v>#N/A</v>
      </c>
      <c r="AJ93" s="32" t="e">
        <v>#N/A</v>
      </c>
      <c r="AK93" s="35">
        <v>10</v>
      </c>
      <c r="AL93" s="31" t="e">
        <v>#N/A</v>
      </c>
      <c r="AM93" s="32" t="e">
        <v>#N/A</v>
      </c>
      <c r="AO93" s="36" t="e">
        <v>#N/A</v>
      </c>
      <c r="AP93" s="32" t="e">
        <v>#N/A</v>
      </c>
      <c r="AR93" s="36" t="e">
        <v>#N/A</v>
      </c>
      <c r="AS93" s="32" t="e">
        <v>#N/A</v>
      </c>
      <c r="AU93" s="36" t="e">
        <v>#N/A</v>
      </c>
      <c r="AV93" s="32" t="e">
        <v>#N/A</v>
      </c>
    </row>
    <row r="94" spans="12:48" x14ac:dyDescent="0.25">
      <c r="T94" s="31">
        <v>39167</v>
      </c>
      <c r="U94" s="43">
        <v>3.9060000000000001</v>
      </c>
      <c r="V94" s="4"/>
      <c r="W94" s="4"/>
      <c r="X94" s="31">
        <v>39167</v>
      </c>
      <c r="Y94" s="32">
        <v>3.75</v>
      </c>
      <c r="Z94" s="35"/>
      <c r="AA94" s="4"/>
      <c r="AB94" s="33">
        <v>39167</v>
      </c>
      <c r="AC94" s="34">
        <v>4.2603999999999997</v>
      </c>
      <c r="AD94" s="4"/>
      <c r="AE94" s="1" t="e">
        <f>+AC92-AF94</f>
        <v>#N/A</v>
      </c>
      <c r="AF94" s="1" t="e">
        <f t="shared" si="1"/>
        <v>#N/A</v>
      </c>
      <c r="AG94" s="38" t="e">
        <f>+[2]Spreads!$BM$125</f>
        <v>#N/A</v>
      </c>
      <c r="AH94" s="35">
        <v>5</v>
      </c>
      <c r="AI94" s="31" t="e">
        <v>#N/A</v>
      </c>
      <c r="AJ94" s="32" t="e">
        <v>#N/A</v>
      </c>
      <c r="AK94" s="35">
        <v>8</v>
      </c>
      <c r="AL94" s="31" t="e">
        <v>#N/A</v>
      </c>
      <c r="AM94" s="32" t="e">
        <v>#N/A</v>
      </c>
      <c r="AO94" s="36" t="e">
        <v>#N/A</v>
      </c>
      <c r="AP94" s="32" t="e">
        <v>#N/A</v>
      </c>
      <c r="AR94" s="36" t="e">
        <v>#N/A</v>
      </c>
      <c r="AS94" s="32" t="e">
        <v>#N/A</v>
      </c>
      <c r="AU94" s="36" t="e">
        <v>#N/A</v>
      </c>
      <c r="AV94" s="32" t="e">
        <v>#N/A</v>
      </c>
    </row>
    <row r="95" spans="12:48" x14ac:dyDescent="0.25">
      <c r="T95" s="31">
        <v>39168</v>
      </c>
      <c r="U95" s="43">
        <v>3.9089999999999998</v>
      </c>
      <c r="V95" s="4"/>
      <c r="W95" s="4"/>
      <c r="X95" s="31">
        <v>39168</v>
      </c>
      <c r="Y95" s="32">
        <v>3.75</v>
      </c>
      <c r="Z95" s="35"/>
      <c r="AA95" s="4"/>
      <c r="AB95" s="33">
        <v>39168</v>
      </c>
      <c r="AC95" s="34">
        <v>4.2801</v>
      </c>
      <c r="AD95" s="4"/>
      <c r="AE95" s="1" t="e">
        <f>+AC93-AF95</f>
        <v>#N/A</v>
      </c>
      <c r="AF95" s="1">
        <f t="shared" si="1"/>
        <v>4.181</v>
      </c>
      <c r="AG95" s="38" t="e">
        <f>+[2]Spreads!$BM$125</f>
        <v>#N/A</v>
      </c>
      <c r="AH95" s="35">
        <v>5</v>
      </c>
      <c r="AI95" s="31">
        <v>39167</v>
      </c>
      <c r="AJ95" s="32">
        <v>4.2759999999999998</v>
      </c>
      <c r="AK95" s="35">
        <v>8</v>
      </c>
      <c r="AL95" s="31">
        <v>39167</v>
      </c>
      <c r="AM95" s="32">
        <v>4.181</v>
      </c>
      <c r="AO95" s="36">
        <v>39167</v>
      </c>
      <c r="AP95" s="32">
        <v>4.2115</v>
      </c>
      <c r="AR95" s="36">
        <v>39167</v>
      </c>
      <c r="AS95" s="32">
        <v>4.05</v>
      </c>
      <c r="AU95" s="36">
        <v>39167</v>
      </c>
      <c r="AV95" s="32">
        <v>4.1390000000000002</v>
      </c>
    </row>
    <row r="96" spans="12:48" x14ac:dyDescent="0.25">
      <c r="T96" s="31">
        <v>39169</v>
      </c>
      <c r="U96" s="43">
        <v>3.9140000000000001</v>
      </c>
      <c r="V96" s="4"/>
      <c r="W96" s="4"/>
      <c r="X96" s="31">
        <v>39169</v>
      </c>
      <c r="Y96" s="32">
        <v>3.75</v>
      </c>
      <c r="Z96" s="35"/>
      <c r="AA96" s="4"/>
      <c r="AB96" s="33">
        <v>39169</v>
      </c>
      <c r="AC96" s="34">
        <v>4.2947999999999995</v>
      </c>
      <c r="AD96" s="4"/>
      <c r="AE96" s="1">
        <f>+AC94-AF96</f>
        <v>6.0299999999999798E-2</v>
      </c>
      <c r="AF96" s="1">
        <f t="shared" si="1"/>
        <v>4.2000999999999999</v>
      </c>
      <c r="AG96" s="38" t="e">
        <f>+[2]Spreads!$BM$125</f>
        <v>#N/A</v>
      </c>
      <c r="AH96" s="35">
        <v>3</v>
      </c>
      <c r="AI96" s="31">
        <v>39168</v>
      </c>
      <c r="AJ96" s="32">
        <v>4.2900999999999998</v>
      </c>
      <c r="AK96" s="35">
        <v>8</v>
      </c>
      <c r="AL96" s="31">
        <v>39168</v>
      </c>
      <c r="AM96" s="32">
        <v>4.2000999999999999</v>
      </c>
      <c r="AO96" s="36">
        <v>39168</v>
      </c>
      <c r="AP96" s="32">
        <v>4.2249999999999996</v>
      </c>
      <c r="AR96" s="36">
        <v>39168</v>
      </c>
      <c r="AS96" s="32">
        <v>4.0599999999999996</v>
      </c>
      <c r="AU96" s="36">
        <v>39168</v>
      </c>
      <c r="AV96" s="32">
        <v>4.1539999999999999</v>
      </c>
    </row>
    <row r="97" spans="6:48" x14ac:dyDescent="0.25">
      <c r="L97" s="49"/>
      <c r="T97" s="31">
        <v>39170</v>
      </c>
      <c r="U97" s="43">
        <v>3.9220000000000002</v>
      </c>
      <c r="V97" s="4"/>
      <c r="W97" s="4"/>
      <c r="X97" s="31">
        <v>39170</v>
      </c>
      <c r="Y97" s="32">
        <v>3.75</v>
      </c>
      <c r="Z97" s="35"/>
      <c r="AA97" s="4"/>
      <c r="AB97" s="33">
        <v>39170</v>
      </c>
      <c r="AC97" s="34">
        <v>4.3107000000000006</v>
      </c>
      <c r="AD97" s="4"/>
      <c r="AE97" s="1">
        <f>+AC95-AF97</f>
        <v>6.5100000000000158E-2</v>
      </c>
      <c r="AF97" s="1">
        <f t="shared" si="1"/>
        <v>4.2149999999999999</v>
      </c>
      <c r="AG97" s="38" t="e">
        <f>+[2]Spreads!$BM$125</f>
        <v>#N/A</v>
      </c>
      <c r="AH97" s="35">
        <v>3</v>
      </c>
      <c r="AI97" s="31">
        <v>39169</v>
      </c>
      <c r="AJ97" s="32">
        <v>4.3099999999999996</v>
      </c>
      <c r="AK97" s="35">
        <v>8</v>
      </c>
      <c r="AL97" s="31">
        <v>39169</v>
      </c>
      <c r="AM97" s="32">
        <v>4.2149999999999999</v>
      </c>
      <c r="AO97" s="36">
        <v>39169</v>
      </c>
      <c r="AP97" s="32">
        <v>4.24</v>
      </c>
      <c r="AR97" s="36">
        <v>39169</v>
      </c>
      <c r="AS97" s="32">
        <v>4.08</v>
      </c>
      <c r="AU97" s="36">
        <v>39169</v>
      </c>
      <c r="AV97" s="32">
        <v>4.157</v>
      </c>
    </row>
    <row r="98" spans="6:48" x14ac:dyDescent="0.25">
      <c r="T98" s="31">
        <v>39171</v>
      </c>
      <c r="U98" s="43">
        <v>3.9239999999999999</v>
      </c>
      <c r="V98" s="4"/>
      <c r="W98" s="4"/>
      <c r="X98" s="31">
        <v>39171</v>
      </c>
      <c r="Y98" s="32">
        <v>3.75</v>
      </c>
      <c r="Z98" s="35"/>
      <c r="AA98" s="4"/>
      <c r="AB98" s="33">
        <v>39171</v>
      </c>
      <c r="AC98" s="34">
        <v>4.3147000000000002</v>
      </c>
      <c r="AD98" s="4"/>
      <c r="AE98" s="1">
        <f>+AC96-AF98</f>
        <v>6.4799999999999081E-2</v>
      </c>
      <c r="AF98" s="1">
        <f t="shared" si="1"/>
        <v>4.2300000000000004</v>
      </c>
      <c r="AG98" s="38" t="e">
        <f>+[2]Spreads!$BM$125</f>
        <v>#N/A</v>
      </c>
      <c r="AH98" s="35">
        <v>5</v>
      </c>
      <c r="AI98" s="31">
        <v>39170</v>
      </c>
      <c r="AJ98" s="32">
        <v>4.32</v>
      </c>
      <c r="AK98" s="35">
        <v>10</v>
      </c>
      <c r="AL98" s="31">
        <v>39170</v>
      </c>
      <c r="AM98" s="32">
        <v>4.2300000000000004</v>
      </c>
      <c r="AO98" s="36">
        <v>39170</v>
      </c>
      <c r="AP98" s="32">
        <v>4.2409999999999997</v>
      </c>
      <c r="AR98" s="36">
        <v>39170</v>
      </c>
      <c r="AS98" s="32">
        <v>4.0999999999999996</v>
      </c>
      <c r="AU98" s="36">
        <v>39170</v>
      </c>
      <c r="AV98" s="32">
        <v>4.1680000000000001</v>
      </c>
    </row>
    <row r="99" spans="6:48" x14ac:dyDescent="0.25">
      <c r="T99" s="31"/>
      <c r="U99" s="43" t="e">
        <v>#N/A</v>
      </c>
      <c r="V99" s="4"/>
      <c r="W99" s="4"/>
      <c r="X99" s="31" t="e">
        <v>#N/A</v>
      </c>
      <c r="Y99" s="32" t="e">
        <v>#N/A</v>
      </c>
      <c r="Z99" s="35"/>
      <c r="AA99" s="4"/>
      <c r="AB99" s="33" t="e">
        <v>#N/A</v>
      </c>
      <c r="AC99" s="34" t="e">
        <v>#N/A</v>
      </c>
      <c r="AD99" s="4"/>
      <c r="AE99" s="1">
        <f>+AC97-AF99</f>
        <v>7.5600000000000556E-2</v>
      </c>
      <c r="AF99" s="1">
        <f t="shared" si="1"/>
        <v>4.2351000000000001</v>
      </c>
      <c r="AG99" s="38" t="e">
        <f>+[2]Spreads!$BM$125</f>
        <v>#N/A</v>
      </c>
      <c r="AH99" s="35">
        <v>5</v>
      </c>
      <c r="AI99" s="31">
        <v>39171</v>
      </c>
      <c r="AJ99" s="32">
        <v>4.3250999999999999</v>
      </c>
      <c r="AK99" s="35">
        <v>8</v>
      </c>
      <c r="AL99" s="31">
        <v>39171</v>
      </c>
      <c r="AM99" s="32">
        <v>4.2351000000000001</v>
      </c>
      <c r="AO99" s="36">
        <v>39171</v>
      </c>
      <c r="AP99" s="32">
        <v>4.2489999999999997</v>
      </c>
      <c r="AR99" s="36">
        <v>39171</v>
      </c>
      <c r="AS99" s="32">
        <v>4.09</v>
      </c>
      <c r="AU99" s="36">
        <v>39171</v>
      </c>
      <c r="AV99" s="32">
        <v>4.1769999999999996</v>
      </c>
    </row>
    <row r="100" spans="6:48" x14ac:dyDescent="0.25">
      <c r="T100" s="31"/>
      <c r="U100" s="43" t="e">
        <v>#N/A</v>
      </c>
      <c r="V100" s="4"/>
      <c r="W100" s="4"/>
      <c r="X100" s="31" t="e">
        <v>#N/A</v>
      </c>
      <c r="Y100" s="32" t="e">
        <v>#N/A</v>
      </c>
      <c r="Z100" s="35"/>
      <c r="AA100" s="4"/>
      <c r="AB100" s="33" t="e">
        <v>#N/A</v>
      </c>
      <c r="AC100" s="34" t="e">
        <v>#N/A</v>
      </c>
      <c r="AD100" s="4"/>
      <c r="AE100" s="1" t="e">
        <f>+AC98-AF100</f>
        <v>#N/A</v>
      </c>
      <c r="AF100" s="1" t="e">
        <f t="shared" si="1"/>
        <v>#N/A</v>
      </c>
      <c r="AG100" s="38" t="e">
        <f>+[2]Spreads!$BM$125</f>
        <v>#N/A</v>
      </c>
      <c r="AH100" s="35">
        <v>5</v>
      </c>
      <c r="AI100" s="31" t="e">
        <v>#N/A</v>
      </c>
      <c r="AJ100" s="32" t="e">
        <v>#N/A</v>
      </c>
      <c r="AK100" s="35">
        <v>8</v>
      </c>
      <c r="AL100" s="31" t="e">
        <v>#N/A</v>
      </c>
      <c r="AM100" s="32" t="e">
        <v>#N/A</v>
      </c>
      <c r="AO100" s="36" t="e">
        <v>#N/A</v>
      </c>
      <c r="AP100" s="32" t="e">
        <v>#N/A</v>
      </c>
      <c r="AR100" s="36" t="e">
        <v>#N/A</v>
      </c>
      <c r="AS100" s="32" t="e">
        <v>#N/A</v>
      </c>
      <c r="AU100" s="36" t="e">
        <v>#N/A</v>
      </c>
      <c r="AV100" s="32" t="e">
        <v>#N/A</v>
      </c>
    </row>
    <row r="101" spans="6:48" x14ac:dyDescent="0.25">
      <c r="T101" s="31">
        <v>39174</v>
      </c>
      <c r="U101" s="43">
        <v>3.927</v>
      </c>
      <c r="V101" s="4"/>
      <c r="W101" s="4"/>
      <c r="X101" s="31">
        <v>39174</v>
      </c>
      <c r="Y101" s="32">
        <v>3.75</v>
      </c>
      <c r="Z101" s="35"/>
      <c r="AA101" s="4"/>
      <c r="AB101" s="33">
        <v>39174</v>
      </c>
      <c r="AC101" s="34">
        <v>4.3494000000000002</v>
      </c>
      <c r="AD101" s="4"/>
      <c r="AE101" s="1" t="e">
        <f>+AC99-AF101</f>
        <v>#N/A</v>
      </c>
      <c r="AF101" s="1" t="e">
        <f t="shared" si="1"/>
        <v>#N/A</v>
      </c>
      <c r="AG101" s="38" t="e">
        <f>+[2]Spreads!$BM$125</f>
        <v>#N/A</v>
      </c>
      <c r="AH101" s="35">
        <v>3</v>
      </c>
      <c r="AI101" s="31" t="e">
        <v>#N/A</v>
      </c>
      <c r="AJ101" s="32" t="e">
        <v>#N/A</v>
      </c>
      <c r="AK101" s="35">
        <v>8</v>
      </c>
      <c r="AL101" s="31" t="e">
        <v>#N/A</v>
      </c>
      <c r="AM101" s="32" t="e">
        <v>#N/A</v>
      </c>
      <c r="AO101" s="36" t="e">
        <v>#N/A</v>
      </c>
      <c r="AP101" s="32" t="e">
        <v>#N/A</v>
      </c>
      <c r="AR101" s="36" t="e">
        <v>#N/A</v>
      </c>
      <c r="AS101" s="32" t="e">
        <v>#N/A</v>
      </c>
      <c r="AU101" s="36" t="e">
        <v>#N/A</v>
      </c>
      <c r="AV101" s="32" t="e">
        <v>#N/A</v>
      </c>
    </row>
    <row r="102" spans="6:48" x14ac:dyDescent="0.25">
      <c r="T102" s="31">
        <v>39175</v>
      </c>
      <c r="U102" s="43">
        <v>3.9359999999999999</v>
      </c>
      <c r="V102" s="4"/>
      <c r="W102" s="4"/>
      <c r="X102" s="31">
        <v>39175</v>
      </c>
      <c r="Y102" s="32">
        <v>3.75</v>
      </c>
      <c r="Z102" s="35"/>
      <c r="AA102" s="4"/>
      <c r="AB102" s="33">
        <v>39175</v>
      </c>
      <c r="AC102" s="34">
        <v>4.3542000000000005</v>
      </c>
      <c r="AD102" s="4"/>
      <c r="AE102" s="1" t="e">
        <f>+AC100-AF102</f>
        <v>#N/A</v>
      </c>
      <c r="AF102" s="1">
        <f t="shared" si="1"/>
        <v>4.2701000000000002</v>
      </c>
      <c r="AG102" s="38" t="e">
        <f>+[2]Spreads!$BM$125</f>
        <v>#N/A</v>
      </c>
      <c r="AH102" s="35">
        <v>3</v>
      </c>
      <c r="AI102" s="31">
        <v>39174</v>
      </c>
      <c r="AJ102" s="32">
        <v>4.3400999999999996</v>
      </c>
      <c r="AK102" s="35">
        <v>8</v>
      </c>
      <c r="AL102" s="31">
        <v>39174</v>
      </c>
      <c r="AM102" s="32">
        <v>4.2701000000000002</v>
      </c>
      <c r="AO102" s="36">
        <v>39174</v>
      </c>
      <c r="AP102" s="32">
        <v>4.2699999999999996</v>
      </c>
      <c r="AR102" s="36">
        <v>39174</v>
      </c>
      <c r="AS102" s="32">
        <v>4.0999999999999996</v>
      </c>
      <c r="AU102" s="36">
        <v>39174</v>
      </c>
      <c r="AV102" s="32">
        <v>4.1929999999999996</v>
      </c>
    </row>
    <row r="103" spans="6:48" x14ac:dyDescent="0.25">
      <c r="T103" s="31">
        <v>39176</v>
      </c>
      <c r="U103" s="43">
        <v>3.944</v>
      </c>
      <c r="V103" s="4"/>
      <c r="W103" s="4"/>
      <c r="X103" s="31">
        <v>39176</v>
      </c>
      <c r="Y103" s="32">
        <v>3.75</v>
      </c>
      <c r="Z103" s="35"/>
      <c r="AA103" s="4"/>
      <c r="AB103" s="33">
        <v>39176</v>
      </c>
      <c r="AC103" s="34">
        <v>4.3235999999999999</v>
      </c>
      <c r="AD103" s="4"/>
      <c r="AE103" s="1">
        <f>+AC101-AF103</f>
        <v>7.43999999999998E-2</v>
      </c>
      <c r="AF103" s="1">
        <f t="shared" si="1"/>
        <v>4.2750000000000004</v>
      </c>
      <c r="AG103" s="38" t="e">
        <f>+[2]Spreads!$BM$125</f>
        <v>#N/A</v>
      </c>
      <c r="AH103" s="35">
        <v>5</v>
      </c>
      <c r="AI103" s="31">
        <v>39175</v>
      </c>
      <c r="AJ103" s="32">
        <v>4.3600000000000003</v>
      </c>
      <c r="AK103" s="35">
        <v>10</v>
      </c>
      <c r="AL103" s="31">
        <v>39175</v>
      </c>
      <c r="AM103" s="32">
        <v>4.2750000000000004</v>
      </c>
      <c r="AO103" s="36">
        <v>39175</v>
      </c>
      <c r="AP103" s="32">
        <v>4.2709999999999999</v>
      </c>
      <c r="AR103" s="36">
        <v>39175</v>
      </c>
      <c r="AS103" s="32">
        <v>4.12</v>
      </c>
      <c r="AU103" s="36">
        <v>39175</v>
      </c>
      <c r="AV103" s="32">
        <v>4.2050000000000001</v>
      </c>
    </row>
    <row r="104" spans="6:48" x14ac:dyDescent="0.25">
      <c r="T104" s="31">
        <v>39177</v>
      </c>
      <c r="U104" s="43">
        <v>3.9459999999999997</v>
      </c>
      <c r="V104" s="4"/>
      <c r="W104" s="4"/>
      <c r="X104" s="31">
        <v>39177</v>
      </c>
      <c r="Y104" s="32">
        <v>3.75</v>
      </c>
      <c r="Z104" s="35"/>
      <c r="AA104" s="4"/>
      <c r="AB104" s="33">
        <v>39177</v>
      </c>
      <c r="AC104" s="34">
        <v>4.3527000000000005</v>
      </c>
      <c r="AD104" s="4"/>
      <c r="AE104" s="1">
        <f>+AC102-AF104</f>
        <v>0.10920000000000041</v>
      </c>
      <c r="AF104" s="1">
        <f t="shared" si="1"/>
        <v>4.2450000000000001</v>
      </c>
      <c r="AG104" s="38" t="e">
        <f>+[2]Spreads!$BM$125</f>
        <v>#N/A</v>
      </c>
      <c r="AH104" s="35">
        <v>5</v>
      </c>
      <c r="AI104" s="31">
        <v>39176</v>
      </c>
      <c r="AJ104" s="32">
        <v>4.335</v>
      </c>
      <c r="AK104" s="35">
        <v>8</v>
      </c>
      <c r="AL104" s="31">
        <v>39176</v>
      </c>
      <c r="AM104" s="32">
        <v>4.2450000000000001</v>
      </c>
      <c r="AO104" s="36">
        <v>39176</v>
      </c>
      <c r="AP104" s="32">
        <v>4.2685000000000004</v>
      </c>
      <c r="AR104" s="36">
        <v>39176</v>
      </c>
      <c r="AS104" s="32">
        <v>4.13</v>
      </c>
      <c r="AU104" s="36">
        <v>39176</v>
      </c>
      <c r="AV104" s="32">
        <v>4.2030000000000003</v>
      </c>
    </row>
    <row r="105" spans="6:48" x14ac:dyDescent="0.25">
      <c r="T105" s="31"/>
      <c r="U105" s="43" t="e">
        <v>#N/A</v>
      </c>
      <c r="V105" s="4"/>
      <c r="W105" s="4"/>
      <c r="X105" s="31" t="e">
        <v>#N/A</v>
      </c>
      <c r="Y105" s="32" t="e">
        <v>#N/A</v>
      </c>
      <c r="Z105" s="35"/>
      <c r="AA105" s="4"/>
      <c r="AB105" s="33" t="e">
        <v>#N/A</v>
      </c>
      <c r="AC105" s="34" t="e">
        <v>#N/A</v>
      </c>
      <c r="AD105" s="4"/>
      <c r="AE105" s="1">
        <f>+AC103-AF105</f>
        <v>4.8499999999999766E-2</v>
      </c>
      <c r="AF105" s="1">
        <f t="shared" si="1"/>
        <v>4.2751000000000001</v>
      </c>
      <c r="AG105" s="38" t="e">
        <f>+[2]Spreads!$BM$125</f>
        <v>#N/A</v>
      </c>
      <c r="AH105" s="35">
        <v>5</v>
      </c>
      <c r="AI105" s="31">
        <v>39177</v>
      </c>
      <c r="AJ105" s="32">
        <v>4.3651</v>
      </c>
      <c r="AK105" s="35">
        <v>8</v>
      </c>
      <c r="AL105" s="31">
        <v>39177</v>
      </c>
      <c r="AM105" s="32">
        <v>4.2751000000000001</v>
      </c>
      <c r="AO105" s="36">
        <v>39177</v>
      </c>
      <c r="AP105" s="32">
        <v>4.2679999999999998</v>
      </c>
      <c r="AR105" s="36">
        <v>39177</v>
      </c>
      <c r="AS105" s="32">
        <v>4.13</v>
      </c>
      <c r="AU105" s="36">
        <v>39177</v>
      </c>
      <c r="AV105" s="32">
        <v>4.2110000000000003</v>
      </c>
    </row>
    <row r="106" spans="6:48" x14ac:dyDescent="0.25">
      <c r="T106" s="31"/>
      <c r="U106" s="43" t="e">
        <v>#N/A</v>
      </c>
      <c r="V106" s="4"/>
      <c r="W106" s="4"/>
      <c r="X106" s="31" t="e">
        <v>#N/A</v>
      </c>
      <c r="Y106" s="32" t="e">
        <v>#N/A</v>
      </c>
      <c r="Z106" s="35"/>
      <c r="AA106" s="4"/>
      <c r="AB106" s="33" t="e">
        <v>#N/A</v>
      </c>
      <c r="AC106" s="34" t="e">
        <v>#N/A</v>
      </c>
      <c r="AD106" s="4"/>
      <c r="AE106" s="1">
        <f>+AC104-AF106</f>
        <v>7.7700000000000102E-2</v>
      </c>
      <c r="AF106" s="1">
        <f t="shared" si="1"/>
        <v>4.2750000000000004</v>
      </c>
      <c r="AG106" s="38" t="e">
        <f>+[2]Spreads!$BM$124</f>
        <v>#N/A</v>
      </c>
      <c r="AH106" s="35">
        <v>3</v>
      </c>
      <c r="AI106" s="31">
        <v>39178</v>
      </c>
      <c r="AJ106" s="32">
        <v>4.3650000000000002</v>
      </c>
      <c r="AK106" s="35">
        <v>8</v>
      </c>
      <c r="AL106" s="31">
        <v>39178</v>
      </c>
      <c r="AM106" s="32">
        <v>4.2750000000000004</v>
      </c>
      <c r="AO106" s="36">
        <v>39178</v>
      </c>
      <c r="AP106" s="32">
        <v>4.282</v>
      </c>
      <c r="AR106" s="36" t="e">
        <v>#N/A</v>
      </c>
      <c r="AS106" s="32" t="e">
        <v>#N/A</v>
      </c>
      <c r="AU106" s="36" t="e">
        <v>#N/A</v>
      </c>
      <c r="AV106" s="32" t="e">
        <v>#N/A</v>
      </c>
    </row>
    <row r="107" spans="6:48" x14ac:dyDescent="0.25">
      <c r="T107" s="31"/>
      <c r="U107" s="43" t="e">
        <v>#N/A</v>
      </c>
      <c r="V107" s="4"/>
      <c r="W107" s="4"/>
      <c r="X107" s="31" t="e">
        <v>#N/A</v>
      </c>
      <c r="Y107" s="32" t="e">
        <v>#N/A</v>
      </c>
      <c r="Z107" s="35"/>
      <c r="AA107" s="4"/>
      <c r="AB107" s="33" t="e">
        <v>#N/A</v>
      </c>
      <c r="AC107" s="34" t="e">
        <v>#N/A</v>
      </c>
      <c r="AD107" s="4"/>
      <c r="AE107" s="1" t="e">
        <f>+AC105-AF107</f>
        <v>#N/A</v>
      </c>
      <c r="AF107" s="1" t="e">
        <f t="shared" si="1"/>
        <v>#N/A</v>
      </c>
      <c r="AG107" s="38" t="e">
        <f>+[2]Spreads!$BM$124</f>
        <v>#N/A</v>
      </c>
      <c r="AH107" s="35">
        <v>6</v>
      </c>
      <c r="AI107" s="31" t="e">
        <v>#N/A</v>
      </c>
      <c r="AJ107" s="32" t="e">
        <v>#N/A</v>
      </c>
      <c r="AK107" s="35">
        <v>11</v>
      </c>
      <c r="AL107" s="31" t="e">
        <v>#N/A</v>
      </c>
      <c r="AM107" s="32" t="e">
        <v>#N/A</v>
      </c>
      <c r="AO107" s="36" t="e">
        <v>#N/A</v>
      </c>
      <c r="AP107" s="32" t="e">
        <v>#N/A</v>
      </c>
      <c r="AR107" s="36" t="e">
        <v>#N/A</v>
      </c>
      <c r="AS107" s="32" t="e">
        <v>#N/A</v>
      </c>
      <c r="AU107" s="36" t="e">
        <v>#N/A</v>
      </c>
      <c r="AV107" s="32" t="e">
        <v>#N/A</v>
      </c>
    </row>
    <row r="108" spans="6:48" x14ac:dyDescent="0.25">
      <c r="T108" s="31"/>
      <c r="U108" s="43" t="e">
        <v>#N/A</v>
      </c>
      <c r="V108" s="4"/>
      <c r="W108" s="4"/>
      <c r="X108" s="31" t="e">
        <v>#N/A</v>
      </c>
      <c r="Y108" s="32" t="e">
        <v>#N/A</v>
      </c>
      <c r="Z108" s="35"/>
      <c r="AA108" s="4"/>
      <c r="AB108" s="33" t="e">
        <v>#N/A</v>
      </c>
      <c r="AC108" s="34" t="e">
        <v>#N/A</v>
      </c>
      <c r="AD108" s="4"/>
      <c r="AE108" s="1" t="e">
        <f>+AC106-AF108</f>
        <v>#N/A</v>
      </c>
      <c r="AF108" s="1" t="e">
        <f t="shared" si="1"/>
        <v>#N/A</v>
      </c>
      <c r="AG108" s="38" t="e">
        <f>+[2]Spreads!$BM$124</f>
        <v>#N/A</v>
      </c>
      <c r="AH108" s="35">
        <v>6</v>
      </c>
      <c r="AI108" s="31" t="e">
        <v>#N/A</v>
      </c>
      <c r="AJ108" s="32" t="e">
        <v>#N/A</v>
      </c>
      <c r="AK108" s="35">
        <v>11</v>
      </c>
      <c r="AL108" s="31" t="e">
        <v>#N/A</v>
      </c>
      <c r="AM108" s="32" t="e">
        <v>#N/A</v>
      </c>
      <c r="AO108" s="36" t="e">
        <v>#N/A</v>
      </c>
      <c r="AP108" s="32" t="e">
        <v>#N/A</v>
      </c>
      <c r="AR108" s="36" t="e">
        <v>#N/A</v>
      </c>
      <c r="AS108" s="32" t="e">
        <v>#N/A</v>
      </c>
      <c r="AU108" s="36" t="e">
        <v>#N/A</v>
      </c>
      <c r="AV108" s="32" t="e">
        <v>#N/A</v>
      </c>
    </row>
    <row r="109" spans="6:48" x14ac:dyDescent="0.25">
      <c r="T109" s="31">
        <v>39182</v>
      </c>
      <c r="U109" s="43">
        <v>3.9550000000000001</v>
      </c>
      <c r="V109" s="4"/>
      <c r="W109" s="4"/>
      <c r="X109" s="31">
        <v>39182</v>
      </c>
      <c r="Y109" s="32">
        <v>3.75</v>
      </c>
      <c r="Z109" s="35"/>
      <c r="AA109" s="4"/>
      <c r="AB109" s="33">
        <v>39182</v>
      </c>
      <c r="AC109" s="34">
        <v>4.3870999999999993</v>
      </c>
      <c r="AD109" s="4"/>
      <c r="AE109" s="1" t="e">
        <f>+AC107-AF109</f>
        <v>#N/A</v>
      </c>
      <c r="AF109" s="1">
        <f t="shared" si="1"/>
        <v>4.2750000000000004</v>
      </c>
      <c r="AG109" s="38" t="e">
        <f>+[2]Spreads!$BM$124</f>
        <v>#N/A</v>
      </c>
      <c r="AH109" s="35">
        <v>6</v>
      </c>
      <c r="AI109" s="31">
        <v>39181</v>
      </c>
      <c r="AJ109" s="32">
        <v>4.3650000000000002</v>
      </c>
      <c r="AK109" s="35">
        <v>9</v>
      </c>
      <c r="AL109" s="31">
        <v>39181</v>
      </c>
      <c r="AM109" s="32">
        <v>4.2750000000000004</v>
      </c>
      <c r="AO109" s="36">
        <v>39181</v>
      </c>
      <c r="AP109" s="32">
        <v>4.282</v>
      </c>
      <c r="AR109" s="36" t="e">
        <v>#N/A</v>
      </c>
      <c r="AS109" s="32" t="e">
        <v>#N/A</v>
      </c>
      <c r="AU109" s="36" t="e">
        <v>#N/A</v>
      </c>
      <c r="AV109" s="32" t="e">
        <v>#N/A</v>
      </c>
    </row>
    <row r="110" spans="6:48" x14ac:dyDescent="0.25">
      <c r="T110" s="31">
        <v>39183</v>
      </c>
      <c r="U110" s="43">
        <v>3.9580000000000002</v>
      </c>
      <c r="V110" s="4"/>
      <c r="W110" s="4"/>
      <c r="X110" s="31">
        <v>39183</v>
      </c>
      <c r="Y110" s="32">
        <v>3.75</v>
      </c>
      <c r="Z110" s="35"/>
      <c r="AA110" s="4"/>
      <c r="AB110" s="33">
        <v>39183</v>
      </c>
      <c r="AC110" s="34">
        <v>4.4124999999999996</v>
      </c>
      <c r="AD110" s="4"/>
      <c r="AE110" s="1" t="e">
        <f>+AC108-AF110</f>
        <v>#N/A</v>
      </c>
      <c r="AF110" s="1">
        <f t="shared" si="1"/>
        <v>4.3099999999999996</v>
      </c>
      <c r="AG110" s="38" t="e">
        <f>+[2]Spreads!$BM$124</f>
        <v>#N/A</v>
      </c>
      <c r="AH110" s="35">
        <v>6</v>
      </c>
      <c r="AI110" s="31">
        <v>39182</v>
      </c>
      <c r="AJ110" s="32">
        <v>4.3899999999999997</v>
      </c>
      <c r="AK110" s="35">
        <v>9</v>
      </c>
      <c r="AL110" s="31">
        <v>39182</v>
      </c>
      <c r="AM110" s="32">
        <v>4.3099999999999996</v>
      </c>
      <c r="AO110" s="36">
        <v>39182</v>
      </c>
      <c r="AP110" s="32">
        <v>4.3019999999999996</v>
      </c>
      <c r="AR110" s="36">
        <v>39182</v>
      </c>
      <c r="AS110" s="32">
        <v>4.17</v>
      </c>
      <c r="AU110" s="36">
        <v>39182</v>
      </c>
      <c r="AV110" s="32">
        <v>4.2320000000000002</v>
      </c>
    </row>
    <row r="111" spans="6:48" x14ac:dyDescent="0.25">
      <c r="F111" s="50" t="s">
        <v>38</v>
      </c>
      <c r="G111" s="50"/>
      <c r="H111" s="1" t="s">
        <v>39</v>
      </c>
      <c r="J111" s="50" t="s">
        <v>40</v>
      </c>
      <c r="K111" s="50"/>
      <c r="L111" s="51" t="s">
        <v>41</v>
      </c>
      <c r="M111" s="50"/>
      <c r="N111" s="51" t="s">
        <v>42</v>
      </c>
      <c r="O111" s="50"/>
      <c r="P111" s="51" t="s">
        <v>43</v>
      </c>
      <c r="Q111" s="50"/>
      <c r="T111" s="31">
        <v>39184</v>
      </c>
      <c r="U111" s="43">
        <v>3.968</v>
      </c>
      <c r="V111" s="4"/>
      <c r="W111" s="4"/>
      <c r="X111" s="31">
        <v>39184</v>
      </c>
      <c r="Y111" s="32">
        <v>3.75</v>
      </c>
      <c r="Z111" s="35"/>
      <c r="AA111" s="4"/>
      <c r="AB111" s="33">
        <v>39184</v>
      </c>
      <c r="AC111" s="34">
        <v>4.4361000000000006</v>
      </c>
      <c r="AD111" s="4"/>
      <c r="AE111" s="1">
        <f>+AC109-AF111</f>
        <v>5.1999999999999602E-2</v>
      </c>
      <c r="AF111" s="1">
        <f t="shared" si="1"/>
        <v>4.3350999999999997</v>
      </c>
      <c r="AG111" s="38" t="e">
        <f>+[2]Spreads!$BM$124</f>
        <v>#N/A</v>
      </c>
      <c r="AH111" s="35">
        <v>4</v>
      </c>
      <c r="AI111" s="31">
        <v>39183</v>
      </c>
      <c r="AJ111" s="32">
        <v>4.4250999999999996</v>
      </c>
      <c r="AK111" s="35">
        <v>9</v>
      </c>
      <c r="AL111" s="31">
        <v>39183</v>
      </c>
      <c r="AM111" s="32">
        <v>4.3350999999999997</v>
      </c>
      <c r="AO111" s="36">
        <v>39183</v>
      </c>
      <c r="AP111" s="32">
        <v>4.3109999999999999</v>
      </c>
      <c r="AR111" s="36">
        <v>39183</v>
      </c>
      <c r="AS111" s="32">
        <v>4.17</v>
      </c>
      <c r="AU111" s="36">
        <v>39183</v>
      </c>
      <c r="AV111" s="32">
        <v>4.2370000000000001</v>
      </c>
    </row>
    <row r="112" spans="6:48" x14ac:dyDescent="0.25">
      <c r="F112" s="50" t="s">
        <v>44</v>
      </c>
      <c r="G112" s="50" t="s">
        <v>45</v>
      </c>
      <c r="H112" s="1" t="s">
        <v>44</v>
      </c>
      <c r="I112" s="1" t="s">
        <v>45</v>
      </c>
      <c r="J112" s="50" t="s">
        <v>44</v>
      </c>
      <c r="K112" s="50" t="s">
        <v>45</v>
      </c>
      <c r="L112" s="50" t="s">
        <v>44</v>
      </c>
      <c r="M112" s="50" t="s">
        <v>45</v>
      </c>
      <c r="N112" s="50" t="s">
        <v>44</v>
      </c>
      <c r="O112" s="50" t="s">
        <v>45</v>
      </c>
      <c r="P112" s="50" t="s">
        <v>44</v>
      </c>
      <c r="Q112" s="50" t="s">
        <v>45</v>
      </c>
      <c r="T112" s="31">
        <v>39185</v>
      </c>
      <c r="U112" s="43">
        <v>3.9699999999999998</v>
      </c>
      <c r="V112" s="4"/>
      <c r="W112" s="4"/>
      <c r="X112" s="31">
        <v>39185</v>
      </c>
      <c r="Y112" s="32">
        <v>3.75</v>
      </c>
      <c r="Z112" s="35"/>
      <c r="AA112" s="4"/>
      <c r="AB112" s="33">
        <v>39185</v>
      </c>
      <c r="AC112" s="34">
        <v>4.4861000000000004</v>
      </c>
      <c r="AD112" s="4"/>
      <c r="AE112" s="1">
        <f>+AC110-AF112</f>
        <v>5.2499999999999325E-2</v>
      </c>
      <c r="AF112" s="1">
        <f t="shared" si="1"/>
        <v>4.3600000000000003</v>
      </c>
      <c r="AG112" s="38" t="e">
        <f>+[2]Spreads!$BM$124</f>
        <v>#N/A</v>
      </c>
      <c r="AH112" s="35">
        <v>6</v>
      </c>
      <c r="AI112" s="31">
        <v>39184</v>
      </c>
      <c r="AJ112" s="32">
        <v>4.46</v>
      </c>
      <c r="AK112" s="35">
        <v>11</v>
      </c>
      <c r="AL112" s="31">
        <v>39184</v>
      </c>
      <c r="AM112" s="32">
        <v>4.3600000000000003</v>
      </c>
      <c r="AO112" s="36">
        <v>39184</v>
      </c>
      <c r="AP112" s="32">
        <v>4.3230000000000004</v>
      </c>
      <c r="AR112" s="36">
        <v>39184</v>
      </c>
      <c r="AS112" s="32">
        <v>4.1900000000000004</v>
      </c>
      <c r="AU112" s="36">
        <v>39184</v>
      </c>
      <c r="AV112" s="32">
        <v>4.2519999999999998</v>
      </c>
    </row>
    <row r="113" spans="2:48" x14ac:dyDescent="0.25">
      <c r="F113" s="50"/>
      <c r="G113" s="50"/>
      <c r="J113" s="50"/>
      <c r="K113" s="50"/>
      <c r="L113" s="50"/>
      <c r="M113" s="50"/>
      <c r="N113" s="50"/>
      <c r="O113" s="50"/>
      <c r="P113" s="50"/>
      <c r="Q113" s="50"/>
      <c r="T113" s="31"/>
      <c r="U113" s="43" t="e">
        <v>#N/A</v>
      </c>
      <c r="V113" s="4"/>
      <c r="W113" s="4"/>
      <c r="X113" s="31" t="e">
        <v>#N/A</v>
      </c>
      <c r="Y113" s="32" t="e">
        <v>#N/A</v>
      </c>
      <c r="Z113" s="35"/>
      <c r="AA113" s="4"/>
      <c r="AB113" s="33" t="e">
        <v>#N/A</v>
      </c>
      <c r="AC113" s="34" t="e">
        <v>#N/A</v>
      </c>
      <c r="AD113" s="4"/>
      <c r="AE113" s="1">
        <f>+AC111-AF113</f>
        <v>2.6100000000000456E-2</v>
      </c>
      <c r="AF113" s="1">
        <f t="shared" si="1"/>
        <v>4.41</v>
      </c>
      <c r="AG113" s="38" t="e">
        <f>+[2]Spreads!$BM$124</f>
        <v>#N/A</v>
      </c>
      <c r="AH113" s="35">
        <v>6</v>
      </c>
      <c r="AI113" s="31">
        <v>39185</v>
      </c>
      <c r="AJ113" s="32">
        <v>4.51</v>
      </c>
      <c r="AK113" s="35">
        <v>11</v>
      </c>
      <c r="AL113" s="31">
        <v>39185</v>
      </c>
      <c r="AM113" s="32">
        <v>4.41</v>
      </c>
      <c r="AO113" s="36">
        <v>39185</v>
      </c>
      <c r="AP113" s="32">
        <v>4.3419999999999996</v>
      </c>
      <c r="AR113" s="36">
        <v>39185</v>
      </c>
      <c r="AS113" s="32">
        <v>4.25</v>
      </c>
      <c r="AU113" s="36">
        <v>39185</v>
      </c>
      <c r="AV113" s="32">
        <v>4.2590000000000003</v>
      </c>
    </row>
    <row r="114" spans="2:48" ht="14.4" x14ac:dyDescent="0.3">
      <c r="D114" s="52">
        <v>42705</v>
      </c>
      <c r="E114" s="53">
        <v>42734</v>
      </c>
      <c r="F114" s="54">
        <f>+VLOOKUP($E114,T:U,2,0)</f>
        <v>-0.31900000000000001</v>
      </c>
      <c r="G114" s="55">
        <f>+AVERAGEIFS(U:U,T:T,"&gt;" &amp; $E115,T:T,"&lt;" &amp; $E114)</f>
        <v>-0.26453906250000009</v>
      </c>
      <c r="H114" s="56" t="e">
        <f>+VLOOKUP($E114,X:Y,2,0)</f>
        <v>#N/A</v>
      </c>
      <c r="I114" s="57" t="e">
        <f>+AVERAGEIFS(Y:Y,X:X,"&gt;" &amp; $E115,X:X,"&lt;" &amp; $E114)</f>
        <v>#DIV/0!</v>
      </c>
      <c r="J114" s="55">
        <f>+VLOOKUP($E114,AB:AC,2,0)</f>
        <v>0.52500000000000002</v>
      </c>
      <c r="K114" s="55">
        <f>+AVERAGEIFS(AC:AC,AB:AB,"&gt;" &amp; $E115,AB:AB,"&lt;" &amp; $E114)</f>
        <v>0.58364807692307674</v>
      </c>
      <c r="L114" s="55">
        <f>+VLOOKUP($E114,AB$3:AG$65536,5,0)</f>
        <v>0</v>
      </c>
      <c r="M114" s="55" t="e">
        <f>+AVERAGEIFS(AF:AF,AB:AB,"&gt;" &amp; $E115,AB:AB,"&lt;" &amp; $E114)</f>
        <v>#DIV/0!</v>
      </c>
      <c r="N114" s="55">
        <f>+VLOOKUP($E114,AB$3:AG$65536,4,0)</f>
        <v>0</v>
      </c>
      <c r="O114" s="55" t="e">
        <f>+AVERAGEIFS(AE:AE,AB:AB,"&gt;" &amp; $E115,AB:AB,"&lt;" &amp; $E114)</f>
        <v>#DIV/0!</v>
      </c>
      <c r="P114" s="55">
        <f>+VLOOKUP($E114,AB$3:AG$65536,6,0)</f>
        <v>0</v>
      </c>
      <c r="Q114" s="55" t="e">
        <f>+AVERAGEIFS(AG:AG,AB:AB,"&gt;" &amp; $E115,AB:AB,"&lt;" &amp; $E114)</f>
        <v>#DIV/0!</v>
      </c>
      <c r="T114" s="31"/>
      <c r="U114" s="43" t="e">
        <v>#N/A</v>
      </c>
      <c r="V114" s="4"/>
      <c r="W114" s="4"/>
      <c r="X114" s="31" t="e">
        <v>#N/A</v>
      </c>
      <c r="Y114" s="32" t="e">
        <v>#N/A</v>
      </c>
      <c r="Z114" s="35"/>
      <c r="AA114" s="4"/>
      <c r="AB114" s="33" t="e">
        <v>#N/A</v>
      </c>
      <c r="AC114" s="34" t="e">
        <v>#N/A</v>
      </c>
      <c r="AD114" s="4"/>
      <c r="AE114" s="1" t="e">
        <f>+AC112-AF114</f>
        <v>#N/A</v>
      </c>
      <c r="AF114" s="1" t="e">
        <f t="shared" si="1"/>
        <v>#N/A</v>
      </c>
      <c r="AG114" s="38" t="e">
        <f>+[2]Spreads!$BM$124</f>
        <v>#N/A</v>
      </c>
      <c r="AH114" s="35">
        <v>6</v>
      </c>
      <c r="AI114" s="31" t="e">
        <v>#N/A</v>
      </c>
      <c r="AJ114" s="32" t="e">
        <v>#N/A</v>
      </c>
      <c r="AK114" s="35">
        <v>9</v>
      </c>
      <c r="AL114" s="31" t="e">
        <v>#N/A</v>
      </c>
      <c r="AM114" s="32" t="e">
        <v>#N/A</v>
      </c>
      <c r="AO114" s="36" t="e">
        <v>#N/A</v>
      </c>
      <c r="AP114" s="32" t="e">
        <v>#N/A</v>
      </c>
      <c r="AR114" s="36" t="e">
        <v>#N/A</v>
      </c>
      <c r="AS114" s="32" t="e">
        <v>#N/A</v>
      </c>
      <c r="AU114" s="36" t="e">
        <v>#N/A</v>
      </c>
      <c r="AV114" s="32" t="e">
        <v>#N/A</v>
      </c>
    </row>
    <row r="115" spans="2:48" ht="14.4" x14ac:dyDescent="0.3">
      <c r="D115" s="53">
        <v>42369</v>
      </c>
      <c r="E115" s="53">
        <v>42369</v>
      </c>
      <c r="F115" s="54">
        <f>+VLOOKUP($E115,T:U,2,0)</f>
        <v>-0.13100000000000001</v>
      </c>
      <c r="G115" s="55"/>
      <c r="H115" s="56" t="e">
        <f>+VLOOKUP($E115,X:Y,2,0)</f>
        <v>#N/A</v>
      </c>
      <c r="I115" s="56"/>
      <c r="J115" s="55">
        <f>+VLOOKUP($E115,AB:AC,2,0)</f>
        <v>0.92100000000000004</v>
      </c>
      <c r="K115" s="55"/>
      <c r="L115" s="55">
        <f>+VLOOKUP($E115,AB$3:AG$65536,5,0)</f>
        <v>0</v>
      </c>
      <c r="M115" s="55"/>
      <c r="N115" s="55">
        <f>+VLOOKUP($E115,AB$3:AG$65536,4,0)</f>
        <v>0</v>
      </c>
      <c r="O115" s="55"/>
      <c r="P115" s="55">
        <f>+VLOOKUP($E115,AB$3:AG$65536,6,0)</f>
        <v>0</v>
      </c>
      <c r="Q115" s="55"/>
      <c r="T115" s="31">
        <v>39188</v>
      </c>
      <c r="U115" s="43">
        <v>3.9750000000000001</v>
      </c>
      <c r="V115" s="4"/>
      <c r="W115" s="4"/>
      <c r="X115" s="31">
        <v>39188</v>
      </c>
      <c r="Y115" s="32">
        <v>3.75</v>
      </c>
      <c r="Z115" s="35"/>
      <c r="AA115" s="4"/>
      <c r="AB115" s="33">
        <v>39188</v>
      </c>
      <c r="AC115" s="34">
        <v>4.4547999999999996</v>
      </c>
      <c r="AD115" s="4"/>
      <c r="AE115" s="1" t="e">
        <f>+AC113-AF115</f>
        <v>#N/A</v>
      </c>
      <c r="AF115" s="1" t="e">
        <f t="shared" si="1"/>
        <v>#N/A</v>
      </c>
      <c r="AG115" s="38" t="e">
        <f>+[2]Spreads!$BM$124</f>
        <v>#N/A</v>
      </c>
      <c r="AH115" s="35">
        <v>6</v>
      </c>
      <c r="AI115" s="31" t="e">
        <v>#N/A</v>
      </c>
      <c r="AJ115" s="32" t="e">
        <v>#N/A</v>
      </c>
      <c r="AK115" s="35">
        <v>9</v>
      </c>
      <c r="AL115" s="31" t="e">
        <v>#N/A</v>
      </c>
      <c r="AM115" s="32" t="e">
        <v>#N/A</v>
      </c>
      <c r="AO115" s="36" t="e">
        <v>#N/A</v>
      </c>
      <c r="AP115" s="32" t="e">
        <v>#N/A</v>
      </c>
      <c r="AR115" s="36" t="e">
        <v>#N/A</v>
      </c>
      <c r="AS115" s="32" t="e">
        <v>#N/A</v>
      </c>
      <c r="AU115" s="36" t="e">
        <v>#N/A</v>
      </c>
      <c r="AV115" s="32" t="e">
        <v>#N/A</v>
      </c>
    </row>
    <row r="116" spans="2:48" ht="14.4" x14ac:dyDescent="0.3">
      <c r="D116" s="52">
        <v>43070</v>
      </c>
      <c r="E116" s="53">
        <v>43098</v>
      </c>
      <c r="F116" s="54">
        <f>+VLOOKUP($E116,T:U,2,0)</f>
        <v>-0.32900000000000001</v>
      </c>
      <c r="G116" s="55">
        <f>+AVERAGEIFS(U:U,T:T,"&gt;" &amp; $E117,T:T,"&lt;" &amp; $E116)</f>
        <v>-0.32904724409448738</v>
      </c>
      <c r="H116" s="56" t="e">
        <f>+VLOOKUP($E116,X:Y,2,0)</f>
        <v>#N/A</v>
      </c>
      <c r="I116" s="57" t="e">
        <f>+AVERAGEIFS(Y:Y,X:X,"&gt;" &amp; $E117,X:X,"&lt;" &amp; $E116)</f>
        <v>#DIV/0!</v>
      </c>
      <c r="J116" s="55">
        <f>+VLOOKUP($E116,AB:AC,2,0)</f>
        <v>0.55299999999999994</v>
      </c>
      <c r="K116" s="55">
        <f>+AVERAGEIFS(AC:AC,AB:AB,"&gt;" &amp; $E117,AB:AB,"&lt;" &amp; $E116)</f>
        <v>0.52984862745098038</v>
      </c>
      <c r="L116" s="55">
        <f>+VLOOKUP($E116,AB$3:AG$65536,5,0)</f>
        <v>0</v>
      </c>
      <c r="M116" s="55" t="e">
        <f>+AVERAGEIFS(AF:AF,AB:AB,"&gt;" &amp; $E117,AB:AB,"&lt;" &amp; $E116)</f>
        <v>#DIV/0!</v>
      </c>
      <c r="N116" s="55">
        <f>+VLOOKUP($E116,AB$3:AG$65536,4,0)</f>
        <v>0</v>
      </c>
      <c r="O116" s="55" t="e">
        <f>+AVERAGEIFS(AE:AE,AB:AB,"&gt;" &amp; $E117,AB:AB,"&lt;" &amp; $E116)</f>
        <v>#DIV/0!</v>
      </c>
      <c r="P116" s="55">
        <f>+VLOOKUP($E116,AB$3:AG$65536,6,0)</f>
        <v>0</v>
      </c>
      <c r="Q116" s="55" t="e">
        <f>+AVERAGEIFS(AG:AG,AB:AB,"&gt;" &amp; $E117,AB:AB,"&lt;" &amp; $E116)</f>
        <v>#DIV/0!</v>
      </c>
      <c r="T116" s="31">
        <v>39189</v>
      </c>
      <c r="U116" s="43">
        <v>3.9779999999999998</v>
      </c>
      <c r="V116" s="4"/>
      <c r="W116" s="4"/>
      <c r="X116" s="31">
        <v>39189</v>
      </c>
      <c r="Y116" s="32">
        <v>3.75</v>
      </c>
      <c r="Z116" s="35"/>
      <c r="AA116" s="4"/>
      <c r="AB116" s="33">
        <v>39189</v>
      </c>
      <c r="AC116" s="34">
        <v>4.4343000000000004</v>
      </c>
      <c r="AD116" s="4"/>
      <c r="AE116" s="1" t="e">
        <f>+AC114-AF116</f>
        <v>#N/A</v>
      </c>
      <c r="AF116" s="1">
        <f t="shared" si="1"/>
        <v>4.38</v>
      </c>
      <c r="AG116" s="38" t="e">
        <f>+[2]Spreads!$BM$124</f>
        <v>#N/A</v>
      </c>
      <c r="AH116" s="35">
        <v>4</v>
      </c>
      <c r="AI116" s="31">
        <v>39188</v>
      </c>
      <c r="AJ116" s="32">
        <v>4.4749999999999996</v>
      </c>
      <c r="AK116" s="35">
        <v>9</v>
      </c>
      <c r="AL116" s="31">
        <v>39188</v>
      </c>
      <c r="AM116" s="32">
        <v>4.38</v>
      </c>
      <c r="AO116" s="36">
        <v>39188</v>
      </c>
      <c r="AP116" s="32">
        <v>4.3304999999999998</v>
      </c>
      <c r="AR116" s="36">
        <v>39188</v>
      </c>
      <c r="AS116" s="32">
        <v>4.2699999999999996</v>
      </c>
      <c r="AU116" s="36">
        <v>39188</v>
      </c>
      <c r="AV116" s="32">
        <v>4.2709999999999999</v>
      </c>
    </row>
    <row r="117" spans="2:48" ht="14.4" x14ac:dyDescent="0.3">
      <c r="D117" s="53">
        <v>42735</v>
      </c>
      <c r="E117" s="53">
        <v>42734</v>
      </c>
      <c r="F117" s="55">
        <f>+VLOOKUP($E117,T:U,2,0)</f>
        <v>-0.31900000000000001</v>
      </c>
      <c r="G117" s="55"/>
      <c r="H117" s="56" t="e">
        <f>+VLOOKUP($E117,X:Y,2,0)</f>
        <v>#N/A</v>
      </c>
      <c r="I117" s="56"/>
      <c r="J117" s="55">
        <f>+VLOOKUP($E117,AB:AC,2,0)</f>
        <v>0.52500000000000002</v>
      </c>
      <c r="K117" s="55"/>
      <c r="L117" s="55">
        <f>+VLOOKUP($E117,AB$3:AG$65536,5,0)</f>
        <v>0</v>
      </c>
      <c r="M117" s="55"/>
      <c r="N117" s="55">
        <f>+VLOOKUP($E117,AB$3:AG$65536,4,0)</f>
        <v>0</v>
      </c>
      <c r="O117" s="55"/>
      <c r="P117" s="55">
        <f>+VLOOKUP($E117,AB$3:AG$65536,6,0)</f>
        <v>0</v>
      </c>
      <c r="Q117" s="55"/>
      <c r="T117" s="31">
        <v>39190</v>
      </c>
      <c r="U117" s="43">
        <v>3.9790000000000001</v>
      </c>
      <c r="V117" s="4"/>
      <c r="W117" s="4"/>
      <c r="X117" s="31">
        <v>39190</v>
      </c>
      <c r="Y117" s="32">
        <v>3.75</v>
      </c>
      <c r="Z117" s="35"/>
      <c r="AA117" s="4"/>
      <c r="AB117" s="33">
        <v>39190</v>
      </c>
      <c r="AC117" s="34">
        <v>4.4134000000000002</v>
      </c>
      <c r="AD117" s="4"/>
      <c r="AE117" s="1">
        <f>+AC115-AF117</f>
        <v>9.4699999999999562E-2</v>
      </c>
      <c r="AF117" s="1">
        <f t="shared" si="1"/>
        <v>4.3601000000000001</v>
      </c>
      <c r="AG117" s="38" t="e">
        <f>+[2]Spreads!$BM$124</f>
        <v>#N/A</v>
      </c>
      <c r="AH117" s="35">
        <v>6</v>
      </c>
      <c r="AI117" s="31">
        <v>39189</v>
      </c>
      <c r="AJ117" s="32">
        <v>4.4500999999999999</v>
      </c>
      <c r="AK117" s="35">
        <v>11</v>
      </c>
      <c r="AL117" s="31">
        <v>39189</v>
      </c>
      <c r="AM117" s="32">
        <v>4.3601000000000001</v>
      </c>
      <c r="AO117" s="36">
        <v>39189</v>
      </c>
      <c r="AP117" s="32">
        <v>4.33</v>
      </c>
      <c r="AR117" s="36">
        <v>39189</v>
      </c>
      <c r="AS117" s="32">
        <v>4.28</v>
      </c>
      <c r="AU117" s="36">
        <v>39189</v>
      </c>
      <c r="AV117" s="32">
        <v>4.2670000000000003</v>
      </c>
    </row>
    <row r="118" spans="2:48" x14ac:dyDescent="0.25">
      <c r="F118" s="58"/>
      <c r="G118" s="58"/>
      <c r="J118" s="50"/>
      <c r="K118" s="50"/>
      <c r="L118" s="50"/>
      <c r="M118" s="50"/>
      <c r="N118" s="50"/>
      <c r="O118" s="50"/>
      <c r="P118" s="50"/>
      <c r="Q118" s="50"/>
      <c r="T118" s="31">
        <v>39191</v>
      </c>
      <c r="U118" s="43">
        <v>3.9849999999999999</v>
      </c>
      <c r="V118" s="4"/>
      <c r="W118" s="4"/>
      <c r="X118" s="31">
        <v>39191</v>
      </c>
      <c r="Y118" s="32">
        <v>3.75</v>
      </c>
      <c r="Z118" s="35"/>
      <c r="AA118" s="4"/>
      <c r="AB118" s="33">
        <v>39191</v>
      </c>
      <c r="AC118" s="34">
        <v>4.4504000000000001</v>
      </c>
      <c r="AD118" s="30"/>
      <c r="AE118" s="1">
        <f>+AC116-AF118</f>
        <v>9.4300000000000495E-2</v>
      </c>
      <c r="AF118" s="1">
        <f t="shared" si="1"/>
        <v>4.34</v>
      </c>
      <c r="AG118" s="38" t="e">
        <f>+[2]Spreads!$BM$124</f>
        <v>#N/A</v>
      </c>
      <c r="AH118" s="35">
        <v>-42957</v>
      </c>
      <c r="AI118" s="31">
        <v>39190</v>
      </c>
      <c r="AJ118" s="32">
        <v>4.4249999999999998</v>
      </c>
      <c r="AK118" s="35">
        <v>11</v>
      </c>
      <c r="AL118" s="31">
        <v>39190</v>
      </c>
      <c r="AM118" s="32">
        <v>4.34</v>
      </c>
      <c r="AO118" s="36">
        <v>39190</v>
      </c>
      <c r="AP118" s="32">
        <v>4.3280000000000003</v>
      </c>
      <c r="AR118" s="36">
        <v>39190</v>
      </c>
      <c r="AS118" s="32">
        <v>4.21</v>
      </c>
      <c r="AU118" s="36">
        <v>39190</v>
      </c>
      <c r="AV118" s="32">
        <v>4.2569999999999997</v>
      </c>
    </row>
    <row r="119" spans="2:48" x14ac:dyDescent="0.25">
      <c r="E119" s="11" t="s">
        <v>46</v>
      </c>
      <c r="F119" s="58">
        <f>+F114-F115</f>
        <v>-0.188</v>
      </c>
      <c r="G119" s="58">
        <f>+G116-G114</f>
        <v>-6.450818159448729E-2</v>
      </c>
      <c r="H119" s="46" t="e">
        <f>+H114-H115</f>
        <v>#N/A</v>
      </c>
      <c r="I119" s="46" t="e">
        <f>+I116-I114</f>
        <v>#DIV/0!</v>
      </c>
      <c r="J119" s="58">
        <f>+J114-J115</f>
        <v>-0.39600000000000002</v>
      </c>
      <c r="K119" s="58">
        <f>+K116-K114</f>
        <v>-5.3799449472096361E-2</v>
      </c>
      <c r="L119" s="58">
        <f>+L114-L115</f>
        <v>0</v>
      </c>
      <c r="M119" s="58" t="e">
        <f>+M116-M114</f>
        <v>#DIV/0!</v>
      </c>
      <c r="N119" s="58">
        <f>+N114-N115</f>
        <v>0</v>
      </c>
      <c r="O119" s="58" t="e">
        <f>+O116-O114</f>
        <v>#DIV/0!</v>
      </c>
      <c r="P119" s="58">
        <f>+P114-P115</f>
        <v>0</v>
      </c>
      <c r="Q119" s="58" t="e">
        <f>+Q116-Q114</f>
        <v>#DIV/0!</v>
      </c>
      <c r="T119" s="31">
        <v>39192</v>
      </c>
      <c r="U119" s="43">
        <v>3.988</v>
      </c>
      <c r="V119" s="4"/>
      <c r="W119" s="4"/>
      <c r="X119" s="31">
        <v>39192</v>
      </c>
      <c r="Y119" s="32">
        <v>3.75</v>
      </c>
      <c r="Z119" s="35"/>
      <c r="AA119" s="4"/>
      <c r="AB119" s="33">
        <v>39192</v>
      </c>
      <c r="AC119" s="34">
        <v>4.4437999999999995</v>
      </c>
      <c r="AD119" s="30"/>
      <c r="AE119" s="1">
        <f>+AC117-AF119</f>
        <v>3.3400000000000318E-2</v>
      </c>
      <c r="AF119" s="1">
        <f t="shared" si="1"/>
        <v>4.38</v>
      </c>
      <c r="AG119" s="38" t="e">
        <f>+[2]Spreads!$BM$124</f>
        <v>#N/A</v>
      </c>
      <c r="AH119" s="35">
        <v>-42956</v>
      </c>
      <c r="AI119" s="31">
        <v>39191</v>
      </c>
      <c r="AJ119" s="32">
        <v>4.4749999999999996</v>
      </c>
      <c r="AK119" s="35">
        <v>9</v>
      </c>
      <c r="AL119" s="31">
        <v>39191</v>
      </c>
      <c r="AM119" s="32">
        <v>4.38</v>
      </c>
      <c r="AO119" s="36">
        <v>39191</v>
      </c>
      <c r="AP119" s="32">
        <v>4.3490000000000002</v>
      </c>
      <c r="AR119" s="36">
        <v>39191</v>
      </c>
      <c r="AS119" s="32">
        <v>4.18</v>
      </c>
      <c r="AU119" s="36">
        <v>39191</v>
      </c>
      <c r="AV119" s="32">
        <v>4.2569999999999997</v>
      </c>
    </row>
    <row r="120" spans="2:48" ht="14.4" x14ac:dyDescent="0.3">
      <c r="F120" s="59">
        <f>+F119/F115</f>
        <v>1.4351145038167938</v>
      </c>
      <c r="G120" s="59">
        <f>+G119/G114</f>
        <v>0.24385125200361391</v>
      </c>
      <c r="H120" s="47" t="e">
        <f>+H119/H115</f>
        <v>#N/A</v>
      </c>
      <c r="I120" s="47" t="e">
        <f>+I119/I114</f>
        <v>#DIV/0!</v>
      </c>
      <c r="J120" s="59">
        <f>+J119/J115</f>
        <v>-0.42996742671009774</v>
      </c>
      <c r="K120" s="59">
        <f>+K119/K114</f>
        <v>-9.2177892122459582E-2</v>
      </c>
      <c r="L120" s="59" t="e">
        <f>+L119/L115</f>
        <v>#DIV/0!</v>
      </c>
      <c r="M120" s="59" t="e">
        <f>+M119/M114</f>
        <v>#DIV/0!</v>
      </c>
      <c r="N120" s="59" t="e">
        <f>+N119/N115</f>
        <v>#DIV/0!</v>
      </c>
      <c r="O120" s="59" t="e">
        <f>+O119/O114</f>
        <v>#DIV/0!</v>
      </c>
      <c r="P120" s="59" t="e">
        <f>+P119/P115</f>
        <v>#DIV/0!</v>
      </c>
      <c r="Q120" s="59" t="e">
        <f>+Q119/Q114</f>
        <v>#DIV/0!</v>
      </c>
      <c r="T120" s="31"/>
      <c r="U120" s="43" t="e">
        <v>#N/A</v>
      </c>
      <c r="V120" s="4"/>
      <c r="W120" s="4"/>
      <c r="X120" s="31" t="e">
        <v>#N/A</v>
      </c>
      <c r="Y120" s="32" t="e">
        <v>#N/A</v>
      </c>
      <c r="Z120" s="35"/>
      <c r="AA120" s="4"/>
      <c r="AB120" s="33" t="e">
        <v>#N/A</v>
      </c>
      <c r="AC120" s="34" t="e">
        <v>#N/A</v>
      </c>
      <c r="AD120" s="30"/>
      <c r="AE120" s="1">
        <f>+AC118-AF120</f>
        <v>8.030000000000026E-2</v>
      </c>
      <c r="AF120" s="1">
        <f t="shared" si="1"/>
        <v>4.3700999999999999</v>
      </c>
      <c r="AG120" s="38" t="e">
        <f>+[2]Spreads!$BM$124</f>
        <v>#N/A</v>
      </c>
      <c r="AH120" s="35">
        <v>-42955</v>
      </c>
      <c r="AI120" s="31">
        <v>39192</v>
      </c>
      <c r="AJ120" s="32">
        <v>4.4650999999999996</v>
      </c>
      <c r="AK120" s="35">
        <v>9</v>
      </c>
      <c r="AL120" s="31">
        <v>39192</v>
      </c>
      <c r="AM120" s="32">
        <v>4.3700999999999999</v>
      </c>
      <c r="AO120" s="36">
        <v>39192</v>
      </c>
      <c r="AP120" s="32">
        <v>4.343</v>
      </c>
      <c r="AR120" s="36">
        <v>39192</v>
      </c>
      <c r="AS120" s="32">
        <v>4.24</v>
      </c>
      <c r="AU120" s="36">
        <v>39192</v>
      </c>
      <c r="AV120" s="32">
        <v>4.2759999999999998</v>
      </c>
    </row>
    <row r="121" spans="2:48" x14ac:dyDescent="0.25">
      <c r="F121" s="58">
        <f>+F116-F117</f>
        <v>-1.0000000000000009E-2</v>
      </c>
      <c r="G121" s="50"/>
      <c r="H121" s="46" t="e">
        <f>+H116-H117</f>
        <v>#N/A</v>
      </c>
      <c r="J121" s="58">
        <f>+J116-J117</f>
        <v>2.7999999999999914E-2</v>
      </c>
      <c r="K121" s="50"/>
      <c r="L121" s="58">
        <f>+L116-L117</f>
        <v>0</v>
      </c>
      <c r="M121" s="50"/>
      <c r="N121" s="58">
        <f>+N116-N117</f>
        <v>0</v>
      </c>
      <c r="O121" s="50"/>
      <c r="P121" s="58">
        <f>+P116-P117</f>
        <v>0</v>
      </c>
      <c r="Q121" s="50"/>
      <c r="T121" s="31"/>
      <c r="U121" s="43" t="e">
        <v>#N/A</v>
      </c>
      <c r="V121" s="4"/>
      <c r="W121" s="4"/>
      <c r="X121" s="31" t="e">
        <v>#N/A</v>
      </c>
      <c r="Y121" s="32" t="e">
        <v>#N/A</v>
      </c>
      <c r="Z121" s="35"/>
      <c r="AA121" s="4"/>
      <c r="AB121" s="33" t="e">
        <v>#N/A</v>
      </c>
      <c r="AC121" s="34" t="e">
        <v>#N/A</v>
      </c>
      <c r="AD121" s="30"/>
      <c r="AE121" s="1" t="e">
        <f>+AC119-AF121</f>
        <v>#N/A</v>
      </c>
      <c r="AF121" s="1" t="e">
        <f t="shared" si="1"/>
        <v>#N/A</v>
      </c>
      <c r="AG121" s="38" t="e">
        <f>+[2]Spreads!$BM$124</f>
        <v>#N/A</v>
      </c>
      <c r="AH121" s="35">
        <v>-42954</v>
      </c>
      <c r="AI121" s="31" t="e">
        <v>#N/A</v>
      </c>
      <c r="AJ121" s="32" t="e">
        <v>#N/A</v>
      </c>
      <c r="AK121" s="35">
        <v>9</v>
      </c>
      <c r="AL121" s="31" t="e">
        <v>#N/A</v>
      </c>
      <c r="AM121" s="32" t="e">
        <v>#N/A</v>
      </c>
      <c r="AO121" s="36" t="e">
        <v>#N/A</v>
      </c>
      <c r="AP121" s="32" t="e">
        <v>#N/A</v>
      </c>
      <c r="AR121" s="36" t="e">
        <v>#N/A</v>
      </c>
      <c r="AS121" s="32" t="e">
        <v>#N/A</v>
      </c>
      <c r="AU121" s="36" t="e">
        <v>#N/A</v>
      </c>
      <c r="AV121" s="32" t="e">
        <v>#N/A</v>
      </c>
    </row>
    <row r="122" spans="2:48" ht="14.4" x14ac:dyDescent="0.3">
      <c r="B122" s="1" t="str">
        <f>TEXT($D$114,"mmm"&amp;" "&amp;"aaaa")</f>
        <v>déc 2016</v>
      </c>
      <c r="F122" s="60">
        <f>+F121/F117</f>
        <v>3.1347962382445166E-2</v>
      </c>
      <c r="G122" s="50"/>
      <c r="H122" s="61" t="e">
        <f>+H121/H117</f>
        <v>#N/A</v>
      </c>
      <c r="J122" s="60">
        <f>+J121/J117</f>
        <v>5.333333333333317E-2</v>
      </c>
      <c r="K122" s="50"/>
      <c r="L122" s="60" t="e">
        <f>+L121/L117</f>
        <v>#DIV/0!</v>
      </c>
      <c r="M122" s="50"/>
      <c r="N122" s="60" t="e">
        <f>+N121/N117</f>
        <v>#DIV/0!</v>
      </c>
      <c r="O122" s="50"/>
      <c r="P122" s="60" t="e">
        <f>+P121/P117</f>
        <v>#DIV/0!</v>
      </c>
      <c r="Q122" s="50"/>
      <c r="T122" s="31">
        <v>39195</v>
      </c>
      <c r="U122" s="43">
        <v>3.992</v>
      </c>
      <c r="V122" s="4"/>
      <c r="W122" s="4"/>
      <c r="X122" s="31">
        <v>39195</v>
      </c>
      <c r="Y122" s="32">
        <v>3.75</v>
      </c>
      <c r="Z122" s="35"/>
      <c r="AA122" s="4"/>
      <c r="AB122" s="33">
        <v>39195</v>
      </c>
      <c r="AC122" s="34">
        <v>4.4271000000000003</v>
      </c>
      <c r="AD122" s="30"/>
      <c r="AE122" s="1" t="e">
        <f>+AC120-AF122</f>
        <v>#N/A</v>
      </c>
      <c r="AF122" s="1" t="e">
        <f t="shared" si="1"/>
        <v>#N/A</v>
      </c>
      <c r="AG122" s="38" t="e">
        <f>+[2]Spreads!$BM$124</f>
        <v>#N/A</v>
      </c>
      <c r="AH122" s="35">
        <v>-42951</v>
      </c>
      <c r="AI122" s="31" t="e">
        <v>#N/A</v>
      </c>
      <c r="AJ122" s="32" t="e">
        <v>#N/A</v>
      </c>
      <c r="AK122" s="35">
        <v>11</v>
      </c>
      <c r="AL122" s="31" t="e">
        <v>#N/A</v>
      </c>
      <c r="AM122" s="32" t="e">
        <v>#N/A</v>
      </c>
      <c r="AO122" s="36" t="e">
        <v>#N/A</v>
      </c>
      <c r="AP122" s="32" t="e">
        <v>#N/A</v>
      </c>
      <c r="AR122" s="36" t="e">
        <v>#N/A</v>
      </c>
      <c r="AS122" s="32" t="e">
        <v>#N/A</v>
      </c>
      <c r="AU122" s="36" t="e">
        <v>#N/A</v>
      </c>
      <c r="AV122" s="32" t="e">
        <v>#N/A</v>
      </c>
    </row>
    <row r="123" spans="2:48" x14ac:dyDescent="0.25">
      <c r="G123" s="1" t="str">
        <f>IF(G119&lt;0,"Baisse",IF(G119=0,"Stabilité","Hausse"))</f>
        <v>Baisse</v>
      </c>
      <c r="I123" s="1" t="e">
        <f>IF(I119&lt;0,"Baisse",IF(I119=0,"Stabilité","Hausse"))</f>
        <v>#DIV/0!</v>
      </c>
      <c r="K123" s="1" t="str">
        <f>IF(K119&lt;0,"Baisse",IF(K119=0,"Stabilité","Hausse"))</f>
        <v>Baisse</v>
      </c>
      <c r="M123" s="1" t="e">
        <f>IF(M119&lt;0,"Baisse",IF(M119=0,"Stabilité","Hausse"))</f>
        <v>#DIV/0!</v>
      </c>
      <c r="O123" s="1" t="e">
        <f>IF(O119&lt;0,"Baisse",IF(O119=0,"Stabilité","Hausse"))</f>
        <v>#DIV/0!</v>
      </c>
      <c r="Q123" s="1" t="e">
        <f>IF(Q119&lt;0,"Baisse",IF(Q119=0,"Stabilité","Hausse"))</f>
        <v>#DIV/0!</v>
      </c>
      <c r="T123" s="31">
        <v>39196</v>
      </c>
      <c r="U123" s="43">
        <v>3.9950000000000001</v>
      </c>
      <c r="V123" s="4"/>
      <c r="W123" s="4"/>
      <c r="X123" s="31">
        <v>39196</v>
      </c>
      <c r="Y123" s="32">
        <v>3.75</v>
      </c>
      <c r="Z123" s="35"/>
      <c r="AA123" s="4"/>
      <c r="AB123" s="33">
        <v>39196</v>
      </c>
      <c r="AC123" s="34">
        <v>4.4166000000000007</v>
      </c>
      <c r="AD123" s="30"/>
      <c r="AE123" s="1" t="e">
        <f>+AC121-AF123</f>
        <v>#N/A</v>
      </c>
      <c r="AF123" s="1">
        <f t="shared" si="1"/>
        <v>4.3551000000000002</v>
      </c>
      <c r="AG123" s="38" t="e">
        <f>+[2]Spreads!$BM$124</f>
        <v>#N/A</v>
      </c>
      <c r="AH123" s="35">
        <v>-42950</v>
      </c>
      <c r="AI123" s="31">
        <v>39195</v>
      </c>
      <c r="AJ123" s="32">
        <v>4.4351000000000003</v>
      </c>
      <c r="AK123" s="35">
        <v>11</v>
      </c>
      <c r="AL123" s="31">
        <v>39195</v>
      </c>
      <c r="AM123" s="32">
        <v>4.3551000000000002</v>
      </c>
      <c r="AO123" s="36">
        <v>39195</v>
      </c>
      <c r="AP123" s="32">
        <v>4.335</v>
      </c>
      <c r="AR123" s="36">
        <v>39195</v>
      </c>
      <c r="AS123" s="32">
        <v>4.22</v>
      </c>
      <c r="AU123" s="36">
        <v>39195</v>
      </c>
      <c r="AV123" s="32">
        <v>4.2670000000000003</v>
      </c>
    </row>
    <row r="124" spans="2:48" x14ac:dyDescent="0.25">
      <c r="T124" s="31">
        <v>39197</v>
      </c>
      <c r="U124" s="43">
        <v>3.9990000000000001</v>
      </c>
      <c r="V124" s="4"/>
      <c r="W124" s="4"/>
      <c r="X124" s="31">
        <v>39197</v>
      </c>
      <c r="Y124" s="32">
        <v>3.75</v>
      </c>
      <c r="Z124" s="35"/>
      <c r="AA124" s="4"/>
      <c r="AB124" s="33">
        <v>39197</v>
      </c>
      <c r="AC124" s="34">
        <v>4.4474</v>
      </c>
      <c r="AD124" s="30"/>
      <c r="AE124" s="1">
        <f>+AC122-AF124</f>
        <v>8.1999999999999851E-2</v>
      </c>
      <c r="AF124" s="1">
        <f t="shared" si="1"/>
        <v>4.3451000000000004</v>
      </c>
      <c r="AG124" s="38" t="e">
        <f>+[2]Spreads!$BM$124</f>
        <v>#N/A</v>
      </c>
      <c r="AH124" s="35">
        <v>-42949</v>
      </c>
      <c r="AI124" s="31">
        <v>39196</v>
      </c>
      <c r="AJ124" s="32">
        <v>4.4250999999999996</v>
      </c>
      <c r="AK124" s="35">
        <v>9</v>
      </c>
      <c r="AL124" s="31">
        <v>39196</v>
      </c>
      <c r="AM124" s="32">
        <v>4.3451000000000004</v>
      </c>
      <c r="AO124" s="36">
        <v>39196</v>
      </c>
      <c r="AP124" s="32">
        <v>4.3365</v>
      </c>
      <c r="AR124" s="36">
        <v>39196</v>
      </c>
      <c r="AS124" s="32">
        <v>4.2</v>
      </c>
      <c r="AU124" s="36">
        <v>39196</v>
      </c>
      <c r="AV124" s="32">
        <v>4.266</v>
      </c>
    </row>
    <row r="125" spans="2:48" x14ac:dyDescent="0.25">
      <c r="T125" s="31">
        <v>39198</v>
      </c>
      <c r="U125" s="43">
        <v>4.0049999999999999</v>
      </c>
      <c r="V125" s="4"/>
      <c r="W125" s="4"/>
      <c r="X125" s="31">
        <v>39198</v>
      </c>
      <c r="Y125" s="32">
        <v>3.75</v>
      </c>
      <c r="Z125" s="35"/>
      <c r="AA125" s="4"/>
      <c r="AB125" s="33">
        <v>39198</v>
      </c>
      <c r="AC125" s="34">
        <v>4.4855999999999998</v>
      </c>
      <c r="AD125" s="30"/>
      <c r="AE125" s="1">
        <f>+AC123-AF125</f>
        <v>4.1600000000000747E-2</v>
      </c>
      <c r="AF125" s="1">
        <f t="shared" si="1"/>
        <v>4.375</v>
      </c>
      <c r="AG125" s="38" t="e">
        <f>+[2]Spreads!$BM$124</f>
        <v>#N/A</v>
      </c>
      <c r="AH125" s="35">
        <v>-42948</v>
      </c>
      <c r="AI125" s="31">
        <v>39197</v>
      </c>
      <c r="AJ125" s="32">
        <v>4.46</v>
      </c>
      <c r="AK125" s="35">
        <v>9</v>
      </c>
      <c r="AL125" s="31">
        <v>39197</v>
      </c>
      <c r="AM125" s="32">
        <v>4.375</v>
      </c>
      <c r="AO125" s="36">
        <v>39197</v>
      </c>
      <c r="AP125" s="32">
        <v>4.3469999999999995</v>
      </c>
      <c r="AR125" s="36">
        <v>39197</v>
      </c>
      <c r="AS125" s="32">
        <v>4.2300000000000004</v>
      </c>
      <c r="AU125" s="36">
        <v>39197</v>
      </c>
      <c r="AV125" s="32">
        <v>4.274</v>
      </c>
    </row>
    <row r="126" spans="2:48" x14ac:dyDescent="0.25">
      <c r="K126" s="49"/>
      <c r="T126" s="31">
        <v>39199</v>
      </c>
      <c r="U126" s="43">
        <v>4.0129999999999999</v>
      </c>
      <c r="V126" s="4"/>
      <c r="W126" s="4"/>
      <c r="X126" s="31">
        <v>39199</v>
      </c>
      <c r="Y126" s="32">
        <v>3.75</v>
      </c>
      <c r="Z126" s="35"/>
      <c r="AA126" s="4"/>
      <c r="AB126" s="33">
        <v>39199</v>
      </c>
      <c r="AC126" s="34">
        <v>4.4737</v>
      </c>
      <c r="AD126" s="30"/>
      <c r="AE126" s="1">
        <f>+AC124-AF126</f>
        <v>3.5400000000000098E-2</v>
      </c>
      <c r="AF126" s="1">
        <f t="shared" si="1"/>
        <v>4.4119999999999999</v>
      </c>
      <c r="AG126" s="38" t="e">
        <f>+[2]Spreads!$BM$124</f>
        <v>#N/A</v>
      </c>
      <c r="AH126" s="35">
        <v>-42947</v>
      </c>
      <c r="AI126" s="31">
        <v>39198</v>
      </c>
      <c r="AJ126" s="32">
        <v>4.5156000000000001</v>
      </c>
      <c r="AK126" s="35">
        <v>9</v>
      </c>
      <c r="AL126" s="31">
        <v>39198</v>
      </c>
      <c r="AM126" s="32">
        <v>4.4119999999999999</v>
      </c>
      <c r="AO126" s="36">
        <v>39198</v>
      </c>
      <c r="AP126" s="32">
        <v>4.367</v>
      </c>
      <c r="AR126" s="36">
        <v>39198</v>
      </c>
      <c r="AS126" s="32">
        <v>4.25</v>
      </c>
      <c r="AU126" s="36">
        <v>39198</v>
      </c>
      <c r="AV126" s="32">
        <v>4.2830000000000004</v>
      </c>
    </row>
    <row r="127" spans="2:48" x14ac:dyDescent="0.25">
      <c r="T127" s="31"/>
      <c r="U127" s="43" t="e">
        <v>#N/A</v>
      </c>
      <c r="V127" s="4"/>
      <c r="W127" s="4"/>
      <c r="X127" s="31" t="e">
        <v>#N/A</v>
      </c>
      <c r="Y127" s="32" t="e">
        <v>#N/A</v>
      </c>
      <c r="Z127" s="35"/>
      <c r="AA127" s="4"/>
      <c r="AB127" s="33" t="e">
        <v>#N/A</v>
      </c>
      <c r="AC127" s="34" t="e">
        <v>#N/A</v>
      </c>
      <c r="AD127" s="30"/>
      <c r="AE127" s="1">
        <f>+AC125-AF127</f>
        <v>8.8599999999999568E-2</v>
      </c>
      <c r="AF127" s="1">
        <f t="shared" si="1"/>
        <v>4.3970000000000002</v>
      </c>
      <c r="AG127" s="38" t="e">
        <f>+[2]Spreads!$BM$124</f>
        <v>#N/A</v>
      </c>
      <c r="AH127" s="35">
        <v>-42944</v>
      </c>
      <c r="AI127" s="31">
        <v>39199</v>
      </c>
      <c r="AJ127" s="32">
        <v>4.4749999999999996</v>
      </c>
      <c r="AK127" s="35">
        <v>11</v>
      </c>
      <c r="AL127" s="31">
        <v>39199</v>
      </c>
      <c r="AM127" s="32">
        <v>4.3970000000000002</v>
      </c>
      <c r="AO127" s="36">
        <v>39199</v>
      </c>
      <c r="AP127" s="32">
        <v>4.3685</v>
      </c>
      <c r="AR127" s="36">
        <v>39199</v>
      </c>
      <c r="AS127" s="32">
        <v>4.26</v>
      </c>
      <c r="AU127" s="36">
        <v>39199</v>
      </c>
      <c r="AV127" s="32">
        <v>4.2930000000000001</v>
      </c>
    </row>
    <row r="128" spans="2:48" x14ac:dyDescent="0.25">
      <c r="B128" s="1" t="s">
        <v>47</v>
      </c>
      <c r="T128" s="31"/>
      <c r="U128" s="43" t="e">
        <v>#N/A</v>
      </c>
      <c r="V128" s="4"/>
      <c r="W128" s="4"/>
      <c r="X128" s="31" t="e">
        <v>#N/A</v>
      </c>
      <c r="Y128" s="32" t="e">
        <v>#N/A</v>
      </c>
      <c r="Z128" s="35"/>
      <c r="AA128" s="4"/>
      <c r="AB128" s="33" t="e">
        <v>#N/A</v>
      </c>
      <c r="AC128" s="34" t="e">
        <v>#N/A</v>
      </c>
      <c r="AD128" s="30"/>
      <c r="AE128" s="1" t="e">
        <f>+AC126-AF128</f>
        <v>#N/A</v>
      </c>
      <c r="AF128" s="1" t="e">
        <f t="shared" si="1"/>
        <v>#N/A</v>
      </c>
      <c r="AG128" s="38" t="e">
        <f>+[2]Spreads!$BM$123</f>
        <v>#N/A</v>
      </c>
      <c r="AH128" s="35">
        <v>-42943</v>
      </c>
      <c r="AI128" s="31" t="e">
        <v>#N/A</v>
      </c>
      <c r="AJ128" s="32" t="e">
        <v>#N/A</v>
      </c>
      <c r="AK128" s="35">
        <v>11</v>
      </c>
      <c r="AL128" s="31" t="e">
        <v>#N/A</v>
      </c>
      <c r="AM128" s="32" t="e">
        <v>#N/A</v>
      </c>
      <c r="AO128" s="36" t="e">
        <v>#N/A</v>
      </c>
      <c r="AP128" s="32" t="e">
        <v>#N/A</v>
      </c>
      <c r="AR128" s="36" t="e">
        <v>#N/A</v>
      </c>
      <c r="AS128" s="32" t="e">
        <v>#N/A</v>
      </c>
      <c r="AU128" s="36" t="e">
        <v>#N/A</v>
      </c>
      <c r="AV128" s="32" t="e">
        <v>#N/A</v>
      </c>
    </row>
    <row r="129" spans="2:48" x14ac:dyDescent="0.25">
      <c r="B129" s="62" t="str">
        <f>G123&amp;" de l'Euribor 3 mois moyen de "&amp;(ROUND(((-G119)*100),0))&amp;" bp entre fin "&amp; TEXT($D$116,"mmm"&amp;" "&amp;"aaaa")&amp;" et fin "&amp;TEXT($D$114,"mmm"&amp;" "&amp;"aaaa")&amp;", à "&amp;ROUND(G116,2)&amp;"%"</f>
        <v>Baisse de l'Euribor 3 mois moyen de 6 bp entre fin déc 2017 et fin déc 2016, à -0,33%</v>
      </c>
      <c r="T129" s="31">
        <v>39202</v>
      </c>
      <c r="U129" s="43">
        <v>4.0170000000000003</v>
      </c>
      <c r="V129" s="4"/>
      <c r="W129" s="4"/>
      <c r="X129" s="31">
        <v>39202</v>
      </c>
      <c r="Y129" s="32">
        <v>3.75</v>
      </c>
      <c r="Z129" s="35"/>
      <c r="AA129" s="4"/>
      <c r="AB129" s="33">
        <v>39202</v>
      </c>
      <c r="AC129" s="34">
        <v>4.4016999999999999</v>
      </c>
      <c r="AD129" s="30"/>
      <c r="AE129" s="1" t="e">
        <f>+AC127-AF129</f>
        <v>#N/A</v>
      </c>
      <c r="AF129" s="1" t="e">
        <f t="shared" si="1"/>
        <v>#N/A</v>
      </c>
      <c r="AG129" s="38" t="e">
        <f>+[2]Spreads!$BM$123</f>
        <v>#N/A</v>
      </c>
      <c r="AH129" s="35">
        <v>-42942</v>
      </c>
      <c r="AI129" s="31" t="e">
        <v>#N/A</v>
      </c>
      <c r="AJ129" s="32" t="e">
        <v>#N/A</v>
      </c>
      <c r="AK129" s="35">
        <v>9</v>
      </c>
      <c r="AL129" s="31" t="e">
        <v>#N/A</v>
      </c>
      <c r="AM129" s="32" t="e">
        <v>#N/A</v>
      </c>
      <c r="AO129" s="36" t="e">
        <v>#N/A</v>
      </c>
      <c r="AP129" s="32" t="e">
        <v>#N/A</v>
      </c>
      <c r="AR129" s="36" t="e">
        <v>#N/A</v>
      </c>
      <c r="AS129" s="32" t="e">
        <v>#N/A</v>
      </c>
      <c r="AU129" s="36" t="e">
        <v>#N/A</v>
      </c>
      <c r="AV129" s="32" t="e">
        <v>#N/A</v>
      </c>
    </row>
    <row r="130" spans="2:48" x14ac:dyDescent="0.25">
      <c r="T130" s="31"/>
      <c r="U130" s="43" t="e">
        <v>#N/A</v>
      </c>
      <c r="V130" s="4"/>
      <c r="W130" s="4"/>
      <c r="X130" s="31" t="e">
        <v>#N/A</v>
      </c>
      <c r="Y130" s="32" t="e">
        <v>#N/A</v>
      </c>
      <c r="Z130" s="35"/>
      <c r="AA130" s="4"/>
      <c r="AB130" s="33">
        <v>39203</v>
      </c>
      <c r="AC130" s="34">
        <v>4.4077999999999999</v>
      </c>
      <c r="AD130" s="30"/>
      <c r="AE130" s="1" t="e">
        <f>+AC128-AF130</f>
        <v>#N/A</v>
      </c>
      <c r="AF130" s="1">
        <f t="shared" si="1"/>
        <v>4.3239999999999998</v>
      </c>
      <c r="AG130" s="38" t="e">
        <f>+[2]Spreads!$BM$123</f>
        <v>#N/A</v>
      </c>
      <c r="AH130" s="35">
        <v>-42941</v>
      </c>
      <c r="AI130" s="31">
        <v>39202</v>
      </c>
      <c r="AJ130" s="32">
        <v>4.3994999999999997</v>
      </c>
      <c r="AK130" s="35">
        <v>9</v>
      </c>
      <c r="AL130" s="31">
        <v>39202</v>
      </c>
      <c r="AM130" s="32">
        <v>4.3239999999999998</v>
      </c>
      <c r="AO130" s="36">
        <v>39202</v>
      </c>
      <c r="AP130" s="32">
        <v>4.3449999999999998</v>
      </c>
      <c r="AR130" s="36">
        <v>39202</v>
      </c>
      <c r="AS130" s="32">
        <v>4.26</v>
      </c>
      <c r="AU130" s="36">
        <v>39202</v>
      </c>
      <c r="AV130" s="32">
        <v>4.298</v>
      </c>
    </row>
    <row r="131" spans="2:48" x14ac:dyDescent="0.25">
      <c r="B131" s="1" t="s">
        <v>48</v>
      </c>
      <c r="T131" s="31">
        <v>39204</v>
      </c>
      <c r="U131" s="43">
        <v>4.0229999999999997</v>
      </c>
      <c r="V131" s="4"/>
      <c r="W131" s="4"/>
      <c r="X131" s="31">
        <v>39204</v>
      </c>
      <c r="Y131" s="32">
        <v>3.75</v>
      </c>
      <c r="Z131" s="35"/>
      <c r="AA131" s="4"/>
      <c r="AB131" s="33">
        <v>39204</v>
      </c>
      <c r="AC131" s="34">
        <v>4.4797000000000002</v>
      </c>
      <c r="AD131" s="30"/>
      <c r="AE131" s="1">
        <f>+AC129-AF131</f>
        <v>7.4699999999999989E-2</v>
      </c>
      <c r="AF131" s="1">
        <f t="shared" si="1"/>
        <v>4.327</v>
      </c>
      <c r="AG131" s="38" t="e">
        <f>+[2]Spreads!$BM$123</f>
        <v>#N/A</v>
      </c>
      <c r="AH131" s="35">
        <v>-42940</v>
      </c>
      <c r="AI131" s="31">
        <v>39203</v>
      </c>
      <c r="AJ131" s="32">
        <v>4.4016999999999999</v>
      </c>
      <c r="AK131" s="35">
        <v>9</v>
      </c>
      <c r="AL131" s="31">
        <v>39203</v>
      </c>
      <c r="AM131" s="32">
        <v>4.327</v>
      </c>
      <c r="AO131" s="36">
        <v>39203</v>
      </c>
      <c r="AP131" s="32">
        <v>4.3674999999999997</v>
      </c>
      <c r="AR131" s="36" t="e">
        <v>#N/A</v>
      </c>
      <c r="AS131" s="32" t="e">
        <v>#N/A</v>
      </c>
      <c r="AU131" s="36" t="e">
        <v>#N/A</v>
      </c>
      <c r="AV131" s="32" t="e">
        <v>#N/A</v>
      </c>
    </row>
    <row r="132" spans="2:48" x14ac:dyDescent="0.25">
      <c r="B132" s="11"/>
      <c r="T132" s="31">
        <v>39205</v>
      </c>
      <c r="U132" s="43">
        <v>4.0339999999999998</v>
      </c>
      <c r="V132" s="4"/>
      <c r="W132" s="4"/>
      <c r="X132" s="31">
        <v>39205</v>
      </c>
      <c r="Y132" s="32">
        <v>3.75</v>
      </c>
      <c r="Z132" s="35"/>
      <c r="AA132" s="4"/>
      <c r="AB132" s="33">
        <v>39205</v>
      </c>
      <c r="AC132" s="34">
        <v>4.4929000000000006</v>
      </c>
      <c r="AD132" s="30"/>
      <c r="AE132" s="1">
        <f>+AC130-AF132</f>
        <v>8.799999999999919E-3</v>
      </c>
      <c r="AF132" s="1">
        <f t="shared" si="1"/>
        <v>4.399</v>
      </c>
      <c r="AG132" s="38" t="e">
        <f>+[2]Spreads!$BM$123</f>
        <v>#N/A</v>
      </c>
      <c r="AH132" s="35">
        <v>-42937</v>
      </c>
      <c r="AI132" s="31">
        <v>39204</v>
      </c>
      <c r="AJ132" s="32">
        <v>4.4740000000000002</v>
      </c>
      <c r="AK132" s="35">
        <v>11</v>
      </c>
      <c r="AL132" s="31">
        <v>39204</v>
      </c>
      <c r="AM132" s="32">
        <v>4.399</v>
      </c>
      <c r="AO132" s="36">
        <v>39204</v>
      </c>
      <c r="AP132" s="32">
        <v>4.3819999999999997</v>
      </c>
      <c r="AR132" s="36">
        <v>39204</v>
      </c>
      <c r="AS132" s="32">
        <v>4.24</v>
      </c>
      <c r="AU132" s="36">
        <v>39204</v>
      </c>
      <c r="AV132" s="32">
        <v>4.306</v>
      </c>
    </row>
    <row r="133" spans="2:48" x14ac:dyDescent="0.25">
      <c r="T133" s="31">
        <v>39206</v>
      </c>
      <c r="U133" s="43">
        <v>4.0359999999999996</v>
      </c>
      <c r="V133" s="4"/>
      <c r="W133" s="4"/>
      <c r="X133" s="31">
        <v>39206</v>
      </c>
      <c r="Y133" s="32">
        <v>3.75</v>
      </c>
      <c r="Z133" s="35"/>
      <c r="AA133" s="4"/>
      <c r="AB133" s="33">
        <v>39206</v>
      </c>
      <c r="AC133" s="34">
        <v>4.4649000000000001</v>
      </c>
      <c r="AD133" s="30"/>
      <c r="AE133" s="1">
        <f>+AC131-AF133</f>
        <v>6.6699999999999982E-2</v>
      </c>
      <c r="AF133" s="1">
        <f t="shared" si="1"/>
        <v>4.4130000000000003</v>
      </c>
      <c r="AG133" s="38" t="e">
        <f>+[2]Spreads!$BM$123</f>
        <v>#N/A</v>
      </c>
      <c r="AH133" s="35">
        <v>-42936</v>
      </c>
      <c r="AI133" s="31">
        <v>39205</v>
      </c>
      <c r="AJ133" s="32">
        <v>4.4909999999999997</v>
      </c>
      <c r="AK133" s="35">
        <v>11</v>
      </c>
      <c r="AL133" s="31">
        <v>39205</v>
      </c>
      <c r="AM133" s="32">
        <v>4.4130000000000003</v>
      </c>
      <c r="AO133" s="36">
        <v>39205</v>
      </c>
      <c r="AP133" s="32">
        <v>4.3870000000000005</v>
      </c>
      <c r="AR133" s="36">
        <v>39205</v>
      </c>
      <c r="AS133" s="32">
        <v>4.26</v>
      </c>
      <c r="AU133" s="36">
        <v>39205</v>
      </c>
      <c r="AV133" s="32">
        <v>4.3170000000000002</v>
      </c>
    </row>
    <row r="134" spans="2:48" x14ac:dyDescent="0.25">
      <c r="B134" s="11" t="s">
        <v>49</v>
      </c>
      <c r="T134" s="31"/>
      <c r="U134" s="43" t="e">
        <v>#N/A</v>
      </c>
      <c r="V134" s="4"/>
      <c r="W134" s="4"/>
      <c r="X134" s="31" t="e">
        <v>#N/A</v>
      </c>
      <c r="Y134" s="32" t="e">
        <v>#N/A</v>
      </c>
      <c r="Z134" s="35"/>
      <c r="AA134" s="4"/>
      <c r="AB134" s="33" t="e">
        <v>#N/A</v>
      </c>
      <c r="AC134" s="34" t="e">
        <v>#N/A</v>
      </c>
      <c r="AD134" s="30"/>
      <c r="AE134" s="1">
        <f>+AC132-AF134</f>
        <v>0.10790000000000077</v>
      </c>
      <c r="AF134" s="1">
        <f t="shared" si="1"/>
        <v>4.3849999999999998</v>
      </c>
      <c r="AG134" s="38" t="e">
        <f>+[2]Spreads!$BM$123</f>
        <v>#N/A</v>
      </c>
      <c r="AH134" s="35">
        <v>-42935</v>
      </c>
      <c r="AI134" s="31">
        <v>39206</v>
      </c>
      <c r="AJ134" s="32">
        <v>4.4545000000000003</v>
      </c>
      <c r="AK134" s="35">
        <v>9</v>
      </c>
      <c r="AL134" s="31">
        <v>39206</v>
      </c>
      <c r="AM134" s="32">
        <v>4.3849999999999998</v>
      </c>
      <c r="AO134" s="36">
        <v>39206</v>
      </c>
      <c r="AP134" s="32">
        <v>4.3789999999999996</v>
      </c>
      <c r="AR134" s="36">
        <v>39206</v>
      </c>
      <c r="AS134" s="32">
        <v>4.26</v>
      </c>
      <c r="AU134" s="36">
        <v>39206</v>
      </c>
      <c r="AV134" s="32">
        <v>4.32</v>
      </c>
    </row>
    <row r="135" spans="2:48" x14ac:dyDescent="0.25">
      <c r="B135" s="62" t="str">
        <f>K123&amp;" du taux moyen de refinancement des banques à 5 ans de "&amp;(ROUND(((-K119)*100),0))&amp;" bp entre fin "&amp; TEXT($D$116,"mmm"&amp;" "&amp;"aaaa")&amp;" et fin "&amp;TEXT($D$114,"mmm"&amp;" "&amp;"aaaa")&amp;", à "&amp;ROUND(K116,2)&amp;"%"</f>
        <v>Baisse du taux moyen de refinancement des banques à 5 ans de 5 bp entre fin déc 2017 et fin déc 2016, à 0,53%</v>
      </c>
      <c r="T135" s="31"/>
      <c r="U135" s="43" t="e">
        <v>#N/A</v>
      </c>
      <c r="V135" s="4"/>
      <c r="W135" s="4"/>
      <c r="X135" s="31" t="e">
        <v>#N/A</v>
      </c>
      <c r="Y135" s="32" t="e">
        <v>#N/A</v>
      </c>
      <c r="Z135" s="35"/>
      <c r="AA135" s="4"/>
      <c r="AB135" s="33" t="e">
        <v>#N/A</v>
      </c>
      <c r="AC135" s="34" t="e">
        <v>#N/A</v>
      </c>
      <c r="AD135" s="30"/>
      <c r="AE135" s="1" t="e">
        <f>+AC133-AF135</f>
        <v>#N/A</v>
      </c>
      <c r="AF135" s="1" t="e">
        <f t="shared" si="1"/>
        <v>#N/A</v>
      </c>
      <c r="AG135" s="38" t="e">
        <f>+[2]Spreads!$BM$123</f>
        <v>#N/A</v>
      </c>
      <c r="AH135" s="35">
        <v>-42934</v>
      </c>
      <c r="AI135" s="31" t="e">
        <v>#N/A</v>
      </c>
      <c r="AJ135" s="32" t="e">
        <v>#N/A</v>
      </c>
      <c r="AK135" s="35">
        <v>9</v>
      </c>
      <c r="AL135" s="31" t="e">
        <v>#N/A</v>
      </c>
      <c r="AM135" s="32" t="e">
        <v>#N/A</v>
      </c>
      <c r="AO135" s="36" t="e">
        <v>#N/A</v>
      </c>
      <c r="AP135" s="32" t="e">
        <v>#N/A</v>
      </c>
      <c r="AR135" s="36" t="e">
        <v>#N/A</v>
      </c>
      <c r="AS135" s="32" t="e">
        <v>#N/A</v>
      </c>
      <c r="AU135" s="36" t="e">
        <v>#N/A</v>
      </c>
      <c r="AV135" s="32" t="e">
        <v>#N/A</v>
      </c>
    </row>
    <row r="136" spans="2:48" x14ac:dyDescent="0.25">
      <c r="T136" s="31">
        <v>39209</v>
      </c>
      <c r="U136" s="43">
        <v>4.0380000000000003</v>
      </c>
      <c r="V136" s="4"/>
      <c r="W136" s="4"/>
      <c r="X136" s="31">
        <v>39209</v>
      </c>
      <c r="Y136" s="32">
        <v>3.75</v>
      </c>
      <c r="Z136" s="35"/>
      <c r="AA136" s="4"/>
      <c r="AB136" s="33" t="e">
        <v>#N/A</v>
      </c>
      <c r="AC136" s="34" t="e">
        <v>#N/A</v>
      </c>
      <c r="AD136" s="30"/>
      <c r="AE136" s="1" t="e">
        <f>+AC134-AF136</f>
        <v>#N/A</v>
      </c>
      <c r="AF136" s="1" t="e">
        <f t="shared" si="1"/>
        <v>#N/A</v>
      </c>
      <c r="AG136" s="38" t="e">
        <f>+[2]Spreads!$BM$123</f>
        <v>#N/A</v>
      </c>
      <c r="AH136" s="35">
        <v>-42933</v>
      </c>
      <c r="AI136" s="31" t="e">
        <v>#N/A</v>
      </c>
      <c r="AJ136" s="32" t="e">
        <v>#N/A</v>
      </c>
      <c r="AK136" s="35">
        <v>9</v>
      </c>
      <c r="AL136" s="31" t="e">
        <v>#N/A</v>
      </c>
      <c r="AM136" s="32" t="e">
        <v>#N/A</v>
      </c>
      <c r="AO136" s="36" t="e">
        <v>#N/A</v>
      </c>
      <c r="AP136" s="32" t="e">
        <v>#N/A</v>
      </c>
      <c r="AR136" s="36" t="e">
        <v>#N/A</v>
      </c>
      <c r="AS136" s="32" t="e">
        <v>#N/A</v>
      </c>
      <c r="AU136" s="36" t="e">
        <v>#N/A</v>
      </c>
      <c r="AV136" s="32" t="e">
        <v>#N/A</v>
      </c>
    </row>
    <row r="137" spans="2:48" x14ac:dyDescent="0.25">
      <c r="T137" s="31">
        <v>39210</v>
      </c>
      <c r="U137" s="43">
        <v>4.0430000000000001</v>
      </c>
      <c r="V137" s="4"/>
      <c r="W137" s="4"/>
      <c r="X137" s="31">
        <v>39210</v>
      </c>
      <c r="Y137" s="32">
        <v>3.75</v>
      </c>
      <c r="Z137" s="35"/>
      <c r="AA137" s="4"/>
      <c r="AB137" s="33">
        <v>39210</v>
      </c>
      <c r="AC137" s="34">
        <v>4.4744000000000002</v>
      </c>
      <c r="AD137" s="30"/>
      <c r="AE137" s="1" t="e">
        <f>+AC135-AF137</f>
        <v>#N/A</v>
      </c>
      <c r="AF137" s="1">
        <f t="shared" si="1"/>
        <v>4.4030000000000005</v>
      </c>
      <c r="AG137" s="38" t="e">
        <f>+[2]Spreads!$BM$123</f>
        <v>#N/A</v>
      </c>
      <c r="AH137" s="35">
        <v>-42930</v>
      </c>
      <c r="AI137" s="31">
        <v>39209</v>
      </c>
      <c r="AJ137" s="32">
        <v>4.4664999999999999</v>
      </c>
      <c r="AK137" s="35">
        <v>11</v>
      </c>
      <c r="AL137" s="31">
        <v>39209</v>
      </c>
      <c r="AM137" s="32">
        <v>4.4030000000000005</v>
      </c>
      <c r="AO137" s="36">
        <v>39209</v>
      </c>
      <c r="AP137" s="32">
        <v>4.3899999999999997</v>
      </c>
      <c r="AR137" s="36">
        <v>39209</v>
      </c>
      <c r="AS137" s="32">
        <v>4.26</v>
      </c>
      <c r="AU137" s="36">
        <v>39209</v>
      </c>
      <c r="AV137" s="32">
        <v>4.3259999999999996</v>
      </c>
    </row>
    <row r="138" spans="2:48" x14ac:dyDescent="0.25">
      <c r="T138" s="31">
        <v>39211</v>
      </c>
      <c r="U138" s="43">
        <v>4.0460000000000003</v>
      </c>
      <c r="V138" s="4"/>
      <c r="W138" s="4"/>
      <c r="X138" s="31">
        <v>39211</v>
      </c>
      <c r="Y138" s="32">
        <v>3.75</v>
      </c>
      <c r="Z138" s="35"/>
      <c r="AA138" s="4"/>
      <c r="AB138" s="33">
        <v>39211</v>
      </c>
      <c r="AC138" s="34">
        <v>4.4937999999999994</v>
      </c>
      <c r="AD138" s="30"/>
      <c r="AE138" s="1" t="e">
        <f>+AC136-AF138</f>
        <v>#N/A</v>
      </c>
      <c r="AF138" s="1">
        <f t="shared" si="1"/>
        <v>4.3944999999999999</v>
      </c>
      <c r="AG138" s="38" t="e">
        <f>+[2]Spreads!$BM$123</f>
        <v>#N/A</v>
      </c>
      <c r="AH138" s="35">
        <v>-42929</v>
      </c>
      <c r="AI138" s="31">
        <v>39210</v>
      </c>
      <c r="AJ138" s="32">
        <v>4.4640000000000004</v>
      </c>
      <c r="AK138" s="35">
        <v>11</v>
      </c>
      <c r="AL138" s="31">
        <v>39210</v>
      </c>
      <c r="AM138" s="32">
        <v>4.3944999999999999</v>
      </c>
      <c r="AO138" s="36">
        <v>39210</v>
      </c>
      <c r="AP138" s="32">
        <v>4.3825000000000003</v>
      </c>
      <c r="AR138" s="36">
        <v>39210</v>
      </c>
      <c r="AS138" s="32">
        <v>4.25</v>
      </c>
      <c r="AU138" s="36">
        <v>39210</v>
      </c>
      <c r="AV138" s="32">
        <v>4.3230000000000004</v>
      </c>
    </row>
    <row r="139" spans="2:48" x14ac:dyDescent="0.25">
      <c r="T139" s="31">
        <v>39212</v>
      </c>
      <c r="U139" s="43">
        <v>4.0549999999999997</v>
      </c>
      <c r="V139" s="4"/>
      <c r="W139" s="4"/>
      <c r="X139" s="31">
        <v>39212</v>
      </c>
      <c r="Y139" s="32">
        <v>3.75</v>
      </c>
      <c r="Z139" s="35"/>
      <c r="AA139" s="4"/>
      <c r="AB139" s="33">
        <v>39212</v>
      </c>
      <c r="AC139" s="34">
        <v>4.4698000000000002</v>
      </c>
      <c r="AD139" s="30"/>
      <c r="AE139" s="1">
        <f>+AC137-AF139</f>
        <v>6.0400000000000453E-2</v>
      </c>
      <c r="AF139" s="1">
        <f t="shared" si="1"/>
        <v>4.4139999999999997</v>
      </c>
      <c r="AG139" s="38" t="e">
        <f>+[2]Spreads!$BM$123</f>
        <v>#N/A</v>
      </c>
      <c r="AH139" s="35">
        <v>-42928</v>
      </c>
      <c r="AI139" s="31">
        <v>39211</v>
      </c>
      <c r="AJ139" s="32">
        <v>4.4850000000000003</v>
      </c>
      <c r="AK139" s="35">
        <v>9</v>
      </c>
      <c r="AL139" s="31">
        <v>39211</v>
      </c>
      <c r="AM139" s="32">
        <v>4.4139999999999997</v>
      </c>
      <c r="AO139" s="36">
        <v>39211</v>
      </c>
      <c r="AP139" s="32">
        <v>4.3929999999999998</v>
      </c>
      <c r="AR139" s="36">
        <v>39211</v>
      </c>
      <c r="AS139" s="32">
        <v>4.25</v>
      </c>
      <c r="AU139" s="36">
        <v>39211</v>
      </c>
      <c r="AV139" s="32">
        <v>4.3230000000000004</v>
      </c>
    </row>
    <row r="140" spans="2:48" x14ac:dyDescent="0.25">
      <c r="T140" s="31">
        <v>39213</v>
      </c>
      <c r="U140" s="43">
        <v>4.0609999999999999</v>
      </c>
      <c r="V140" s="4"/>
      <c r="W140" s="4"/>
      <c r="X140" s="31">
        <v>39213</v>
      </c>
      <c r="Y140" s="32">
        <v>3.75</v>
      </c>
      <c r="Z140" s="35"/>
      <c r="AA140" s="4"/>
      <c r="AB140" s="33">
        <v>39213</v>
      </c>
      <c r="AC140" s="34">
        <v>4.4977999999999998</v>
      </c>
      <c r="AD140" s="30"/>
      <c r="AE140" s="1">
        <f>+AC138-AF140</f>
        <v>0.10279999999999934</v>
      </c>
      <c r="AF140" s="1">
        <f t="shared" si="1"/>
        <v>4.391</v>
      </c>
      <c r="AG140" s="38" t="e">
        <f>+[2]Spreads!$BM$123</f>
        <v>#N/A</v>
      </c>
      <c r="AH140" s="35">
        <v>-42927</v>
      </c>
      <c r="AI140" s="31">
        <v>39212</v>
      </c>
      <c r="AJ140" s="32">
        <v>4.4615</v>
      </c>
      <c r="AK140" s="35">
        <v>9</v>
      </c>
      <c r="AL140" s="31">
        <v>39212</v>
      </c>
      <c r="AM140" s="32">
        <v>4.391</v>
      </c>
      <c r="AO140" s="36">
        <v>39212</v>
      </c>
      <c r="AP140" s="32">
        <v>4.383</v>
      </c>
      <c r="AR140" s="36">
        <v>39212</v>
      </c>
      <c r="AS140" s="32">
        <v>4.2699999999999996</v>
      </c>
      <c r="AU140" s="36">
        <v>39212</v>
      </c>
      <c r="AV140" s="32">
        <v>4.3280000000000003</v>
      </c>
    </row>
    <row r="141" spans="2:48" x14ac:dyDescent="0.25">
      <c r="T141" s="31"/>
      <c r="U141" s="43" t="e">
        <v>#N/A</v>
      </c>
      <c r="V141" s="4"/>
      <c r="W141" s="4"/>
      <c r="X141" s="31" t="e">
        <v>#N/A</v>
      </c>
      <c r="Y141" s="32" t="e">
        <v>#N/A</v>
      </c>
      <c r="Z141" s="35"/>
      <c r="AA141" s="4"/>
      <c r="AB141" s="33" t="e">
        <v>#N/A</v>
      </c>
      <c r="AC141" s="34" t="e">
        <v>#N/A</v>
      </c>
      <c r="AD141" s="30"/>
      <c r="AE141" s="1">
        <f>+AC139-AF141</f>
        <v>5.1800000000000068E-2</v>
      </c>
      <c r="AF141" s="1">
        <f t="shared" si="1"/>
        <v>4.4180000000000001</v>
      </c>
      <c r="AG141" s="38" t="e">
        <f>+[2]Spreads!$BM$123</f>
        <v>#N/A</v>
      </c>
      <c r="AH141" s="35">
        <v>-42926</v>
      </c>
      <c r="AI141" s="31">
        <v>39213</v>
      </c>
      <c r="AJ141" s="32">
        <v>4.4915000000000003</v>
      </c>
      <c r="AK141" s="35">
        <v>9</v>
      </c>
      <c r="AL141" s="31">
        <v>39213</v>
      </c>
      <c r="AM141" s="32">
        <v>4.4180000000000001</v>
      </c>
      <c r="AO141" s="36">
        <v>39213</v>
      </c>
      <c r="AP141" s="32">
        <v>4.3819999999999997</v>
      </c>
      <c r="AR141" s="36">
        <v>39213</v>
      </c>
      <c r="AS141" s="32">
        <v>4.21</v>
      </c>
      <c r="AU141" s="36">
        <v>39213</v>
      </c>
      <c r="AV141" s="32">
        <v>4.3049999999999997</v>
      </c>
    </row>
    <row r="142" spans="2:48" x14ac:dyDescent="0.25">
      <c r="T142" s="31"/>
      <c r="U142" s="43" t="e">
        <v>#N/A</v>
      </c>
      <c r="V142" s="4"/>
      <c r="W142" s="4"/>
      <c r="X142" s="31" t="e">
        <v>#N/A</v>
      </c>
      <c r="Y142" s="32" t="e">
        <v>#N/A</v>
      </c>
      <c r="Z142" s="35"/>
      <c r="AA142" s="4"/>
      <c r="AB142" s="33" t="e">
        <v>#N/A</v>
      </c>
      <c r="AC142" s="34" t="e">
        <v>#N/A</v>
      </c>
      <c r="AD142" s="30"/>
      <c r="AE142" s="1" t="e">
        <f>+AC140-AF142</f>
        <v>#N/A</v>
      </c>
      <c r="AF142" s="1" t="e">
        <f t="shared" si="1"/>
        <v>#N/A</v>
      </c>
      <c r="AG142" s="38" t="e">
        <f>+[2]Spreads!$BM$123</f>
        <v>#N/A</v>
      </c>
      <c r="AH142" s="35">
        <v>-42923</v>
      </c>
      <c r="AI142" s="31" t="e">
        <v>#N/A</v>
      </c>
      <c r="AJ142" s="32" t="e">
        <v>#N/A</v>
      </c>
      <c r="AK142" s="35">
        <v>11</v>
      </c>
      <c r="AL142" s="31" t="e">
        <v>#N/A</v>
      </c>
      <c r="AM142" s="32" t="e">
        <v>#N/A</v>
      </c>
      <c r="AO142" s="36" t="e">
        <v>#N/A</v>
      </c>
      <c r="AP142" s="32" t="e">
        <v>#N/A</v>
      </c>
      <c r="AR142" s="36" t="e">
        <v>#N/A</v>
      </c>
      <c r="AS142" s="32" t="e">
        <v>#N/A</v>
      </c>
      <c r="AU142" s="36" t="e">
        <v>#N/A</v>
      </c>
      <c r="AV142" s="32" t="e">
        <v>#N/A</v>
      </c>
    </row>
    <row r="143" spans="2:48" x14ac:dyDescent="0.25">
      <c r="T143" s="31">
        <v>39216</v>
      </c>
      <c r="U143" s="43">
        <v>4.0629999999999997</v>
      </c>
      <c r="V143" s="4"/>
      <c r="W143" s="4"/>
      <c r="X143" s="31">
        <v>39216</v>
      </c>
      <c r="Y143" s="32">
        <v>3.75</v>
      </c>
      <c r="Z143" s="35"/>
      <c r="AA143" s="4"/>
      <c r="AB143" s="33">
        <v>39216</v>
      </c>
      <c r="AC143" s="34">
        <v>4.5306000000000006</v>
      </c>
      <c r="AD143" s="30"/>
      <c r="AE143" s="1" t="e">
        <f>+AC141-AF143</f>
        <v>#N/A</v>
      </c>
      <c r="AF143" s="1" t="e">
        <f t="shared" ref="AF143:AF206" si="2">+AM143</f>
        <v>#N/A</v>
      </c>
      <c r="AG143" s="38" t="e">
        <f>+[2]Spreads!$BM$123</f>
        <v>#N/A</v>
      </c>
      <c r="AH143" s="35">
        <v>-42922</v>
      </c>
      <c r="AI143" s="31" t="e">
        <v>#N/A</v>
      </c>
      <c r="AJ143" s="32" t="e">
        <v>#N/A</v>
      </c>
      <c r="AK143" s="35">
        <v>11</v>
      </c>
      <c r="AL143" s="31" t="e">
        <v>#N/A</v>
      </c>
      <c r="AM143" s="32" t="e">
        <v>#N/A</v>
      </c>
      <c r="AO143" s="36" t="e">
        <v>#N/A</v>
      </c>
      <c r="AP143" s="32" t="e">
        <v>#N/A</v>
      </c>
      <c r="AR143" s="36" t="e">
        <v>#N/A</v>
      </c>
      <c r="AS143" s="32" t="e">
        <v>#N/A</v>
      </c>
      <c r="AU143" s="36" t="e">
        <v>#N/A</v>
      </c>
      <c r="AV143" s="32" t="e">
        <v>#N/A</v>
      </c>
    </row>
    <row r="144" spans="2:48" x14ac:dyDescent="0.25">
      <c r="T144" s="31">
        <v>39217</v>
      </c>
      <c r="U144" s="43">
        <v>4.0659999999999998</v>
      </c>
      <c r="V144" s="4"/>
      <c r="W144" s="4"/>
      <c r="X144" s="31">
        <v>39217</v>
      </c>
      <c r="Y144" s="32">
        <v>3.75</v>
      </c>
      <c r="Z144" s="35"/>
      <c r="AA144" s="4"/>
      <c r="AB144" s="33">
        <v>39217</v>
      </c>
      <c r="AC144" s="34">
        <v>4.5621</v>
      </c>
      <c r="AD144" s="30"/>
      <c r="AE144" s="1" t="e">
        <f>+AC142-AF144</f>
        <v>#N/A</v>
      </c>
      <c r="AF144" s="1">
        <f t="shared" si="2"/>
        <v>4.4515000000000002</v>
      </c>
      <c r="AG144" s="38" t="e">
        <f>+[2]Spreads!$BM$123</f>
        <v>#N/A</v>
      </c>
      <c r="AH144" s="35">
        <v>-42921</v>
      </c>
      <c r="AI144" s="31">
        <v>39216</v>
      </c>
      <c r="AJ144" s="32">
        <v>4.5315000000000003</v>
      </c>
      <c r="AK144" s="35">
        <v>9</v>
      </c>
      <c r="AL144" s="31">
        <v>39216</v>
      </c>
      <c r="AM144" s="32">
        <v>4.4515000000000002</v>
      </c>
      <c r="AO144" s="36">
        <v>39216</v>
      </c>
      <c r="AP144" s="32">
        <v>4.4039999999999999</v>
      </c>
      <c r="AR144" s="36">
        <v>39216</v>
      </c>
      <c r="AS144" s="32">
        <v>4.3</v>
      </c>
      <c r="AU144" s="36">
        <v>39216</v>
      </c>
      <c r="AV144" s="32">
        <v>4.3310000000000004</v>
      </c>
    </row>
    <row r="145" spans="20:48" x14ac:dyDescent="0.25">
      <c r="T145" s="31">
        <v>39218</v>
      </c>
      <c r="U145" s="43">
        <v>4.0670000000000002</v>
      </c>
      <c r="V145" s="4"/>
      <c r="W145" s="4"/>
      <c r="X145" s="31">
        <v>39218</v>
      </c>
      <c r="Y145" s="32">
        <v>3.75</v>
      </c>
      <c r="Z145" s="35"/>
      <c r="AA145" s="4"/>
      <c r="AB145" s="33">
        <v>39218</v>
      </c>
      <c r="AC145" s="34">
        <v>4.5748000000000006</v>
      </c>
      <c r="AD145" s="30"/>
      <c r="AE145" s="1">
        <f>+AC143-AF145</f>
        <v>4.7600000000000975E-2</v>
      </c>
      <c r="AF145" s="1">
        <f t="shared" si="2"/>
        <v>4.4829999999999997</v>
      </c>
      <c r="AG145" s="38" t="e">
        <f>+[2]Spreads!$BM$123</f>
        <v>#N/A</v>
      </c>
      <c r="AH145" s="35">
        <v>-42920</v>
      </c>
      <c r="AI145" s="31">
        <v>39217</v>
      </c>
      <c r="AJ145" s="32">
        <v>4.5570000000000004</v>
      </c>
      <c r="AK145" s="35">
        <v>9</v>
      </c>
      <c r="AL145" s="31">
        <v>39217</v>
      </c>
      <c r="AM145" s="32">
        <v>4.4829999999999997</v>
      </c>
      <c r="AO145" s="36">
        <v>39217</v>
      </c>
      <c r="AP145" s="32">
        <v>4.4290000000000003</v>
      </c>
      <c r="AR145" s="36">
        <v>39217</v>
      </c>
      <c r="AS145" s="32">
        <v>4.34</v>
      </c>
      <c r="AU145" s="36">
        <v>39217</v>
      </c>
      <c r="AV145" s="32">
        <v>4.3449999999999998</v>
      </c>
    </row>
    <row r="146" spans="20:48" x14ac:dyDescent="0.25">
      <c r="T146" s="31">
        <v>39219</v>
      </c>
      <c r="U146" s="43">
        <v>4.0730000000000004</v>
      </c>
      <c r="V146" s="4"/>
      <c r="W146" s="4"/>
      <c r="X146" s="31">
        <v>39219</v>
      </c>
      <c r="Y146" s="32">
        <v>3.75</v>
      </c>
      <c r="Z146" s="35"/>
      <c r="AA146" s="4"/>
      <c r="AB146" s="33">
        <v>39219</v>
      </c>
      <c r="AC146" s="34">
        <v>4.5970999999999993</v>
      </c>
      <c r="AD146" s="30"/>
      <c r="AE146" s="1">
        <f>+AC144-AF146</f>
        <v>6.6099999999999604E-2</v>
      </c>
      <c r="AF146" s="1">
        <f t="shared" si="2"/>
        <v>4.4960000000000004</v>
      </c>
      <c r="AG146" s="38" t="e">
        <f>+[2]Spreads!$BM$123</f>
        <v>#N/A</v>
      </c>
      <c r="AH146" s="35">
        <v>-42919</v>
      </c>
      <c r="AI146" s="31">
        <v>39218</v>
      </c>
      <c r="AJ146" s="32">
        <v>4.5609999999999999</v>
      </c>
      <c r="AK146" s="35">
        <v>9</v>
      </c>
      <c r="AL146" s="31">
        <v>39218</v>
      </c>
      <c r="AM146" s="32">
        <v>4.4960000000000004</v>
      </c>
      <c r="AO146" s="36">
        <v>39218</v>
      </c>
      <c r="AP146" s="32">
        <v>4.4515000000000002</v>
      </c>
      <c r="AR146" s="36">
        <v>39218</v>
      </c>
      <c r="AS146" s="32">
        <v>4.34</v>
      </c>
      <c r="AU146" s="36">
        <v>39218</v>
      </c>
      <c r="AV146" s="32">
        <v>4.3680000000000003</v>
      </c>
    </row>
    <row r="147" spans="20:48" x14ac:dyDescent="0.25">
      <c r="T147" s="31">
        <v>39220</v>
      </c>
      <c r="U147" s="43">
        <v>4.077</v>
      </c>
      <c r="V147" s="4"/>
      <c r="W147" s="4"/>
      <c r="X147" s="31">
        <v>39220</v>
      </c>
      <c r="Y147" s="32">
        <v>3.75</v>
      </c>
      <c r="Z147" s="35"/>
      <c r="AA147" s="4"/>
      <c r="AB147" s="33">
        <v>39220</v>
      </c>
      <c r="AC147" s="34">
        <v>4.5989999999999993</v>
      </c>
      <c r="AD147" s="30"/>
      <c r="AE147" s="1">
        <f>+AC145-AF147</f>
        <v>5.9800000000000963E-2</v>
      </c>
      <c r="AF147" s="1">
        <f t="shared" si="2"/>
        <v>4.5149999999999997</v>
      </c>
      <c r="AG147" s="38" t="e">
        <f>+[2]Spreads!$BM$123</f>
        <v>#N/A</v>
      </c>
      <c r="AH147" s="35">
        <v>-42916</v>
      </c>
      <c r="AI147" s="31">
        <v>39219</v>
      </c>
      <c r="AJ147" s="32">
        <v>4.5804999999999998</v>
      </c>
      <c r="AK147" s="35">
        <v>11</v>
      </c>
      <c r="AL147" s="31">
        <v>39219</v>
      </c>
      <c r="AM147" s="32">
        <v>4.5149999999999997</v>
      </c>
      <c r="AO147" s="36">
        <v>39219</v>
      </c>
      <c r="AP147" s="32">
        <v>4.4664999999999999</v>
      </c>
      <c r="AR147" s="36">
        <v>39219</v>
      </c>
      <c r="AS147" s="32">
        <v>4.34</v>
      </c>
      <c r="AU147" s="36">
        <v>39219</v>
      </c>
      <c r="AV147" s="32">
        <v>4.3920000000000003</v>
      </c>
    </row>
    <row r="148" spans="20:48" x14ac:dyDescent="0.25">
      <c r="T148" s="31"/>
      <c r="U148" s="43" t="e">
        <v>#N/A</v>
      </c>
      <c r="V148" s="4"/>
      <c r="W148" s="4"/>
      <c r="X148" s="31" t="e">
        <v>#N/A</v>
      </c>
      <c r="Y148" s="32" t="e">
        <v>#N/A</v>
      </c>
      <c r="Z148" s="35"/>
      <c r="AA148" s="4"/>
      <c r="AB148" s="33" t="e">
        <v>#N/A</v>
      </c>
      <c r="AC148" s="34" t="e">
        <v>#N/A</v>
      </c>
      <c r="AD148" s="30"/>
      <c r="AE148" s="1">
        <f>+AC146-AF148</f>
        <v>7.7099999999999724E-2</v>
      </c>
      <c r="AF148" s="1">
        <f t="shared" si="2"/>
        <v>4.5199999999999996</v>
      </c>
      <c r="AG148" s="38" t="e">
        <f>+[2]Spreads!$BM$123</f>
        <v>#N/A</v>
      </c>
      <c r="AH148" s="35">
        <v>-42915</v>
      </c>
      <c r="AI148" s="31">
        <v>39220</v>
      </c>
      <c r="AJ148" s="32">
        <v>4.5845000000000002</v>
      </c>
      <c r="AK148" s="35">
        <v>11</v>
      </c>
      <c r="AL148" s="31">
        <v>39220</v>
      </c>
      <c r="AM148" s="32">
        <v>4.5199999999999996</v>
      </c>
      <c r="AO148" s="36">
        <v>39220</v>
      </c>
      <c r="AP148" s="32">
        <v>4.4714999999999998</v>
      </c>
      <c r="AR148" s="36">
        <v>39220</v>
      </c>
      <c r="AS148" s="32">
        <v>4.3499999999999996</v>
      </c>
      <c r="AU148" s="36">
        <v>39220</v>
      </c>
      <c r="AV148" s="32">
        <v>4.4000000000000004</v>
      </c>
    </row>
    <row r="149" spans="20:48" x14ac:dyDescent="0.25">
      <c r="T149" s="31"/>
      <c r="U149" s="43" t="e">
        <v>#N/A</v>
      </c>
      <c r="V149" s="4"/>
      <c r="W149" s="4"/>
      <c r="X149" s="31" t="e">
        <v>#N/A</v>
      </c>
      <c r="Y149" s="32" t="e">
        <v>#N/A</v>
      </c>
      <c r="Z149" s="35"/>
      <c r="AA149" s="4"/>
      <c r="AB149" s="33" t="e">
        <v>#N/A</v>
      </c>
      <c r="AC149" s="34" t="e">
        <v>#N/A</v>
      </c>
      <c r="AD149" s="30"/>
      <c r="AE149" s="1" t="e">
        <f>+AC147-AF149</f>
        <v>#N/A</v>
      </c>
      <c r="AF149" s="1" t="e">
        <f t="shared" si="2"/>
        <v>#N/A</v>
      </c>
      <c r="AG149" s="38" t="e">
        <f>+[2]Spreads!$BM$122</f>
        <v>#N/A</v>
      </c>
      <c r="AH149" s="35">
        <v>-42914</v>
      </c>
      <c r="AI149" s="31" t="e">
        <v>#N/A</v>
      </c>
      <c r="AJ149" s="32" t="e">
        <v>#N/A</v>
      </c>
      <c r="AK149" s="35">
        <v>9</v>
      </c>
      <c r="AL149" s="31" t="e">
        <v>#N/A</v>
      </c>
      <c r="AM149" s="32" t="e">
        <v>#N/A</v>
      </c>
      <c r="AO149" s="36" t="e">
        <v>#N/A</v>
      </c>
      <c r="AP149" s="32" t="e">
        <v>#N/A</v>
      </c>
      <c r="AR149" s="36" t="e">
        <v>#N/A</v>
      </c>
      <c r="AS149" s="32" t="e">
        <v>#N/A</v>
      </c>
      <c r="AU149" s="36" t="e">
        <v>#N/A</v>
      </c>
      <c r="AV149" s="32" t="e">
        <v>#N/A</v>
      </c>
    </row>
    <row r="150" spans="20:48" x14ac:dyDescent="0.25">
      <c r="T150" s="31">
        <v>39223</v>
      </c>
      <c r="U150" s="43">
        <v>4.0780000000000003</v>
      </c>
      <c r="V150" s="4"/>
      <c r="W150" s="4"/>
      <c r="X150" s="31">
        <v>39223</v>
      </c>
      <c r="Y150" s="32">
        <v>3.75</v>
      </c>
      <c r="Z150" s="35"/>
      <c r="AA150" s="4"/>
      <c r="AB150" s="33">
        <v>39223</v>
      </c>
      <c r="AC150" s="34">
        <v>4.5853000000000002</v>
      </c>
      <c r="AD150" s="30"/>
      <c r="AE150" s="1" t="e">
        <f>+AC148-AF150</f>
        <v>#N/A</v>
      </c>
      <c r="AF150" s="1" t="e">
        <f t="shared" si="2"/>
        <v>#N/A</v>
      </c>
      <c r="AG150" s="38" t="e">
        <f>+[2]Spreads!$BM$122</f>
        <v>#N/A</v>
      </c>
      <c r="AH150" s="35">
        <v>-42913</v>
      </c>
      <c r="AI150" s="31" t="e">
        <v>#N/A</v>
      </c>
      <c r="AJ150" s="32" t="e">
        <v>#N/A</v>
      </c>
      <c r="AK150" s="35">
        <v>9</v>
      </c>
      <c r="AL150" s="31" t="e">
        <v>#N/A</v>
      </c>
      <c r="AM150" s="32" t="e">
        <v>#N/A</v>
      </c>
      <c r="AO150" s="36" t="e">
        <v>#N/A</v>
      </c>
      <c r="AP150" s="32" t="e">
        <v>#N/A</v>
      </c>
      <c r="AR150" s="36" t="e">
        <v>#N/A</v>
      </c>
      <c r="AS150" s="32" t="e">
        <v>#N/A</v>
      </c>
      <c r="AU150" s="36" t="e">
        <v>#N/A</v>
      </c>
      <c r="AV150" s="32" t="e">
        <v>#N/A</v>
      </c>
    </row>
    <row r="151" spans="20:48" x14ac:dyDescent="0.25">
      <c r="T151" s="31">
        <v>39224</v>
      </c>
      <c r="U151" s="43">
        <v>4.08</v>
      </c>
      <c r="V151" s="4"/>
      <c r="W151" s="4"/>
      <c r="X151" s="31">
        <v>39224</v>
      </c>
      <c r="Y151" s="32">
        <v>3.75</v>
      </c>
      <c r="Z151" s="35"/>
      <c r="AA151" s="4"/>
      <c r="AB151" s="33">
        <v>39224</v>
      </c>
      <c r="AC151" s="34">
        <v>4.6271999999999993</v>
      </c>
      <c r="AD151" s="30"/>
      <c r="AE151" s="1" t="e">
        <f>+AC149-AF151</f>
        <v>#N/A</v>
      </c>
      <c r="AF151" s="1">
        <f t="shared" si="2"/>
        <v>4.508</v>
      </c>
      <c r="AG151" s="38" t="e">
        <f>+[2]Spreads!$BM$122</f>
        <v>#N/A</v>
      </c>
      <c r="AH151" s="35">
        <v>-42912</v>
      </c>
      <c r="AI151" s="31">
        <v>39223</v>
      </c>
      <c r="AJ151" s="32">
        <v>4.5745000000000005</v>
      </c>
      <c r="AK151" s="35">
        <v>9</v>
      </c>
      <c r="AL151" s="31">
        <v>39223</v>
      </c>
      <c r="AM151" s="32">
        <v>4.508</v>
      </c>
      <c r="AO151" s="36">
        <v>39223</v>
      </c>
      <c r="AP151" s="32">
        <v>4.4615</v>
      </c>
      <c r="AR151" s="36">
        <v>39223</v>
      </c>
      <c r="AS151" s="32">
        <v>4.3600000000000003</v>
      </c>
      <c r="AU151" s="36">
        <v>39223</v>
      </c>
      <c r="AV151" s="32">
        <v>4.4009999999999998</v>
      </c>
    </row>
    <row r="152" spans="20:48" x14ac:dyDescent="0.25">
      <c r="T152" s="31">
        <v>39225</v>
      </c>
      <c r="U152" s="43">
        <v>4.0860000000000003</v>
      </c>
      <c r="V152" s="4"/>
      <c r="W152" s="4"/>
      <c r="X152" s="31">
        <v>39225</v>
      </c>
      <c r="Y152" s="32">
        <v>3.75</v>
      </c>
      <c r="Z152" s="35"/>
      <c r="AA152" s="4"/>
      <c r="AB152" s="33">
        <v>39225</v>
      </c>
      <c r="AC152" s="34">
        <v>4.6440999999999999</v>
      </c>
      <c r="AD152" s="30"/>
      <c r="AE152" s="1">
        <f>+AC150-AF152</f>
        <v>3.3300000000000551E-2</v>
      </c>
      <c r="AF152" s="1">
        <f t="shared" si="2"/>
        <v>4.5519999999999996</v>
      </c>
      <c r="AG152" s="38" t="e">
        <f>+[2]Spreads!$BM$122</f>
        <v>#N/A</v>
      </c>
      <c r="AH152" s="35">
        <v>-42909</v>
      </c>
      <c r="AI152" s="31">
        <v>39224</v>
      </c>
      <c r="AJ152" s="32">
        <v>4.6109999999999998</v>
      </c>
      <c r="AK152" s="35">
        <v>11</v>
      </c>
      <c r="AL152" s="31">
        <v>39224</v>
      </c>
      <c r="AM152" s="32">
        <v>4.5519999999999996</v>
      </c>
      <c r="AO152" s="36">
        <v>39224</v>
      </c>
      <c r="AP152" s="32">
        <v>4.4879999999999995</v>
      </c>
      <c r="AR152" s="36">
        <v>39224</v>
      </c>
      <c r="AS152" s="32">
        <v>4.37</v>
      </c>
      <c r="AU152" s="36">
        <v>39224</v>
      </c>
      <c r="AV152" s="32">
        <v>4.4009999999999998</v>
      </c>
    </row>
    <row r="153" spans="20:48" x14ac:dyDescent="0.25">
      <c r="T153" s="31">
        <v>39226</v>
      </c>
      <c r="U153" s="43">
        <v>4.0949999999999998</v>
      </c>
      <c r="V153" s="4"/>
      <c r="W153" s="4"/>
      <c r="X153" s="31">
        <v>39226</v>
      </c>
      <c r="Y153" s="32">
        <v>3.75</v>
      </c>
      <c r="Z153" s="35"/>
      <c r="AA153" s="4"/>
      <c r="AB153" s="33">
        <v>39226</v>
      </c>
      <c r="AC153" s="34">
        <v>4.6250999999999998</v>
      </c>
      <c r="AD153" s="30"/>
      <c r="AE153" s="1">
        <f>+AC151-AF153</f>
        <v>5.8199999999999363E-2</v>
      </c>
      <c r="AF153" s="1">
        <f t="shared" si="2"/>
        <v>4.569</v>
      </c>
      <c r="AG153" s="38" t="e">
        <f>+[2]Spreads!$BM$122</f>
        <v>#N/A</v>
      </c>
      <c r="AH153" s="35">
        <v>-42908</v>
      </c>
      <c r="AI153" s="31">
        <v>39225</v>
      </c>
      <c r="AJ153" s="32">
        <v>4.6254999999999997</v>
      </c>
      <c r="AK153" s="35">
        <v>11</v>
      </c>
      <c r="AL153" s="31">
        <v>39225</v>
      </c>
      <c r="AM153" s="32">
        <v>4.569</v>
      </c>
      <c r="AO153" s="36">
        <v>39225</v>
      </c>
      <c r="AP153" s="32">
        <v>4.4989999999999997</v>
      </c>
      <c r="AR153" s="36">
        <v>39225</v>
      </c>
      <c r="AS153" s="32">
        <v>4.41</v>
      </c>
      <c r="AU153" s="36">
        <v>39225</v>
      </c>
      <c r="AV153" s="32">
        <v>4.4219999999999997</v>
      </c>
    </row>
    <row r="154" spans="20:48" x14ac:dyDescent="0.25">
      <c r="T154" s="31">
        <v>39227</v>
      </c>
      <c r="U154" s="43">
        <v>4.0979999999999999</v>
      </c>
      <c r="V154" s="4"/>
      <c r="W154" s="4"/>
      <c r="X154" s="31">
        <v>39227</v>
      </c>
      <c r="Y154" s="32">
        <v>3.75</v>
      </c>
      <c r="Z154" s="35"/>
      <c r="AA154" s="4"/>
      <c r="AB154" s="33">
        <v>39227</v>
      </c>
      <c r="AC154" s="34">
        <v>4.6814</v>
      </c>
      <c r="AD154" s="30"/>
      <c r="AE154" s="1">
        <f>+AC152-AF154</f>
        <v>9.360000000000035E-2</v>
      </c>
      <c r="AF154" s="1">
        <f t="shared" si="2"/>
        <v>4.5504999999999995</v>
      </c>
      <c r="AG154" s="38" t="e">
        <f>+[2]Spreads!$BM$122</f>
        <v>#N/A</v>
      </c>
      <c r="AH154" s="35">
        <v>-42907</v>
      </c>
      <c r="AI154" s="31">
        <v>39226</v>
      </c>
      <c r="AJ154" s="32">
        <v>4.6109999999999998</v>
      </c>
      <c r="AK154" s="35">
        <v>9</v>
      </c>
      <c r="AL154" s="31">
        <v>39226</v>
      </c>
      <c r="AM154" s="32">
        <v>4.5504999999999995</v>
      </c>
      <c r="AO154" s="36">
        <v>39226</v>
      </c>
      <c r="AP154" s="32">
        <v>4.4790000000000001</v>
      </c>
      <c r="AR154" s="36">
        <v>39226</v>
      </c>
      <c r="AS154" s="32">
        <v>4.3899999999999997</v>
      </c>
      <c r="AU154" s="36">
        <v>39226</v>
      </c>
      <c r="AV154" s="32">
        <v>4.4130000000000003</v>
      </c>
    </row>
    <row r="155" spans="20:48" x14ac:dyDescent="0.25">
      <c r="T155" s="31"/>
      <c r="U155" s="43" t="e">
        <v>#N/A</v>
      </c>
      <c r="V155" s="4"/>
      <c r="W155" s="4"/>
      <c r="X155" s="31" t="e">
        <v>#N/A</v>
      </c>
      <c r="Y155" s="32" t="e">
        <v>#N/A</v>
      </c>
      <c r="Z155" s="35"/>
      <c r="AA155" s="4"/>
      <c r="AB155" s="33" t="e">
        <v>#N/A</v>
      </c>
      <c r="AC155" s="34" t="e">
        <v>#N/A</v>
      </c>
      <c r="AD155" s="30"/>
      <c r="AE155" s="1">
        <f>+AC153-AF155</f>
        <v>1.8099999999999561E-2</v>
      </c>
      <c r="AF155" s="1">
        <f t="shared" si="2"/>
        <v>4.6070000000000002</v>
      </c>
      <c r="AG155" s="38" t="e">
        <f>+[2]Spreads!$BM$122</f>
        <v>#N/A</v>
      </c>
      <c r="AH155" s="35">
        <v>-42906</v>
      </c>
      <c r="AI155" s="31">
        <v>39227</v>
      </c>
      <c r="AJ155" s="32">
        <v>4.6559999999999997</v>
      </c>
      <c r="AK155" s="35">
        <v>9</v>
      </c>
      <c r="AL155" s="31">
        <v>39227</v>
      </c>
      <c r="AM155" s="32">
        <v>4.6070000000000002</v>
      </c>
      <c r="AO155" s="36">
        <v>39227</v>
      </c>
      <c r="AP155" s="32">
        <v>4.5114999999999998</v>
      </c>
      <c r="AR155" s="36">
        <v>39227</v>
      </c>
      <c r="AS155" s="32">
        <v>4.4000000000000004</v>
      </c>
      <c r="AU155" s="36">
        <v>39227</v>
      </c>
      <c r="AV155" s="32">
        <v>4.4160000000000004</v>
      </c>
    </row>
    <row r="156" spans="20:48" x14ac:dyDescent="0.25">
      <c r="T156" s="31"/>
      <c r="U156" s="43" t="e">
        <v>#N/A</v>
      </c>
      <c r="V156" s="4"/>
      <c r="W156" s="4"/>
      <c r="X156" s="31" t="e">
        <v>#N/A</v>
      </c>
      <c r="Y156" s="32" t="e">
        <v>#N/A</v>
      </c>
      <c r="Z156" s="35"/>
      <c r="AA156" s="4"/>
      <c r="AB156" s="33" t="e">
        <v>#N/A</v>
      </c>
      <c r="AC156" s="34" t="e">
        <v>#N/A</v>
      </c>
      <c r="AD156" s="30"/>
      <c r="AE156" s="1" t="e">
        <f>+AC154-AF156</f>
        <v>#N/A</v>
      </c>
      <c r="AF156" s="1" t="e">
        <f t="shared" si="2"/>
        <v>#N/A</v>
      </c>
      <c r="AG156" s="38" t="e">
        <f>+[2]Spreads!$BM$122</f>
        <v>#N/A</v>
      </c>
      <c r="AH156" s="35">
        <v>-42905</v>
      </c>
      <c r="AI156" s="31" t="e">
        <v>#N/A</v>
      </c>
      <c r="AJ156" s="32" t="e">
        <v>#N/A</v>
      </c>
      <c r="AK156" s="35">
        <v>9</v>
      </c>
      <c r="AL156" s="31" t="e">
        <v>#N/A</v>
      </c>
      <c r="AM156" s="32" t="e">
        <v>#N/A</v>
      </c>
      <c r="AO156" s="36" t="e">
        <v>#N/A</v>
      </c>
      <c r="AP156" s="32" t="e">
        <v>#N/A</v>
      </c>
      <c r="AR156" s="36" t="e">
        <v>#N/A</v>
      </c>
      <c r="AS156" s="32" t="e">
        <v>#N/A</v>
      </c>
      <c r="AU156" s="36" t="e">
        <v>#N/A</v>
      </c>
      <c r="AV156" s="32" t="e">
        <v>#N/A</v>
      </c>
    </row>
    <row r="157" spans="20:48" x14ac:dyDescent="0.25">
      <c r="T157" s="31">
        <v>39230</v>
      </c>
      <c r="U157" s="43">
        <v>4.1070000000000002</v>
      </c>
      <c r="V157" s="4"/>
      <c r="W157" s="4"/>
      <c r="X157" s="31">
        <v>39230</v>
      </c>
      <c r="Y157" s="32">
        <v>3.75</v>
      </c>
      <c r="Z157" s="35"/>
      <c r="AA157" s="4"/>
      <c r="AB157" s="33" t="e">
        <v>#N/A</v>
      </c>
      <c r="AC157" s="34" t="e">
        <v>#N/A</v>
      </c>
      <c r="AD157" s="30"/>
      <c r="AE157" s="1" t="e">
        <f>+AC155-AF157</f>
        <v>#N/A</v>
      </c>
      <c r="AF157" s="1" t="e">
        <f t="shared" si="2"/>
        <v>#N/A</v>
      </c>
      <c r="AG157" s="38" t="e">
        <f>+[2]Spreads!$BM$122</f>
        <v>#N/A</v>
      </c>
      <c r="AH157" s="35">
        <v>-42902</v>
      </c>
      <c r="AI157" s="31" t="e">
        <v>#N/A</v>
      </c>
      <c r="AJ157" s="32" t="e">
        <v>#N/A</v>
      </c>
      <c r="AK157" s="35">
        <v>11</v>
      </c>
      <c r="AL157" s="31" t="e">
        <v>#N/A</v>
      </c>
      <c r="AM157" s="32" t="e">
        <v>#N/A</v>
      </c>
      <c r="AO157" s="36" t="e">
        <v>#N/A</v>
      </c>
      <c r="AP157" s="32" t="e">
        <v>#N/A</v>
      </c>
      <c r="AR157" s="36" t="e">
        <v>#N/A</v>
      </c>
      <c r="AS157" s="32" t="e">
        <v>#N/A</v>
      </c>
      <c r="AU157" s="36" t="e">
        <v>#N/A</v>
      </c>
      <c r="AV157" s="32" t="e">
        <v>#N/A</v>
      </c>
    </row>
    <row r="158" spans="20:48" x14ac:dyDescent="0.25">
      <c r="T158" s="31">
        <v>39231</v>
      </c>
      <c r="U158" s="43">
        <v>4.109</v>
      </c>
      <c r="V158" s="4"/>
      <c r="W158" s="4"/>
      <c r="X158" s="31">
        <v>39231</v>
      </c>
      <c r="Y158" s="32">
        <v>3.75</v>
      </c>
      <c r="Z158" s="35"/>
      <c r="AA158" s="4"/>
      <c r="AB158" s="33">
        <v>39231</v>
      </c>
      <c r="AC158" s="34">
        <v>4.6821999999999999</v>
      </c>
      <c r="AD158" s="30"/>
      <c r="AE158" s="1" t="e">
        <f>+AC156-AF158</f>
        <v>#N/A</v>
      </c>
      <c r="AF158" s="1">
        <f t="shared" si="2"/>
        <v>4.6100000000000003</v>
      </c>
      <c r="AG158" s="38" t="e">
        <f>+[2]Spreads!$BM$122</f>
        <v>#N/A</v>
      </c>
      <c r="AH158" s="35">
        <v>-42901</v>
      </c>
      <c r="AI158" s="31">
        <v>39230</v>
      </c>
      <c r="AJ158" s="32">
        <v>4.6589999999999998</v>
      </c>
      <c r="AK158" s="35">
        <v>11</v>
      </c>
      <c r="AL158" s="31">
        <v>39230</v>
      </c>
      <c r="AM158" s="32">
        <v>4.6100000000000003</v>
      </c>
      <c r="AO158" s="36">
        <v>39230</v>
      </c>
      <c r="AP158" s="32">
        <v>4.5175000000000001</v>
      </c>
      <c r="AR158" s="36">
        <v>39230</v>
      </c>
      <c r="AS158" s="32">
        <v>4.4000000000000004</v>
      </c>
      <c r="AU158" s="36">
        <v>39230</v>
      </c>
      <c r="AV158" s="32">
        <v>4.4340000000000002</v>
      </c>
    </row>
    <row r="159" spans="20:48" x14ac:dyDescent="0.25">
      <c r="T159" s="31">
        <v>39232</v>
      </c>
      <c r="U159" s="43">
        <v>4.1130000000000004</v>
      </c>
      <c r="V159" s="4"/>
      <c r="W159" s="4"/>
      <c r="X159" s="31">
        <v>39232</v>
      </c>
      <c r="Y159" s="32">
        <v>3.75</v>
      </c>
      <c r="Z159" s="35"/>
      <c r="AA159" s="4"/>
      <c r="AB159" s="33">
        <v>39232</v>
      </c>
      <c r="AC159" s="34">
        <v>4.6863000000000001</v>
      </c>
      <c r="AD159" s="30"/>
      <c r="AE159" s="1" t="e">
        <f>+AC157-AF159</f>
        <v>#N/A</v>
      </c>
      <c r="AF159" s="1">
        <f t="shared" si="2"/>
        <v>4.6079999999999997</v>
      </c>
      <c r="AG159" s="38" t="e">
        <f>+[2]Spreads!$BM$122</f>
        <v>#N/A</v>
      </c>
      <c r="AH159" s="35">
        <v>-42900</v>
      </c>
      <c r="AI159" s="31">
        <v>39231</v>
      </c>
      <c r="AJ159" s="32">
        <v>4.6594999999999995</v>
      </c>
      <c r="AK159" s="35">
        <v>9</v>
      </c>
      <c r="AL159" s="31">
        <v>39231</v>
      </c>
      <c r="AM159" s="32">
        <v>4.6079999999999997</v>
      </c>
      <c r="AO159" s="36">
        <v>39231</v>
      </c>
      <c r="AP159" s="32">
        <v>4.5095000000000001</v>
      </c>
      <c r="AR159" s="36">
        <v>39231</v>
      </c>
      <c r="AS159" s="32">
        <v>4.42</v>
      </c>
      <c r="AU159" s="36">
        <v>39231</v>
      </c>
      <c r="AV159" s="32">
        <v>4.444</v>
      </c>
    </row>
    <row r="160" spans="20:48" x14ac:dyDescent="0.25">
      <c r="T160" s="31">
        <v>39233</v>
      </c>
      <c r="U160" s="43">
        <v>4.1219999999999999</v>
      </c>
      <c r="V160" s="4"/>
      <c r="W160" s="4"/>
      <c r="X160" s="31">
        <v>39233</v>
      </c>
      <c r="Y160" s="32">
        <v>3.75</v>
      </c>
      <c r="Z160" s="35"/>
      <c r="AA160" s="4"/>
      <c r="AB160" s="33">
        <v>39233</v>
      </c>
      <c r="AC160" s="34">
        <v>4.7047999999999996</v>
      </c>
      <c r="AD160" s="30"/>
      <c r="AE160" s="1">
        <f>+AC158-AF160</f>
        <v>7.0199999999999818E-2</v>
      </c>
      <c r="AF160" s="1">
        <f t="shared" si="2"/>
        <v>4.6120000000000001</v>
      </c>
      <c r="AG160" s="38" t="e">
        <f>+[2]Spreads!$BM$122</f>
        <v>#N/A</v>
      </c>
      <c r="AH160" s="35">
        <v>-42899</v>
      </c>
      <c r="AI160" s="31">
        <v>39232</v>
      </c>
      <c r="AJ160" s="32">
        <v>4.6585000000000001</v>
      </c>
      <c r="AK160" s="35">
        <v>9</v>
      </c>
      <c r="AL160" s="31">
        <v>39232</v>
      </c>
      <c r="AM160" s="32">
        <v>4.6120000000000001</v>
      </c>
      <c r="AO160" s="36">
        <v>39232</v>
      </c>
      <c r="AP160" s="32">
        <v>4.5229999999999997</v>
      </c>
      <c r="AR160" s="36">
        <v>39232</v>
      </c>
      <c r="AS160" s="32">
        <v>4.42</v>
      </c>
      <c r="AU160" s="36">
        <v>39232</v>
      </c>
      <c r="AV160" s="32">
        <v>4.4390000000000001</v>
      </c>
    </row>
    <row r="161" spans="20:48" x14ac:dyDescent="0.25">
      <c r="T161" s="31">
        <v>39234</v>
      </c>
      <c r="U161" s="43">
        <v>4.1239999999999997</v>
      </c>
      <c r="V161" s="4"/>
      <c r="W161" s="4"/>
      <c r="X161" s="31">
        <v>39234</v>
      </c>
      <c r="Y161" s="32">
        <v>3.75</v>
      </c>
      <c r="Z161" s="35"/>
      <c r="AA161" s="4"/>
      <c r="AB161" s="33">
        <v>39234</v>
      </c>
      <c r="AC161" s="34">
        <v>4.7543000000000006</v>
      </c>
      <c r="AD161" s="30"/>
      <c r="AE161" s="1">
        <f>+AC159-AF161</f>
        <v>5.5800000000000516E-2</v>
      </c>
      <c r="AF161" s="1">
        <f t="shared" si="2"/>
        <v>4.6304999999999996</v>
      </c>
      <c r="AG161" s="38" t="e">
        <f>+[2]Spreads!$BM$122</f>
        <v>#N/A</v>
      </c>
      <c r="AH161" s="35">
        <v>-42898</v>
      </c>
      <c r="AI161" s="31">
        <v>39233</v>
      </c>
      <c r="AJ161" s="32">
        <v>4.6754999999999995</v>
      </c>
      <c r="AK161" s="35">
        <v>9</v>
      </c>
      <c r="AL161" s="31">
        <v>39233</v>
      </c>
      <c r="AM161" s="32">
        <v>4.6304999999999996</v>
      </c>
      <c r="AO161" s="36">
        <v>39233</v>
      </c>
      <c r="AP161" s="32">
        <v>4.5389999999999997</v>
      </c>
      <c r="AR161" s="36">
        <v>39233</v>
      </c>
      <c r="AS161" s="32">
        <v>4.43</v>
      </c>
      <c r="AU161" s="36">
        <v>39233</v>
      </c>
      <c r="AV161" s="32">
        <v>4.4550000000000001</v>
      </c>
    </row>
    <row r="162" spans="20:48" x14ac:dyDescent="0.25">
      <c r="T162" s="31"/>
      <c r="U162" s="43" t="e">
        <v>#N/A</v>
      </c>
      <c r="V162" s="4"/>
      <c r="W162" s="4"/>
      <c r="X162" s="31" t="e">
        <v>#N/A</v>
      </c>
      <c r="Y162" s="32" t="e">
        <v>#N/A</v>
      </c>
      <c r="Z162" s="35"/>
      <c r="AA162" s="4"/>
      <c r="AB162" s="33" t="e">
        <v>#N/A</v>
      </c>
      <c r="AC162" s="34" t="e">
        <v>#N/A</v>
      </c>
      <c r="AD162" s="30"/>
      <c r="AE162" s="1">
        <f>+AC160-AF162</f>
        <v>2.4299999999999322E-2</v>
      </c>
      <c r="AF162" s="1">
        <f t="shared" si="2"/>
        <v>4.6805000000000003</v>
      </c>
      <c r="AG162" s="38" t="e">
        <f>+[2]Spreads!$BM$122</f>
        <v>#N/A</v>
      </c>
      <c r="AH162" s="35">
        <v>-42895</v>
      </c>
      <c r="AI162" s="31">
        <v>39234</v>
      </c>
      <c r="AJ162" s="32">
        <v>4.7294999999999998</v>
      </c>
      <c r="AK162" s="35">
        <v>11</v>
      </c>
      <c r="AL162" s="31">
        <v>39234</v>
      </c>
      <c r="AM162" s="32">
        <v>4.6805000000000003</v>
      </c>
      <c r="AO162" s="36">
        <v>39234</v>
      </c>
      <c r="AP162" s="32">
        <v>4.5620000000000003</v>
      </c>
      <c r="AR162" s="36">
        <v>39234</v>
      </c>
      <c r="AS162" s="32">
        <v>4.46</v>
      </c>
      <c r="AU162" s="36">
        <v>39234</v>
      </c>
      <c r="AV162" s="32">
        <v>4.4660000000000002</v>
      </c>
    </row>
    <row r="163" spans="20:48" x14ac:dyDescent="0.25">
      <c r="T163" s="31"/>
      <c r="U163" s="43" t="e">
        <v>#N/A</v>
      </c>
      <c r="V163" s="4"/>
      <c r="W163" s="4"/>
      <c r="X163" s="31" t="e">
        <v>#N/A</v>
      </c>
      <c r="Y163" s="32" t="e">
        <v>#N/A</v>
      </c>
      <c r="Z163" s="35"/>
      <c r="AA163" s="4"/>
      <c r="AB163" s="33" t="e">
        <v>#N/A</v>
      </c>
      <c r="AC163" s="34" t="e">
        <v>#N/A</v>
      </c>
      <c r="AD163" s="30"/>
      <c r="AE163" s="1" t="e">
        <f>+AC161-AF163</f>
        <v>#N/A</v>
      </c>
      <c r="AF163" s="1" t="e">
        <f t="shared" si="2"/>
        <v>#N/A</v>
      </c>
      <c r="AG163" s="38" t="e">
        <f>+[2]Spreads!$BM$122</f>
        <v>#N/A</v>
      </c>
      <c r="AH163" s="35">
        <v>-42894</v>
      </c>
      <c r="AI163" s="31" t="e">
        <v>#N/A</v>
      </c>
      <c r="AJ163" s="32" t="e">
        <v>#N/A</v>
      </c>
      <c r="AK163" s="35">
        <v>11</v>
      </c>
      <c r="AL163" s="31" t="e">
        <v>#N/A</v>
      </c>
      <c r="AM163" s="32" t="e">
        <v>#N/A</v>
      </c>
      <c r="AO163" s="36" t="e">
        <v>#N/A</v>
      </c>
      <c r="AP163" s="32" t="e">
        <v>#N/A</v>
      </c>
      <c r="AR163" s="36" t="e">
        <v>#N/A</v>
      </c>
      <c r="AS163" s="32" t="e">
        <v>#N/A</v>
      </c>
      <c r="AU163" s="36" t="e">
        <v>#N/A</v>
      </c>
      <c r="AV163" s="32" t="e">
        <v>#N/A</v>
      </c>
    </row>
    <row r="164" spans="20:48" x14ac:dyDescent="0.25">
      <c r="T164" s="31">
        <v>39237</v>
      </c>
      <c r="U164" s="43">
        <v>4.125</v>
      </c>
      <c r="V164" s="4"/>
      <c r="W164" s="4"/>
      <c r="X164" s="31">
        <v>39237</v>
      </c>
      <c r="Y164" s="32">
        <v>3.75</v>
      </c>
      <c r="Z164" s="35"/>
      <c r="AA164" s="4"/>
      <c r="AB164" s="33">
        <v>39237</v>
      </c>
      <c r="AC164" s="34">
        <v>4.7478000000000007</v>
      </c>
      <c r="AD164" s="30"/>
      <c r="AE164" s="1" t="e">
        <f>+AC162-AF164</f>
        <v>#N/A</v>
      </c>
      <c r="AF164" s="1" t="e">
        <f t="shared" si="2"/>
        <v>#N/A</v>
      </c>
      <c r="AG164" s="38" t="e">
        <f>+[2]Spreads!$BM$122</f>
        <v>#N/A</v>
      </c>
      <c r="AH164" s="35">
        <v>-42893</v>
      </c>
      <c r="AI164" s="31" t="e">
        <v>#N/A</v>
      </c>
      <c r="AJ164" s="32" t="e">
        <v>#N/A</v>
      </c>
      <c r="AK164" s="35">
        <v>9</v>
      </c>
      <c r="AL164" s="31" t="e">
        <v>#N/A</v>
      </c>
      <c r="AM164" s="32" t="e">
        <v>#N/A</v>
      </c>
      <c r="AO164" s="36" t="e">
        <v>#N/A</v>
      </c>
      <c r="AP164" s="32" t="e">
        <v>#N/A</v>
      </c>
      <c r="AR164" s="36" t="e">
        <v>#N/A</v>
      </c>
      <c r="AS164" s="32" t="e">
        <v>#N/A</v>
      </c>
      <c r="AU164" s="36" t="e">
        <v>#N/A</v>
      </c>
      <c r="AV164" s="32" t="e">
        <v>#N/A</v>
      </c>
    </row>
    <row r="165" spans="20:48" x14ac:dyDescent="0.25">
      <c r="T165" s="31">
        <v>39238</v>
      </c>
      <c r="U165" s="43">
        <v>4.1260000000000003</v>
      </c>
      <c r="V165" s="4"/>
      <c r="W165" s="4"/>
      <c r="X165" s="31">
        <v>39238</v>
      </c>
      <c r="Y165" s="32">
        <v>3.75</v>
      </c>
      <c r="Z165" s="35"/>
      <c r="AA165" s="4"/>
      <c r="AB165" s="33">
        <v>39238</v>
      </c>
      <c r="AC165" s="34">
        <v>4.7731000000000003</v>
      </c>
      <c r="AD165" s="30"/>
      <c r="AE165" s="1" t="e">
        <f>+AC163-AF165</f>
        <v>#N/A</v>
      </c>
      <c r="AF165" s="1">
        <f t="shared" si="2"/>
        <v>4.6740000000000004</v>
      </c>
      <c r="AG165" s="38" t="e">
        <f>+[2]Spreads!$BM$122</f>
        <v>#N/A</v>
      </c>
      <c r="AH165" s="35">
        <v>-42892</v>
      </c>
      <c r="AI165" s="31">
        <v>39237</v>
      </c>
      <c r="AJ165" s="32">
        <v>4.7240000000000002</v>
      </c>
      <c r="AK165" s="35">
        <v>9</v>
      </c>
      <c r="AL165" s="31">
        <v>39237</v>
      </c>
      <c r="AM165" s="32">
        <v>4.6740000000000004</v>
      </c>
      <c r="AO165" s="36">
        <v>39237</v>
      </c>
      <c r="AP165" s="32">
        <v>4.5585000000000004</v>
      </c>
      <c r="AR165" s="36">
        <v>39237</v>
      </c>
      <c r="AS165" s="32">
        <v>4.4800000000000004</v>
      </c>
      <c r="AU165" s="36">
        <v>39237</v>
      </c>
      <c r="AV165" s="32">
        <v>4.4850000000000003</v>
      </c>
    </row>
    <row r="166" spans="20:48" x14ac:dyDescent="0.25">
      <c r="T166" s="31">
        <v>39239</v>
      </c>
      <c r="U166" s="43">
        <v>4.1260000000000003</v>
      </c>
      <c r="V166" s="4"/>
      <c r="W166" s="4"/>
      <c r="X166" s="31">
        <v>39239</v>
      </c>
      <c r="Y166" s="32">
        <v>3.75</v>
      </c>
      <c r="Z166" s="35"/>
      <c r="AA166" s="4"/>
      <c r="AB166" s="33">
        <v>39239</v>
      </c>
      <c r="AC166" s="34">
        <v>4.7209000000000003</v>
      </c>
      <c r="AD166" s="30"/>
      <c r="AE166" s="1">
        <f>+AC164-AF166</f>
        <v>4.7800000000000509E-2</v>
      </c>
      <c r="AF166" s="1">
        <f t="shared" si="2"/>
        <v>4.7</v>
      </c>
      <c r="AG166" s="38" t="e">
        <f>+[2]Spreads!$BM$122</f>
        <v>#N/A</v>
      </c>
      <c r="AH166" s="35">
        <v>-42891</v>
      </c>
      <c r="AI166" s="31">
        <v>39238</v>
      </c>
      <c r="AJ166" s="32">
        <v>4.76</v>
      </c>
      <c r="AK166" s="35">
        <v>9</v>
      </c>
      <c r="AL166" s="31">
        <v>39238</v>
      </c>
      <c r="AM166" s="32">
        <v>4.7</v>
      </c>
      <c r="AO166" s="36">
        <v>39238</v>
      </c>
      <c r="AP166" s="32">
        <v>4.5585000000000004</v>
      </c>
      <c r="AR166" s="36">
        <v>39238</v>
      </c>
      <c r="AS166" s="32">
        <v>4.5</v>
      </c>
      <c r="AU166" s="36">
        <v>39238</v>
      </c>
      <c r="AV166" s="32">
        <v>4.4859999999999998</v>
      </c>
    </row>
    <row r="167" spans="20:48" x14ac:dyDescent="0.25">
      <c r="T167" s="31">
        <v>39240</v>
      </c>
      <c r="U167" s="43">
        <v>4.1349999999999998</v>
      </c>
      <c r="V167" s="4"/>
      <c r="W167" s="4"/>
      <c r="X167" s="31">
        <v>39240</v>
      </c>
      <c r="Y167" s="32">
        <v>3.75</v>
      </c>
      <c r="Z167" s="35"/>
      <c r="AA167" s="4"/>
      <c r="AB167" s="33">
        <v>39240</v>
      </c>
      <c r="AC167" s="34">
        <v>4.8104000000000005</v>
      </c>
      <c r="AD167" s="30"/>
      <c r="AE167" s="1">
        <f>+AC165-AF167</f>
        <v>0.12560000000000038</v>
      </c>
      <c r="AF167" s="1">
        <f t="shared" si="2"/>
        <v>4.6475</v>
      </c>
      <c r="AG167" s="38" t="e">
        <f>+[2]Spreads!$BM$122</f>
        <v>#N/A</v>
      </c>
      <c r="AH167" s="35">
        <v>-42888</v>
      </c>
      <c r="AI167" s="31">
        <v>39239</v>
      </c>
      <c r="AJ167" s="32">
        <v>4.7160000000000002</v>
      </c>
      <c r="AK167" s="35">
        <v>11</v>
      </c>
      <c r="AL167" s="31">
        <v>39239</v>
      </c>
      <c r="AM167" s="32">
        <v>4.6475</v>
      </c>
      <c r="AO167" s="36">
        <v>39239</v>
      </c>
      <c r="AP167" s="32">
        <v>4.5324999999999998</v>
      </c>
      <c r="AR167" s="36">
        <v>39239</v>
      </c>
      <c r="AS167" s="32">
        <v>4.5199999999999996</v>
      </c>
      <c r="AU167" s="36">
        <v>39239</v>
      </c>
      <c r="AV167" s="32">
        <v>4.4930000000000003</v>
      </c>
    </row>
    <row r="168" spans="20:48" x14ac:dyDescent="0.25">
      <c r="T168" s="31">
        <v>39241</v>
      </c>
      <c r="U168" s="43">
        <v>4.1379999999999999</v>
      </c>
      <c r="V168" s="4"/>
      <c r="W168" s="4"/>
      <c r="X168" s="31">
        <v>39241</v>
      </c>
      <c r="Y168" s="32">
        <v>3.75</v>
      </c>
      <c r="Z168" s="35"/>
      <c r="AA168" s="4"/>
      <c r="AB168" s="33">
        <v>39241</v>
      </c>
      <c r="AC168" s="34">
        <v>4.8234000000000004</v>
      </c>
      <c r="AD168" s="30"/>
      <c r="AE168" s="1">
        <f>+AC166-AF168</f>
        <v>-1.6099999999999781E-2</v>
      </c>
      <c r="AF168" s="1">
        <f t="shared" si="2"/>
        <v>4.7370000000000001</v>
      </c>
      <c r="AG168" s="38" t="e">
        <f>+[2]Spreads!$BM$122</f>
        <v>#N/A</v>
      </c>
      <c r="AH168" s="35">
        <v>-42887</v>
      </c>
      <c r="AI168" s="31">
        <v>39240</v>
      </c>
      <c r="AJ168" s="32">
        <v>4.8144999999999998</v>
      </c>
      <c r="AK168" s="35">
        <v>11</v>
      </c>
      <c r="AL168" s="31">
        <v>39240</v>
      </c>
      <c r="AM168" s="32">
        <v>4.7370000000000001</v>
      </c>
      <c r="AO168" s="36">
        <v>39240</v>
      </c>
      <c r="AP168" s="32">
        <v>4.5640000000000001</v>
      </c>
      <c r="AR168" s="36">
        <v>39240</v>
      </c>
      <c r="AS168" s="32">
        <v>4.54</v>
      </c>
      <c r="AU168" s="36">
        <v>39240</v>
      </c>
      <c r="AV168" s="32">
        <v>4.49</v>
      </c>
    </row>
    <row r="169" spans="20:48" x14ac:dyDescent="0.25">
      <c r="T169" s="31"/>
      <c r="U169" s="43" t="e">
        <v>#N/A</v>
      </c>
      <c r="V169" s="4"/>
      <c r="W169" s="4"/>
      <c r="X169" s="31" t="e">
        <v>#N/A</v>
      </c>
      <c r="Y169" s="32" t="e">
        <v>#N/A</v>
      </c>
      <c r="Z169" s="35"/>
      <c r="AA169" s="4"/>
      <c r="AB169" s="33" t="e">
        <v>#N/A</v>
      </c>
      <c r="AC169" s="34" t="e">
        <v>#N/A</v>
      </c>
      <c r="AD169" s="30"/>
      <c r="AE169" s="1">
        <f>+AC167-AF169</f>
        <v>6.0400000000000453E-2</v>
      </c>
      <c r="AF169" s="1">
        <f t="shared" si="2"/>
        <v>4.75</v>
      </c>
      <c r="AG169" s="38" t="e">
        <f>+[2]Spreads!$BM$122</f>
        <v>#N/A</v>
      </c>
      <c r="AH169" s="35">
        <v>-42886</v>
      </c>
      <c r="AI169" s="31">
        <v>39241</v>
      </c>
      <c r="AJ169" s="32">
        <v>4.8309999999999995</v>
      </c>
      <c r="AK169" s="35">
        <v>9</v>
      </c>
      <c r="AL169" s="31">
        <v>39241</v>
      </c>
      <c r="AM169" s="32">
        <v>4.75</v>
      </c>
      <c r="AO169" s="36">
        <v>39241</v>
      </c>
      <c r="AP169" s="32">
        <v>4.5585000000000004</v>
      </c>
      <c r="AR169" s="36">
        <v>39241</v>
      </c>
      <c r="AS169" s="32">
        <v>4.6100000000000003</v>
      </c>
      <c r="AU169" s="36">
        <v>39241</v>
      </c>
      <c r="AV169" s="32">
        <v>4.4960000000000004</v>
      </c>
    </row>
    <row r="170" spans="20:48" x14ac:dyDescent="0.25">
      <c r="T170" s="31"/>
      <c r="U170" s="43" t="e">
        <v>#N/A</v>
      </c>
      <c r="V170" s="4"/>
      <c r="W170" s="4"/>
      <c r="X170" s="31" t="e">
        <v>#N/A</v>
      </c>
      <c r="Y170" s="32" t="e">
        <v>#N/A</v>
      </c>
      <c r="Z170" s="35"/>
      <c r="AA170" s="4"/>
      <c r="AB170" s="33" t="e">
        <v>#N/A</v>
      </c>
      <c r="AC170" s="34" t="e">
        <v>#N/A</v>
      </c>
      <c r="AD170" s="30"/>
      <c r="AE170" s="1" t="e">
        <f>+AC168-AF170</f>
        <v>#N/A</v>
      </c>
      <c r="AF170" s="1" t="e">
        <f t="shared" si="2"/>
        <v>#N/A</v>
      </c>
      <c r="AG170" s="38" t="e">
        <f>+[2]Spreads!$BM$122</f>
        <v>#N/A</v>
      </c>
      <c r="AH170" s="35">
        <v>-42885</v>
      </c>
      <c r="AI170" s="31" t="e">
        <v>#N/A</v>
      </c>
      <c r="AJ170" s="32" t="e">
        <v>#N/A</v>
      </c>
      <c r="AK170" s="35">
        <v>9</v>
      </c>
      <c r="AL170" s="31" t="e">
        <v>#N/A</v>
      </c>
      <c r="AM170" s="32" t="e">
        <v>#N/A</v>
      </c>
      <c r="AO170" s="36" t="e">
        <v>#N/A</v>
      </c>
      <c r="AP170" s="32" t="e">
        <v>#N/A</v>
      </c>
      <c r="AR170" s="36" t="e">
        <v>#N/A</v>
      </c>
      <c r="AS170" s="32" t="e">
        <v>#N/A</v>
      </c>
      <c r="AU170" s="36" t="e">
        <v>#N/A</v>
      </c>
      <c r="AV170" s="32" t="e">
        <v>#N/A</v>
      </c>
    </row>
    <row r="171" spans="20:48" x14ac:dyDescent="0.25">
      <c r="T171" s="31">
        <v>39244</v>
      </c>
      <c r="U171" s="43">
        <v>4.1399999999999997</v>
      </c>
      <c r="V171" s="4"/>
      <c r="W171" s="4"/>
      <c r="X171" s="31">
        <v>39244</v>
      </c>
      <c r="Y171" s="32">
        <v>3.75</v>
      </c>
      <c r="Z171" s="35"/>
      <c r="AA171" s="4"/>
      <c r="AB171" s="33">
        <v>39244</v>
      </c>
      <c r="AC171" s="34">
        <v>4.8248000000000006</v>
      </c>
      <c r="AD171" s="30"/>
      <c r="AE171" s="1" t="e">
        <f>+AC169-AF171</f>
        <v>#N/A</v>
      </c>
      <c r="AF171" s="1" t="e">
        <f t="shared" si="2"/>
        <v>#N/A</v>
      </c>
      <c r="AG171" s="38" t="e">
        <f>+[2]Spreads!$BM$121</f>
        <v>#N/A</v>
      </c>
      <c r="AH171" s="35">
        <v>-42881</v>
      </c>
      <c r="AI171" s="31" t="e">
        <v>#N/A</v>
      </c>
      <c r="AJ171" s="32" t="e">
        <v>#N/A</v>
      </c>
      <c r="AK171" s="35">
        <v>12</v>
      </c>
      <c r="AL171" s="31" t="e">
        <v>#N/A</v>
      </c>
      <c r="AM171" s="32" t="e">
        <v>#N/A</v>
      </c>
      <c r="AO171" s="36" t="e">
        <v>#N/A</v>
      </c>
      <c r="AP171" s="32" t="e">
        <v>#N/A</v>
      </c>
      <c r="AR171" s="36" t="e">
        <v>#N/A</v>
      </c>
      <c r="AS171" s="32" t="e">
        <v>#N/A</v>
      </c>
      <c r="AU171" s="36" t="e">
        <v>#N/A</v>
      </c>
      <c r="AV171" s="32" t="e">
        <v>#N/A</v>
      </c>
    </row>
    <row r="172" spans="20:48" x14ac:dyDescent="0.25">
      <c r="T172" s="31">
        <v>39245</v>
      </c>
      <c r="U172" s="43">
        <v>4.1420000000000003</v>
      </c>
      <c r="V172" s="4"/>
      <c r="W172" s="4"/>
      <c r="X172" s="31">
        <v>39245</v>
      </c>
      <c r="Y172" s="32">
        <v>3.75</v>
      </c>
      <c r="Z172" s="35"/>
      <c r="AA172" s="4"/>
      <c r="AB172" s="33">
        <v>39245</v>
      </c>
      <c r="AC172" s="34">
        <v>4.8878000000000004</v>
      </c>
      <c r="AD172" s="30"/>
      <c r="AE172" s="1" t="e">
        <f>+AC170-AF172</f>
        <v>#N/A</v>
      </c>
      <c r="AF172" s="1">
        <f t="shared" si="2"/>
        <v>4.7510000000000003</v>
      </c>
      <c r="AG172" s="38" t="e">
        <f>+[2]Spreads!$BM$121</f>
        <v>#N/A</v>
      </c>
      <c r="AH172" s="35">
        <v>-42880</v>
      </c>
      <c r="AI172" s="31">
        <v>39244</v>
      </c>
      <c r="AJ172" s="32">
        <v>4.8410000000000002</v>
      </c>
      <c r="AK172" s="35">
        <v>12</v>
      </c>
      <c r="AL172" s="31">
        <v>39244</v>
      </c>
      <c r="AM172" s="32">
        <v>4.7510000000000003</v>
      </c>
      <c r="AO172" s="36">
        <v>39244</v>
      </c>
      <c r="AP172" s="32">
        <v>4.5629999999999997</v>
      </c>
      <c r="AR172" s="36">
        <v>39244</v>
      </c>
      <c r="AS172" s="32">
        <v>4.59</v>
      </c>
      <c r="AU172" s="36">
        <v>39244</v>
      </c>
      <c r="AV172" s="32">
        <v>4.4939999999999998</v>
      </c>
    </row>
    <row r="173" spans="20:48" x14ac:dyDescent="0.25">
      <c r="T173" s="31">
        <v>39246</v>
      </c>
      <c r="U173" s="43">
        <v>4.1449999999999996</v>
      </c>
      <c r="V173" s="4"/>
      <c r="W173" s="4"/>
      <c r="X173" s="31">
        <v>39246</v>
      </c>
      <c r="Y173" s="32">
        <v>4</v>
      </c>
      <c r="Z173" s="35"/>
      <c r="AA173" s="4"/>
      <c r="AB173" s="33">
        <v>39246</v>
      </c>
      <c r="AC173" s="34">
        <v>4.8966000000000003</v>
      </c>
      <c r="AD173" s="30"/>
      <c r="AE173" s="1">
        <f>+AC171-AF173</f>
        <v>1.0800000000000587E-2</v>
      </c>
      <c r="AF173" s="1">
        <f t="shared" si="2"/>
        <v>4.8140000000000001</v>
      </c>
      <c r="AG173" s="38" t="e">
        <f>+[2]Spreads!$BM$121</f>
        <v>#N/A</v>
      </c>
      <c r="AH173" s="35">
        <v>-42879</v>
      </c>
      <c r="AI173" s="31">
        <v>39245</v>
      </c>
      <c r="AJ173" s="32">
        <v>4.9030000000000005</v>
      </c>
      <c r="AK173" s="35">
        <v>12</v>
      </c>
      <c r="AL173" s="31">
        <v>39245</v>
      </c>
      <c r="AM173" s="32">
        <v>4.8140000000000001</v>
      </c>
      <c r="AO173" s="36">
        <v>39245</v>
      </c>
      <c r="AP173" s="32">
        <v>4.5895000000000001</v>
      </c>
      <c r="AR173" s="36">
        <v>39245</v>
      </c>
      <c r="AS173" s="32">
        <v>4.62</v>
      </c>
      <c r="AU173" s="36">
        <v>39245</v>
      </c>
      <c r="AV173" s="32">
        <v>4.4989999999999997</v>
      </c>
    </row>
    <row r="174" spans="20:48" x14ac:dyDescent="0.25">
      <c r="T174" s="31">
        <v>39247</v>
      </c>
      <c r="U174" s="43">
        <v>4.1470000000000002</v>
      </c>
      <c r="V174" s="4"/>
      <c r="W174" s="4"/>
      <c r="X174" s="31">
        <v>39247</v>
      </c>
      <c r="Y174" s="32">
        <v>4</v>
      </c>
      <c r="Z174" s="35"/>
      <c r="AA174" s="4"/>
      <c r="AB174" s="33">
        <v>39247</v>
      </c>
      <c r="AC174" s="34">
        <v>4.9067999999999996</v>
      </c>
      <c r="AD174" s="30"/>
      <c r="AE174" s="1">
        <f>+AC172-AF174</f>
        <v>6.4300000000000246E-2</v>
      </c>
      <c r="AF174" s="1">
        <f t="shared" si="2"/>
        <v>4.8235000000000001</v>
      </c>
      <c r="AG174" s="38" t="e">
        <f>+[2]Spreads!$BM$121</f>
        <v>#N/A</v>
      </c>
      <c r="AH174" s="35">
        <v>-42878</v>
      </c>
      <c r="AI174" s="31">
        <v>39246</v>
      </c>
      <c r="AJ174" s="32">
        <v>4.92</v>
      </c>
      <c r="AK174" s="35">
        <v>10</v>
      </c>
      <c r="AL174" s="31">
        <v>39246</v>
      </c>
      <c r="AM174" s="32">
        <v>4.8235000000000001</v>
      </c>
      <c r="AO174" s="36">
        <v>39246</v>
      </c>
      <c r="AP174" s="32">
        <v>4.5854999999999997</v>
      </c>
      <c r="AR174" s="36">
        <v>39246</v>
      </c>
      <c r="AS174" s="32">
        <v>4.7</v>
      </c>
      <c r="AU174" s="36">
        <v>39246</v>
      </c>
      <c r="AV174" s="32">
        <v>4.5229999999999997</v>
      </c>
    </row>
    <row r="175" spans="20:48" x14ac:dyDescent="0.25">
      <c r="T175" s="31">
        <v>39248</v>
      </c>
      <c r="U175" s="43">
        <v>4.1479999999999997</v>
      </c>
      <c r="V175" s="4"/>
      <c r="W175" s="4"/>
      <c r="X175" s="31">
        <v>39248</v>
      </c>
      <c r="Y175" s="32">
        <v>4</v>
      </c>
      <c r="Z175" s="35"/>
      <c r="AA175" s="4"/>
      <c r="AB175" s="33">
        <v>39248</v>
      </c>
      <c r="AC175" s="34">
        <v>4.8986999999999998</v>
      </c>
      <c r="AD175" s="30"/>
      <c r="AE175" s="1">
        <f>+AC173-AF175</f>
        <v>6.4100000000000712E-2</v>
      </c>
      <c r="AF175" s="1">
        <f t="shared" si="2"/>
        <v>4.8324999999999996</v>
      </c>
      <c r="AG175" s="38" t="e">
        <f>+[2]Spreads!$BM$121</f>
        <v>#N/A</v>
      </c>
      <c r="AH175" s="35">
        <v>-42877</v>
      </c>
      <c r="AI175" s="31">
        <v>39247</v>
      </c>
      <c r="AJ175" s="32">
        <v>4.9344999999999999</v>
      </c>
      <c r="AK175" s="35">
        <v>10</v>
      </c>
      <c r="AL175" s="31">
        <v>39247</v>
      </c>
      <c r="AM175" s="32">
        <v>4.8324999999999996</v>
      </c>
      <c r="AO175" s="36">
        <v>39247</v>
      </c>
      <c r="AP175" s="32">
        <v>4.5785</v>
      </c>
      <c r="AR175" s="36">
        <v>39247</v>
      </c>
      <c r="AS175" s="32">
        <v>4.6899999999999995</v>
      </c>
      <c r="AU175" s="36">
        <v>39247</v>
      </c>
      <c r="AV175" s="32">
        <v>4.51</v>
      </c>
    </row>
    <row r="176" spans="20:48" x14ac:dyDescent="0.25">
      <c r="T176" s="31"/>
      <c r="U176" s="43" t="e">
        <v>#N/A</v>
      </c>
      <c r="V176" s="4"/>
      <c r="W176" s="4"/>
      <c r="X176" s="31" t="e">
        <v>#N/A</v>
      </c>
      <c r="Y176" s="32" t="e">
        <v>#N/A</v>
      </c>
      <c r="Z176" s="35"/>
      <c r="AA176" s="4"/>
      <c r="AB176" s="33" t="e">
        <v>#N/A</v>
      </c>
      <c r="AC176" s="34" t="e">
        <v>#N/A</v>
      </c>
      <c r="AD176" s="30"/>
      <c r="AE176" s="1">
        <f>+AC174-AF176</f>
        <v>8.1299999999999706E-2</v>
      </c>
      <c r="AF176" s="1">
        <f t="shared" si="2"/>
        <v>4.8254999999999999</v>
      </c>
      <c r="AG176" s="38" t="e">
        <f>+[2]Spreads!$BM$121</f>
        <v>#N/A</v>
      </c>
      <c r="AH176" s="35">
        <v>-42874</v>
      </c>
      <c r="AI176" s="31">
        <v>39248</v>
      </c>
      <c r="AJ176" s="32">
        <v>4.9245000000000001</v>
      </c>
      <c r="AK176" s="35">
        <v>12</v>
      </c>
      <c r="AL176" s="31">
        <v>39248</v>
      </c>
      <c r="AM176" s="32">
        <v>4.8254999999999999</v>
      </c>
      <c r="AO176" s="36">
        <v>39248</v>
      </c>
      <c r="AP176" s="32">
        <v>4.5949999999999998</v>
      </c>
      <c r="AR176" s="36">
        <v>39248</v>
      </c>
      <c r="AS176" s="32">
        <v>4.71</v>
      </c>
      <c r="AU176" s="36">
        <v>39248</v>
      </c>
      <c r="AV176" s="32">
        <v>4.5190000000000001</v>
      </c>
    </row>
    <row r="177" spans="20:48" x14ac:dyDescent="0.25">
      <c r="T177" s="31"/>
      <c r="U177" s="43" t="e">
        <v>#N/A</v>
      </c>
      <c r="V177" s="4"/>
      <c r="W177" s="4"/>
      <c r="X177" s="31" t="e">
        <v>#N/A</v>
      </c>
      <c r="Y177" s="32" t="e">
        <v>#N/A</v>
      </c>
      <c r="Z177" s="35"/>
      <c r="AA177" s="4"/>
      <c r="AB177" s="33" t="e">
        <v>#N/A</v>
      </c>
      <c r="AC177" s="34" t="e">
        <v>#N/A</v>
      </c>
      <c r="AD177" s="30"/>
      <c r="AE177" s="1" t="e">
        <f>+AC175-AF177</f>
        <v>#N/A</v>
      </c>
      <c r="AF177" s="1" t="e">
        <f t="shared" si="2"/>
        <v>#N/A</v>
      </c>
      <c r="AG177" s="38" t="e">
        <f>+[2]Spreads!$BM$121</f>
        <v>#N/A</v>
      </c>
      <c r="AH177" s="35">
        <v>-42873</v>
      </c>
      <c r="AI177" s="31" t="e">
        <v>#N/A</v>
      </c>
      <c r="AJ177" s="32" t="e">
        <v>#N/A</v>
      </c>
      <c r="AK177" s="35">
        <v>12</v>
      </c>
      <c r="AL177" s="31" t="e">
        <v>#N/A</v>
      </c>
      <c r="AM177" s="32" t="e">
        <v>#N/A</v>
      </c>
      <c r="AO177" s="36" t="e">
        <v>#N/A</v>
      </c>
      <c r="AP177" s="32" t="e">
        <v>#N/A</v>
      </c>
      <c r="AR177" s="36" t="e">
        <v>#N/A</v>
      </c>
      <c r="AS177" s="32" t="e">
        <v>#N/A</v>
      </c>
      <c r="AU177" s="36" t="e">
        <v>#N/A</v>
      </c>
      <c r="AV177" s="32" t="e">
        <v>#N/A</v>
      </c>
    </row>
    <row r="178" spans="20:48" x14ac:dyDescent="0.25">
      <c r="T178" s="31">
        <v>39251</v>
      </c>
      <c r="U178" s="43">
        <v>4.1479999999999997</v>
      </c>
      <c r="V178" s="4"/>
      <c r="W178" s="4"/>
      <c r="X178" s="31">
        <v>39251</v>
      </c>
      <c r="Y178" s="32">
        <v>4</v>
      </c>
      <c r="Z178" s="35"/>
      <c r="AA178" s="4"/>
      <c r="AB178" s="33">
        <v>39251</v>
      </c>
      <c r="AC178" s="34">
        <v>4.8991999999999996</v>
      </c>
      <c r="AD178" s="30"/>
      <c r="AE178" s="1" t="e">
        <f>+AC176-AF178</f>
        <v>#N/A</v>
      </c>
      <c r="AF178" s="1" t="e">
        <f t="shared" si="2"/>
        <v>#N/A</v>
      </c>
      <c r="AG178" s="38" t="e">
        <f>+[2]Spreads!$BM$121</f>
        <v>#N/A</v>
      </c>
      <c r="AH178" s="35">
        <v>-42872</v>
      </c>
      <c r="AI178" s="31" t="e">
        <v>#N/A</v>
      </c>
      <c r="AJ178" s="32" t="e">
        <v>#N/A</v>
      </c>
      <c r="AK178" s="35">
        <v>12</v>
      </c>
      <c r="AL178" s="31" t="e">
        <v>#N/A</v>
      </c>
      <c r="AM178" s="32" t="e">
        <v>#N/A</v>
      </c>
      <c r="AO178" s="36" t="e">
        <v>#N/A</v>
      </c>
      <c r="AP178" s="32" t="e">
        <v>#N/A</v>
      </c>
      <c r="AR178" s="36" t="e">
        <v>#N/A</v>
      </c>
      <c r="AS178" s="32" t="e">
        <v>#N/A</v>
      </c>
      <c r="AU178" s="36" t="e">
        <v>#N/A</v>
      </c>
      <c r="AV178" s="32" t="e">
        <v>#N/A</v>
      </c>
    </row>
    <row r="179" spans="20:48" x14ac:dyDescent="0.25">
      <c r="T179" s="31">
        <v>39252</v>
      </c>
      <c r="U179" s="43">
        <v>4.1529999999999996</v>
      </c>
      <c r="V179" s="4"/>
      <c r="W179" s="4"/>
      <c r="X179" s="31">
        <v>39252</v>
      </c>
      <c r="Y179" s="32">
        <v>4</v>
      </c>
      <c r="Z179" s="35"/>
      <c r="AA179" s="4"/>
      <c r="AB179" s="33">
        <v>39252</v>
      </c>
      <c r="AC179" s="34">
        <v>4.8391999999999999</v>
      </c>
      <c r="AD179" s="30"/>
      <c r="AE179" s="1" t="e">
        <f>+AC177-AF179</f>
        <v>#N/A</v>
      </c>
      <c r="AF179" s="1">
        <f t="shared" si="2"/>
        <v>4.8254999999999999</v>
      </c>
      <c r="AG179" s="38" t="e">
        <f>+[2]Spreads!$BM$121</f>
        <v>#N/A</v>
      </c>
      <c r="AH179" s="35">
        <v>-42871</v>
      </c>
      <c r="AI179" s="31">
        <v>39251</v>
      </c>
      <c r="AJ179" s="32">
        <v>4.9408000000000003</v>
      </c>
      <c r="AK179" s="35">
        <v>10</v>
      </c>
      <c r="AL179" s="31">
        <v>39251</v>
      </c>
      <c r="AM179" s="32">
        <v>4.8254999999999999</v>
      </c>
      <c r="AO179" s="36">
        <v>39251</v>
      </c>
      <c r="AP179" s="32">
        <v>4.5869999999999997</v>
      </c>
      <c r="AR179" s="36">
        <v>39251</v>
      </c>
      <c r="AS179" s="32">
        <v>4.67</v>
      </c>
      <c r="AU179" s="36">
        <v>39251</v>
      </c>
      <c r="AV179" s="32">
        <v>4.5170000000000003</v>
      </c>
    </row>
    <row r="180" spans="20:48" x14ac:dyDescent="0.25">
      <c r="T180" s="31">
        <v>39253</v>
      </c>
      <c r="U180" s="43">
        <v>4.1550000000000002</v>
      </c>
      <c r="V180" s="4"/>
      <c r="W180" s="4"/>
      <c r="X180" s="31">
        <v>39253</v>
      </c>
      <c r="Y180" s="32">
        <v>4</v>
      </c>
      <c r="Z180" s="35"/>
      <c r="AA180" s="4"/>
      <c r="AB180" s="33">
        <v>39253</v>
      </c>
      <c r="AC180" s="34">
        <v>4.8984000000000005</v>
      </c>
      <c r="AD180" s="30"/>
      <c r="AE180" s="1">
        <f>+AC178-AF180</f>
        <v>0.13369999999999926</v>
      </c>
      <c r="AF180" s="1">
        <f t="shared" si="2"/>
        <v>4.7655000000000003</v>
      </c>
      <c r="AG180" s="38" t="e">
        <f>+[2]Spreads!$BM$121</f>
        <v>#N/A</v>
      </c>
      <c r="AH180" s="35">
        <v>-42870</v>
      </c>
      <c r="AI180" s="31">
        <v>39252</v>
      </c>
      <c r="AJ180" s="32">
        <v>4.8739999999999997</v>
      </c>
      <c r="AK180" s="35">
        <v>10</v>
      </c>
      <c r="AL180" s="31">
        <v>39252</v>
      </c>
      <c r="AM180" s="32">
        <v>4.7655000000000003</v>
      </c>
      <c r="AO180" s="36">
        <v>39252</v>
      </c>
      <c r="AP180" s="32">
        <v>4.5739999999999998</v>
      </c>
      <c r="AR180" s="36">
        <v>39252</v>
      </c>
      <c r="AS180" s="32">
        <v>4.68</v>
      </c>
      <c r="AU180" s="36">
        <v>39252</v>
      </c>
      <c r="AV180" s="32">
        <v>4.5190000000000001</v>
      </c>
    </row>
    <row r="181" spans="20:48" x14ac:dyDescent="0.25">
      <c r="T181" s="31">
        <v>39254</v>
      </c>
      <c r="U181" s="43">
        <v>4.1589999999999998</v>
      </c>
      <c r="V181" s="4"/>
      <c r="W181" s="4"/>
      <c r="X181" s="31">
        <v>39254</v>
      </c>
      <c r="Y181" s="32">
        <v>4</v>
      </c>
      <c r="Z181" s="35"/>
      <c r="AA181" s="4"/>
      <c r="AB181" s="33">
        <v>39254</v>
      </c>
      <c r="AC181" s="34">
        <v>4.9093999999999998</v>
      </c>
      <c r="AD181" s="30"/>
      <c r="AE181" s="1">
        <f>+AC179-AF181</f>
        <v>1.4699999999999491E-2</v>
      </c>
      <c r="AF181" s="1">
        <f t="shared" si="2"/>
        <v>4.8245000000000005</v>
      </c>
      <c r="AG181" s="38" t="e">
        <f>+[2]Spreads!$BM$121</f>
        <v>#N/A</v>
      </c>
      <c r="AH181" s="35">
        <v>-42867</v>
      </c>
      <c r="AI181" s="31">
        <v>39253</v>
      </c>
      <c r="AJ181" s="32">
        <v>4.9109999999999996</v>
      </c>
      <c r="AK181" s="35">
        <v>12</v>
      </c>
      <c r="AL181" s="31">
        <v>39253</v>
      </c>
      <c r="AM181" s="32">
        <v>4.8245000000000005</v>
      </c>
      <c r="AO181" s="36">
        <v>39253</v>
      </c>
      <c r="AP181" s="32">
        <v>4.5925000000000002</v>
      </c>
      <c r="AR181" s="36">
        <v>39253</v>
      </c>
      <c r="AS181" s="32">
        <v>4.62</v>
      </c>
      <c r="AU181" s="36">
        <v>39253</v>
      </c>
      <c r="AV181" s="32">
        <v>4.4969999999999999</v>
      </c>
    </row>
    <row r="182" spans="20:48" x14ac:dyDescent="0.25">
      <c r="T182" s="31">
        <v>39255</v>
      </c>
      <c r="U182" s="43">
        <v>4.16</v>
      </c>
      <c r="V182" s="4"/>
      <c r="W182" s="4"/>
      <c r="X182" s="31">
        <v>39255</v>
      </c>
      <c r="Y182" s="32">
        <v>4</v>
      </c>
      <c r="Z182" s="35"/>
      <c r="AA182" s="4"/>
      <c r="AB182" s="33">
        <v>39255</v>
      </c>
      <c r="AC182" s="34">
        <v>4.8698000000000006</v>
      </c>
      <c r="AD182" s="30"/>
      <c r="AE182" s="1">
        <f>+AC180-AF182</f>
        <v>6.2900000000000844E-2</v>
      </c>
      <c r="AF182" s="1">
        <f t="shared" si="2"/>
        <v>4.8354999999999997</v>
      </c>
      <c r="AG182" s="38" t="e">
        <f>+[2]Spreads!$BM$121</f>
        <v>#N/A</v>
      </c>
      <c r="AH182" s="35">
        <v>-42866</v>
      </c>
      <c r="AI182" s="31">
        <v>39254</v>
      </c>
      <c r="AJ182" s="32">
        <v>4.9335000000000004</v>
      </c>
      <c r="AK182" s="35">
        <v>12</v>
      </c>
      <c r="AL182" s="31">
        <v>39254</v>
      </c>
      <c r="AM182" s="32">
        <v>4.8354999999999997</v>
      </c>
      <c r="AO182" s="36">
        <v>39254</v>
      </c>
      <c r="AP182" s="32">
        <v>4.6014999999999997</v>
      </c>
      <c r="AR182" s="36">
        <v>39254</v>
      </c>
      <c r="AS182" s="32">
        <v>4.71</v>
      </c>
      <c r="AU182" s="36">
        <v>39254</v>
      </c>
      <c r="AV182" s="32">
        <v>4.5339999999999998</v>
      </c>
    </row>
    <row r="183" spans="20:48" x14ac:dyDescent="0.25">
      <c r="T183" s="31"/>
      <c r="U183" s="43" t="e">
        <v>#N/A</v>
      </c>
      <c r="V183" s="4"/>
      <c r="W183" s="4"/>
      <c r="X183" s="31" t="e">
        <v>#N/A</v>
      </c>
      <c r="Y183" s="32" t="e">
        <v>#N/A</v>
      </c>
      <c r="Z183" s="35"/>
      <c r="AA183" s="4"/>
      <c r="AB183" s="33" t="e">
        <v>#N/A</v>
      </c>
      <c r="AC183" s="34" t="e">
        <v>#N/A</v>
      </c>
      <c r="AD183" s="30"/>
      <c r="AE183" s="1">
        <f>+AC181-AF183</f>
        <v>0.11839999999999939</v>
      </c>
      <c r="AF183" s="1">
        <f t="shared" si="2"/>
        <v>4.7910000000000004</v>
      </c>
      <c r="AG183" s="38" t="e">
        <f>+[2]Spreads!$BM$121</f>
        <v>#N/A</v>
      </c>
      <c r="AH183" s="35">
        <v>-42865</v>
      </c>
      <c r="AI183" s="31">
        <v>39255</v>
      </c>
      <c r="AJ183" s="32">
        <v>4.9085000000000001</v>
      </c>
      <c r="AK183" s="35">
        <v>12</v>
      </c>
      <c r="AL183" s="31">
        <v>39255</v>
      </c>
      <c r="AM183" s="32">
        <v>4.7910000000000004</v>
      </c>
      <c r="AO183" s="36">
        <v>39255</v>
      </c>
      <c r="AP183" s="32">
        <v>4.5914999999999999</v>
      </c>
      <c r="AR183" s="36">
        <v>39255</v>
      </c>
      <c r="AS183" s="32">
        <v>4.68</v>
      </c>
      <c r="AU183" s="36">
        <v>39255</v>
      </c>
      <c r="AV183" s="32">
        <v>4.5179999999999998</v>
      </c>
    </row>
    <row r="184" spans="20:48" x14ac:dyDescent="0.25">
      <c r="T184" s="31"/>
      <c r="U184" s="43" t="e">
        <v>#N/A</v>
      </c>
      <c r="V184" s="4"/>
      <c r="W184" s="4"/>
      <c r="X184" s="31" t="e">
        <v>#N/A</v>
      </c>
      <c r="Y184" s="32" t="e">
        <v>#N/A</v>
      </c>
      <c r="Z184" s="35"/>
      <c r="AA184" s="4"/>
      <c r="AB184" s="33" t="e">
        <v>#N/A</v>
      </c>
      <c r="AC184" s="34" t="e">
        <v>#N/A</v>
      </c>
      <c r="AD184" s="30"/>
      <c r="AE184" s="1" t="e">
        <f>+AC182-AF184</f>
        <v>#N/A</v>
      </c>
      <c r="AF184" s="1" t="e">
        <f t="shared" si="2"/>
        <v>#N/A</v>
      </c>
      <c r="AG184" s="38" t="e">
        <f>+[2]Spreads!$BM$121</f>
        <v>#N/A</v>
      </c>
      <c r="AH184" s="35">
        <v>-42864</v>
      </c>
      <c r="AI184" s="31" t="e">
        <v>#N/A</v>
      </c>
      <c r="AJ184" s="32" t="e">
        <v>#N/A</v>
      </c>
      <c r="AK184" s="35">
        <v>10</v>
      </c>
      <c r="AL184" s="31" t="e">
        <v>#N/A</v>
      </c>
      <c r="AM184" s="32" t="e">
        <v>#N/A</v>
      </c>
      <c r="AO184" s="36" t="e">
        <v>#N/A</v>
      </c>
      <c r="AP184" s="32" t="e">
        <v>#N/A</v>
      </c>
      <c r="AR184" s="36" t="e">
        <v>#N/A</v>
      </c>
      <c r="AS184" s="32" t="e">
        <v>#N/A</v>
      </c>
      <c r="AU184" s="36" t="e">
        <v>#N/A</v>
      </c>
      <c r="AV184" s="32" t="e">
        <v>#N/A</v>
      </c>
    </row>
    <row r="185" spans="20:48" x14ac:dyDescent="0.25">
      <c r="T185" s="31">
        <v>39258</v>
      </c>
      <c r="U185" s="43">
        <v>4.1589999999999998</v>
      </c>
      <c r="V185" s="4"/>
      <c r="W185" s="4"/>
      <c r="X185" s="31">
        <v>39258</v>
      </c>
      <c r="Y185" s="32">
        <v>4</v>
      </c>
      <c r="Z185" s="35"/>
      <c r="AA185" s="4"/>
      <c r="AB185" s="33">
        <v>39258</v>
      </c>
      <c r="AC185" s="34">
        <v>4.8641000000000005</v>
      </c>
      <c r="AD185" s="30"/>
      <c r="AE185" s="1" t="e">
        <f>+AC183-AF185</f>
        <v>#N/A</v>
      </c>
      <c r="AF185" s="1" t="e">
        <f t="shared" si="2"/>
        <v>#N/A</v>
      </c>
      <c r="AG185" s="38" t="e">
        <f>+[2]Spreads!$BM$121</f>
        <v>#N/A</v>
      </c>
      <c r="AH185" s="35">
        <v>-42863</v>
      </c>
      <c r="AI185" s="31" t="e">
        <v>#N/A</v>
      </c>
      <c r="AJ185" s="32" t="e">
        <v>#N/A</v>
      </c>
      <c r="AK185" s="35">
        <v>10</v>
      </c>
      <c r="AL185" s="31" t="e">
        <v>#N/A</v>
      </c>
      <c r="AM185" s="32" t="e">
        <v>#N/A</v>
      </c>
      <c r="AO185" s="36" t="e">
        <v>#N/A</v>
      </c>
      <c r="AP185" s="32" t="e">
        <v>#N/A</v>
      </c>
      <c r="AR185" s="36" t="e">
        <v>#N/A</v>
      </c>
      <c r="AS185" s="32" t="e">
        <v>#N/A</v>
      </c>
      <c r="AU185" s="36" t="e">
        <v>#N/A</v>
      </c>
      <c r="AV185" s="32" t="e">
        <v>#N/A</v>
      </c>
    </row>
    <row r="186" spans="20:48" x14ac:dyDescent="0.25">
      <c r="T186" s="31">
        <v>39259</v>
      </c>
      <c r="U186" s="43">
        <v>4.1619999999999999</v>
      </c>
      <c r="V186" s="4"/>
      <c r="W186" s="4"/>
      <c r="X186" s="31">
        <v>39259</v>
      </c>
      <c r="Y186" s="32">
        <v>4</v>
      </c>
      <c r="Z186" s="35"/>
      <c r="AA186" s="4"/>
      <c r="AB186" s="33">
        <v>39259</v>
      </c>
      <c r="AC186" s="34">
        <v>4.8675999999999995</v>
      </c>
      <c r="AD186" s="30"/>
      <c r="AE186" s="1" t="e">
        <f>+AC184-AF186</f>
        <v>#N/A</v>
      </c>
      <c r="AF186" s="1">
        <f t="shared" si="2"/>
        <v>4.7815000000000003</v>
      </c>
      <c r="AG186" s="38" t="e">
        <f>+[2]Spreads!$BM$121</f>
        <v>#N/A</v>
      </c>
      <c r="AH186" s="35">
        <v>-42860</v>
      </c>
      <c r="AI186" s="31">
        <v>39258</v>
      </c>
      <c r="AJ186" s="32">
        <v>4.8879999999999999</v>
      </c>
      <c r="AK186" s="35">
        <v>12</v>
      </c>
      <c r="AL186" s="31">
        <v>39258</v>
      </c>
      <c r="AM186" s="32">
        <v>4.7815000000000003</v>
      </c>
      <c r="AO186" s="36">
        <v>39258</v>
      </c>
      <c r="AP186" s="32">
        <v>4.5854999999999997</v>
      </c>
      <c r="AR186" s="36">
        <v>39258</v>
      </c>
      <c r="AS186" s="32">
        <v>4.66</v>
      </c>
      <c r="AU186" s="36">
        <v>39258</v>
      </c>
      <c r="AV186" s="32">
        <v>4.5039999999999996</v>
      </c>
    </row>
    <row r="187" spans="20:48" x14ac:dyDescent="0.25">
      <c r="T187" s="31">
        <v>39260</v>
      </c>
      <c r="U187" s="43">
        <v>4.1639999999999997</v>
      </c>
      <c r="V187" s="4"/>
      <c r="W187" s="4"/>
      <c r="X187" s="31">
        <v>39260</v>
      </c>
      <c r="Y187" s="32">
        <v>4</v>
      </c>
      <c r="Z187" s="35"/>
      <c r="AA187" s="4"/>
      <c r="AB187" s="33">
        <v>39260</v>
      </c>
      <c r="AC187" s="34">
        <v>4.8444000000000003</v>
      </c>
      <c r="AD187" s="30"/>
      <c r="AE187" s="1">
        <f>+AC185-AF187</f>
        <v>8.6600000000000676E-2</v>
      </c>
      <c r="AF187" s="1">
        <f t="shared" si="2"/>
        <v>4.7774999999999999</v>
      </c>
      <c r="AG187" s="38" t="e">
        <f>+[2]Spreads!$BM$121</f>
        <v>#N/A</v>
      </c>
      <c r="AH187" s="35">
        <v>-42859</v>
      </c>
      <c r="AI187" s="31">
        <v>39259</v>
      </c>
      <c r="AJ187" s="32">
        <v>4.8784999999999998</v>
      </c>
      <c r="AK187" s="35">
        <v>12</v>
      </c>
      <c r="AL187" s="31">
        <v>39259</v>
      </c>
      <c r="AM187" s="32">
        <v>4.7774999999999999</v>
      </c>
      <c r="AO187" s="36">
        <v>39259</v>
      </c>
      <c r="AP187" s="32">
        <v>4.5890000000000004</v>
      </c>
      <c r="AR187" s="36">
        <v>39259</v>
      </c>
      <c r="AS187" s="32">
        <v>4.63</v>
      </c>
      <c r="AU187" s="36">
        <v>39259</v>
      </c>
      <c r="AV187" s="32">
        <v>4.5069999999999997</v>
      </c>
    </row>
    <row r="188" spans="20:48" x14ac:dyDescent="0.25">
      <c r="T188" s="31">
        <v>39261</v>
      </c>
      <c r="U188" s="43">
        <v>4.1719999999999997</v>
      </c>
      <c r="V188" s="4"/>
      <c r="W188" s="4"/>
      <c r="X188" s="31">
        <v>39261</v>
      </c>
      <c r="Y188" s="32">
        <v>4</v>
      </c>
      <c r="Z188" s="35"/>
      <c r="AA188" s="4"/>
      <c r="AB188" s="33">
        <v>39261</v>
      </c>
      <c r="AC188" s="34">
        <v>4.8673999999999999</v>
      </c>
      <c r="AD188" s="30"/>
      <c r="AE188" s="1">
        <f>+AC186-AF188</f>
        <v>0.11509999999999998</v>
      </c>
      <c r="AF188" s="1">
        <f t="shared" si="2"/>
        <v>4.7524999999999995</v>
      </c>
      <c r="AG188" s="38" t="e">
        <f>+[2]Spreads!$BM$121</f>
        <v>#N/A</v>
      </c>
      <c r="AH188" s="35">
        <v>-42858</v>
      </c>
      <c r="AI188" s="31">
        <v>39260</v>
      </c>
      <c r="AJ188" s="32">
        <v>4.8565000000000005</v>
      </c>
      <c r="AK188" s="35">
        <v>12</v>
      </c>
      <c r="AL188" s="31">
        <v>39260</v>
      </c>
      <c r="AM188" s="32">
        <v>4.7524999999999995</v>
      </c>
      <c r="AO188" s="36">
        <v>39260</v>
      </c>
      <c r="AP188" s="32">
        <v>4.5774999999999997</v>
      </c>
      <c r="AR188" s="36">
        <v>39260</v>
      </c>
      <c r="AS188" s="32">
        <v>4.59</v>
      </c>
      <c r="AU188" s="36">
        <v>39260</v>
      </c>
      <c r="AV188" s="32">
        <v>4.5049999999999999</v>
      </c>
    </row>
    <row r="189" spans="20:48" x14ac:dyDescent="0.25">
      <c r="T189" s="31">
        <v>39262</v>
      </c>
      <c r="U189" s="43">
        <v>4.1749999999999998</v>
      </c>
      <c r="V189" s="4"/>
      <c r="W189" s="4"/>
      <c r="X189" s="31">
        <v>39262</v>
      </c>
      <c r="Y189" s="32">
        <v>4</v>
      </c>
      <c r="Z189" s="35"/>
      <c r="AA189" s="4"/>
      <c r="AB189" s="33">
        <v>39262</v>
      </c>
      <c r="AC189" s="34">
        <v>4.8604000000000003</v>
      </c>
      <c r="AD189" s="30"/>
      <c r="AE189" s="1">
        <f>+AC187-AF189</f>
        <v>6.8900000000000183E-2</v>
      </c>
      <c r="AF189" s="1">
        <f t="shared" si="2"/>
        <v>4.7755000000000001</v>
      </c>
      <c r="AG189" s="38" t="e">
        <f>+[2]Spreads!$BM$121</f>
        <v>#N/A</v>
      </c>
      <c r="AH189" s="35">
        <v>-42857</v>
      </c>
      <c r="AI189" s="31">
        <v>39261</v>
      </c>
      <c r="AJ189" s="32">
        <v>4.8605</v>
      </c>
      <c r="AK189" s="35">
        <v>10</v>
      </c>
      <c r="AL189" s="31">
        <v>39261</v>
      </c>
      <c r="AM189" s="32">
        <v>4.7755000000000001</v>
      </c>
      <c r="AO189" s="36">
        <v>39261</v>
      </c>
      <c r="AP189" s="32">
        <v>4.5994999999999999</v>
      </c>
      <c r="AR189" s="36">
        <v>39261</v>
      </c>
      <c r="AS189" s="32">
        <v>4.6399999999999997</v>
      </c>
      <c r="AU189" s="36">
        <v>39261</v>
      </c>
      <c r="AV189" s="32">
        <v>4.5250000000000004</v>
      </c>
    </row>
    <row r="190" spans="20:48" x14ac:dyDescent="0.25">
      <c r="T190" s="31"/>
      <c r="U190" s="43" t="e">
        <v>#N/A</v>
      </c>
      <c r="V190" s="4"/>
      <c r="W190" s="4"/>
      <c r="X190" s="31" t="e">
        <v>#N/A</v>
      </c>
      <c r="Y190" s="32" t="e">
        <v>#N/A</v>
      </c>
      <c r="Z190" s="35"/>
      <c r="AA190" s="4"/>
      <c r="AB190" s="33" t="e">
        <v>#N/A</v>
      </c>
      <c r="AC190" s="34" t="e">
        <v>#N/A</v>
      </c>
      <c r="AD190" s="30"/>
      <c r="AE190" s="1">
        <f>+AC188-AF190</f>
        <v>9.9899999999999878E-2</v>
      </c>
      <c r="AF190" s="1">
        <f t="shared" si="2"/>
        <v>4.7675000000000001</v>
      </c>
      <c r="AG190" s="38" t="e">
        <f>+[2]Spreads!$BM$121</f>
        <v>#N/A</v>
      </c>
      <c r="AH190" s="35">
        <v>-42856</v>
      </c>
      <c r="AI190" s="31">
        <v>39262</v>
      </c>
      <c r="AJ190" s="32">
        <v>4.8499999999999996</v>
      </c>
      <c r="AK190" s="35">
        <v>10</v>
      </c>
      <c r="AL190" s="31">
        <v>39262</v>
      </c>
      <c r="AM190" s="32">
        <v>4.7675000000000001</v>
      </c>
      <c r="AO190" s="36">
        <v>39262</v>
      </c>
      <c r="AP190" s="32">
        <v>4.6020000000000003</v>
      </c>
      <c r="AR190" s="36">
        <v>39262</v>
      </c>
      <c r="AS190" s="32">
        <v>4.5999999999999996</v>
      </c>
      <c r="AU190" s="36">
        <v>39262</v>
      </c>
      <c r="AV190" s="32">
        <v>4.5280000000000005</v>
      </c>
    </row>
    <row r="191" spans="20:48" x14ac:dyDescent="0.25">
      <c r="T191" s="31"/>
      <c r="U191" s="43" t="e">
        <v>#N/A</v>
      </c>
      <c r="V191" s="4"/>
      <c r="W191" s="4"/>
      <c r="X191" s="31" t="e">
        <v>#N/A</v>
      </c>
      <c r="Y191" s="32" t="e">
        <v>#N/A</v>
      </c>
      <c r="Z191" s="35"/>
      <c r="AA191" s="4"/>
      <c r="AB191" s="33" t="e">
        <v>#N/A</v>
      </c>
      <c r="AC191" s="34" t="e">
        <v>#N/A</v>
      </c>
      <c r="AD191" s="30"/>
      <c r="AE191" s="1" t="e">
        <f>+AC189-AF191</f>
        <v>#N/A</v>
      </c>
      <c r="AF191" s="1" t="e">
        <f t="shared" si="2"/>
        <v>#N/A</v>
      </c>
      <c r="AG191" s="38" t="e">
        <f>+[2]Spreads!$BM$121</f>
        <v>#N/A</v>
      </c>
      <c r="AH191" s="35">
        <v>-42853</v>
      </c>
      <c r="AI191" s="31" t="e">
        <v>#N/A</v>
      </c>
      <c r="AJ191" s="32" t="e">
        <v>#N/A</v>
      </c>
      <c r="AK191" s="35">
        <v>12</v>
      </c>
      <c r="AL191" s="31" t="e">
        <v>#N/A</v>
      </c>
      <c r="AM191" s="32" t="e">
        <v>#N/A</v>
      </c>
      <c r="AO191" s="36" t="e">
        <v>#N/A</v>
      </c>
      <c r="AP191" s="32" t="e">
        <v>#N/A</v>
      </c>
      <c r="AR191" s="36" t="e">
        <v>#N/A</v>
      </c>
      <c r="AS191" s="32" t="e">
        <v>#N/A</v>
      </c>
      <c r="AU191" s="36" t="e">
        <v>#N/A</v>
      </c>
      <c r="AV191" s="32" t="e">
        <v>#N/A</v>
      </c>
    </row>
    <row r="192" spans="20:48" x14ac:dyDescent="0.25">
      <c r="T192" s="31">
        <v>39265</v>
      </c>
      <c r="U192" s="43">
        <v>4.1760000000000002</v>
      </c>
      <c r="V192" s="4"/>
      <c r="W192" s="4"/>
      <c r="X192" s="31">
        <v>39265</v>
      </c>
      <c r="Y192" s="32">
        <v>4</v>
      </c>
      <c r="Z192" s="35"/>
      <c r="AA192" s="4"/>
      <c r="AB192" s="33">
        <v>39265</v>
      </c>
      <c r="AC192" s="34">
        <v>4.8153000000000006</v>
      </c>
      <c r="AD192" s="30"/>
      <c r="AE192" s="1" t="e">
        <f>+AC190-AF192</f>
        <v>#N/A</v>
      </c>
      <c r="AF192" s="1" t="e">
        <f t="shared" si="2"/>
        <v>#N/A</v>
      </c>
      <c r="AG192" s="38" t="e">
        <f>+[2]Spreads!$BM$121</f>
        <v>#N/A</v>
      </c>
      <c r="AH192" s="35">
        <v>-42852</v>
      </c>
      <c r="AI192" s="31" t="e">
        <v>#N/A</v>
      </c>
      <c r="AJ192" s="32" t="e">
        <v>#N/A</v>
      </c>
      <c r="AK192" s="35">
        <v>12</v>
      </c>
      <c r="AL192" s="31" t="e">
        <v>#N/A</v>
      </c>
      <c r="AM192" s="32" t="e">
        <v>#N/A</v>
      </c>
      <c r="AO192" s="36" t="e">
        <v>#N/A</v>
      </c>
      <c r="AP192" s="32" t="e">
        <v>#N/A</v>
      </c>
      <c r="AR192" s="36" t="e">
        <v>#N/A</v>
      </c>
      <c r="AS192" s="32" t="e">
        <v>#N/A</v>
      </c>
      <c r="AU192" s="36" t="e">
        <v>#N/A</v>
      </c>
      <c r="AV192" s="32" t="e">
        <v>#N/A</v>
      </c>
    </row>
    <row r="193" spans="20:48" x14ac:dyDescent="0.25">
      <c r="T193" s="31">
        <v>39266</v>
      </c>
      <c r="U193" s="43">
        <v>4.1820000000000004</v>
      </c>
      <c r="V193" s="4"/>
      <c r="W193" s="4"/>
      <c r="X193" s="31">
        <v>39266</v>
      </c>
      <c r="Y193" s="32">
        <v>4</v>
      </c>
      <c r="Z193" s="35"/>
      <c r="AA193" s="4"/>
      <c r="AB193" s="33">
        <v>39266</v>
      </c>
      <c r="AC193" s="34">
        <v>4.8863000000000003</v>
      </c>
      <c r="AD193" s="30"/>
      <c r="AE193" s="1" t="e">
        <f>+AC191-AF193</f>
        <v>#N/A</v>
      </c>
      <c r="AF193" s="1">
        <f t="shared" si="2"/>
        <v>4.7160000000000002</v>
      </c>
      <c r="AG193" s="38" t="e">
        <f>+[2]Spreads!$BM$120</f>
        <v>#N/A</v>
      </c>
      <c r="AH193" s="35">
        <v>-42851</v>
      </c>
      <c r="AI193" s="31">
        <v>39265</v>
      </c>
      <c r="AJ193" s="32">
        <v>4.7895000000000003</v>
      </c>
      <c r="AK193" s="35">
        <v>12</v>
      </c>
      <c r="AL193" s="31">
        <v>39265</v>
      </c>
      <c r="AM193" s="32">
        <v>4.7160000000000002</v>
      </c>
      <c r="AO193" s="36">
        <v>39265</v>
      </c>
      <c r="AP193" s="32">
        <v>4.5955000000000004</v>
      </c>
      <c r="AR193" s="36">
        <v>39265</v>
      </c>
      <c r="AS193" s="32">
        <v>4.57</v>
      </c>
      <c r="AU193" s="36">
        <v>39265</v>
      </c>
      <c r="AV193" s="32">
        <v>4.524</v>
      </c>
    </row>
    <row r="194" spans="20:48" x14ac:dyDescent="0.25">
      <c r="T194" s="31">
        <v>39267</v>
      </c>
      <c r="U194" s="43">
        <v>4.1829999999999998</v>
      </c>
      <c r="V194" s="4"/>
      <c r="W194" s="4"/>
      <c r="X194" s="31">
        <v>39267</v>
      </c>
      <c r="Y194" s="32">
        <v>4</v>
      </c>
      <c r="Z194" s="35"/>
      <c r="AA194" s="4"/>
      <c r="AB194" s="33">
        <v>39267</v>
      </c>
      <c r="AC194" s="34">
        <v>4.9257</v>
      </c>
      <c r="AD194" s="30"/>
      <c r="AE194" s="1">
        <f>+AC192-AF194</f>
        <v>3.1800000000000495E-2</v>
      </c>
      <c r="AF194" s="1">
        <f t="shared" si="2"/>
        <v>4.7835000000000001</v>
      </c>
      <c r="AG194" s="38" t="e">
        <f>+[2]Spreads!$BM$120</f>
        <v>#N/A</v>
      </c>
      <c r="AH194" s="35">
        <v>-42850</v>
      </c>
      <c r="AI194" s="31">
        <v>39266</v>
      </c>
      <c r="AJ194" s="32">
        <v>4.8639999999999999</v>
      </c>
      <c r="AK194" s="35">
        <v>10</v>
      </c>
      <c r="AL194" s="31">
        <v>39266</v>
      </c>
      <c r="AM194" s="32">
        <v>4.7835000000000001</v>
      </c>
      <c r="AO194" s="36">
        <v>39266</v>
      </c>
      <c r="AP194" s="32">
        <v>4.6120000000000001</v>
      </c>
      <c r="AR194" s="36">
        <v>39266</v>
      </c>
      <c r="AS194" s="32">
        <v>4.58</v>
      </c>
      <c r="AU194" s="36">
        <v>39266</v>
      </c>
      <c r="AV194" s="32">
        <v>4.5259999999999998</v>
      </c>
    </row>
    <row r="195" spans="20:48" x14ac:dyDescent="0.25">
      <c r="T195" s="31">
        <v>39268</v>
      </c>
      <c r="U195" s="43">
        <v>4.1900000000000004</v>
      </c>
      <c r="V195" s="4"/>
      <c r="W195" s="4"/>
      <c r="X195" s="31">
        <v>39268</v>
      </c>
      <c r="Y195" s="32">
        <v>4</v>
      </c>
      <c r="Z195" s="35"/>
      <c r="AA195" s="4"/>
      <c r="AB195" s="33">
        <v>39268</v>
      </c>
      <c r="AC195" s="34">
        <v>4.9643999999999995</v>
      </c>
      <c r="AD195" s="30"/>
      <c r="AE195" s="1">
        <f>+AC193-AF195</f>
        <v>5.9800000000000075E-2</v>
      </c>
      <c r="AF195" s="1">
        <f t="shared" si="2"/>
        <v>4.8265000000000002</v>
      </c>
      <c r="AG195" s="38" t="e">
        <f>+[2]Spreads!$BM$120</f>
        <v>#N/A</v>
      </c>
      <c r="AH195" s="35">
        <v>-42849</v>
      </c>
      <c r="AI195" s="31">
        <v>39267</v>
      </c>
      <c r="AJ195" s="32">
        <v>4.9115000000000002</v>
      </c>
      <c r="AK195" s="35">
        <v>10</v>
      </c>
      <c r="AL195" s="31">
        <v>39267</v>
      </c>
      <c r="AM195" s="32">
        <v>4.8265000000000002</v>
      </c>
      <c r="AO195" s="36">
        <v>39267</v>
      </c>
      <c r="AP195" s="32">
        <v>4.6239999999999997</v>
      </c>
      <c r="AR195" s="36">
        <v>39267</v>
      </c>
      <c r="AS195" s="32">
        <v>4.6500000000000004</v>
      </c>
      <c r="AU195" s="36">
        <v>39267</v>
      </c>
      <c r="AV195" s="32">
        <v>4.5410000000000004</v>
      </c>
    </row>
    <row r="196" spans="20:48" x14ac:dyDescent="0.25">
      <c r="T196" s="31">
        <v>39269</v>
      </c>
      <c r="U196" s="43">
        <v>4.1959999999999997</v>
      </c>
      <c r="V196" s="4"/>
      <c r="W196" s="4"/>
      <c r="X196" s="31">
        <v>39269</v>
      </c>
      <c r="Y196" s="32">
        <v>4</v>
      </c>
      <c r="Z196" s="35"/>
      <c r="AA196" s="4"/>
      <c r="AB196" s="33">
        <v>39269</v>
      </c>
      <c r="AC196" s="34">
        <v>4.9943</v>
      </c>
      <c r="AD196" s="30"/>
      <c r="AE196" s="1">
        <f>+AC194-AF196</f>
        <v>5.6700000000000195E-2</v>
      </c>
      <c r="AF196" s="1">
        <f t="shared" si="2"/>
        <v>4.8689999999999998</v>
      </c>
      <c r="AG196" s="38" t="e">
        <f>+[2]Spreads!$BM$120</f>
        <v>#N/A</v>
      </c>
      <c r="AH196" s="35">
        <v>-42846</v>
      </c>
      <c r="AI196" s="31">
        <v>39268</v>
      </c>
      <c r="AJ196" s="32">
        <v>4.9574999999999996</v>
      </c>
      <c r="AK196" s="35">
        <v>12</v>
      </c>
      <c r="AL196" s="31">
        <v>39268</v>
      </c>
      <c r="AM196" s="32">
        <v>4.8689999999999998</v>
      </c>
      <c r="AO196" s="36">
        <v>39268</v>
      </c>
      <c r="AP196" s="32">
        <v>4.6459999999999999</v>
      </c>
      <c r="AR196" s="36">
        <v>39268</v>
      </c>
      <c r="AS196" s="32">
        <v>4.68</v>
      </c>
      <c r="AU196" s="36">
        <v>39268</v>
      </c>
      <c r="AV196" s="32">
        <v>4.5629999999999997</v>
      </c>
    </row>
    <row r="197" spans="20:48" x14ac:dyDescent="0.25">
      <c r="T197" s="31"/>
      <c r="U197" s="43" t="e">
        <v>#N/A</v>
      </c>
      <c r="V197" s="4"/>
      <c r="W197" s="4"/>
      <c r="X197" s="31" t="e">
        <v>#N/A</v>
      </c>
      <c r="Y197" s="32" t="e">
        <v>#N/A</v>
      </c>
      <c r="Z197" s="35"/>
      <c r="AA197" s="4"/>
      <c r="AB197" s="33" t="e">
        <v>#N/A</v>
      </c>
      <c r="AC197" s="34" t="e">
        <v>#N/A</v>
      </c>
      <c r="AD197" s="30"/>
      <c r="AE197" s="1">
        <f>+AC195-AF197</f>
        <v>6.8399999999999572E-2</v>
      </c>
      <c r="AF197" s="1">
        <f t="shared" si="2"/>
        <v>4.8959999999999999</v>
      </c>
      <c r="AG197" s="38" t="e">
        <f>+[2]Spreads!$BM$120</f>
        <v>#N/A</v>
      </c>
      <c r="AH197" s="35">
        <v>-42845</v>
      </c>
      <c r="AI197" s="31">
        <v>39269</v>
      </c>
      <c r="AJ197" s="32">
        <v>4.9719999999999995</v>
      </c>
      <c r="AK197" s="35">
        <v>12</v>
      </c>
      <c r="AL197" s="31">
        <v>39269</v>
      </c>
      <c r="AM197" s="32">
        <v>4.8959999999999999</v>
      </c>
      <c r="AO197" s="36">
        <v>39269</v>
      </c>
      <c r="AP197" s="32">
        <v>4.6539999999999999</v>
      </c>
      <c r="AR197" s="36">
        <v>39269</v>
      </c>
      <c r="AS197" s="32">
        <v>4.71</v>
      </c>
      <c r="AU197" s="36">
        <v>39269</v>
      </c>
      <c r="AV197" s="32">
        <v>4.58</v>
      </c>
    </row>
    <row r="198" spans="20:48" x14ac:dyDescent="0.25">
      <c r="T198" s="31"/>
      <c r="U198" s="43" t="e">
        <v>#N/A</v>
      </c>
      <c r="V198" s="4"/>
      <c r="W198" s="4"/>
      <c r="X198" s="31" t="e">
        <v>#N/A</v>
      </c>
      <c r="Y198" s="32" t="e">
        <v>#N/A</v>
      </c>
      <c r="Z198" s="35"/>
      <c r="AA198" s="4"/>
      <c r="AB198" s="33" t="e">
        <v>#N/A</v>
      </c>
      <c r="AC198" s="34" t="e">
        <v>#N/A</v>
      </c>
      <c r="AD198" s="30"/>
      <c r="AE198" s="1" t="e">
        <f>+AC196-AF198</f>
        <v>#N/A</v>
      </c>
      <c r="AF198" s="1" t="e">
        <f t="shared" si="2"/>
        <v>#N/A</v>
      </c>
      <c r="AG198" s="38" t="e">
        <f>+[2]Spreads!$BM$120</f>
        <v>#N/A</v>
      </c>
      <c r="AH198" s="35">
        <v>-42844</v>
      </c>
      <c r="AI198" s="31" t="e">
        <v>#N/A</v>
      </c>
      <c r="AJ198" s="32" t="e">
        <v>#N/A</v>
      </c>
      <c r="AK198" s="35">
        <v>12</v>
      </c>
      <c r="AL198" s="31" t="e">
        <v>#N/A</v>
      </c>
      <c r="AM198" s="32" t="e">
        <v>#N/A</v>
      </c>
      <c r="AO198" s="36" t="e">
        <v>#N/A</v>
      </c>
      <c r="AP198" s="32" t="e">
        <v>#N/A</v>
      </c>
      <c r="AR198" s="36" t="e">
        <v>#N/A</v>
      </c>
      <c r="AS198" s="32" t="e">
        <v>#N/A</v>
      </c>
      <c r="AU198" s="36" t="e">
        <v>#N/A</v>
      </c>
      <c r="AV198" s="32" t="e">
        <v>#N/A</v>
      </c>
    </row>
    <row r="199" spans="20:48" x14ac:dyDescent="0.25">
      <c r="T199" s="31">
        <v>39272</v>
      </c>
      <c r="U199" s="43">
        <v>4.1970000000000001</v>
      </c>
      <c r="V199" s="4"/>
      <c r="W199" s="4"/>
      <c r="X199" s="31">
        <v>39272</v>
      </c>
      <c r="Y199" s="32">
        <v>4</v>
      </c>
      <c r="Z199" s="35"/>
      <c r="AA199" s="4"/>
      <c r="AB199" s="33">
        <v>39272</v>
      </c>
      <c r="AC199" s="34">
        <v>4.9748000000000001</v>
      </c>
      <c r="AD199" s="30"/>
      <c r="AE199" s="1" t="e">
        <f>+AC197-AF199</f>
        <v>#N/A</v>
      </c>
      <c r="AF199" s="1" t="e">
        <f t="shared" si="2"/>
        <v>#N/A</v>
      </c>
      <c r="AG199" s="38" t="e">
        <f>+[2]Spreads!$BM$120</f>
        <v>#N/A</v>
      </c>
      <c r="AH199" s="35">
        <v>-42843</v>
      </c>
      <c r="AI199" s="31" t="e">
        <v>#N/A</v>
      </c>
      <c r="AJ199" s="32" t="e">
        <v>#N/A</v>
      </c>
      <c r="AK199" s="35">
        <v>10</v>
      </c>
      <c r="AL199" s="31" t="e">
        <v>#N/A</v>
      </c>
      <c r="AM199" s="32" t="e">
        <v>#N/A</v>
      </c>
      <c r="AO199" s="36" t="e">
        <v>#N/A</v>
      </c>
      <c r="AP199" s="32" t="e">
        <v>#N/A</v>
      </c>
      <c r="AR199" s="36" t="e">
        <v>#N/A</v>
      </c>
      <c r="AS199" s="32" t="e">
        <v>#N/A</v>
      </c>
      <c r="AU199" s="36" t="e">
        <v>#N/A</v>
      </c>
      <c r="AV199" s="32" t="e">
        <v>#N/A</v>
      </c>
    </row>
    <row r="200" spans="20:48" x14ac:dyDescent="0.25">
      <c r="T200" s="31">
        <v>39273</v>
      </c>
      <c r="U200" s="43">
        <v>4.1970000000000001</v>
      </c>
      <c r="V200" s="4"/>
      <c r="W200" s="4"/>
      <c r="X200" s="31">
        <v>39273</v>
      </c>
      <c r="Y200" s="32">
        <v>4</v>
      </c>
      <c r="Z200" s="35"/>
      <c r="AA200" s="4"/>
      <c r="AB200" s="33">
        <v>39273</v>
      </c>
      <c r="AC200" s="34">
        <v>4.8875999999999999</v>
      </c>
      <c r="AD200" s="30"/>
      <c r="AE200" s="1" t="e">
        <f>+AC198-AF200</f>
        <v>#N/A</v>
      </c>
      <c r="AF200" s="1">
        <f t="shared" si="2"/>
        <v>4.8784999999999998</v>
      </c>
      <c r="AG200" s="38" t="e">
        <f>+[2]Spreads!$BM$120</f>
        <v>#N/A</v>
      </c>
      <c r="AH200" s="35">
        <v>-42842</v>
      </c>
      <c r="AI200" s="31">
        <v>39272</v>
      </c>
      <c r="AJ200" s="32">
        <v>4.9675000000000002</v>
      </c>
      <c r="AK200" s="35">
        <v>10</v>
      </c>
      <c r="AL200" s="31">
        <v>39272</v>
      </c>
      <c r="AM200" s="32">
        <v>4.8784999999999998</v>
      </c>
      <c r="AO200" s="36">
        <v>39272</v>
      </c>
      <c r="AP200" s="32">
        <v>4.6580000000000004</v>
      </c>
      <c r="AR200" s="36">
        <v>39272</v>
      </c>
      <c r="AS200" s="32">
        <v>4.74</v>
      </c>
      <c r="AU200" s="36">
        <v>39272</v>
      </c>
      <c r="AV200" s="32">
        <v>4.5819999999999999</v>
      </c>
    </row>
    <row r="201" spans="20:48" x14ac:dyDescent="0.25">
      <c r="T201" s="31">
        <v>39274</v>
      </c>
      <c r="U201" s="43">
        <v>4.2009999999999996</v>
      </c>
      <c r="V201" s="4"/>
      <c r="W201" s="4"/>
      <c r="X201" s="31">
        <v>39274</v>
      </c>
      <c r="Y201" s="32">
        <v>4</v>
      </c>
      <c r="Z201" s="35"/>
      <c r="AA201" s="4"/>
      <c r="AB201" s="33">
        <v>39274</v>
      </c>
      <c r="AC201" s="34">
        <v>4.9280999999999997</v>
      </c>
      <c r="AD201" s="30"/>
      <c r="AE201" s="1">
        <f>+AC199-AF201</f>
        <v>0.18630000000000013</v>
      </c>
      <c r="AF201" s="1">
        <f t="shared" si="2"/>
        <v>4.7885</v>
      </c>
      <c r="AG201" s="38" t="e">
        <f>+[2]Spreads!$BM$120</f>
        <v>#N/A</v>
      </c>
      <c r="AH201" s="35">
        <v>-42839</v>
      </c>
      <c r="AI201" s="31">
        <v>39273</v>
      </c>
      <c r="AJ201" s="32">
        <v>4.8804999999999996</v>
      </c>
      <c r="AK201" s="35">
        <v>12</v>
      </c>
      <c r="AL201" s="31">
        <v>39273</v>
      </c>
      <c r="AM201" s="32">
        <v>4.7885</v>
      </c>
      <c r="AO201" s="36">
        <v>39273</v>
      </c>
      <c r="AP201" s="32">
        <v>4.6310000000000002</v>
      </c>
      <c r="AR201" s="36">
        <v>39273</v>
      </c>
      <c r="AS201" s="32">
        <v>4.71</v>
      </c>
      <c r="AU201" s="36">
        <v>39273</v>
      </c>
      <c r="AV201" s="32">
        <v>4.577</v>
      </c>
    </row>
    <row r="202" spans="20:48" x14ac:dyDescent="0.25">
      <c r="T202" s="31">
        <v>39275</v>
      </c>
      <c r="U202" s="43">
        <v>4.2089999999999996</v>
      </c>
      <c r="V202" s="4"/>
      <c r="W202" s="4"/>
      <c r="X202" s="31">
        <v>39275</v>
      </c>
      <c r="Y202" s="32">
        <v>4</v>
      </c>
      <c r="Z202" s="35"/>
      <c r="AA202" s="4"/>
      <c r="AB202" s="33">
        <v>39275</v>
      </c>
      <c r="AC202" s="34">
        <v>4.9914000000000005</v>
      </c>
      <c r="AD202" s="30"/>
      <c r="AE202" s="1">
        <f>+AC200-AF202</f>
        <v>6.6600000000000215E-2</v>
      </c>
      <c r="AF202" s="1">
        <f t="shared" si="2"/>
        <v>4.8209999999999997</v>
      </c>
      <c r="AG202" s="38" t="e">
        <f>+[2]Spreads!$BM$120</f>
        <v>#N/A</v>
      </c>
      <c r="AH202" s="35">
        <v>-42838</v>
      </c>
      <c r="AI202" s="31">
        <v>39274</v>
      </c>
      <c r="AJ202" s="32">
        <v>4.9059999999999997</v>
      </c>
      <c r="AK202" s="35">
        <v>12</v>
      </c>
      <c r="AL202" s="31">
        <v>39274</v>
      </c>
      <c r="AM202" s="32">
        <v>4.8209999999999997</v>
      </c>
      <c r="AO202" s="36">
        <v>39274</v>
      </c>
      <c r="AP202" s="32">
        <v>4.6425000000000001</v>
      </c>
      <c r="AR202" s="36">
        <v>39274</v>
      </c>
      <c r="AS202" s="32">
        <v>4.62</v>
      </c>
      <c r="AU202" s="36">
        <v>39274</v>
      </c>
      <c r="AV202" s="32">
        <v>4.5540000000000003</v>
      </c>
    </row>
    <row r="203" spans="20:48" x14ac:dyDescent="0.25">
      <c r="T203" s="31">
        <v>39276</v>
      </c>
      <c r="U203" s="43">
        <v>4.2140000000000004</v>
      </c>
      <c r="V203" s="4"/>
      <c r="W203" s="4"/>
      <c r="X203" s="31">
        <v>39276</v>
      </c>
      <c r="Y203" s="32">
        <v>4</v>
      </c>
      <c r="Z203" s="35"/>
      <c r="AA203" s="4"/>
      <c r="AB203" s="33">
        <v>39276</v>
      </c>
      <c r="AC203" s="34">
        <v>4.9711999999999996</v>
      </c>
      <c r="AD203" s="30"/>
      <c r="AE203" s="1">
        <f>+AC201-AF203</f>
        <v>4.8599999999999532E-2</v>
      </c>
      <c r="AF203" s="1">
        <f t="shared" si="2"/>
        <v>4.8795000000000002</v>
      </c>
      <c r="AG203" s="38" t="e">
        <f>+[2]Spreads!$BM$120</f>
        <v>#N/A</v>
      </c>
      <c r="AH203" s="35">
        <v>-42837</v>
      </c>
      <c r="AI203" s="31">
        <v>39275</v>
      </c>
      <c r="AJ203" s="32">
        <v>4.9669999999999996</v>
      </c>
      <c r="AK203" s="35">
        <v>12</v>
      </c>
      <c r="AL203" s="31">
        <v>39275</v>
      </c>
      <c r="AM203" s="32">
        <v>4.8795000000000002</v>
      </c>
      <c r="AO203" s="36">
        <v>39275</v>
      </c>
      <c r="AP203" s="32">
        <v>4.66</v>
      </c>
      <c r="AR203" s="36">
        <v>39275</v>
      </c>
      <c r="AS203" s="32">
        <v>4.66</v>
      </c>
      <c r="AU203" s="36">
        <v>39275</v>
      </c>
      <c r="AV203" s="32">
        <v>4.5819999999999999</v>
      </c>
    </row>
    <row r="204" spans="20:48" x14ac:dyDescent="0.25">
      <c r="T204" s="31"/>
      <c r="U204" s="43" t="e">
        <v>#N/A</v>
      </c>
      <c r="V204" s="4"/>
      <c r="W204" s="4"/>
      <c r="X204" s="31" t="e">
        <v>#N/A</v>
      </c>
      <c r="Y204" s="32" t="e">
        <v>#N/A</v>
      </c>
      <c r="Z204" s="35"/>
      <c r="AA204" s="4"/>
      <c r="AB204" s="33" t="e">
        <v>#N/A</v>
      </c>
      <c r="AC204" s="34" t="e">
        <v>#N/A</v>
      </c>
      <c r="AD204" s="30"/>
      <c r="AE204" s="1">
        <f>+AC202-AF204</f>
        <v>0.13090000000000046</v>
      </c>
      <c r="AF204" s="1">
        <f t="shared" si="2"/>
        <v>4.8605</v>
      </c>
      <c r="AG204" s="38" t="e">
        <f>+[2]Spreads!$BM$120</f>
        <v>#N/A</v>
      </c>
      <c r="AH204" s="35">
        <v>-42836</v>
      </c>
      <c r="AI204" s="31">
        <v>39276</v>
      </c>
      <c r="AJ204" s="32">
        <v>4.931</v>
      </c>
      <c r="AK204" s="35">
        <v>10</v>
      </c>
      <c r="AL204" s="31">
        <v>39276</v>
      </c>
      <c r="AM204" s="32">
        <v>4.8605</v>
      </c>
      <c r="AO204" s="36">
        <v>39276</v>
      </c>
      <c r="AP204" s="32">
        <v>4.6619999999999999</v>
      </c>
      <c r="AR204" s="36">
        <v>39276</v>
      </c>
      <c r="AS204" s="32">
        <v>4.7</v>
      </c>
      <c r="AU204" s="36">
        <v>39276</v>
      </c>
      <c r="AV204" s="32">
        <v>4.5940000000000003</v>
      </c>
    </row>
    <row r="205" spans="20:48" x14ac:dyDescent="0.25">
      <c r="T205" s="31"/>
      <c r="U205" s="43" t="e">
        <v>#N/A</v>
      </c>
      <c r="V205" s="4"/>
      <c r="W205" s="4"/>
      <c r="X205" s="31" t="e">
        <v>#N/A</v>
      </c>
      <c r="Y205" s="32" t="e">
        <v>#N/A</v>
      </c>
      <c r="Z205" s="35"/>
      <c r="AA205" s="4"/>
      <c r="AB205" s="33" t="e">
        <v>#N/A</v>
      </c>
      <c r="AC205" s="34" t="e">
        <v>#N/A</v>
      </c>
      <c r="AD205" s="30"/>
      <c r="AE205" s="1" t="e">
        <f>+AC203-AF205</f>
        <v>#N/A</v>
      </c>
      <c r="AF205" s="1" t="e">
        <f t="shared" si="2"/>
        <v>#N/A</v>
      </c>
      <c r="AG205" s="38" t="e">
        <f>+[2]Spreads!$BM$120</f>
        <v>#N/A</v>
      </c>
      <c r="AH205" s="35">
        <v>-42835</v>
      </c>
      <c r="AI205" s="31" t="e">
        <v>#N/A</v>
      </c>
      <c r="AJ205" s="32" t="e">
        <v>#N/A</v>
      </c>
      <c r="AK205" s="35">
        <v>10</v>
      </c>
      <c r="AL205" s="31" t="e">
        <v>#N/A</v>
      </c>
      <c r="AM205" s="32" t="e">
        <v>#N/A</v>
      </c>
      <c r="AO205" s="36" t="e">
        <v>#N/A</v>
      </c>
      <c r="AP205" s="32" t="e">
        <v>#N/A</v>
      </c>
      <c r="AR205" s="36" t="e">
        <v>#N/A</v>
      </c>
      <c r="AS205" s="32" t="e">
        <v>#N/A</v>
      </c>
      <c r="AU205" s="36" t="e">
        <v>#N/A</v>
      </c>
      <c r="AV205" s="32" t="e">
        <v>#N/A</v>
      </c>
    </row>
    <row r="206" spans="20:48" x14ac:dyDescent="0.25">
      <c r="T206" s="31">
        <v>39279</v>
      </c>
      <c r="U206" s="43">
        <v>4.2149999999999999</v>
      </c>
      <c r="V206" s="4"/>
      <c r="W206" s="4"/>
      <c r="X206" s="31">
        <v>39279</v>
      </c>
      <c r="Y206" s="32">
        <v>4</v>
      </c>
      <c r="Z206" s="35"/>
      <c r="AA206" s="4"/>
      <c r="AB206" s="33">
        <v>39279</v>
      </c>
      <c r="AC206" s="34">
        <v>4.9173999999999998</v>
      </c>
      <c r="AD206" s="30"/>
      <c r="AE206" s="1" t="e">
        <f>+AC204-AF206</f>
        <v>#N/A</v>
      </c>
      <c r="AF206" s="1" t="e">
        <f t="shared" si="2"/>
        <v>#N/A</v>
      </c>
      <c r="AG206" s="38" t="e">
        <f>+[2]Spreads!$BM$120</f>
        <v>#N/A</v>
      </c>
      <c r="AH206" s="35">
        <v>-42832</v>
      </c>
      <c r="AI206" s="31" t="e">
        <v>#N/A</v>
      </c>
      <c r="AJ206" s="32" t="e">
        <v>#N/A</v>
      </c>
      <c r="AK206" s="35">
        <v>12</v>
      </c>
      <c r="AL206" s="31" t="e">
        <v>#N/A</v>
      </c>
      <c r="AM206" s="32" t="e">
        <v>#N/A</v>
      </c>
      <c r="AO206" s="36" t="e">
        <v>#N/A</v>
      </c>
      <c r="AP206" s="32" t="e">
        <v>#N/A</v>
      </c>
      <c r="AR206" s="36" t="e">
        <v>#N/A</v>
      </c>
      <c r="AS206" s="32" t="e">
        <v>#N/A</v>
      </c>
      <c r="AU206" s="36" t="e">
        <v>#N/A</v>
      </c>
      <c r="AV206" s="32" t="e">
        <v>#N/A</v>
      </c>
    </row>
    <row r="207" spans="20:48" x14ac:dyDescent="0.25">
      <c r="T207" s="31">
        <v>39280</v>
      </c>
      <c r="U207" s="43">
        <v>4.2149999999999999</v>
      </c>
      <c r="V207" s="4"/>
      <c r="W207" s="4"/>
      <c r="X207" s="31">
        <v>39280</v>
      </c>
      <c r="Y207" s="32">
        <v>4</v>
      </c>
      <c r="Z207" s="35"/>
      <c r="AA207" s="4"/>
      <c r="AB207" s="33">
        <v>39280</v>
      </c>
      <c r="AC207" s="34">
        <v>4.9645999999999999</v>
      </c>
      <c r="AD207" s="30"/>
      <c r="AE207" s="1" t="e">
        <f>+AC205-AF207</f>
        <v>#N/A</v>
      </c>
      <c r="AF207" s="1">
        <f t="shared" ref="AF207:AF270" si="3">+AM207</f>
        <v>4.8114999999999997</v>
      </c>
      <c r="AG207" s="38" t="e">
        <f>+[2]Spreads!$BM$120</f>
        <v>#N/A</v>
      </c>
      <c r="AH207" s="35">
        <v>-42831</v>
      </c>
      <c r="AI207" s="31">
        <v>39279</v>
      </c>
      <c r="AJ207" s="32">
        <v>4.8789999999999996</v>
      </c>
      <c r="AK207" s="35">
        <v>12</v>
      </c>
      <c r="AL207" s="31">
        <v>39279</v>
      </c>
      <c r="AM207" s="32">
        <v>4.8114999999999997</v>
      </c>
      <c r="AO207" s="36">
        <v>39279</v>
      </c>
      <c r="AP207" s="32">
        <v>4.6520000000000001</v>
      </c>
      <c r="AR207" s="36">
        <v>39279</v>
      </c>
      <c r="AS207" s="32">
        <v>4.66</v>
      </c>
      <c r="AU207" s="36">
        <v>39279</v>
      </c>
      <c r="AV207" s="32">
        <v>4.5880000000000001</v>
      </c>
    </row>
    <row r="208" spans="20:48" x14ac:dyDescent="0.25">
      <c r="T208" s="31">
        <v>39281</v>
      </c>
      <c r="U208" s="43">
        <v>4.2210000000000001</v>
      </c>
      <c r="V208" s="4"/>
      <c r="W208" s="4"/>
      <c r="X208" s="31">
        <v>39281</v>
      </c>
      <c r="Y208" s="32">
        <v>4</v>
      </c>
      <c r="Z208" s="35"/>
      <c r="AA208" s="4"/>
      <c r="AB208" s="33">
        <v>39281</v>
      </c>
      <c r="AC208" s="34">
        <v>4.9516</v>
      </c>
      <c r="AD208" s="30"/>
      <c r="AE208" s="1">
        <f>+AC206-AF208</f>
        <v>6.6899999999999515E-2</v>
      </c>
      <c r="AF208" s="1">
        <f t="shared" si="3"/>
        <v>4.8505000000000003</v>
      </c>
      <c r="AG208" s="38" t="e">
        <f>+[2]Spreads!$BM$120</f>
        <v>#N/A</v>
      </c>
      <c r="AH208" s="35">
        <v>-42830</v>
      </c>
      <c r="AI208" s="31">
        <v>39280</v>
      </c>
      <c r="AJ208" s="32">
        <v>4.9165000000000001</v>
      </c>
      <c r="AK208" s="35">
        <v>12</v>
      </c>
      <c r="AL208" s="31">
        <v>39280</v>
      </c>
      <c r="AM208" s="32">
        <v>4.8505000000000003</v>
      </c>
      <c r="AO208" s="36">
        <v>39280</v>
      </c>
      <c r="AP208" s="32">
        <v>4.6609999999999996</v>
      </c>
      <c r="AR208" s="36">
        <v>39280</v>
      </c>
      <c r="AS208" s="32">
        <v>4.62</v>
      </c>
      <c r="AU208" s="36">
        <v>39280</v>
      </c>
      <c r="AV208" s="32">
        <v>4.577</v>
      </c>
    </row>
    <row r="209" spans="20:48" x14ac:dyDescent="0.25">
      <c r="T209" s="31">
        <v>39282</v>
      </c>
      <c r="U209" s="43">
        <v>4.226</v>
      </c>
      <c r="V209" s="4"/>
      <c r="W209" s="4"/>
      <c r="X209" s="31">
        <v>39282</v>
      </c>
      <c r="Y209" s="32">
        <v>4</v>
      </c>
      <c r="Z209" s="35"/>
      <c r="AA209" s="4"/>
      <c r="AB209" s="33">
        <v>39282</v>
      </c>
      <c r="AC209" s="34">
        <v>4.9390000000000001</v>
      </c>
      <c r="AD209" s="30"/>
      <c r="AE209" s="1">
        <f>+AC207-AF209</f>
        <v>0.13509999999999955</v>
      </c>
      <c r="AF209" s="1">
        <f t="shared" si="3"/>
        <v>4.8295000000000003</v>
      </c>
      <c r="AG209" s="38" t="e">
        <f>+[2]Spreads!$BM$120</f>
        <v>#N/A</v>
      </c>
      <c r="AH209" s="35">
        <v>-42829</v>
      </c>
      <c r="AI209" s="31">
        <v>39281</v>
      </c>
      <c r="AJ209" s="32">
        <v>4.8964999999999996</v>
      </c>
      <c r="AK209" s="35">
        <v>9</v>
      </c>
      <c r="AL209" s="31">
        <v>39281</v>
      </c>
      <c r="AM209" s="32">
        <v>4.8295000000000003</v>
      </c>
      <c r="AO209" s="36">
        <v>39281</v>
      </c>
      <c r="AP209" s="32">
        <v>4.6479999999999997</v>
      </c>
      <c r="AR209" s="36">
        <v>39281</v>
      </c>
      <c r="AS209" s="32">
        <v>4.63</v>
      </c>
      <c r="AU209" s="36">
        <v>39281</v>
      </c>
      <c r="AV209" s="32">
        <v>4.5830000000000002</v>
      </c>
    </row>
    <row r="210" spans="20:48" x14ac:dyDescent="0.25">
      <c r="T210" s="31">
        <v>39283</v>
      </c>
      <c r="U210" s="43">
        <v>4.2279999999999998</v>
      </c>
      <c r="V210" s="4"/>
      <c r="W210" s="4"/>
      <c r="X210" s="31">
        <v>39283</v>
      </c>
      <c r="Y210" s="32">
        <v>4</v>
      </c>
      <c r="Z210" s="35"/>
      <c r="AA210" s="4"/>
      <c r="AB210" s="33">
        <v>39283</v>
      </c>
      <c r="AC210" s="34">
        <v>4.8585000000000003</v>
      </c>
      <c r="AD210" s="30"/>
      <c r="AE210" s="1">
        <f>+AC208-AF210</f>
        <v>0.13360000000000039</v>
      </c>
      <c r="AF210" s="1">
        <f t="shared" si="3"/>
        <v>4.8179999999999996</v>
      </c>
      <c r="AG210" s="38" t="e">
        <f>+[2]Spreads!$BM$120</f>
        <v>#N/A</v>
      </c>
      <c r="AH210" s="35">
        <v>-42828</v>
      </c>
      <c r="AI210" s="31">
        <v>39282</v>
      </c>
      <c r="AJ210" s="32">
        <v>4.8765000000000001</v>
      </c>
      <c r="AK210" s="35">
        <v>9</v>
      </c>
      <c r="AL210" s="31">
        <v>39282</v>
      </c>
      <c r="AM210" s="32">
        <v>4.8179999999999996</v>
      </c>
      <c r="AO210" s="36">
        <v>39282</v>
      </c>
      <c r="AP210" s="32">
        <v>4.6624999999999996</v>
      </c>
      <c r="AR210" s="36">
        <v>39282</v>
      </c>
      <c r="AS210" s="32">
        <v>4.6399999999999997</v>
      </c>
      <c r="AU210" s="36">
        <v>39282</v>
      </c>
      <c r="AV210" s="32">
        <v>4.5910000000000002</v>
      </c>
    </row>
    <row r="211" spans="20:48" x14ac:dyDescent="0.25">
      <c r="T211" s="31"/>
      <c r="U211" s="43" t="e">
        <v>#N/A</v>
      </c>
      <c r="V211" s="4"/>
      <c r="W211" s="4"/>
      <c r="X211" s="31" t="e">
        <v>#N/A</v>
      </c>
      <c r="Y211" s="32" t="e">
        <v>#N/A</v>
      </c>
      <c r="Z211" s="35"/>
      <c r="AA211" s="4"/>
      <c r="AB211" s="33" t="e">
        <v>#N/A</v>
      </c>
      <c r="AC211" s="34" t="e">
        <v>#N/A</v>
      </c>
      <c r="AD211" s="30"/>
      <c r="AE211" s="1">
        <f>+AC209-AF211</f>
        <v>0.21600000000000019</v>
      </c>
      <c r="AF211" s="1">
        <f t="shared" si="3"/>
        <v>4.7229999999999999</v>
      </c>
      <c r="AG211" s="38" t="e">
        <f>+[2]Spreads!$BM$120</f>
        <v>#N/A</v>
      </c>
      <c r="AH211" s="35">
        <v>-42825</v>
      </c>
      <c r="AI211" s="31">
        <v>39283</v>
      </c>
      <c r="AJ211" s="32">
        <v>4.7815000000000003</v>
      </c>
      <c r="AK211" s="35">
        <v>11</v>
      </c>
      <c r="AL211" s="31">
        <v>39283</v>
      </c>
      <c r="AM211" s="32">
        <v>4.7229999999999999</v>
      </c>
      <c r="AO211" s="36">
        <v>39283</v>
      </c>
      <c r="AP211" s="32">
        <v>4.6364999999999998</v>
      </c>
      <c r="AR211" s="36">
        <v>39283</v>
      </c>
      <c r="AS211" s="32">
        <v>4.57</v>
      </c>
      <c r="AU211" s="36">
        <v>39283</v>
      </c>
      <c r="AV211" s="32">
        <v>4.5869999999999997</v>
      </c>
    </row>
    <row r="212" spans="20:48" x14ac:dyDescent="0.25">
      <c r="T212" s="31"/>
      <c r="U212" s="43" t="e">
        <v>#N/A</v>
      </c>
      <c r="V212" s="4"/>
      <c r="W212" s="4"/>
      <c r="X212" s="31" t="e">
        <v>#N/A</v>
      </c>
      <c r="Y212" s="32" t="e">
        <v>#N/A</v>
      </c>
      <c r="Z212" s="35"/>
      <c r="AA212" s="4"/>
      <c r="AB212" s="33" t="e">
        <v>#N/A</v>
      </c>
      <c r="AC212" s="34" t="e">
        <v>#N/A</v>
      </c>
      <c r="AD212" s="30"/>
      <c r="AE212" s="1" t="e">
        <f>+AC210-AF212</f>
        <v>#N/A</v>
      </c>
      <c r="AF212" s="1" t="e">
        <f t="shared" si="3"/>
        <v>#N/A</v>
      </c>
      <c r="AG212" s="38" t="e">
        <f>+[2]Spreads!$BM$120</f>
        <v>#N/A</v>
      </c>
      <c r="AH212" s="35">
        <v>-42824</v>
      </c>
      <c r="AI212" s="31" t="e">
        <v>#N/A</v>
      </c>
      <c r="AJ212" s="32" t="e">
        <v>#N/A</v>
      </c>
      <c r="AK212" s="35">
        <v>11</v>
      </c>
      <c r="AL212" s="31" t="e">
        <v>#N/A</v>
      </c>
      <c r="AM212" s="32" t="e">
        <v>#N/A</v>
      </c>
      <c r="AO212" s="36" t="e">
        <v>#N/A</v>
      </c>
      <c r="AP212" s="32" t="e">
        <v>#N/A</v>
      </c>
      <c r="AR212" s="36" t="e">
        <v>#N/A</v>
      </c>
      <c r="AS212" s="32" t="e">
        <v>#N/A</v>
      </c>
      <c r="AU212" s="36" t="e">
        <v>#N/A</v>
      </c>
      <c r="AV212" s="32" t="e">
        <v>#N/A</v>
      </c>
    </row>
    <row r="213" spans="20:48" x14ac:dyDescent="0.25">
      <c r="T213" s="31">
        <v>39286</v>
      </c>
      <c r="U213" s="43">
        <v>4.2290000000000001</v>
      </c>
      <c r="V213" s="4"/>
      <c r="W213" s="4"/>
      <c r="X213" s="31">
        <v>39286</v>
      </c>
      <c r="Y213" s="32">
        <v>4</v>
      </c>
      <c r="Z213" s="35"/>
      <c r="AA213" s="4"/>
      <c r="AB213" s="33">
        <v>39286</v>
      </c>
      <c r="AC213" s="34">
        <v>4.9290000000000003</v>
      </c>
      <c r="AD213" s="30"/>
      <c r="AE213" s="1" t="e">
        <f>+AC211-AF213</f>
        <v>#N/A</v>
      </c>
      <c r="AF213" s="1" t="e">
        <f t="shared" si="3"/>
        <v>#N/A</v>
      </c>
      <c r="AG213" s="38" t="e">
        <f>+[2]Spreads!$BM$119</f>
        <v>#N/A</v>
      </c>
      <c r="AH213" s="35">
        <v>-42823</v>
      </c>
      <c r="AI213" s="31" t="e">
        <v>#N/A</v>
      </c>
      <c r="AJ213" s="32" t="e">
        <v>#N/A</v>
      </c>
      <c r="AK213" s="35">
        <v>9</v>
      </c>
      <c r="AL213" s="31" t="e">
        <v>#N/A</v>
      </c>
      <c r="AM213" s="32" t="e">
        <v>#N/A</v>
      </c>
      <c r="AO213" s="36" t="e">
        <v>#N/A</v>
      </c>
      <c r="AP213" s="32" t="e">
        <v>#N/A</v>
      </c>
      <c r="AR213" s="36" t="e">
        <v>#N/A</v>
      </c>
      <c r="AS213" s="32" t="e">
        <v>#N/A</v>
      </c>
      <c r="AU213" s="36" t="e">
        <v>#N/A</v>
      </c>
      <c r="AV213" s="32" t="e">
        <v>#N/A</v>
      </c>
    </row>
    <row r="214" spans="20:48" x14ac:dyDescent="0.25">
      <c r="T214" s="31">
        <v>39287</v>
      </c>
      <c r="U214" s="43">
        <v>4.2350000000000003</v>
      </c>
      <c r="V214" s="4"/>
      <c r="W214" s="4"/>
      <c r="X214" s="31">
        <v>39287</v>
      </c>
      <c r="Y214" s="32">
        <v>4</v>
      </c>
      <c r="Z214" s="35"/>
      <c r="AA214" s="4"/>
      <c r="AB214" s="33">
        <v>39287</v>
      </c>
      <c r="AC214" s="34">
        <v>4.9085000000000001</v>
      </c>
      <c r="AD214" s="30"/>
      <c r="AE214" s="1" t="e">
        <f>+AC212-AF214</f>
        <v>#N/A</v>
      </c>
      <c r="AF214" s="1">
        <f t="shared" si="3"/>
        <v>4.7290000000000001</v>
      </c>
      <c r="AG214" s="38" t="e">
        <f>+[2]Spreads!$BM$119</f>
        <v>#N/A</v>
      </c>
      <c r="AH214" s="35">
        <v>-42822</v>
      </c>
      <c r="AI214" s="31">
        <v>39286</v>
      </c>
      <c r="AJ214" s="32">
        <v>4.7889999999999997</v>
      </c>
      <c r="AK214" s="35">
        <v>9</v>
      </c>
      <c r="AL214" s="31">
        <v>39286</v>
      </c>
      <c r="AM214" s="32">
        <v>4.7290000000000001</v>
      </c>
      <c r="AO214" s="36">
        <v>39286</v>
      </c>
      <c r="AP214" s="32">
        <v>4.6395</v>
      </c>
      <c r="AR214" s="36">
        <v>39286</v>
      </c>
      <c r="AS214" s="32">
        <v>4.49</v>
      </c>
      <c r="AU214" s="36">
        <v>39286</v>
      </c>
      <c r="AV214" s="32">
        <v>4.5570000000000004</v>
      </c>
    </row>
    <row r="215" spans="20:48" x14ac:dyDescent="0.25">
      <c r="T215" s="31">
        <v>39288</v>
      </c>
      <c r="U215" s="43">
        <v>4.2389999999999999</v>
      </c>
      <c r="V215" s="4"/>
      <c r="W215" s="4"/>
      <c r="X215" s="31">
        <v>39288</v>
      </c>
      <c r="Y215" s="32">
        <v>4</v>
      </c>
      <c r="Z215" s="35"/>
      <c r="AA215" s="4"/>
      <c r="AB215" s="33">
        <v>39288</v>
      </c>
      <c r="AC215" s="34">
        <v>4.9183000000000003</v>
      </c>
      <c r="AD215" s="30"/>
      <c r="AE215" s="1">
        <f>+AC213-AF215</f>
        <v>0.23650000000000038</v>
      </c>
      <c r="AF215" s="1">
        <f t="shared" si="3"/>
        <v>4.6924999999999999</v>
      </c>
      <c r="AG215" s="38" t="e">
        <f>+[2]Spreads!$BM$119</f>
        <v>#N/A</v>
      </c>
      <c r="AH215" s="35">
        <v>-42821</v>
      </c>
      <c r="AI215" s="31">
        <v>39287</v>
      </c>
      <c r="AJ215" s="32">
        <v>4.7605000000000004</v>
      </c>
      <c r="AK215" s="35">
        <v>9</v>
      </c>
      <c r="AL215" s="31">
        <v>39287</v>
      </c>
      <c r="AM215" s="32">
        <v>4.6924999999999999</v>
      </c>
      <c r="AO215" s="36">
        <v>39287</v>
      </c>
      <c r="AP215" s="32">
        <v>4.6349999999999998</v>
      </c>
      <c r="AR215" s="36">
        <v>39287</v>
      </c>
      <c r="AS215" s="32">
        <v>4.5</v>
      </c>
      <c r="AU215" s="36">
        <v>39287</v>
      </c>
      <c r="AV215" s="32">
        <v>4.5739999999999998</v>
      </c>
    </row>
    <row r="216" spans="20:48" x14ac:dyDescent="0.25">
      <c r="T216" s="31">
        <v>39289</v>
      </c>
      <c r="U216" s="43">
        <v>4.2450000000000001</v>
      </c>
      <c r="V216" s="4"/>
      <c r="W216" s="4"/>
      <c r="X216" s="31">
        <v>39289</v>
      </c>
      <c r="Y216" s="32">
        <v>4</v>
      </c>
      <c r="Z216" s="35"/>
      <c r="AA216" s="4"/>
      <c r="AB216" s="33">
        <v>39289</v>
      </c>
      <c r="AC216" s="34">
        <v>4.9073000000000002</v>
      </c>
      <c r="AD216" s="30"/>
      <c r="AE216" s="1">
        <f>+AC214-AF216</f>
        <v>0.19850000000000012</v>
      </c>
      <c r="AF216" s="1">
        <f t="shared" si="3"/>
        <v>4.71</v>
      </c>
      <c r="AG216" s="38" t="e">
        <f>+[2]Spreads!$BM$119</f>
        <v>#N/A</v>
      </c>
      <c r="AH216" s="35">
        <v>-42818</v>
      </c>
      <c r="AI216" s="31">
        <v>39288</v>
      </c>
      <c r="AJ216" s="32">
        <v>4.7729999999999997</v>
      </c>
      <c r="AK216" s="35">
        <v>11</v>
      </c>
      <c r="AL216" s="31">
        <v>39288</v>
      </c>
      <c r="AM216" s="32">
        <v>4.71</v>
      </c>
      <c r="AO216" s="36">
        <v>39288</v>
      </c>
      <c r="AP216" s="32">
        <v>4.6245000000000003</v>
      </c>
      <c r="AR216" s="36">
        <v>39288</v>
      </c>
      <c r="AS216" s="32">
        <v>4.4800000000000004</v>
      </c>
      <c r="AU216" s="36">
        <v>39288</v>
      </c>
      <c r="AV216" s="32">
        <v>4.5640000000000001</v>
      </c>
    </row>
    <row r="217" spans="20:48" x14ac:dyDescent="0.25">
      <c r="T217" s="31">
        <v>39290</v>
      </c>
      <c r="U217" s="43">
        <v>4.2460000000000004</v>
      </c>
      <c r="V217" s="4"/>
      <c r="W217" s="4"/>
      <c r="X217" s="31">
        <v>39290</v>
      </c>
      <c r="Y217" s="32">
        <v>4</v>
      </c>
      <c r="Z217" s="35"/>
      <c r="AA217" s="4"/>
      <c r="AB217" s="33">
        <v>39290</v>
      </c>
      <c r="AC217" s="34">
        <v>5.0654000000000003</v>
      </c>
      <c r="AD217" s="30"/>
      <c r="AE217" s="1">
        <f>+AC215-AF217</f>
        <v>0.28830000000000044</v>
      </c>
      <c r="AF217" s="1">
        <f t="shared" si="3"/>
        <v>4.63</v>
      </c>
      <c r="AG217" s="38" t="e">
        <f>+[2]Spreads!$BM$119</f>
        <v>#N/A</v>
      </c>
      <c r="AH217" s="35">
        <v>-42817</v>
      </c>
      <c r="AI217" s="31">
        <v>39289</v>
      </c>
      <c r="AJ217" s="32">
        <v>4.7300000000000004</v>
      </c>
      <c r="AK217" s="35">
        <v>11</v>
      </c>
      <c r="AL217" s="31">
        <v>39289</v>
      </c>
      <c r="AM217" s="32">
        <v>4.63</v>
      </c>
      <c r="AO217" s="36">
        <v>39289</v>
      </c>
      <c r="AP217" s="32">
        <v>4.5880000000000001</v>
      </c>
      <c r="AR217" s="36">
        <v>39289</v>
      </c>
      <c r="AS217" s="32">
        <v>4.4800000000000004</v>
      </c>
      <c r="AU217" s="36">
        <v>39289</v>
      </c>
      <c r="AV217" s="32">
        <v>4.5730000000000004</v>
      </c>
    </row>
    <row r="218" spans="20:48" x14ac:dyDescent="0.25">
      <c r="T218" s="31"/>
      <c r="U218" s="43" t="e">
        <v>#N/A</v>
      </c>
      <c r="V218" s="4"/>
      <c r="W218" s="4"/>
      <c r="X218" s="31" t="e">
        <v>#N/A</v>
      </c>
      <c r="Y218" s="32" t="e">
        <v>#N/A</v>
      </c>
      <c r="Z218" s="35"/>
      <c r="AA218" s="4"/>
      <c r="AB218" s="33" t="e">
        <v>#N/A</v>
      </c>
      <c r="AC218" s="34" t="e">
        <v>#N/A</v>
      </c>
      <c r="AD218" s="30"/>
      <c r="AE218" s="1">
        <f>+AC216-AF218</f>
        <v>0.25229999999999997</v>
      </c>
      <c r="AF218" s="1">
        <f t="shared" si="3"/>
        <v>4.6550000000000002</v>
      </c>
      <c r="AG218" s="38" t="e">
        <f>+[2]Spreads!$BM$119</f>
        <v>#N/A</v>
      </c>
      <c r="AH218" s="35">
        <v>-42816</v>
      </c>
      <c r="AI218" s="31">
        <v>39290</v>
      </c>
      <c r="AJ218" s="32">
        <v>4.7409999999999997</v>
      </c>
      <c r="AK218" s="35">
        <v>9</v>
      </c>
      <c r="AL218" s="31">
        <v>39290</v>
      </c>
      <c r="AM218" s="32">
        <v>4.6550000000000002</v>
      </c>
      <c r="AO218" s="36">
        <v>39290</v>
      </c>
      <c r="AP218" s="32">
        <v>4.585</v>
      </c>
      <c r="AR218" s="36">
        <v>39290</v>
      </c>
      <c r="AS218" s="32">
        <v>4.43</v>
      </c>
      <c r="AU218" s="36">
        <v>39290</v>
      </c>
      <c r="AV218" s="32">
        <v>4.5259999999999998</v>
      </c>
    </row>
    <row r="219" spans="20:48" x14ac:dyDescent="0.25">
      <c r="T219" s="31"/>
      <c r="U219" s="43" t="e">
        <v>#N/A</v>
      </c>
      <c r="V219" s="4"/>
      <c r="W219" s="4"/>
      <c r="X219" s="31" t="e">
        <v>#N/A</v>
      </c>
      <c r="Y219" s="32" t="e">
        <v>#N/A</v>
      </c>
      <c r="Z219" s="35"/>
      <c r="AA219" s="4"/>
      <c r="AB219" s="33" t="e">
        <v>#N/A</v>
      </c>
      <c r="AC219" s="34" t="e">
        <v>#N/A</v>
      </c>
      <c r="AD219" s="30"/>
      <c r="AE219" s="1" t="e">
        <f>+AC217-AF219</f>
        <v>#N/A</v>
      </c>
      <c r="AF219" s="1" t="e">
        <f t="shared" si="3"/>
        <v>#N/A</v>
      </c>
      <c r="AG219" s="38" t="e">
        <f>+[2]Spreads!$BM$119</f>
        <v>#N/A</v>
      </c>
      <c r="AH219" s="35">
        <v>-42815</v>
      </c>
      <c r="AI219" s="31" t="e">
        <v>#N/A</v>
      </c>
      <c r="AJ219" s="32" t="e">
        <v>#N/A</v>
      </c>
      <c r="AK219" s="35">
        <v>9</v>
      </c>
      <c r="AL219" s="31" t="e">
        <v>#N/A</v>
      </c>
      <c r="AM219" s="32" t="e">
        <v>#N/A</v>
      </c>
      <c r="AO219" s="36" t="e">
        <v>#N/A</v>
      </c>
      <c r="AP219" s="32" t="e">
        <v>#N/A</v>
      </c>
      <c r="AR219" s="36" t="e">
        <v>#N/A</v>
      </c>
      <c r="AS219" s="32" t="e">
        <v>#N/A</v>
      </c>
      <c r="AU219" s="36" t="e">
        <v>#N/A</v>
      </c>
      <c r="AV219" s="32" t="e">
        <v>#N/A</v>
      </c>
    </row>
    <row r="220" spans="20:48" x14ac:dyDescent="0.25">
      <c r="T220" s="31">
        <v>39293</v>
      </c>
      <c r="U220" s="43">
        <v>4.2519999999999998</v>
      </c>
      <c r="V220" s="4"/>
      <c r="W220" s="4"/>
      <c r="X220" s="31">
        <v>39293</v>
      </c>
      <c r="Y220" s="32">
        <v>4</v>
      </c>
      <c r="Z220" s="35"/>
      <c r="AA220" s="4"/>
      <c r="AB220" s="33">
        <v>39293</v>
      </c>
      <c r="AC220" s="34">
        <v>5.1059000000000001</v>
      </c>
      <c r="AD220" s="30"/>
      <c r="AE220" s="1" t="e">
        <f>+AC218-AF220</f>
        <v>#N/A</v>
      </c>
      <c r="AF220" s="1" t="e">
        <f t="shared" si="3"/>
        <v>#N/A</v>
      </c>
      <c r="AG220" s="38" t="e">
        <f>+[2]Spreads!$BM$119</f>
        <v>#N/A</v>
      </c>
      <c r="AH220" s="35">
        <v>-42814</v>
      </c>
      <c r="AI220" s="31" t="e">
        <v>#N/A</v>
      </c>
      <c r="AJ220" s="32" t="e">
        <v>#N/A</v>
      </c>
      <c r="AK220" s="35">
        <v>9</v>
      </c>
      <c r="AL220" s="31" t="e">
        <v>#N/A</v>
      </c>
      <c r="AM220" s="32" t="e">
        <v>#N/A</v>
      </c>
      <c r="AO220" s="36" t="e">
        <v>#N/A</v>
      </c>
      <c r="AP220" s="32" t="e">
        <v>#N/A</v>
      </c>
      <c r="AR220" s="36" t="e">
        <v>#N/A</v>
      </c>
      <c r="AS220" s="32" t="e">
        <v>#N/A</v>
      </c>
      <c r="AU220" s="36" t="e">
        <v>#N/A</v>
      </c>
      <c r="AV220" s="32" t="e">
        <v>#N/A</v>
      </c>
    </row>
    <row r="221" spans="20:48" x14ac:dyDescent="0.25">
      <c r="T221" s="31">
        <v>39294</v>
      </c>
      <c r="U221" s="43">
        <v>4.26</v>
      </c>
      <c r="V221" s="4"/>
      <c r="W221" s="4"/>
      <c r="X221" s="31">
        <v>39294</v>
      </c>
      <c r="Y221" s="32">
        <v>4</v>
      </c>
      <c r="Z221" s="35"/>
      <c r="AA221" s="4"/>
      <c r="AB221" s="33">
        <v>39294</v>
      </c>
      <c r="AC221" s="34">
        <v>4.9375999999999998</v>
      </c>
      <c r="AD221" s="30"/>
      <c r="AE221" s="1" t="e">
        <f>+AC219-AF221</f>
        <v>#N/A</v>
      </c>
      <c r="AF221" s="1">
        <f t="shared" si="3"/>
        <v>4.6665000000000001</v>
      </c>
      <c r="AG221" s="38" t="e">
        <f>+[2]Spreads!$BM$119</f>
        <v>#N/A</v>
      </c>
      <c r="AH221" s="35">
        <v>-42811</v>
      </c>
      <c r="AI221" s="31">
        <v>39293</v>
      </c>
      <c r="AJ221" s="32">
        <v>4.75</v>
      </c>
      <c r="AK221" s="35">
        <v>11</v>
      </c>
      <c r="AL221" s="31">
        <v>39293</v>
      </c>
      <c r="AM221" s="32">
        <v>4.6665000000000001</v>
      </c>
      <c r="AO221" s="36">
        <v>39293</v>
      </c>
      <c r="AP221" s="32">
        <v>4.5795000000000003</v>
      </c>
      <c r="AR221" s="36">
        <v>39293</v>
      </c>
      <c r="AS221" s="32">
        <v>4.42</v>
      </c>
      <c r="AU221" s="36">
        <v>39293</v>
      </c>
      <c r="AV221" s="32">
        <v>4.524</v>
      </c>
    </row>
    <row r="222" spans="20:48" x14ac:dyDescent="0.25">
      <c r="T222" s="31">
        <v>39295</v>
      </c>
      <c r="U222" s="43">
        <v>4.2640000000000002</v>
      </c>
      <c r="V222" s="4"/>
      <c r="W222" s="4"/>
      <c r="X222" s="31">
        <v>39295</v>
      </c>
      <c r="Y222" s="32">
        <v>4</v>
      </c>
      <c r="Z222" s="35"/>
      <c r="AA222" s="4"/>
      <c r="AB222" s="33">
        <v>39295</v>
      </c>
      <c r="AC222" s="34">
        <v>5.0583999999999998</v>
      </c>
      <c r="AD222" s="30"/>
      <c r="AE222" s="1">
        <f>+AC220-AF222</f>
        <v>0.47540000000000049</v>
      </c>
      <c r="AF222" s="1">
        <f t="shared" si="3"/>
        <v>4.6304999999999996</v>
      </c>
      <c r="AG222" s="38" t="e">
        <f>+[2]Spreads!$BM$119</f>
        <v>#N/A</v>
      </c>
      <c r="AH222" s="35">
        <v>-42810</v>
      </c>
      <c r="AI222" s="31">
        <v>39294</v>
      </c>
      <c r="AJ222" s="32">
        <v>4.7024999999999997</v>
      </c>
      <c r="AK222" s="35">
        <v>11</v>
      </c>
      <c r="AL222" s="31">
        <v>39294</v>
      </c>
      <c r="AM222" s="32">
        <v>4.6304999999999996</v>
      </c>
      <c r="AO222" s="36">
        <v>39294</v>
      </c>
      <c r="AP222" s="32">
        <v>4.601</v>
      </c>
      <c r="AR222" s="36">
        <v>39294</v>
      </c>
      <c r="AS222" s="32">
        <v>4.45</v>
      </c>
      <c r="AU222" s="36">
        <v>39294</v>
      </c>
      <c r="AV222" s="32">
        <v>4.5369999999999999</v>
      </c>
    </row>
    <row r="223" spans="20:48" x14ac:dyDescent="0.25">
      <c r="T223" s="31">
        <v>39296</v>
      </c>
      <c r="U223" s="43">
        <v>4.2809999999999997</v>
      </c>
      <c r="V223" s="4"/>
      <c r="W223" s="4"/>
      <c r="X223" s="31">
        <v>39296</v>
      </c>
      <c r="Y223" s="32">
        <v>4</v>
      </c>
      <c r="Z223" s="35"/>
      <c r="AA223" s="4"/>
      <c r="AB223" s="33">
        <v>39296</v>
      </c>
      <c r="AC223" s="34">
        <v>5.0552000000000001</v>
      </c>
      <c r="AD223" s="30"/>
      <c r="AE223" s="1">
        <f>+AC221-AF223</f>
        <v>0.27259999999999973</v>
      </c>
      <c r="AF223" s="1">
        <f t="shared" si="3"/>
        <v>4.665</v>
      </c>
      <c r="AG223" s="38" t="e">
        <f>+[2]Spreads!$BM$119</f>
        <v>#N/A</v>
      </c>
      <c r="AH223" s="35">
        <v>-42809</v>
      </c>
      <c r="AI223" s="31">
        <v>39295</v>
      </c>
      <c r="AJ223" s="32">
        <v>4.7469999999999999</v>
      </c>
      <c r="AK223" s="35">
        <v>9</v>
      </c>
      <c r="AL223" s="31">
        <v>39295</v>
      </c>
      <c r="AM223" s="32">
        <v>4.665</v>
      </c>
      <c r="AO223" s="36">
        <v>39295</v>
      </c>
      <c r="AP223" s="32">
        <v>4.5869999999999997</v>
      </c>
      <c r="AR223" s="36">
        <v>39295</v>
      </c>
      <c r="AS223" s="32">
        <v>4.3899999999999997</v>
      </c>
      <c r="AU223" s="36">
        <v>39295</v>
      </c>
      <c r="AV223" s="32">
        <v>4.5220000000000002</v>
      </c>
    </row>
    <row r="224" spans="20:48" x14ac:dyDescent="0.25">
      <c r="T224" s="31">
        <v>39297</v>
      </c>
      <c r="U224" s="43">
        <v>4.2960000000000003</v>
      </c>
      <c r="V224" s="4"/>
      <c r="W224" s="4"/>
      <c r="X224" s="31">
        <v>39297</v>
      </c>
      <c r="Y224" s="32">
        <v>4</v>
      </c>
      <c r="Z224" s="35"/>
      <c r="AA224" s="4"/>
      <c r="AB224" s="33">
        <v>39297</v>
      </c>
      <c r="AC224" s="34">
        <v>5.0095000000000001</v>
      </c>
      <c r="AD224" s="30"/>
      <c r="AE224" s="1">
        <f>+AC222-AF224</f>
        <v>0.38589999999999947</v>
      </c>
      <c r="AF224" s="1">
        <f t="shared" si="3"/>
        <v>4.6725000000000003</v>
      </c>
      <c r="AG224" s="38" t="e">
        <f>+[2]Spreads!$BM$119</f>
        <v>#N/A</v>
      </c>
      <c r="AH224" s="35">
        <v>-42808</v>
      </c>
      <c r="AI224" s="31">
        <v>39296</v>
      </c>
      <c r="AJ224" s="32">
        <v>4.7435</v>
      </c>
      <c r="AK224" s="35">
        <v>9</v>
      </c>
      <c r="AL224" s="31">
        <v>39296</v>
      </c>
      <c r="AM224" s="32">
        <v>4.6725000000000003</v>
      </c>
      <c r="AO224" s="36">
        <v>39296</v>
      </c>
      <c r="AP224" s="32">
        <v>4.6120000000000001</v>
      </c>
      <c r="AR224" s="36">
        <v>39296</v>
      </c>
      <c r="AS224" s="32">
        <v>4.4400000000000004</v>
      </c>
      <c r="AU224" s="36">
        <v>39296</v>
      </c>
      <c r="AV224" s="32">
        <v>4.5649999999999995</v>
      </c>
    </row>
    <row r="225" spans="20:48" x14ac:dyDescent="0.25">
      <c r="T225" s="31"/>
      <c r="U225" s="43" t="e">
        <v>#N/A</v>
      </c>
      <c r="V225" s="4"/>
      <c r="W225" s="4"/>
      <c r="X225" s="31" t="e">
        <v>#N/A</v>
      </c>
      <c r="Y225" s="32" t="e">
        <v>#N/A</v>
      </c>
      <c r="Z225" s="35"/>
      <c r="AA225" s="4"/>
      <c r="AB225" s="33" t="e">
        <v>#N/A</v>
      </c>
      <c r="AC225" s="34" t="e">
        <v>#N/A</v>
      </c>
      <c r="AD225" s="30"/>
      <c r="AE225" s="1">
        <f>+AC223-AF225</f>
        <v>0.44169999999999998</v>
      </c>
      <c r="AF225" s="1">
        <f t="shared" si="3"/>
        <v>4.6135000000000002</v>
      </c>
      <c r="AG225" s="38" t="e">
        <f>+[2]Spreads!$BM$119</f>
        <v>#N/A</v>
      </c>
      <c r="AH225" s="35">
        <v>-42807</v>
      </c>
      <c r="AI225" s="31">
        <v>39297</v>
      </c>
      <c r="AJ225" s="32">
        <v>4.6909999999999998</v>
      </c>
      <c r="AK225" s="35">
        <v>9</v>
      </c>
      <c r="AL225" s="31">
        <v>39297</v>
      </c>
      <c r="AM225" s="32">
        <v>4.6135000000000002</v>
      </c>
      <c r="AO225" s="36">
        <v>39297</v>
      </c>
      <c r="AP225" s="32">
        <v>4.6025</v>
      </c>
      <c r="AR225" s="36">
        <v>39297</v>
      </c>
      <c r="AS225" s="32">
        <v>4.45</v>
      </c>
      <c r="AU225" s="36">
        <v>39297</v>
      </c>
      <c r="AV225" s="32">
        <v>4.59</v>
      </c>
    </row>
    <row r="226" spans="20:48" x14ac:dyDescent="0.25">
      <c r="T226" s="31"/>
      <c r="U226" s="43" t="e">
        <v>#N/A</v>
      </c>
      <c r="V226" s="4"/>
      <c r="W226" s="4"/>
      <c r="X226" s="31" t="e">
        <v>#N/A</v>
      </c>
      <c r="Y226" s="32" t="e">
        <v>#N/A</v>
      </c>
      <c r="Z226" s="35"/>
      <c r="AA226" s="4"/>
      <c r="AB226" s="33" t="e">
        <v>#N/A</v>
      </c>
      <c r="AC226" s="34" t="e">
        <v>#N/A</v>
      </c>
      <c r="AD226" s="30"/>
      <c r="AE226" s="1" t="e">
        <f>+AC224-AF226</f>
        <v>#N/A</v>
      </c>
      <c r="AF226" s="1" t="e">
        <f t="shared" si="3"/>
        <v>#N/A</v>
      </c>
      <c r="AG226" s="38" t="e">
        <f>+[2]Spreads!$BM$119</f>
        <v>#N/A</v>
      </c>
      <c r="AH226" s="35">
        <v>-42804</v>
      </c>
      <c r="AI226" s="31" t="e">
        <v>#N/A</v>
      </c>
      <c r="AJ226" s="32" t="e">
        <v>#N/A</v>
      </c>
      <c r="AK226" s="35">
        <v>11</v>
      </c>
      <c r="AL226" s="31" t="e">
        <v>#N/A</v>
      </c>
      <c r="AM226" s="32" t="e">
        <v>#N/A</v>
      </c>
      <c r="AO226" s="36" t="e">
        <v>#N/A</v>
      </c>
      <c r="AP226" s="32" t="e">
        <v>#N/A</v>
      </c>
      <c r="AR226" s="36" t="e">
        <v>#N/A</v>
      </c>
      <c r="AS226" s="32" t="e">
        <v>#N/A</v>
      </c>
      <c r="AU226" s="36" t="e">
        <v>#N/A</v>
      </c>
      <c r="AV226" s="32" t="e">
        <v>#N/A</v>
      </c>
    </row>
    <row r="227" spans="20:48" x14ac:dyDescent="0.25">
      <c r="T227" s="31">
        <v>39300</v>
      </c>
      <c r="U227" s="43">
        <v>4.3090000000000002</v>
      </c>
      <c r="V227" s="4"/>
      <c r="W227" s="4"/>
      <c r="X227" s="31">
        <v>39300</v>
      </c>
      <c r="Y227" s="32">
        <v>4</v>
      </c>
      <c r="Z227" s="35"/>
      <c r="AA227" s="4"/>
      <c r="AB227" s="33">
        <v>39300</v>
      </c>
      <c r="AC227" s="34">
        <v>5.1242000000000001</v>
      </c>
      <c r="AD227" s="30"/>
      <c r="AE227" s="1" t="e">
        <f>+AC225-AF227</f>
        <v>#N/A</v>
      </c>
      <c r="AF227" s="1" t="e">
        <f t="shared" si="3"/>
        <v>#N/A</v>
      </c>
      <c r="AG227" s="38" t="e">
        <f>+[2]Spreads!$BM$119</f>
        <v>#N/A</v>
      </c>
      <c r="AH227" s="35">
        <v>-42803</v>
      </c>
      <c r="AI227" s="31" t="e">
        <v>#N/A</v>
      </c>
      <c r="AJ227" s="32" t="e">
        <v>#N/A</v>
      </c>
      <c r="AK227" s="35">
        <v>11</v>
      </c>
      <c r="AL227" s="31" t="e">
        <v>#N/A</v>
      </c>
      <c r="AM227" s="32" t="e">
        <v>#N/A</v>
      </c>
      <c r="AO227" s="36" t="e">
        <v>#N/A</v>
      </c>
      <c r="AP227" s="32" t="e">
        <v>#N/A</v>
      </c>
      <c r="AR227" s="36" t="e">
        <v>#N/A</v>
      </c>
      <c r="AS227" s="32" t="e">
        <v>#N/A</v>
      </c>
      <c r="AU227" s="36" t="e">
        <v>#N/A</v>
      </c>
      <c r="AV227" s="32" t="e">
        <v>#N/A</v>
      </c>
    </row>
    <row r="228" spans="20:48" x14ac:dyDescent="0.25">
      <c r="T228" s="31">
        <v>39301</v>
      </c>
      <c r="U228" s="43">
        <v>4.3280000000000003</v>
      </c>
      <c r="V228" s="4"/>
      <c r="W228" s="4"/>
      <c r="X228" s="31">
        <v>39301</v>
      </c>
      <c r="Y228" s="32">
        <v>4</v>
      </c>
      <c r="Z228" s="35"/>
      <c r="AA228" s="4"/>
      <c r="AB228" s="33">
        <v>39301</v>
      </c>
      <c r="AC228" s="34">
        <v>5.0743999999999998</v>
      </c>
      <c r="AD228" s="30"/>
      <c r="AE228" s="1" t="e">
        <f>+AC226-AF228</f>
        <v>#N/A</v>
      </c>
      <c r="AF228" s="1">
        <f t="shared" si="3"/>
        <v>4.6764999999999999</v>
      </c>
      <c r="AG228" s="38" t="e">
        <f>+[2]Spreads!$BM$119</f>
        <v>#N/A</v>
      </c>
      <c r="AH228" s="35">
        <v>-42802</v>
      </c>
      <c r="AI228" s="31">
        <v>39300</v>
      </c>
      <c r="AJ228" s="32">
        <v>4.7605000000000004</v>
      </c>
      <c r="AK228" s="35">
        <v>9</v>
      </c>
      <c r="AL228" s="31">
        <v>39300</v>
      </c>
      <c r="AM228" s="32">
        <v>4.6764999999999999</v>
      </c>
      <c r="AO228" s="36">
        <v>39300</v>
      </c>
      <c r="AP228" s="32">
        <v>4.5865</v>
      </c>
      <c r="AR228" s="36">
        <v>39300</v>
      </c>
      <c r="AS228" s="32">
        <v>4.41</v>
      </c>
      <c r="AU228" s="36">
        <v>39300</v>
      </c>
      <c r="AV228" s="32">
        <v>4.5510000000000002</v>
      </c>
    </row>
    <row r="229" spans="20:48" x14ac:dyDescent="0.25">
      <c r="T229" s="31">
        <v>39302</v>
      </c>
      <c r="U229" s="43">
        <v>4.3520000000000003</v>
      </c>
      <c r="V229" s="4"/>
      <c r="W229" s="4"/>
      <c r="X229" s="31">
        <v>39302</v>
      </c>
      <c r="Y229" s="32">
        <v>4</v>
      </c>
      <c r="Z229" s="35"/>
      <c r="AA229" s="4"/>
      <c r="AB229" s="33">
        <v>39302</v>
      </c>
      <c r="AC229" s="34">
        <v>5.05</v>
      </c>
      <c r="AD229" s="30"/>
      <c r="AE229" s="1">
        <f>+AC227-AF229</f>
        <v>0.45070000000000032</v>
      </c>
      <c r="AF229" s="1">
        <f t="shared" si="3"/>
        <v>4.6734999999999998</v>
      </c>
      <c r="AG229" s="38" t="e">
        <f>+[2]Spreads!$BM$119</f>
        <v>#N/A</v>
      </c>
      <c r="AH229" s="35">
        <v>-42801</v>
      </c>
      <c r="AI229" s="31">
        <v>39301</v>
      </c>
      <c r="AJ229" s="32">
        <v>4.7394999999999996</v>
      </c>
      <c r="AK229" s="35">
        <v>9</v>
      </c>
      <c r="AL229" s="31">
        <v>39301</v>
      </c>
      <c r="AM229" s="32">
        <v>4.6734999999999998</v>
      </c>
      <c r="AO229" s="36">
        <v>39301</v>
      </c>
      <c r="AP229" s="32">
        <v>4.6124999999999998</v>
      </c>
      <c r="AR229" s="36">
        <v>39301</v>
      </c>
      <c r="AS229" s="32">
        <v>4.4400000000000004</v>
      </c>
      <c r="AU229" s="36">
        <v>39301</v>
      </c>
      <c r="AV229" s="32">
        <v>4.5830000000000002</v>
      </c>
    </row>
    <row r="230" spans="20:48" x14ac:dyDescent="0.25">
      <c r="T230" s="31">
        <v>39303</v>
      </c>
      <c r="U230" s="43">
        <v>4.399</v>
      </c>
      <c r="V230" s="4"/>
      <c r="W230" s="4"/>
      <c r="X230" s="31">
        <v>39303</v>
      </c>
      <c r="Y230" s="32">
        <v>4</v>
      </c>
      <c r="Z230" s="35"/>
      <c r="AA230" s="4"/>
      <c r="AB230" s="33">
        <v>39303</v>
      </c>
      <c r="AC230" s="34">
        <v>5.0510000000000002</v>
      </c>
      <c r="AD230" s="30"/>
      <c r="AE230" s="1">
        <f>+AC228-AF230</f>
        <v>0.36039999999999939</v>
      </c>
      <c r="AF230" s="1">
        <f t="shared" si="3"/>
        <v>4.7140000000000004</v>
      </c>
      <c r="AG230" s="38" t="e">
        <f>+[2]Spreads!$BM$119</f>
        <v>#N/A</v>
      </c>
      <c r="AH230" s="35">
        <v>-42800</v>
      </c>
      <c r="AI230" s="31">
        <v>39302</v>
      </c>
      <c r="AJ230" s="32">
        <v>4.7874999999999996</v>
      </c>
      <c r="AK230" s="35">
        <v>9</v>
      </c>
      <c r="AL230" s="31">
        <v>39302</v>
      </c>
      <c r="AM230" s="32">
        <v>4.7140000000000004</v>
      </c>
      <c r="AO230" s="36">
        <v>39302</v>
      </c>
      <c r="AP230" s="32">
        <v>4.6580000000000004</v>
      </c>
      <c r="AR230" s="36">
        <v>39302</v>
      </c>
      <c r="AS230" s="32">
        <v>4.49</v>
      </c>
      <c r="AU230" s="36">
        <v>39302</v>
      </c>
      <c r="AV230" s="32">
        <v>4.6020000000000003</v>
      </c>
    </row>
    <row r="231" spans="20:48" x14ac:dyDescent="0.25">
      <c r="T231" s="31">
        <v>39304</v>
      </c>
      <c r="U231" s="43">
        <v>4.4509999999999996</v>
      </c>
      <c r="V231" s="4"/>
      <c r="W231" s="4"/>
      <c r="X231" s="31">
        <v>39304</v>
      </c>
      <c r="Y231" s="32">
        <v>4</v>
      </c>
      <c r="Z231" s="35"/>
      <c r="AA231" s="4"/>
      <c r="AB231" s="33">
        <v>39304</v>
      </c>
      <c r="AC231" s="34">
        <v>5.0773999999999999</v>
      </c>
      <c r="AD231" s="30"/>
      <c r="AE231" s="1">
        <f>+AC229-AF231</f>
        <v>0.38549999999999951</v>
      </c>
      <c r="AF231" s="1">
        <f t="shared" si="3"/>
        <v>4.6645000000000003</v>
      </c>
      <c r="AG231" s="38" t="e">
        <f>+[2]Spreads!$BM$119</f>
        <v>#N/A</v>
      </c>
      <c r="AH231" s="35">
        <v>-42797</v>
      </c>
      <c r="AI231" s="31">
        <v>39303</v>
      </c>
      <c r="AJ231" s="32">
        <v>4.7664999999999997</v>
      </c>
      <c r="AK231" s="35">
        <v>11</v>
      </c>
      <c r="AL231" s="31">
        <v>39303</v>
      </c>
      <c r="AM231" s="32">
        <v>4.6645000000000003</v>
      </c>
      <c r="AO231" s="36">
        <v>39303</v>
      </c>
      <c r="AP231" s="32">
        <v>4.6280000000000001</v>
      </c>
      <c r="AR231" s="36">
        <v>39303</v>
      </c>
      <c r="AS231" s="32">
        <v>4.47</v>
      </c>
      <c r="AU231" s="36">
        <v>39303</v>
      </c>
      <c r="AV231" s="32">
        <v>4.6349999999999998</v>
      </c>
    </row>
    <row r="232" spans="20:48" x14ac:dyDescent="0.25">
      <c r="T232" s="31"/>
      <c r="U232" s="43" t="e">
        <v>#N/A</v>
      </c>
      <c r="V232" s="4"/>
      <c r="W232" s="4"/>
      <c r="X232" s="31" t="e">
        <v>#N/A</v>
      </c>
      <c r="Y232" s="32" t="e">
        <v>#N/A</v>
      </c>
      <c r="Z232" s="35"/>
      <c r="AA232" s="4"/>
      <c r="AB232" s="33" t="e">
        <v>#N/A</v>
      </c>
      <c r="AC232" s="34" t="e">
        <v>#N/A</v>
      </c>
      <c r="AD232" s="30"/>
      <c r="AE232" s="1">
        <f>+AC230-AF232</f>
        <v>0.42050000000000054</v>
      </c>
      <c r="AF232" s="1">
        <f t="shared" si="3"/>
        <v>4.6304999999999996</v>
      </c>
      <c r="AG232" s="38" t="e">
        <f>+[2]Spreads!$BM$119</f>
        <v>#N/A</v>
      </c>
      <c r="AH232" s="35">
        <v>-42796</v>
      </c>
      <c r="AI232" s="31">
        <v>39304</v>
      </c>
      <c r="AJ232" s="32">
        <v>4.7480000000000002</v>
      </c>
      <c r="AK232" s="35">
        <v>11</v>
      </c>
      <c r="AL232" s="31">
        <v>39304</v>
      </c>
      <c r="AM232" s="32">
        <v>4.6304999999999996</v>
      </c>
      <c r="AO232" s="36">
        <v>39304</v>
      </c>
      <c r="AP232" s="32">
        <v>4.6159999999999997</v>
      </c>
      <c r="AR232" s="36">
        <v>39304</v>
      </c>
      <c r="AS232" s="32">
        <v>4.43</v>
      </c>
      <c r="AU232" s="36">
        <v>39304</v>
      </c>
      <c r="AV232" s="32">
        <v>4.633</v>
      </c>
    </row>
    <row r="233" spans="20:48" x14ac:dyDescent="0.25">
      <c r="T233" s="31"/>
      <c r="U233" s="43" t="e">
        <v>#N/A</v>
      </c>
      <c r="V233" s="4"/>
      <c r="W233" s="4"/>
      <c r="X233" s="31" t="e">
        <v>#N/A</v>
      </c>
      <c r="Y233" s="32" t="e">
        <v>#N/A</v>
      </c>
      <c r="Z233" s="35"/>
      <c r="AA233" s="4"/>
      <c r="AB233" s="33" t="e">
        <v>#N/A</v>
      </c>
      <c r="AC233" s="34" t="e">
        <v>#N/A</v>
      </c>
      <c r="AD233" s="30"/>
      <c r="AE233" s="1" t="e">
        <f>+AC231-AF233</f>
        <v>#N/A</v>
      </c>
      <c r="AF233" s="1" t="e">
        <f t="shared" si="3"/>
        <v>#N/A</v>
      </c>
      <c r="AG233" s="38" t="e">
        <f>+[2]Spreads!$BM$119</f>
        <v>#N/A</v>
      </c>
      <c r="AH233" s="35">
        <v>-42795</v>
      </c>
      <c r="AI233" s="31" t="e">
        <v>#N/A</v>
      </c>
      <c r="AJ233" s="32" t="e">
        <v>#N/A</v>
      </c>
      <c r="AK233" s="35">
        <v>9</v>
      </c>
      <c r="AL233" s="31" t="e">
        <v>#N/A</v>
      </c>
      <c r="AM233" s="32" t="e">
        <v>#N/A</v>
      </c>
      <c r="AO233" s="36" t="e">
        <v>#N/A</v>
      </c>
      <c r="AP233" s="32" t="e">
        <v>#N/A</v>
      </c>
      <c r="AR233" s="36" t="e">
        <v>#N/A</v>
      </c>
      <c r="AS233" s="32" t="e">
        <v>#N/A</v>
      </c>
      <c r="AU233" s="36" t="e">
        <v>#N/A</v>
      </c>
      <c r="AV233" s="32" t="e">
        <v>#N/A</v>
      </c>
    </row>
    <row r="234" spans="20:48" x14ac:dyDescent="0.25">
      <c r="T234" s="31">
        <v>39307</v>
      </c>
      <c r="U234" s="43">
        <v>4.5060000000000002</v>
      </c>
      <c r="V234" s="4"/>
      <c r="W234" s="4"/>
      <c r="X234" s="31">
        <v>39307</v>
      </c>
      <c r="Y234" s="32">
        <v>4</v>
      </c>
      <c r="Z234" s="35"/>
      <c r="AA234" s="4"/>
      <c r="AB234" s="33">
        <v>39307</v>
      </c>
      <c r="AC234" s="34">
        <v>5.0469999999999997</v>
      </c>
      <c r="AD234" s="30"/>
      <c r="AE234" s="1" t="e">
        <f>+AC232-AF234</f>
        <v>#N/A</v>
      </c>
      <c r="AF234" s="1" t="e">
        <f t="shared" si="3"/>
        <v>#N/A</v>
      </c>
      <c r="AG234" s="38" t="e">
        <f>+[2]Spreads!$BM$119</f>
        <v>#N/A</v>
      </c>
      <c r="AH234" s="35">
        <v>-42794</v>
      </c>
      <c r="AI234" s="31" t="e">
        <v>#N/A</v>
      </c>
      <c r="AJ234" s="32" t="e">
        <v>#N/A</v>
      </c>
      <c r="AK234" s="35">
        <v>9</v>
      </c>
      <c r="AL234" s="31" t="e">
        <v>#N/A</v>
      </c>
      <c r="AM234" s="32" t="e">
        <v>#N/A</v>
      </c>
      <c r="AO234" s="36" t="e">
        <v>#N/A</v>
      </c>
      <c r="AP234" s="32" t="e">
        <v>#N/A</v>
      </c>
      <c r="AR234" s="36" t="e">
        <v>#N/A</v>
      </c>
      <c r="AS234" s="32" t="e">
        <v>#N/A</v>
      </c>
      <c r="AU234" s="36" t="e">
        <v>#N/A</v>
      </c>
      <c r="AV234" s="32" t="e">
        <v>#N/A</v>
      </c>
    </row>
    <row r="235" spans="20:48" x14ac:dyDescent="0.25">
      <c r="T235" s="31">
        <v>39308</v>
      </c>
      <c r="U235" s="43">
        <v>4.5190000000000001</v>
      </c>
      <c r="V235" s="4"/>
      <c r="W235" s="4"/>
      <c r="X235" s="31">
        <v>39308</v>
      </c>
      <c r="Y235" s="32">
        <v>4</v>
      </c>
      <c r="Z235" s="35"/>
      <c r="AA235" s="4"/>
      <c r="AB235" s="33">
        <v>39308</v>
      </c>
      <c r="AC235" s="34">
        <v>5.0612000000000004</v>
      </c>
      <c r="AD235" s="30"/>
      <c r="AE235" s="1" t="e">
        <f>+AC233-AF235</f>
        <v>#N/A</v>
      </c>
      <c r="AF235" s="1">
        <f t="shared" si="3"/>
        <v>4.63</v>
      </c>
      <c r="AG235" s="38" t="e">
        <f>+[2]Spreads!$BM$119</f>
        <v>#N/A</v>
      </c>
      <c r="AH235" s="35">
        <v>-42793</v>
      </c>
      <c r="AI235" s="31">
        <v>39307</v>
      </c>
      <c r="AJ235" s="32">
        <v>4.7315000000000005</v>
      </c>
      <c r="AK235" s="35">
        <v>9</v>
      </c>
      <c r="AL235" s="31">
        <v>39307</v>
      </c>
      <c r="AM235" s="32">
        <v>4.63</v>
      </c>
      <c r="AO235" s="36">
        <v>39307</v>
      </c>
      <c r="AP235" s="32">
        <v>4.6370000000000005</v>
      </c>
      <c r="AR235" s="36">
        <v>39307</v>
      </c>
      <c r="AS235" s="32">
        <v>4.4400000000000004</v>
      </c>
      <c r="AU235" s="36">
        <v>39307</v>
      </c>
      <c r="AV235" s="32">
        <v>4.6449999999999996</v>
      </c>
    </row>
    <row r="236" spans="20:48" x14ac:dyDescent="0.25">
      <c r="T236" s="31">
        <v>39309</v>
      </c>
      <c r="U236" s="43">
        <v>4.5250000000000004</v>
      </c>
      <c r="V236" s="4"/>
      <c r="W236" s="4"/>
      <c r="X236" s="31">
        <v>39309</v>
      </c>
      <c r="Y236" s="32">
        <v>4</v>
      </c>
      <c r="Z236" s="35"/>
      <c r="AA236" s="4"/>
      <c r="AB236" s="33">
        <v>39309</v>
      </c>
      <c r="AC236" s="34">
        <v>5.0428000000000006</v>
      </c>
      <c r="AD236" s="30"/>
      <c r="AE236" s="1">
        <f>+AC234-AF236</f>
        <v>0.41950000000000021</v>
      </c>
      <c r="AF236" s="1">
        <f t="shared" si="3"/>
        <v>4.6274999999999995</v>
      </c>
      <c r="AG236" s="38" t="e">
        <f>+[2]Spreads!$BM$118</f>
        <v>#N/A</v>
      </c>
      <c r="AH236" s="35">
        <v>-42790</v>
      </c>
      <c r="AI236" s="31">
        <v>39308</v>
      </c>
      <c r="AJ236" s="32">
        <v>4.7445000000000004</v>
      </c>
      <c r="AK236" s="35">
        <v>11</v>
      </c>
      <c r="AL236" s="31">
        <v>39308</v>
      </c>
      <c r="AM236" s="32">
        <v>4.6274999999999995</v>
      </c>
      <c r="AO236" s="36">
        <v>39308</v>
      </c>
      <c r="AP236" s="32">
        <v>4.6284999999999998</v>
      </c>
      <c r="AR236" s="36">
        <v>39308</v>
      </c>
      <c r="AS236" s="32">
        <v>4.4400000000000004</v>
      </c>
      <c r="AU236" s="36">
        <v>39308</v>
      </c>
      <c r="AV236" s="32">
        <v>4.6470000000000002</v>
      </c>
    </row>
    <row r="237" spans="20:48" x14ac:dyDescent="0.25">
      <c r="T237" s="31">
        <v>39310</v>
      </c>
      <c r="U237" s="43">
        <v>4.5739999999999998</v>
      </c>
      <c r="V237" s="4"/>
      <c r="W237" s="4"/>
      <c r="X237" s="31">
        <v>39310</v>
      </c>
      <c r="Y237" s="32">
        <v>4</v>
      </c>
      <c r="Z237" s="35"/>
      <c r="AA237" s="4"/>
      <c r="AB237" s="33">
        <v>39310</v>
      </c>
      <c r="AC237" s="34">
        <v>5.0270000000000001</v>
      </c>
      <c r="AD237" s="30"/>
      <c r="AE237" s="1">
        <f>+AC235-AF237</f>
        <v>0.48669999999999991</v>
      </c>
      <c r="AF237" s="1">
        <f t="shared" si="3"/>
        <v>4.5745000000000005</v>
      </c>
      <c r="AG237" s="38" t="e">
        <f>+[2]Spreads!$BM$118</f>
        <v>#N/A</v>
      </c>
      <c r="AH237" s="35">
        <v>-42789</v>
      </c>
      <c r="AI237" s="31">
        <v>39309</v>
      </c>
      <c r="AJ237" s="32">
        <v>4.7015000000000002</v>
      </c>
      <c r="AK237" s="35">
        <v>11</v>
      </c>
      <c r="AL237" s="31">
        <v>39309</v>
      </c>
      <c r="AM237" s="32">
        <v>4.5745000000000005</v>
      </c>
      <c r="AO237" s="36">
        <v>39309</v>
      </c>
      <c r="AP237" s="32">
        <v>4.5940000000000003</v>
      </c>
      <c r="AR237" s="36">
        <v>39309</v>
      </c>
      <c r="AS237" s="32">
        <v>4.41</v>
      </c>
      <c r="AU237" s="36">
        <v>39309</v>
      </c>
      <c r="AV237" s="32">
        <v>4.6319999999999997</v>
      </c>
    </row>
    <row r="238" spans="20:48" x14ac:dyDescent="0.25">
      <c r="T238" s="31">
        <v>39311</v>
      </c>
      <c r="U238" s="43">
        <v>4.6449999999999996</v>
      </c>
      <c r="V238" s="4"/>
      <c r="W238" s="4"/>
      <c r="X238" s="31">
        <v>39311</v>
      </c>
      <c r="Y238" s="32">
        <v>4</v>
      </c>
      <c r="Z238" s="35"/>
      <c r="AA238" s="4"/>
      <c r="AB238" s="33">
        <v>39311</v>
      </c>
      <c r="AC238" s="34">
        <v>5.0026999999999999</v>
      </c>
      <c r="AD238" s="30"/>
      <c r="AE238" s="1">
        <f>+AC236-AF238</f>
        <v>0.51680000000000081</v>
      </c>
      <c r="AF238" s="1">
        <f t="shared" si="3"/>
        <v>4.5259999999999998</v>
      </c>
      <c r="AG238" s="38" t="e">
        <f>+[2]Spreads!$BM$118</f>
        <v>#N/A</v>
      </c>
      <c r="AH238" s="35">
        <v>-42788</v>
      </c>
      <c r="AI238" s="31">
        <v>39310</v>
      </c>
      <c r="AJ238" s="32">
        <v>4.6920000000000002</v>
      </c>
      <c r="AK238" s="35">
        <v>9</v>
      </c>
      <c r="AL238" s="31">
        <v>39310</v>
      </c>
      <c r="AM238" s="32">
        <v>4.5259999999999998</v>
      </c>
      <c r="AO238" s="36">
        <v>39310</v>
      </c>
      <c r="AP238" s="32">
        <v>4.5274999999999999</v>
      </c>
      <c r="AR238" s="36">
        <v>39310</v>
      </c>
      <c r="AS238" s="32">
        <v>4.37</v>
      </c>
      <c r="AU238" s="36">
        <v>39310</v>
      </c>
      <c r="AV238" s="32">
        <v>4.6449999999999996</v>
      </c>
    </row>
    <row r="239" spans="20:48" x14ac:dyDescent="0.25">
      <c r="T239" s="31"/>
      <c r="U239" s="43" t="e">
        <v>#N/A</v>
      </c>
      <c r="V239" s="4"/>
      <c r="W239" s="4"/>
      <c r="X239" s="31" t="e">
        <v>#N/A</v>
      </c>
      <c r="Y239" s="32" t="e">
        <v>#N/A</v>
      </c>
      <c r="Z239" s="35"/>
      <c r="AA239" s="4"/>
      <c r="AB239" s="33" t="e">
        <v>#N/A</v>
      </c>
      <c r="AC239" s="34" t="e">
        <v>#N/A</v>
      </c>
      <c r="AD239" s="30"/>
      <c r="AE239" s="1">
        <f>+AC237-AF239</f>
        <v>0.51250000000000018</v>
      </c>
      <c r="AF239" s="1">
        <f t="shared" si="3"/>
        <v>4.5145</v>
      </c>
      <c r="AG239" s="38" t="e">
        <f>+[2]Spreads!$BM$118</f>
        <v>#N/A</v>
      </c>
      <c r="AH239" s="35">
        <v>-42787</v>
      </c>
      <c r="AI239" s="31">
        <v>39311</v>
      </c>
      <c r="AJ239" s="32">
        <v>4.6995000000000005</v>
      </c>
      <c r="AK239" s="35">
        <v>9</v>
      </c>
      <c r="AL239" s="31">
        <v>39311</v>
      </c>
      <c r="AM239" s="32">
        <v>4.5145</v>
      </c>
      <c r="AO239" s="36">
        <v>39311</v>
      </c>
      <c r="AP239" s="32">
        <v>4.5419999999999998</v>
      </c>
      <c r="AR239" s="36">
        <v>39311</v>
      </c>
      <c r="AS239" s="32">
        <v>4.34</v>
      </c>
      <c r="AU239" s="36">
        <v>39311</v>
      </c>
      <c r="AV239" s="32">
        <v>4.6559999999999997</v>
      </c>
    </row>
    <row r="240" spans="20:48" x14ac:dyDescent="0.25">
      <c r="T240" s="31"/>
      <c r="U240" s="43" t="e">
        <v>#N/A</v>
      </c>
      <c r="V240" s="4"/>
      <c r="W240" s="4"/>
      <c r="X240" s="31" t="e">
        <v>#N/A</v>
      </c>
      <c r="Y240" s="32" t="e">
        <v>#N/A</v>
      </c>
      <c r="Z240" s="35"/>
      <c r="AA240" s="4"/>
      <c r="AB240" s="33" t="e">
        <v>#N/A</v>
      </c>
      <c r="AC240" s="34" t="e">
        <v>#N/A</v>
      </c>
      <c r="AD240" s="30"/>
      <c r="AE240" s="1" t="e">
        <f>+AC238-AF240</f>
        <v>#N/A</v>
      </c>
      <c r="AF240" s="1" t="e">
        <f t="shared" si="3"/>
        <v>#N/A</v>
      </c>
      <c r="AG240" s="38" t="e">
        <f>+[2]Spreads!$BM$118</f>
        <v>#N/A</v>
      </c>
      <c r="AH240" s="35">
        <v>-42786</v>
      </c>
      <c r="AI240" s="31" t="e">
        <v>#N/A</v>
      </c>
      <c r="AJ240" s="32" t="e">
        <v>#N/A</v>
      </c>
      <c r="AK240" s="35">
        <v>9</v>
      </c>
      <c r="AL240" s="31" t="e">
        <v>#N/A</v>
      </c>
      <c r="AM240" s="32" t="e">
        <v>#N/A</v>
      </c>
      <c r="AO240" s="36" t="e">
        <v>#N/A</v>
      </c>
      <c r="AP240" s="32" t="e">
        <v>#N/A</v>
      </c>
      <c r="AR240" s="36" t="e">
        <v>#N/A</v>
      </c>
      <c r="AS240" s="32" t="e">
        <v>#N/A</v>
      </c>
      <c r="AU240" s="36" t="e">
        <v>#N/A</v>
      </c>
      <c r="AV240" s="32" t="e">
        <v>#N/A</v>
      </c>
    </row>
    <row r="241" spans="20:48" x14ac:dyDescent="0.25">
      <c r="T241" s="31">
        <v>39314</v>
      </c>
      <c r="U241" s="43">
        <v>4.6559999999999997</v>
      </c>
      <c r="V241" s="4"/>
      <c r="W241" s="4"/>
      <c r="X241" s="31">
        <v>39314</v>
      </c>
      <c r="Y241" s="32">
        <v>4</v>
      </c>
      <c r="Z241" s="35"/>
      <c r="AA241" s="4"/>
      <c r="AB241" s="33">
        <v>39314</v>
      </c>
      <c r="AC241" s="34">
        <v>4.9590999999999994</v>
      </c>
      <c r="AD241" s="30"/>
      <c r="AE241" s="1" t="e">
        <f>+AC239-AF241</f>
        <v>#N/A</v>
      </c>
      <c r="AF241" s="1" t="e">
        <f t="shared" si="3"/>
        <v>#N/A</v>
      </c>
      <c r="AG241" s="38" t="e">
        <f>+[2]Spreads!$BM$118</f>
        <v>#N/A</v>
      </c>
      <c r="AH241" s="35">
        <v>-42783</v>
      </c>
      <c r="AI241" s="31" t="e">
        <v>#N/A</v>
      </c>
      <c r="AJ241" s="32" t="e">
        <v>#N/A</v>
      </c>
      <c r="AK241" s="35">
        <v>11</v>
      </c>
      <c r="AL241" s="31" t="e">
        <v>#N/A</v>
      </c>
      <c r="AM241" s="32" t="e">
        <v>#N/A</v>
      </c>
      <c r="AO241" s="36" t="e">
        <v>#N/A</v>
      </c>
      <c r="AP241" s="32" t="e">
        <v>#N/A</v>
      </c>
      <c r="AR241" s="36" t="e">
        <v>#N/A</v>
      </c>
      <c r="AS241" s="32" t="e">
        <v>#N/A</v>
      </c>
      <c r="AU241" s="36" t="e">
        <v>#N/A</v>
      </c>
      <c r="AV241" s="32" t="e">
        <v>#N/A</v>
      </c>
    </row>
    <row r="242" spans="20:48" x14ac:dyDescent="0.25">
      <c r="T242" s="31">
        <v>39315</v>
      </c>
      <c r="U242" s="43">
        <v>4.6639999999999997</v>
      </c>
      <c r="V242" s="4"/>
      <c r="W242" s="4"/>
      <c r="X242" s="31">
        <v>39315</v>
      </c>
      <c r="Y242" s="32">
        <v>4</v>
      </c>
      <c r="Z242" s="35"/>
      <c r="AA242" s="4"/>
      <c r="AB242" s="33">
        <v>39315</v>
      </c>
      <c r="AC242" s="34">
        <v>4.9283000000000001</v>
      </c>
      <c r="AD242" s="30"/>
      <c r="AE242" s="1" t="e">
        <f>+AC240-AF242</f>
        <v>#N/A</v>
      </c>
      <c r="AF242" s="1">
        <f t="shared" si="3"/>
        <v>4.5069999999999997</v>
      </c>
      <c r="AG242" s="38" t="e">
        <f>+[2]Spreads!$BM$118</f>
        <v>#N/A</v>
      </c>
      <c r="AH242" s="35">
        <v>-42782</v>
      </c>
      <c r="AI242" s="31">
        <v>39314</v>
      </c>
      <c r="AJ242" s="32">
        <v>4.6779999999999999</v>
      </c>
      <c r="AK242" s="35">
        <v>11</v>
      </c>
      <c r="AL242" s="31">
        <v>39314</v>
      </c>
      <c r="AM242" s="32">
        <v>4.5069999999999997</v>
      </c>
      <c r="AO242" s="36">
        <v>39314</v>
      </c>
      <c r="AP242" s="32">
        <v>4.5514999999999999</v>
      </c>
      <c r="AR242" s="36">
        <v>39314</v>
      </c>
      <c r="AS242" s="32">
        <v>4.4000000000000004</v>
      </c>
      <c r="AU242" s="36">
        <v>39314</v>
      </c>
      <c r="AV242" s="32">
        <v>4.67</v>
      </c>
    </row>
    <row r="243" spans="20:48" x14ac:dyDescent="0.25">
      <c r="T243" s="31">
        <v>39316</v>
      </c>
      <c r="U243" s="43">
        <v>4.6760000000000002</v>
      </c>
      <c r="V243" s="4"/>
      <c r="W243" s="4"/>
      <c r="X243" s="31">
        <v>39316</v>
      </c>
      <c r="Y243" s="32">
        <v>4</v>
      </c>
      <c r="Z243" s="35"/>
      <c r="AA243" s="4"/>
      <c r="AB243" s="33">
        <v>39316</v>
      </c>
      <c r="AC243" s="34">
        <v>4.9470000000000001</v>
      </c>
      <c r="AD243" s="30"/>
      <c r="AE243" s="1">
        <f>+AC241-AF243</f>
        <v>0.48209999999999908</v>
      </c>
      <c r="AF243" s="1">
        <f t="shared" si="3"/>
        <v>4.4770000000000003</v>
      </c>
      <c r="AG243" s="38" t="e">
        <f>+[2]Spreads!$BM$118</f>
        <v>#N/A</v>
      </c>
      <c r="AH243" s="35">
        <v>-42781</v>
      </c>
      <c r="AI243" s="31">
        <v>39315</v>
      </c>
      <c r="AJ243" s="32">
        <v>4.6459999999999999</v>
      </c>
      <c r="AK243" s="35">
        <v>9</v>
      </c>
      <c r="AL243" s="31">
        <v>39315</v>
      </c>
      <c r="AM243" s="32">
        <v>4.4770000000000003</v>
      </c>
      <c r="AO243" s="36">
        <v>39315</v>
      </c>
      <c r="AP243" s="32">
        <v>4.5449999999999999</v>
      </c>
      <c r="AR243" s="36">
        <v>39315</v>
      </c>
      <c r="AS243" s="32">
        <v>4.32</v>
      </c>
      <c r="AU243" s="36">
        <v>39315</v>
      </c>
      <c r="AV243" s="32">
        <v>4.6760000000000002</v>
      </c>
    </row>
    <row r="244" spans="20:48" x14ac:dyDescent="0.25">
      <c r="T244" s="31">
        <v>39317</v>
      </c>
      <c r="U244" s="43">
        <v>4.7110000000000003</v>
      </c>
      <c r="V244" s="4"/>
      <c r="W244" s="4"/>
      <c r="X244" s="31">
        <v>39317</v>
      </c>
      <c r="Y244" s="32">
        <v>4</v>
      </c>
      <c r="Z244" s="35"/>
      <c r="AA244" s="4"/>
      <c r="AB244" s="33">
        <v>39317</v>
      </c>
      <c r="AC244" s="34">
        <v>4.9040999999999997</v>
      </c>
      <c r="AD244" s="30"/>
      <c r="AE244" s="1">
        <f>+AC242-AF244</f>
        <v>0.38429999999999964</v>
      </c>
      <c r="AF244" s="1">
        <f t="shared" si="3"/>
        <v>4.5440000000000005</v>
      </c>
      <c r="AG244" s="38" t="e">
        <f>+[2]Spreads!$BM$118</f>
        <v>#N/A</v>
      </c>
      <c r="AH244" s="35">
        <v>-42780</v>
      </c>
      <c r="AI244" s="31">
        <v>39316</v>
      </c>
      <c r="AJ244" s="32">
        <v>4.6850000000000005</v>
      </c>
      <c r="AK244" s="35">
        <v>9</v>
      </c>
      <c r="AL244" s="31">
        <v>39316</v>
      </c>
      <c r="AM244" s="32">
        <v>4.5440000000000005</v>
      </c>
      <c r="AO244" s="36">
        <v>39316</v>
      </c>
      <c r="AP244" s="32">
        <v>4.6524999999999999</v>
      </c>
      <c r="AR244" s="36">
        <v>39316</v>
      </c>
      <c r="AS244" s="32">
        <v>4.3600000000000003</v>
      </c>
      <c r="AU244" s="36">
        <v>39316</v>
      </c>
      <c r="AV244" s="32">
        <v>4.7140000000000004</v>
      </c>
    </row>
    <row r="245" spans="20:48" x14ac:dyDescent="0.25">
      <c r="T245" s="31">
        <v>39318</v>
      </c>
      <c r="U245" s="43">
        <v>4.7210000000000001</v>
      </c>
      <c r="V245" s="4"/>
      <c r="W245" s="4"/>
      <c r="X245" s="31">
        <v>39318</v>
      </c>
      <c r="Y245" s="32">
        <v>4</v>
      </c>
      <c r="Z245" s="35"/>
      <c r="AA245" s="4"/>
      <c r="AB245" s="33">
        <v>39318</v>
      </c>
      <c r="AC245" s="34">
        <v>4.9409000000000001</v>
      </c>
      <c r="AD245" s="30"/>
      <c r="AE245" s="1">
        <f>+AC243-AF245</f>
        <v>0.42100000000000026</v>
      </c>
      <c r="AF245" s="1">
        <f t="shared" si="3"/>
        <v>4.5259999999999998</v>
      </c>
      <c r="AG245" s="38" t="e">
        <f>+[2]Spreads!$BM$118</f>
        <v>#N/A</v>
      </c>
      <c r="AH245" s="35">
        <v>-42779</v>
      </c>
      <c r="AI245" s="31">
        <v>39317</v>
      </c>
      <c r="AJ245" s="32">
        <v>4.6494999999999997</v>
      </c>
      <c r="AK245" s="35">
        <v>9</v>
      </c>
      <c r="AL245" s="31">
        <v>39317</v>
      </c>
      <c r="AM245" s="32">
        <v>4.5259999999999998</v>
      </c>
      <c r="AO245" s="36">
        <v>39317</v>
      </c>
      <c r="AP245" s="32">
        <v>4.6875</v>
      </c>
      <c r="AR245" s="36">
        <v>39317</v>
      </c>
      <c r="AS245" s="32">
        <v>4.4000000000000004</v>
      </c>
      <c r="AU245" s="36">
        <v>39317</v>
      </c>
      <c r="AV245" s="32">
        <v>4.7910000000000004</v>
      </c>
    </row>
    <row r="246" spans="20:48" x14ac:dyDescent="0.25">
      <c r="T246" s="31"/>
      <c r="U246" s="43" t="e">
        <v>#N/A</v>
      </c>
      <c r="V246" s="4"/>
      <c r="W246" s="4"/>
      <c r="X246" s="31" t="e">
        <v>#N/A</v>
      </c>
      <c r="Y246" s="32" t="e">
        <v>#N/A</v>
      </c>
      <c r="Z246" s="35"/>
      <c r="AA246" s="4"/>
      <c r="AB246" s="33" t="e">
        <v>#N/A</v>
      </c>
      <c r="AC246" s="34" t="e">
        <v>#N/A</v>
      </c>
      <c r="AD246" s="30"/>
      <c r="AE246" s="1">
        <f>+AC244-AF246</f>
        <v>0.36609999999999943</v>
      </c>
      <c r="AF246" s="1">
        <f t="shared" si="3"/>
        <v>4.5380000000000003</v>
      </c>
      <c r="AG246" s="38" t="e">
        <f>+[2]Spreads!$BM$118</f>
        <v>#N/A</v>
      </c>
      <c r="AH246" s="35">
        <v>-42776</v>
      </c>
      <c r="AI246" s="31">
        <v>39318</v>
      </c>
      <c r="AJ246" s="32">
        <v>4.6464999999999996</v>
      </c>
      <c r="AK246" s="35">
        <v>11</v>
      </c>
      <c r="AL246" s="31">
        <v>39318</v>
      </c>
      <c r="AM246" s="32">
        <v>4.5380000000000003</v>
      </c>
      <c r="AO246" s="36">
        <v>39318</v>
      </c>
      <c r="AP246" s="32">
        <v>4.7059999999999995</v>
      </c>
      <c r="AR246" s="36">
        <v>39318</v>
      </c>
      <c r="AS246" s="32">
        <v>4.34</v>
      </c>
      <c r="AU246" s="36">
        <v>39318</v>
      </c>
      <c r="AV246" s="32">
        <v>4.78</v>
      </c>
    </row>
    <row r="247" spans="20:48" x14ac:dyDescent="0.25">
      <c r="T247" s="31"/>
      <c r="U247" s="43" t="e">
        <v>#N/A</v>
      </c>
      <c r="V247" s="4"/>
      <c r="W247" s="4"/>
      <c r="X247" s="31" t="e">
        <v>#N/A</v>
      </c>
      <c r="Y247" s="32" t="e">
        <v>#N/A</v>
      </c>
      <c r="Z247" s="35"/>
      <c r="AA247" s="4"/>
      <c r="AB247" s="33" t="e">
        <v>#N/A</v>
      </c>
      <c r="AC247" s="34" t="e">
        <v>#N/A</v>
      </c>
      <c r="AD247" s="30"/>
      <c r="AE247" s="1" t="e">
        <f>+AC245-AF247</f>
        <v>#N/A</v>
      </c>
      <c r="AF247" s="1" t="e">
        <f t="shared" si="3"/>
        <v>#N/A</v>
      </c>
      <c r="AG247" s="38" t="e">
        <f>+[2]Spreads!$BM$118</f>
        <v>#N/A</v>
      </c>
      <c r="AH247" s="35">
        <v>-42775</v>
      </c>
      <c r="AI247" s="31" t="e">
        <v>#N/A</v>
      </c>
      <c r="AJ247" s="32" t="e">
        <v>#N/A</v>
      </c>
      <c r="AK247" s="35">
        <v>11</v>
      </c>
      <c r="AL247" s="31" t="e">
        <v>#N/A</v>
      </c>
      <c r="AM247" s="32" t="e">
        <v>#N/A</v>
      </c>
      <c r="AO247" s="36" t="e">
        <v>#N/A</v>
      </c>
      <c r="AP247" s="32" t="e">
        <v>#N/A</v>
      </c>
      <c r="AR247" s="36" t="e">
        <v>#N/A</v>
      </c>
      <c r="AS247" s="32" t="e">
        <v>#N/A</v>
      </c>
      <c r="AU247" s="36" t="e">
        <v>#N/A</v>
      </c>
      <c r="AV247" s="32" t="e">
        <v>#N/A</v>
      </c>
    </row>
    <row r="248" spans="20:48" x14ac:dyDescent="0.25">
      <c r="T248" s="31">
        <v>39321</v>
      </c>
      <c r="U248" s="43">
        <v>4.7279999999999998</v>
      </c>
      <c r="V248" s="4"/>
      <c r="W248" s="4"/>
      <c r="X248" s="31">
        <v>39321</v>
      </c>
      <c r="Y248" s="32">
        <v>4</v>
      </c>
      <c r="Z248" s="35"/>
      <c r="AA248" s="4"/>
      <c r="AB248" s="33" t="e">
        <v>#N/A</v>
      </c>
      <c r="AC248" s="34" t="e">
        <v>#N/A</v>
      </c>
      <c r="AD248" s="30"/>
      <c r="AE248" s="1" t="e">
        <f>+AC246-AF248</f>
        <v>#N/A</v>
      </c>
      <c r="AF248" s="1" t="e">
        <f t="shared" si="3"/>
        <v>#N/A</v>
      </c>
      <c r="AG248" s="38" t="e">
        <f>+[2]Spreads!$BM$118</f>
        <v>#N/A</v>
      </c>
      <c r="AH248" s="35">
        <v>-42774</v>
      </c>
      <c r="AI248" s="31" t="e">
        <v>#N/A</v>
      </c>
      <c r="AJ248" s="32" t="e">
        <v>#N/A</v>
      </c>
      <c r="AK248" s="35">
        <v>9</v>
      </c>
      <c r="AL248" s="31" t="e">
        <v>#N/A</v>
      </c>
      <c r="AM248" s="32" t="e">
        <v>#N/A</v>
      </c>
      <c r="AO248" s="36" t="e">
        <v>#N/A</v>
      </c>
      <c r="AP248" s="32" t="e">
        <v>#N/A</v>
      </c>
      <c r="AR248" s="36" t="e">
        <v>#N/A</v>
      </c>
      <c r="AS248" s="32" t="e">
        <v>#N/A</v>
      </c>
      <c r="AU248" s="36" t="e">
        <v>#N/A</v>
      </c>
      <c r="AV248" s="32" t="e">
        <v>#N/A</v>
      </c>
    </row>
    <row r="249" spans="20:48" x14ac:dyDescent="0.25">
      <c r="T249" s="31">
        <v>39322</v>
      </c>
      <c r="U249" s="43">
        <v>4.7169999999999996</v>
      </c>
      <c r="V249" s="4"/>
      <c r="W249" s="4"/>
      <c r="X249" s="31">
        <v>39322</v>
      </c>
      <c r="Y249" s="32">
        <v>4</v>
      </c>
      <c r="Z249" s="35"/>
      <c r="AA249" s="4"/>
      <c r="AB249" s="33">
        <v>39322</v>
      </c>
      <c r="AC249" s="34">
        <v>4.8677000000000001</v>
      </c>
      <c r="AD249" s="30"/>
      <c r="AE249" s="1" t="e">
        <f>+AC247-AF249</f>
        <v>#N/A</v>
      </c>
      <c r="AF249" s="1">
        <f t="shared" si="3"/>
        <v>4.4879999999999995</v>
      </c>
      <c r="AG249" s="38" t="e">
        <f>+[2]Spreads!$BM$118</f>
        <v>#N/A</v>
      </c>
      <c r="AH249" s="35">
        <v>-42773</v>
      </c>
      <c r="AI249" s="31">
        <v>39321</v>
      </c>
      <c r="AJ249" s="32">
        <v>4.6079999999999997</v>
      </c>
      <c r="AK249" s="35">
        <v>9</v>
      </c>
      <c r="AL249" s="31">
        <v>39321</v>
      </c>
      <c r="AM249" s="32">
        <v>4.4879999999999995</v>
      </c>
      <c r="AO249" s="36">
        <v>39321</v>
      </c>
      <c r="AP249" s="32">
        <v>4.6710000000000003</v>
      </c>
      <c r="AR249" s="36">
        <v>39321</v>
      </c>
      <c r="AS249" s="32">
        <v>4.3899999999999997</v>
      </c>
      <c r="AU249" s="36">
        <v>39321</v>
      </c>
      <c r="AV249" s="32">
        <v>4.7640000000000002</v>
      </c>
    </row>
    <row r="250" spans="20:48" x14ac:dyDescent="0.25">
      <c r="T250" s="31">
        <v>39323</v>
      </c>
      <c r="U250" s="43">
        <v>4.7219999999999995</v>
      </c>
      <c r="V250" s="4"/>
      <c r="W250" s="4"/>
      <c r="X250" s="31">
        <v>39323</v>
      </c>
      <c r="Y250" s="32">
        <v>4</v>
      </c>
      <c r="Z250" s="35"/>
      <c r="AA250" s="4"/>
      <c r="AB250" s="33">
        <v>39323</v>
      </c>
      <c r="AC250" s="34">
        <v>4.9730000000000008</v>
      </c>
      <c r="AD250" s="30"/>
      <c r="AE250" s="1" t="e">
        <f>+AC248-AF250</f>
        <v>#N/A</v>
      </c>
      <c r="AF250" s="1">
        <f t="shared" si="3"/>
        <v>4.4459999999999997</v>
      </c>
      <c r="AG250" s="38" t="e">
        <f>+[2]Spreads!$BM$118</f>
        <v>#N/A</v>
      </c>
      <c r="AH250" s="35">
        <v>-42772</v>
      </c>
      <c r="AI250" s="31">
        <v>39322</v>
      </c>
      <c r="AJ250" s="32">
        <v>4.5730000000000004</v>
      </c>
      <c r="AK250" s="35">
        <v>9</v>
      </c>
      <c r="AL250" s="31">
        <v>39322</v>
      </c>
      <c r="AM250" s="32">
        <v>4.4459999999999997</v>
      </c>
      <c r="AO250" s="36">
        <v>39322</v>
      </c>
      <c r="AP250" s="32">
        <v>4.6434999999999995</v>
      </c>
      <c r="AR250" s="36">
        <v>39322</v>
      </c>
      <c r="AS250" s="32">
        <v>4.34</v>
      </c>
      <c r="AU250" s="36">
        <v>39322</v>
      </c>
      <c r="AV250" s="32">
        <v>4.7450000000000001</v>
      </c>
    </row>
    <row r="251" spans="20:48" x14ac:dyDescent="0.25">
      <c r="T251" s="31">
        <v>39324</v>
      </c>
      <c r="U251" s="43">
        <v>4.7240000000000002</v>
      </c>
      <c r="V251" s="4"/>
      <c r="W251" s="4"/>
      <c r="X251" s="31">
        <v>39324</v>
      </c>
      <c r="Y251" s="32">
        <v>4</v>
      </c>
      <c r="Z251" s="35"/>
      <c r="AA251" s="4"/>
      <c r="AB251" s="33">
        <v>39324</v>
      </c>
      <c r="AC251" s="34">
        <v>4.9462999999999999</v>
      </c>
      <c r="AD251" s="30"/>
      <c r="AE251" s="1">
        <f>+AC249-AF251</f>
        <v>0.33969999999999967</v>
      </c>
      <c r="AF251" s="1">
        <f t="shared" si="3"/>
        <v>4.5280000000000005</v>
      </c>
      <c r="AG251" s="38" t="e">
        <f>+[2]Spreads!$BM$118</f>
        <v>#N/A</v>
      </c>
      <c r="AH251" s="35">
        <v>-42769</v>
      </c>
      <c r="AI251" s="31">
        <v>39323</v>
      </c>
      <c r="AJ251" s="32">
        <v>4.6420000000000003</v>
      </c>
      <c r="AK251" s="35">
        <v>11</v>
      </c>
      <c r="AL251" s="31">
        <v>39323</v>
      </c>
      <c r="AM251" s="32">
        <v>4.5280000000000005</v>
      </c>
      <c r="AO251" s="36">
        <v>39323</v>
      </c>
      <c r="AP251" s="32">
        <v>4.6615000000000002</v>
      </c>
      <c r="AR251" s="36">
        <v>39323</v>
      </c>
      <c r="AS251" s="32">
        <v>4.29</v>
      </c>
      <c r="AU251" s="36">
        <v>39323</v>
      </c>
      <c r="AV251" s="32">
        <v>4.742</v>
      </c>
    </row>
    <row r="252" spans="20:48" x14ac:dyDescent="0.25">
      <c r="T252" s="31">
        <v>39325</v>
      </c>
      <c r="U252" s="43">
        <v>4.7350000000000003</v>
      </c>
      <c r="V252" s="4"/>
      <c r="W252" s="4"/>
      <c r="X252" s="31">
        <v>39325</v>
      </c>
      <c r="Y252" s="32">
        <v>4</v>
      </c>
      <c r="Z252" s="35"/>
      <c r="AA252" s="4"/>
      <c r="AB252" s="33">
        <v>39325</v>
      </c>
      <c r="AC252" s="34">
        <v>4.9895000000000005</v>
      </c>
      <c r="AD252" s="30"/>
      <c r="AE252" s="1">
        <f>+AC250-AF252</f>
        <v>0.49100000000000055</v>
      </c>
      <c r="AF252" s="1">
        <f t="shared" si="3"/>
        <v>4.4820000000000002</v>
      </c>
      <c r="AG252" s="38" t="e">
        <f>+[2]Spreads!$BM$118</f>
        <v>#N/A</v>
      </c>
      <c r="AH252" s="35">
        <v>-42768</v>
      </c>
      <c r="AI252" s="31">
        <v>39324</v>
      </c>
      <c r="AJ252" s="32">
        <v>4.601</v>
      </c>
      <c r="AK252" s="35">
        <v>11</v>
      </c>
      <c r="AL252" s="31">
        <v>39324</v>
      </c>
      <c r="AM252" s="32">
        <v>4.4820000000000002</v>
      </c>
      <c r="AO252" s="36">
        <v>39324</v>
      </c>
      <c r="AP252" s="32">
        <v>4.67</v>
      </c>
      <c r="AR252" s="36">
        <v>39324</v>
      </c>
      <c r="AS252" s="32">
        <v>4.34</v>
      </c>
      <c r="AU252" s="36">
        <v>39324</v>
      </c>
      <c r="AV252" s="32">
        <v>4.7569999999999997</v>
      </c>
    </row>
    <row r="253" spans="20:48" x14ac:dyDescent="0.25">
      <c r="T253" s="31"/>
      <c r="U253" s="43" t="e">
        <v>#N/A</v>
      </c>
      <c r="V253" s="4"/>
      <c r="W253" s="4"/>
      <c r="X253" s="31" t="e">
        <v>#N/A</v>
      </c>
      <c r="Y253" s="32" t="e">
        <v>#N/A</v>
      </c>
      <c r="Z253" s="35"/>
      <c r="AA253" s="4"/>
      <c r="AB253" s="33" t="e">
        <v>#N/A</v>
      </c>
      <c r="AC253" s="34" t="e">
        <v>#N/A</v>
      </c>
      <c r="AD253" s="30"/>
      <c r="AE253" s="1">
        <f>+AC251-AF253</f>
        <v>0.40329999999999977</v>
      </c>
      <c r="AF253" s="1">
        <f t="shared" si="3"/>
        <v>4.5430000000000001</v>
      </c>
      <c r="AG253" s="38" t="e">
        <f>+[2]Spreads!$BM$118</f>
        <v>#N/A</v>
      </c>
      <c r="AH253" s="35">
        <v>-42767</v>
      </c>
      <c r="AI253" s="31">
        <v>39325</v>
      </c>
      <c r="AJ253" s="32">
        <v>4.6399999999999997</v>
      </c>
      <c r="AK253" s="35">
        <v>9</v>
      </c>
      <c r="AL253" s="31">
        <v>39325</v>
      </c>
      <c r="AM253" s="32">
        <v>4.5430000000000001</v>
      </c>
      <c r="AO253" s="36">
        <v>39325</v>
      </c>
      <c r="AP253" s="32">
        <v>4.7</v>
      </c>
      <c r="AR253" s="36">
        <v>39325</v>
      </c>
      <c r="AS253" s="32">
        <v>4.3600000000000003</v>
      </c>
      <c r="AU253" s="36">
        <v>39325</v>
      </c>
      <c r="AV253" s="32">
        <v>4.7809999999999997</v>
      </c>
    </row>
    <row r="254" spans="20:48" x14ac:dyDescent="0.25">
      <c r="T254" s="31"/>
      <c r="U254" s="43" t="e">
        <v>#N/A</v>
      </c>
      <c r="V254" s="4"/>
      <c r="W254" s="4"/>
      <c r="X254" s="31" t="e">
        <v>#N/A</v>
      </c>
      <c r="Y254" s="32" t="e">
        <v>#N/A</v>
      </c>
      <c r="Z254" s="35"/>
      <c r="AA254" s="4"/>
      <c r="AB254" s="33" t="e">
        <v>#N/A</v>
      </c>
      <c r="AC254" s="34" t="e">
        <v>#N/A</v>
      </c>
      <c r="AD254" s="30"/>
      <c r="AE254" s="1" t="e">
        <f>+AC252-AF254</f>
        <v>#N/A</v>
      </c>
      <c r="AF254" s="1" t="e">
        <f t="shared" si="3"/>
        <v>#N/A</v>
      </c>
      <c r="AG254" s="38" t="e">
        <f>+[2]Spreads!$BM$118</f>
        <v>#N/A</v>
      </c>
      <c r="AH254" s="35">
        <v>-42766</v>
      </c>
      <c r="AI254" s="31" t="e">
        <v>#N/A</v>
      </c>
      <c r="AJ254" s="32" t="e">
        <v>#N/A</v>
      </c>
      <c r="AK254" s="35">
        <v>9</v>
      </c>
      <c r="AL254" s="31" t="e">
        <v>#N/A</v>
      </c>
      <c r="AM254" s="32" t="e">
        <v>#N/A</v>
      </c>
      <c r="AO254" s="36" t="e">
        <v>#N/A</v>
      </c>
      <c r="AP254" s="32" t="e">
        <v>#N/A</v>
      </c>
      <c r="AR254" s="36" t="e">
        <v>#N/A</v>
      </c>
      <c r="AS254" s="32" t="e">
        <v>#N/A</v>
      </c>
      <c r="AU254" s="36" t="e">
        <v>#N/A</v>
      </c>
      <c r="AV254" s="32" t="e">
        <v>#N/A</v>
      </c>
    </row>
    <row r="255" spans="20:48" x14ac:dyDescent="0.25">
      <c r="T255" s="31">
        <v>39328</v>
      </c>
      <c r="U255" s="43">
        <v>4.7409999999999997</v>
      </c>
      <c r="V255" s="4"/>
      <c r="W255" s="4"/>
      <c r="X255" s="31">
        <v>39328</v>
      </c>
      <c r="Y255" s="32">
        <v>4</v>
      </c>
      <c r="Z255" s="35"/>
      <c r="AA255" s="4"/>
      <c r="AB255" s="33">
        <v>39328</v>
      </c>
      <c r="AC255" s="34">
        <v>4.9820000000000002</v>
      </c>
      <c r="AD255" s="30"/>
      <c r="AE255" s="1" t="e">
        <f>+AC253-AF255</f>
        <v>#N/A</v>
      </c>
      <c r="AF255" s="1" t="e">
        <f t="shared" si="3"/>
        <v>#N/A</v>
      </c>
      <c r="AG255" s="38" t="e">
        <f>+[2]Spreads!$BM$118</f>
        <v>#N/A</v>
      </c>
      <c r="AH255" s="35">
        <v>-42765</v>
      </c>
      <c r="AI255" s="31" t="e">
        <v>#N/A</v>
      </c>
      <c r="AJ255" s="32" t="e">
        <v>#N/A</v>
      </c>
      <c r="AK255" s="35">
        <v>9</v>
      </c>
      <c r="AL255" s="31" t="e">
        <v>#N/A</v>
      </c>
      <c r="AM255" s="32" t="e">
        <v>#N/A</v>
      </c>
      <c r="AO255" s="36" t="e">
        <v>#N/A</v>
      </c>
      <c r="AP255" s="32" t="e">
        <v>#N/A</v>
      </c>
      <c r="AR255" s="36" t="e">
        <v>#N/A</v>
      </c>
      <c r="AS255" s="32" t="e">
        <v>#N/A</v>
      </c>
      <c r="AU255" s="36" t="e">
        <v>#N/A</v>
      </c>
      <c r="AV255" s="32" t="e">
        <v>#N/A</v>
      </c>
    </row>
    <row r="256" spans="20:48" x14ac:dyDescent="0.25">
      <c r="T256" s="31">
        <v>39329</v>
      </c>
      <c r="U256" s="43">
        <v>4.7450000000000001</v>
      </c>
      <c r="V256" s="4"/>
      <c r="W256" s="4"/>
      <c r="X256" s="31">
        <v>39329</v>
      </c>
      <c r="Y256" s="32">
        <v>4</v>
      </c>
      <c r="Z256" s="35"/>
      <c r="AA256" s="4"/>
      <c r="AB256" s="33">
        <v>39329</v>
      </c>
      <c r="AC256" s="34">
        <v>4.9851000000000001</v>
      </c>
      <c r="AD256" s="30"/>
      <c r="AE256" s="1" t="e">
        <f>+AC254-AF256</f>
        <v>#N/A</v>
      </c>
      <c r="AF256" s="1">
        <f t="shared" si="3"/>
        <v>4.5419999999999998</v>
      </c>
      <c r="AG256" s="38">
        <f>+[2]Spreads!$BM$117</f>
        <v>0.3799999416081235</v>
      </c>
      <c r="AH256" s="35">
        <v>-42762</v>
      </c>
      <c r="AI256" s="31">
        <v>39328</v>
      </c>
      <c r="AJ256" s="32">
        <v>4.657</v>
      </c>
      <c r="AK256" s="35">
        <v>11</v>
      </c>
      <c r="AL256" s="31">
        <v>39328</v>
      </c>
      <c r="AM256" s="32">
        <v>4.5419999999999998</v>
      </c>
      <c r="AO256" s="36">
        <v>39328</v>
      </c>
      <c r="AP256" s="32">
        <v>4.6630000000000003</v>
      </c>
      <c r="AR256" s="36">
        <v>39328</v>
      </c>
      <c r="AS256" s="32">
        <v>4.34</v>
      </c>
      <c r="AU256" s="36">
        <v>39328</v>
      </c>
      <c r="AV256" s="32">
        <v>4.7830000000000004</v>
      </c>
    </row>
    <row r="257" spans="20:48" x14ac:dyDescent="0.25">
      <c r="T257" s="31">
        <v>39330</v>
      </c>
      <c r="U257" s="43">
        <v>4.7549999999999999</v>
      </c>
      <c r="V257" s="4"/>
      <c r="W257" s="4"/>
      <c r="X257" s="31">
        <v>39330</v>
      </c>
      <c r="Y257" s="32">
        <v>4</v>
      </c>
      <c r="Z257" s="35"/>
      <c r="AA257" s="4"/>
      <c r="AB257" s="33">
        <v>39330</v>
      </c>
      <c r="AC257" s="34">
        <v>4.9450000000000003</v>
      </c>
      <c r="AD257" s="30"/>
      <c r="AE257" s="1">
        <f>+AC255-AF257</f>
        <v>0.43799999999999972</v>
      </c>
      <c r="AF257" s="1">
        <f t="shared" si="3"/>
        <v>4.5440000000000005</v>
      </c>
      <c r="AG257" s="38">
        <f>+[2]Spreads!$BM$117</f>
        <v>0.3799999416081235</v>
      </c>
      <c r="AH257" s="35">
        <v>-42761</v>
      </c>
      <c r="AI257" s="31">
        <v>39329</v>
      </c>
      <c r="AJ257" s="32">
        <v>4.665</v>
      </c>
      <c r="AK257" s="35">
        <v>11</v>
      </c>
      <c r="AL257" s="31">
        <v>39329</v>
      </c>
      <c r="AM257" s="32">
        <v>4.5440000000000005</v>
      </c>
      <c r="AO257" s="36">
        <v>39329</v>
      </c>
      <c r="AP257" s="32">
        <v>4.7130000000000001</v>
      </c>
      <c r="AR257" s="36">
        <v>39329</v>
      </c>
      <c r="AS257" s="32">
        <v>4.34</v>
      </c>
      <c r="AU257" s="36">
        <v>39329</v>
      </c>
      <c r="AV257" s="32">
        <v>4.7919999999999998</v>
      </c>
    </row>
    <row r="258" spans="20:48" x14ac:dyDescent="0.25">
      <c r="T258" s="31">
        <v>39331</v>
      </c>
      <c r="U258" s="43">
        <v>4.7549999999999999</v>
      </c>
      <c r="V258" s="4"/>
      <c r="W258" s="4"/>
      <c r="X258" s="31">
        <v>39331</v>
      </c>
      <c r="Y258" s="32">
        <v>4</v>
      </c>
      <c r="Z258" s="35"/>
      <c r="AA258" s="4"/>
      <c r="AB258" s="33">
        <v>39331</v>
      </c>
      <c r="AC258" s="34">
        <v>4.9737</v>
      </c>
      <c r="AD258" s="30"/>
      <c r="AE258" s="1">
        <f>+AC256-AF258</f>
        <v>0.48610000000000042</v>
      </c>
      <c r="AF258" s="1">
        <f t="shared" si="3"/>
        <v>4.4989999999999997</v>
      </c>
      <c r="AG258" s="38">
        <f>+[2]Spreads!$BM$117</f>
        <v>0.3799999416081235</v>
      </c>
      <c r="AH258" s="35">
        <v>-42760</v>
      </c>
      <c r="AI258" s="31">
        <v>39330</v>
      </c>
      <c r="AJ258" s="32">
        <v>4.6215000000000002</v>
      </c>
      <c r="AK258" s="35">
        <v>9</v>
      </c>
      <c r="AL258" s="31">
        <v>39330</v>
      </c>
      <c r="AM258" s="32">
        <v>4.4989999999999997</v>
      </c>
      <c r="AO258" s="36">
        <v>39330</v>
      </c>
      <c r="AP258" s="32">
        <v>4.7050000000000001</v>
      </c>
      <c r="AR258" s="36">
        <v>39330</v>
      </c>
      <c r="AS258" s="32">
        <v>4.3600000000000003</v>
      </c>
      <c r="AU258" s="36">
        <v>39330</v>
      </c>
      <c r="AV258" s="32">
        <v>4.8070000000000004</v>
      </c>
    </row>
    <row r="259" spans="20:48" x14ac:dyDescent="0.25">
      <c r="T259" s="31">
        <v>39332</v>
      </c>
      <c r="U259" s="43">
        <v>4.7519999999999998</v>
      </c>
      <c r="V259" s="4"/>
      <c r="W259" s="4"/>
      <c r="X259" s="31">
        <v>39332</v>
      </c>
      <c r="Y259" s="32">
        <v>4</v>
      </c>
      <c r="Z259" s="35"/>
      <c r="AA259" s="4"/>
      <c r="AB259" s="33">
        <v>39332</v>
      </c>
      <c r="AC259" s="34">
        <v>4.8880999999999997</v>
      </c>
      <c r="AD259" s="30"/>
      <c r="AE259" s="1">
        <f>+AC257-AF259</f>
        <v>0.44050000000000011</v>
      </c>
      <c r="AF259" s="1">
        <f t="shared" si="3"/>
        <v>4.5045000000000002</v>
      </c>
      <c r="AG259" s="38">
        <f>+[2]Spreads!$BM$117</f>
        <v>0.3799999416081235</v>
      </c>
      <c r="AH259" s="35">
        <v>-42759</v>
      </c>
      <c r="AI259" s="31">
        <v>39331</v>
      </c>
      <c r="AJ259" s="32">
        <v>4.625</v>
      </c>
      <c r="AK259" s="35">
        <v>9</v>
      </c>
      <c r="AL259" s="31">
        <v>39331</v>
      </c>
      <c r="AM259" s="32">
        <v>4.5045000000000002</v>
      </c>
      <c r="AO259" s="36">
        <v>39331</v>
      </c>
      <c r="AP259" s="32">
        <v>4.6795</v>
      </c>
      <c r="AR259" s="36">
        <v>39331</v>
      </c>
      <c r="AS259" s="32">
        <v>4.34</v>
      </c>
      <c r="AU259" s="36">
        <v>39331</v>
      </c>
      <c r="AV259" s="32">
        <v>4.7809999999999997</v>
      </c>
    </row>
    <row r="260" spans="20:48" x14ac:dyDescent="0.25">
      <c r="T260" s="31"/>
      <c r="U260" s="43" t="e">
        <v>#N/A</v>
      </c>
      <c r="V260" s="4"/>
      <c r="W260" s="4"/>
      <c r="X260" s="31" t="e">
        <v>#N/A</v>
      </c>
      <c r="Y260" s="32" t="e">
        <v>#N/A</v>
      </c>
      <c r="Z260" s="35"/>
      <c r="AA260" s="4"/>
      <c r="AB260" s="33" t="e">
        <v>#N/A</v>
      </c>
      <c r="AC260" s="34" t="e">
        <v>#N/A</v>
      </c>
      <c r="AD260" s="30"/>
      <c r="AE260" s="1">
        <f>+AC258-AF260</f>
        <v>0.58119999999999994</v>
      </c>
      <c r="AF260" s="1">
        <f t="shared" si="3"/>
        <v>4.3925000000000001</v>
      </c>
      <c r="AG260" s="38">
        <f>+[2]Spreads!$BM$117</f>
        <v>0.3799999416081235</v>
      </c>
      <c r="AH260" s="35">
        <v>-42758</v>
      </c>
      <c r="AI260" s="31">
        <v>39332</v>
      </c>
      <c r="AJ260" s="32">
        <v>4.5335000000000001</v>
      </c>
      <c r="AK260" s="35">
        <v>9</v>
      </c>
      <c r="AL260" s="31">
        <v>39332</v>
      </c>
      <c r="AM260" s="32">
        <v>4.3925000000000001</v>
      </c>
      <c r="AO260" s="36">
        <v>39332</v>
      </c>
      <c r="AP260" s="32">
        <v>4.6124999999999998</v>
      </c>
      <c r="AR260" s="36">
        <v>39332</v>
      </c>
      <c r="AS260" s="32">
        <v>4.33</v>
      </c>
      <c r="AU260" s="36">
        <v>39332</v>
      </c>
      <c r="AV260" s="32">
        <v>4.7629999999999999</v>
      </c>
    </row>
    <row r="261" spans="20:48" x14ac:dyDescent="0.25">
      <c r="T261" s="31"/>
      <c r="U261" s="43" t="e">
        <v>#N/A</v>
      </c>
      <c r="V261" s="4"/>
      <c r="W261" s="4"/>
      <c r="X261" s="31" t="e">
        <v>#N/A</v>
      </c>
      <c r="Y261" s="32" t="e">
        <v>#N/A</v>
      </c>
      <c r="Z261" s="35"/>
      <c r="AA261" s="4"/>
      <c r="AB261" s="33" t="e">
        <v>#N/A</v>
      </c>
      <c r="AC261" s="34" t="e">
        <v>#N/A</v>
      </c>
      <c r="AD261" s="30"/>
      <c r="AE261" s="1" t="e">
        <f>+AC259-AF261</f>
        <v>#N/A</v>
      </c>
      <c r="AF261" s="1" t="e">
        <f t="shared" si="3"/>
        <v>#N/A</v>
      </c>
      <c r="AG261" s="38">
        <f>+[2]Spreads!$BM$117</f>
        <v>0.3799999416081235</v>
      </c>
      <c r="AH261" s="35">
        <v>-42755</v>
      </c>
      <c r="AI261" s="31" t="e">
        <v>#N/A</v>
      </c>
      <c r="AJ261" s="32" t="e">
        <v>#N/A</v>
      </c>
      <c r="AK261" s="35">
        <v>11</v>
      </c>
      <c r="AL261" s="31" t="e">
        <v>#N/A</v>
      </c>
      <c r="AM261" s="32" t="e">
        <v>#N/A</v>
      </c>
      <c r="AO261" s="36" t="e">
        <v>#N/A</v>
      </c>
      <c r="AP261" s="32" t="e">
        <v>#N/A</v>
      </c>
      <c r="AR261" s="36" t="e">
        <v>#N/A</v>
      </c>
      <c r="AS261" s="32" t="e">
        <v>#N/A</v>
      </c>
      <c r="AU261" s="36" t="e">
        <v>#N/A</v>
      </c>
      <c r="AV261" s="32" t="e">
        <v>#N/A</v>
      </c>
    </row>
    <row r="262" spans="20:48" x14ac:dyDescent="0.25">
      <c r="T262" s="31">
        <v>39335</v>
      </c>
      <c r="U262" s="43">
        <v>4.7480000000000002</v>
      </c>
      <c r="V262" s="4"/>
      <c r="W262" s="4"/>
      <c r="X262" s="31">
        <v>39335</v>
      </c>
      <c r="Y262" s="32">
        <v>4</v>
      </c>
      <c r="Z262" s="35"/>
      <c r="AA262" s="4"/>
      <c r="AB262" s="33">
        <v>39335</v>
      </c>
      <c r="AC262" s="34">
        <v>4.8780000000000001</v>
      </c>
      <c r="AD262" s="30"/>
      <c r="AE262" s="1" t="e">
        <f>+AC260-AF262</f>
        <v>#N/A</v>
      </c>
      <c r="AF262" s="1" t="e">
        <f t="shared" si="3"/>
        <v>#N/A</v>
      </c>
      <c r="AG262" s="38">
        <f>+[2]Spreads!$BM$117</f>
        <v>0.3799999416081235</v>
      </c>
      <c r="AH262" s="35">
        <v>-42754</v>
      </c>
      <c r="AI262" s="31" t="e">
        <v>#N/A</v>
      </c>
      <c r="AJ262" s="32" t="e">
        <v>#N/A</v>
      </c>
      <c r="AK262" s="35">
        <v>11</v>
      </c>
      <c r="AL262" s="31" t="e">
        <v>#N/A</v>
      </c>
      <c r="AM262" s="32" t="e">
        <v>#N/A</v>
      </c>
      <c r="AO262" s="36" t="e">
        <v>#N/A</v>
      </c>
      <c r="AP262" s="32" t="e">
        <v>#N/A</v>
      </c>
      <c r="AR262" s="36" t="e">
        <v>#N/A</v>
      </c>
      <c r="AS262" s="32" t="e">
        <v>#N/A</v>
      </c>
      <c r="AU262" s="36" t="e">
        <v>#N/A</v>
      </c>
      <c r="AV262" s="32" t="e">
        <v>#N/A</v>
      </c>
    </row>
    <row r="263" spans="20:48" x14ac:dyDescent="0.25">
      <c r="T263" s="31">
        <v>39336</v>
      </c>
      <c r="U263" s="43">
        <v>4.75</v>
      </c>
      <c r="V263" s="4"/>
      <c r="W263" s="4"/>
      <c r="X263" s="31">
        <v>39336</v>
      </c>
      <c r="Y263" s="32">
        <v>4</v>
      </c>
      <c r="Z263" s="35"/>
      <c r="AA263" s="4"/>
      <c r="AB263" s="33">
        <v>39336</v>
      </c>
      <c r="AC263" s="34">
        <v>4.8984000000000005</v>
      </c>
      <c r="AD263" s="30"/>
      <c r="AE263" s="1" t="e">
        <f>+AC261-AF263</f>
        <v>#N/A</v>
      </c>
      <c r="AF263" s="1">
        <f t="shared" si="3"/>
        <v>4.3484999999999996</v>
      </c>
      <c r="AG263" s="38">
        <f>+[2]Spreads!$BM$117</f>
        <v>0.3799999416081235</v>
      </c>
      <c r="AH263" s="35">
        <v>-42753</v>
      </c>
      <c r="AI263" s="31">
        <v>39335</v>
      </c>
      <c r="AJ263" s="32">
        <v>4.4835000000000003</v>
      </c>
      <c r="AK263" s="35">
        <v>9</v>
      </c>
      <c r="AL263" s="31">
        <v>39335</v>
      </c>
      <c r="AM263" s="32">
        <v>4.3484999999999996</v>
      </c>
      <c r="AO263" s="36">
        <v>39335</v>
      </c>
      <c r="AP263" s="32">
        <v>4.5830000000000002</v>
      </c>
      <c r="AR263" s="36">
        <v>39335</v>
      </c>
      <c r="AS263" s="32">
        <v>4.25</v>
      </c>
      <c r="AU263" s="36">
        <v>39335</v>
      </c>
      <c r="AV263" s="32">
        <v>4.7130000000000001</v>
      </c>
    </row>
    <row r="264" spans="20:48" x14ac:dyDescent="0.25">
      <c r="T264" s="31">
        <v>39337</v>
      </c>
      <c r="U264" s="43">
        <v>4.75</v>
      </c>
      <c r="V264" s="4"/>
      <c r="W264" s="4"/>
      <c r="X264" s="31">
        <v>39337</v>
      </c>
      <c r="Y264" s="32">
        <v>4</v>
      </c>
      <c r="Z264" s="35"/>
      <c r="AA264" s="4"/>
      <c r="AB264" s="33">
        <v>39337</v>
      </c>
      <c r="AC264" s="34">
        <v>4.9105999999999996</v>
      </c>
      <c r="AD264" s="30"/>
      <c r="AE264" s="1">
        <f>+AC262-AF264</f>
        <v>0.50199999999999978</v>
      </c>
      <c r="AF264" s="1">
        <f t="shared" si="3"/>
        <v>4.3760000000000003</v>
      </c>
      <c r="AG264" s="38">
        <f>+[2]Spreads!$BM$117</f>
        <v>0.3799999416081235</v>
      </c>
      <c r="AH264" s="35">
        <v>-42752</v>
      </c>
      <c r="AI264" s="31">
        <v>39336</v>
      </c>
      <c r="AJ264" s="32">
        <v>4.4939999999999998</v>
      </c>
      <c r="AK264" s="35">
        <v>9</v>
      </c>
      <c r="AL264" s="31">
        <v>39336</v>
      </c>
      <c r="AM264" s="32">
        <v>4.3760000000000003</v>
      </c>
      <c r="AO264" s="36">
        <v>39336</v>
      </c>
      <c r="AP264" s="32">
        <v>4.6185</v>
      </c>
      <c r="AR264" s="36">
        <v>39336</v>
      </c>
      <c r="AS264" s="32">
        <v>4.2300000000000004</v>
      </c>
      <c r="AU264" s="36">
        <v>39336</v>
      </c>
      <c r="AV264" s="32">
        <v>4.71</v>
      </c>
    </row>
    <row r="265" spans="20:48" x14ac:dyDescent="0.25">
      <c r="T265" s="31">
        <v>39338</v>
      </c>
      <c r="U265" s="43">
        <v>4.7300000000000004</v>
      </c>
      <c r="V265" s="4"/>
      <c r="W265" s="4"/>
      <c r="X265" s="31">
        <v>39338</v>
      </c>
      <c r="Y265" s="32">
        <v>4</v>
      </c>
      <c r="Z265" s="35"/>
      <c r="AA265" s="4"/>
      <c r="AB265" s="33">
        <v>39338</v>
      </c>
      <c r="AC265" s="34">
        <v>4.9153000000000002</v>
      </c>
      <c r="AD265" s="30"/>
      <c r="AE265" s="1">
        <f>+AC263-AF265</f>
        <v>0.5019000000000009</v>
      </c>
      <c r="AF265" s="1">
        <f t="shared" si="3"/>
        <v>4.3964999999999996</v>
      </c>
      <c r="AG265" s="38">
        <f>+[2]Spreads!$BM$117</f>
        <v>0.3799999416081235</v>
      </c>
      <c r="AH265" s="35">
        <v>-42751</v>
      </c>
      <c r="AI265" s="31">
        <v>39337</v>
      </c>
      <c r="AJ265" s="32">
        <v>4.5250000000000004</v>
      </c>
      <c r="AK265" s="35">
        <v>9</v>
      </c>
      <c r="AL265" s="31">
        <v>39337</v>
      </c>
      <c r="AM265" s="32">
        <v>4.3964999999999996</v>
      </c>
      <c r="AO265" s="36">
        <v>39337</v>
      </c>
      <c r="AP265" s="32">
        <v>4.6295000000000002</v>
      </c>
      <c r="AR265" s="36">
        <v>39337</v>
      </c>
      <c r="AS265" s="32">
        <v>4.24</v>
      </c>
      <c r="AU265" s="36">
        <v>39337</v>
      </c>
      <c r="AV265" s="32">
        <v>4.7149999999999999</v>
      </c>
    </row>
    <row r="266" spans="20:48" x14ac:dyDescent="0.25">
      <c r="T266" s="31">
        <v>39339</v>
      </c>
      <c r="U266" s="43">
        <v>4.7240000000000002</v>
      </c>
      <c r="V266" s="4"/>
      <c r="W266" s="4"/>
      <c r="X266" s="31">
        <v>39339</v>
      </c>
      <c r="Y266" s="32">
        <v>4</v>
      </c>
      <c r="Z266" s="35"/>
      <c r="AA266" s="4"/>
      <c r="AB266" s="33">
        <v>39339</v>
      </c>
      <c r="AC266" s="34">
        <v>4.8798000000000004</v>
      </c>
      <c r="AD266" s="30"/>
      <c r="AE266" s="1">
        <f>+AC264-AF266</f>
        <v>0.4670999999999994</v>
      </c>
      <c r="AF266" s="1">
        <f t="shared" si="3"/>
        <v>4.4435000000000002</v>
      </c>
      <c r="AG266" s="38">
        <f>+[2]Spreads!$BM$117</f>
        <v>0.3799999416081235</v>
      </c>
      <c r="AH266" s="35">
        <v>-42748</v>
      </c>
      <c r="AI266" s="31">
        <v>39338</v>
      </c>
      <c r="AJ266" s="32">
        <v>4.5594999999999999</v>
      </c>
      <c r="AK266" s="35">
        <v>11</v>
      </c>
      <c r="AL266" s="31">
        <v>39338</v>
      </c>
      <c r="AM266" s="32">
        <v>4.4435000000000002</v>
      </c>
      <c r="AO266" s="36">
        <v>39338</v>
      </c>
      <c r="AP266" s="32">
        <v>4.6455000000000002</v>
      </c>
      <c r="AR266" s="36">
        <v>39338</v>
      </c>
      <c r="AS266" s="32">
        <v>4.2300000000000004</v>
      </c>
      <c r="AU266" s="36">
        <v>39338</v>
      </c>
      <c r="AV266" s="32">
        <v>4.6989999999999998</v>
      </c>
    </row>
    <row r="267" spans="20:48" x14ac:dyDescent="0.25">
      <c r="T267" s="31"/>
      <c r="U267" s="43" t="e">
        <v>#N/A</v>
      </c>
      <c r="V267" s="4"/>
      <c r="W267" s="4"/>
      <c r="X267" s="31" t="e">
        <v>#N/A</v>
      </c>
      <c r="Y267" s="32" t="e">
        <v>#N/A</v>
      </c>
      <c r="Z267" s="35"/>
      <c r="AA267" s="4"/>
      <c r="AB267" s="33" t="e">
        <v>#N/A</v>
      </c>
      <c r="AC267" s="34" t="e">
        <v>#N/A</v>
      </c>
      <c r="AD267" s="30"/>
      <c r="AE267" s="1">
        <f>+AC265-AF267</f>
        <v>0.48329999999999984</v>
      </c>
      <c r="AF267" s="1">
        <f t="shared" si="3"/>
        <v>4.4320000000000004</v>
      </c>
      <c r="AG267" s="38">
        <f>+[2]Spreads!$BM$117</f>
        <v>0.3799999416081235</v>
      </c>
      <c r="AH267" s="35">
        <v>-42747</v>
      </c>
      <c r="AI267" s="31">
        <v>39339</v>
      </c>
      <c r="AJ267" s="32">
        <v>4.5510000000000002</v>
      </c>
      <c r="AK267" s="35">
        <v>11</v>
      </c>
      <c r="AL267" s="31">
        <v>39339</v>
      </c>
      <c r="AM267" s="32">
        <v>4.4320000000000004</v>
      </c>
      <c r="AO267" s="36">
        <v>39339</v>
      </c>
      <c r="AP267" s="32">
        <v>4.6239999999999997</v>
      </c>
      <c r="AR267" s="36">
        <v>39339</v>
      </c>
      <c r="AS267" s="32">
        <v>4.26</v>
      </c>
      <c r="AU267" s="36">
        <v>39339</v>
      </c>
      <c r="AV267" s="32">
        <v>4.6959999999999997</v>
      </c>
    </row>
    <row r="268" spans="20:48" x14ac:dyDescent="0.25">
      <c r="T268" s="31"/>
      <c r="U268" s="43" t="e">
        <v>#N/A</v>
      </c>
      <c r="V268" s="4"/>
      <c r="W268" s="4"/>
      <c r="X268" s="31" t="e">
        <v>#N/A</v>
      </c>
      <c r="Y268" s="32" t="e">
        <v>#N/A</v>
      </c>
      <c r="Z268" s="35"/>
      <c r="AA268" s="4"/>
      <c r="AB268" s="33" t="e">
        <v>#N/A</v>
      </c>
      <c r="AC268" s="34" t="e">
        <v>#N/A</v>
      </c>
      <c r="AD268" s="30"/>
      <c r="AE268" s="1" t="e">
        <f>+AC266-AF268</f>
        <v>#N/A</v>
      </c>
      <c r="AF268" s="1" t="e">
        <f t="shared" si="3"/>
        <v>#N/A</v>
      </c>
      <c r="AG268" s="38">
        <f>+[2]Spreads!$BM$117</f>
        <v>0.3799999416081235</v>
      </c>
      <c r="AH268" s="35">
        <v>-42746</v>
      </c>
      <c r="AI268" s="31" t="e">
        <v>#N/A</v>
      </c>
      <c r="AJ268" s="32" t="e">
        <v>#N/A</v>
      </c>
      <c r="AK268" s="35">
        <v>9</v>
      </c>
      <c r="AL268" s="31" t="e">
        <v>#N/A</v>
      </c>
      <c r="AM268" s="32" t="e">
        <v>#N/A</v>
      </c>
      <c r="AO268" s="36" t="e">
        <v>#N/A</v>
      </c>
      <c r="AP268" s="32" t="e">
        <v>#N/A</v>
      </c>
      <c r="AR268" s="36" t="e">
        <v>#N/A</v>
      </c>
      <c r="AS268" s="32" t="e">
        <v>#N/A</v>
      </c>
      <c r="AU268" s="36" t="e">
        <v>#N/A</v>
      </c>
      <c r="AV268" s="32" t="e">
        <v>#N/A</v>
      </c>
    </row>
    <row r="269" spans="20:48" x14ac:dyDescent="0.25">
      <c r="T269" s="31">
        <v>39342</v>
      </c>
      <c r="U269" s="43">
        <v>4.7290000000000001</v>
      </c>
      <c r="V269" s="4"/>
      <c r="W269" s="4"/>
      <c r="X269" s="31">
        <v>39342</v>
      </c>
      <c r="Y269" s="32">
        <v>4</v>
      </c>
      <c r="Z269" s="35"/>
      <c r="AA269" s="4"/>
      <c r="AB269" s="33">
        <v>39342</v>
      </c>
      <c r="AC269" s="34">
        <v>4.8481999999999994</v>
      </c>
      <c r="AD269" s="30"/>
      <c r="AE269" s="1" t="e">
        <f>+AC267-AF269</f>
        <v>#N/A</v>
      </c>
      <c r="AF269" s="1" t="e">
        <f t="shared" si="3"/>
        <v>#N/A</v>
      </c>
      <c r="AG269" s="38">
        <f>+[2]Spreads!$BM$117</f>
        <v>0.3799999416081235</v>
      </c>
      <c r="AH269" s="35">
        <v>-42745</v>
      </c>
      <c r="AI269" s="31" t="e">
        <v>#N/A</v>
      </c>
      <c r="AJ269" s="32" t="e">
        <v>#N/A</v>
      </c>
      <c r="AK269" s="35">
        <v>9</v>
      </c>
      <c r="AL269" s="31" t="e">
        <v>#N/A</v>
      </c>
      <c r="AM269" s="32" t="e">
        <v>#N/A</v>
      </c>
      <c r="AO269" s="36" t="e">
        <v>#N/A</v>
      </c>
      <c r="AP269" s="32" t="e">
        <v>#N/A</v>
      </c>
      <c r="AR269" s="36" t="e">
        <v>#N/A</v>
      </c>
      <c r="AS269" s="32" t="e">
        <v>#N/A</v>
      </c>
      <c r="AU269" s="36" t="e">
        <v>#N/A</v>
      </c>
      <c r="AV269" s="32" t="e">
        <v>#N/A</v>
      </c>
    </row>
    <row r="270" spans="20:48" x14ac:dyDescent="0.25">
      <c r="T270" s="31">
        <v>39343</v>
      </c>
      <c r="U270" s="43">
        <v>4.7309999999999999</v>
      </c>
      <c r="V270" s="4"/>
      <c r="W270" s="4"/>
      <c r="X270" s="31">
        <v>39343</v>
      </c>
      <c r="Y270" s="32">
        <v>4</v>
      </c>
      <c r="Z270" s="35"/>
      <c r="AA270" s="4"/>
      <c r="AB270" s="33">
        <v>39343</v>
      </c>
      <c r="AC270" s="34">
        <v>4.8368000000000002</v>
      </c>
      <c r="AD270" s="30"/>
      <c r="AE270" s="1" t="e">
        <f>+AC268-AF270</f>
        <v>#N/A</v>
      </c>
      <c r="AF270" s="1">
        <f t="shared" si="3"/>
        <v>4.4074999999999998</v>
      </c>
      <c r="AG270" s="38">
        <f>+[2]Spreads!$BM$117</f>
        <v>0.3799999416081235</v>
      </c>
      <c r="AH270" s="35">
        <v>-42744</v>
      </c>
      <c r="AI270" s="31">
        <v>39342</v>
      </c>
      <c r="AJ270" s="32">
        <v>4.5274999999999999</v>
      </c>
      <c r="AK270" s="35">
        <v>9</v>
      </c>
      <c r="AL270" s="31">
        <v>39342</v>
      </c>
      <c r="AM270" s="32">
        <v>4.4074999999999998</v>
      </c>
      <c r="AO270" s="36">
        <v>39342</v>
      </c>
      <c r="AP270" s="32">
        <v>4.577</v>
      </c>
      <c r="AR270" s="36">
        <v>39342</v>
      </c>
      <c r="AS270" s="32">
        <v>4.25</v>
      </c>
      <c r="AU270" s="36">
        <v>39342</v>
      </c>
      <c r="AV270" s="32">
        <v>4.6850000000000005</v>
      </c>
    </row>
    <row r="271" spans="20:48" x14ac:dyDescent="0.25">
      <c r="T271" s="31">
        <v>39344</v>
      </c>
      <c r="U271" s="43">
        <v>4.7229999999999999</v>
      </c>
      <c r="V271" s="4"/>
      <c r="W271" s="4"/>
      <c r="X271" s="31">
        <v>39344</v>
      </c>
      <c r="Y271" s="32">
        <v>4</v>
      </c>
      <c r="Z271" s="35"/>
      <c r="AA271" s="4"/>
      <c r="AB271" s="33">
        <v>39344</v>
      </c>
      <c r="AC271" s="34">
        <v>4.8478000000000003</v>
      </c>
      <c r="AD271" s="30"/>
      <c r="AE271" s="1">
        <f>+AC269-AF271</f>
        <v>0.41519999999999957</v>
      </c>
      <c r="AF271" s="1">
        <f t="shared" ref="AF271:AF334" si="4">+AM271</f>
        <v>4.4329999999999998</v>
      </c>
      <c r="AG271" s="38">
        <f>+[2]Spreads!$BM$117</f>
        <v>0.3799999416081235</v>
      </c>
      <c r="AH271" s="35">
        <v>-42741</v>
      </c>
      <c r="AI271" s="31">
        <v>39343</v>
      </c>
      <c r="AJ271" s="32">
        <v>4.5735000000000001</v>
      </c>
      <c r="AK271" s="35">
        <v>11</v>
      </c>
      <c r="AL271" s="31">
        <v>39343</v>
      </c>
      <c r="AM271" s="32">
        <v>4.4329999999999998</v>
      </c>
      <c r="AO271" s="36">
        <v>39343</v>
      </c>
      <c r="AP271" s="32">
        <v>4.5265000000000004</v>
      </c>
      <c r="AR271" s="36">
        <v>39343</v>
      </c>
      <c r="AS271" s="32">
        <v>4.2699999999999996</v>
      </c>
      <c r="AU271" s="36">
        <v>39343</v>
      </c>
      <c r="AV271" s="32">
        <v>4.6959999999999997</v>
      </c>
    </row>
    <row r="272" spans="20:48" x14ac:dyDescent="0.25">
      <c r="T272" s="31">
        <v>39345</v>
      </c>
      <c r="U272" s="43">
        <v>4.726</v>
      </c>
      <c r="V272" s="4"/>
      <c r="W272" s="4"/>
      <c r="X272" s="31">
        <v>39345</v>
      </c>
      <c r="Y272" s="32">
        <v>4</v>
      </c>
      <c r="Z272" s="35"/>
      <c r="AA272" s="4"/>
      <c r="AB272" s="33">
        <v>39345</v>
      </c>
      <c r="AC272" s="34">
        <v>4.8871000000000002</v>
      </c>
      <c r="AD272" s="30"/>
      <c r="AE272" s="1">
        <f>+AC270-AF272</f>
        <v>0.34079999999999977</v>
      </c>
      <c r="AF272" s="1">
        <f t="shared" si="4"/>
        <v>4.4960000000000004</v>
      </c>
      <c r="AG272" s="38">
        <f>+[2]Spreads!$BM$117</f>
        <v>0.3799999416081235</v>
      </c>
      <c r="AH272" s="35">
        <v>-42740</v>
      </c>
      <c r="AI272" s="31">
        <v>39344</v>
      </c>
      <c r="AJ272" s="32">
        <v>4.6254999999999997</v>
      </c>
      <c r="AK272" s="35">
        <v>11</v>
      </c>
      <c r="AL272" s="31">
        <v>39344</v>
      </c>
      <c r="AM272" s="32">
        <v>4.4960000000000004</v>
      </c>
      <c r="AO272" s="36">
        <v>39344</v>
      </c>
      <c r="AP272" s="32">
        <v>4.5735000000000001</v>
      </c>
      <c r="AR272" s="36">
        <v>39344</v>
      </c>
      <c r="AS272" s="32">
        <v>4.3600000000000003</v>
      </c>
      <c r="AU272" s="36">
        <v>39344</v>
      </c>
      <c r="AV272" s="32">
        <v>4.6890000000000001</v>
      </c>
    </row>
    <row r="273" spans="20:48" x14ac:dyDescent="0.25">
      <c r="T273" s="31">
        <v>39346</v>
      </c>
      <c r="U273" s="43">
        <v>4.7229999999999999</v>
      </c>
      <c r="V273" s="4"/>
      <c r="W273" s="4"/>
      <c r="X273" s="31">
        <v>39346</v>
      </c>
      <c r="Y273" s="32">
        <v>4</v>
      </c>
      <c r="Z273" s="35"/>
      <c r="AA273" s="4"/>
      <c r="AB273" s="33">
        <v>39346</v>
      </c>
      <c r="AC273" s="34">
        <v>4.8311999999999999</v>
      </c>
      <c r="AD273" s="30"/>
      <c r="AE273" s="1">
        <f>+AC271-AF273</f>
        <v>0.29830000000000023</v>
      </c>
      <c r="AF273" s="1">
        <f t="shared" si="4"/>
        <v>4.5495000000000001</v>
      </c>
      <c r="AG273" s="38">
        <f>+[2]Spreads!$BM$117</f>
        <v>0.3799999416081235</v>
      </c>
      <c r="AH273" s="35">
        <v>-42739</v>
      </c>
      <c r="AI273" s="31">
        <v>39345</v>
      </c>
      <c r="AJ273" s="32">
        <v>4.6855000000000002</v>
      </c>
      <c r="AK273" s="35">
        <v>9</v>
      </c>
      <c r="AL273" s="31">
        <v>39345</v>
      </c>
      <c r="AM273" s="32">
        <v>4.5495000000000001</v>
      </c>
      <c r="AO273" s="36">
        <v>39345</v>
      </c>
      <c r="AP273" s="32">
        <v>4.5824999999999996</v>
      </c>
      <c r="AR273" s="36">
        <v>39345</v>
      </c>
      <c r="AS273" s="32">
        <v>4.37</v>
      </c>
      <c r="AU273" s="36">
        <v>39345</v>
      </c>
      <c r="AV273" s="32">
        <v>4.6820000000000004</v>
      </c>
    </row>
    <row r="274" spans="20:48" x14ac:dyDescent="0.25">
      <c r="T274" s="31"/>
      <c r="U274" s="43" t="e">
        <v>#N/A</v>
      </c>
      <c r="V274" s="4"/>
      <c r="W274" s="4"/>
      <c r="X274" s="31" t="e">
        <v>#N/A</v>
      </c>
      <c r="Y274" s="32" t="e">
        <v>#N/A</v>
      </c>
      <c r="Z274" s="35"/>
      <c r="AA274" s="4"/>
      <c r="AB274" s="33" t="e">
        <v>#N/A</v>
      </c>
      <c r="AC274" s="34" t="e">
        <v>#N/A</v>
      </c>
      <c r="AD274" s="30"/>
      <c r="AE274" s="1">
        <f>+AC272-AF274</f>
        <v>0.34510000000000041</v>
      </c>
      <c r="AF274" s="1">
        <f t="shared" si="4"/>
        <v>4.5419999999999998</v>
      </c>
      <c r="AG274" s="38">
        <f>+[2]Spreads!$BM$117</f>
        <v>0.3799999416081235</v>
      </c>
      <c r="AH274" s="35">
        <v>-42738</v>
      </c>
      <c r="AI274" s="31">
        <v>39346</v>
      </c>
      <c r="AJ274" s="32">
        <v>4.7004999999999999</v>
      </c>
      <c r="AK274" s="35">
        <v>9</v>
      </c>
      <c r="AL274" s="31">
        <v>39346</v>
      </c>
      <c r="AM274" s="32">
        <v>4.5419999999999998</v>
      </c>
      <c r="AO274" s="36">
        <v>39346</v>
      </c>
      <c r="AP274" s="32">
        <v>4.5785</v>
      </c>
      <c r="AR274" s="36">
        <v>39346</v>
      </c>
      <c r="AS274" s="32">
        <v>4.4400000000000004</v>
      </c>
      <c r="AU274" s="36">
        <v>39346</v>
      </c>
      <c r="AV274" s="32">
        <v>4.694</v>
      </c>
    </row>
    <row r="275" spans="20:48" x14ac:dyDescent="0.25">
      <c r="T275" s="31"/>
      <c r="U275" s="43" t="e">
        <v>#N/A</v>
      </c>
      <c r="V275" s="4"/>
      <c r="W275" s="4"/>
      <c r="X275" s="31" t="e">
        <v>#N/A</v>
      </c>
      <c r="Y275" s="32" t="e">
        <v>#N/A</v>
      </c>
      <c r="Z275" s="35"/>
      <c r="AA275" s="4"/>
      <c r="AB275" s="33" t="e">
        <v>#N/A</v>
      </c>
      <c r="AC275" s="34" t="e">
        <v>#N/A</v>
      </c>
      <c r="AD275" s="30"/>
      <c r="AE275" s="1" t="e">
        <f>+AC273-AF275</f>
        <v>#N/A</v>
      </c>
      <c r="AF275" s="1" t="e">
        <f t="shared" si="4"/>
        <v>#N/A</v>
      </c>
      <c r="AG275" s="38">
        <f>+[2]Spreads!$BM$117</f>
        <v>0.3799999416081235</v>
      </c>
      <c r="AH275" s="35">
        <v>-42737</v>
      </c>
      <c r="AI275" s="31" t="e">
        <v>#N/A</v>
      </c>
      <c r="AJ275" s="32" t="e">
        <v>#N/A</v>
      </c>
      <c r="AK275" s="35">
        <v>9</v>
      </c>
      <c r="AL275" s="31" t="e">
        <v>#N/A</v>
      </c>
      <c r="AM275" s="32" t="e">
        <v>#N/A</v>
      </c>
      <c r="AO275" s="36" t="e">
        <v>#N/A</v>
      </c>
      <c r="AP275" s="32" t="e">
        <v>#N/A</v>
      </c>
      <c r="AR275" s="36" t="e">
        <v>#N/A</v>
      </c>
      <c r="AS275" s="32" t="e">
        <v>#N/A</v>
      </c>
      <c r="AU275" s="36" t="e">
        <v>#N/A</v>
      </c>
      <c r="AV275" s="32" t="e">
        <v>#N/A</v>
      </c>
    </row>
    <row r="276" spans="20:48" x14ac:dyDescent="0.25">
      <c r="T276" s="31">
        <v>39349</v>
      </c>
      <c r="U276" s="43">
        <v>4.7229999999999999</v>
      </c>
      <c r="V276" s="4"/>
      <c r="W276" s="4"/>
      <c r="X276" s="31">
        <v>39349</v>
      </c>
      <c r="Y276" s="32">
        <v>4</v>
      </c>
      <c r="Z276" s="35"/>
      <c r="AA276" s="4"/>
      <c r="AB276" s="33">
        <v>39349</v>
      </c>
      <c r="AC276" s="34">
        <v>4.8136000000000001</v>
      </c>
      <c r="AD276" s="30"/>
      <c r="AE276" s="1" t="e">
        <f>+AC274-AF276</f>
        <v>#N/A</v>
      </c>
      <c r="AF276" s="1" t="e">
        <f t="shared" si="4"/>
        <v>#N/A</v>
      </c>
      <c r="AG276" s="38">
        <f>+[2]Spreads!$BM$117</f>
        <v>0.3799999416081235</v>
      </c>
      <c r="AH276" s="35">
        <v>-42734</v>
      </c>
      <c r="AI276" s="31" t="e">
        <v>#N/A</v>
      </c>
      <c r="AJ276" s="32" t="e">
        <v>#N/A</v>
      </c>
      <c r="AK276" s="35">
        <v>11</v>
      </c>
      <c r="AL276" s="31" t="e">
        <v>#N/A</v>
      </c>
      <c r="AM276" s="32" t="e">
        <v>#N/A</v>
      </c>
      <c r="AO276" s="36" t="e">
        <v>#N/A</v>
      </c>
      <c r="AP276" s="32" t="e">
        <v>#N/A</v>
      </c>
      <c r="AR276" s="36" t="e">
        <v>#N/A</v>
      </c>
      <c r="AS276" s="32" t="e">
        <v>#N/A</v>
      </c>
      <c r="AU276" s="36" t="e">
        <v>#N/A</v>
      </c>
      <c r="AV276" s="32" t="e">
        <v>#N/A</v>
      </c>
    </row>
    <row r="277" spans="20:48" x14ac:dyDescent="0.25">
      <c r="T277" s="31">
        <v>39350</v>
      </c>
      <c r="U277" s="43">
        <v>4.7249999999999996</v>
      </c>
      <c r="V277" s="4"/>
      <c r="W277" s="4"/>
      <c r="X277" s="31">
        <v>39350</v>
      </c>
      <c r="Y277" s="32">
        <v>4</v>
      </c>
      <c r="Z277" s="35"/>
      <c r="AA277" s="4"/>
      <c r="AB277" s="33">
        <v>39350</v>
      </c>
      <c r="AC277" s="34">
        <v>4.7962999999999996</v>
      </c>
      <c r="AD277" s="30"/>
      <c r="AE277" s="1" t="e">
        <f>+AC275-AF277</f>
        <v>#N/A</v>
      </c>
      <c r="AF277" s="1">
        <f t="shared" si="4"/>
        <v>4.5555000000000003</v>
      </c>
      <c r="AG277" s="38">
        <f>+[2]Spreads!$BM$117</f>
        <v>0.3799999416081235</v>
      </c>
      <c r="AH277" s="35">
        <v>-42733</v>
      </c>
      <c r="AI277" s="31">
        <v>39349</v>
      </c>
      <c r="AJ277" s="32">
        <v>4.7164999999999999</v>
      </c>
      <c r="AK277" s="35">
        <v>11</v>
      </c>
      <c r="AL277" s="31">
        <v>39349</v>
      </c>
      <c r="AM277" s="32">
        <v>4.5555000000000003</v>
      </c>
      <c r="AO277" s="36">
        <v>39349</v>
      </c>
      <c r="AP277" s="32">
        <v>4.5960000000000001</v>
      </c>
      <c r="AR277" s="36">
        <v>39349</v>
      </c>
      <c r="AS277" s="32">
        <v>4.47</v>
      </c>
      <c r="AU277" s="36">
        <v>39349</v>
      </c>
      <c r="AV277" s="32">
        <v>4.7009999999999996</v>
      </c>
    </row>
    <row r="278" spans="20:48" x14ac:dyDescent="0.25">
      <c r="T278" s="31">
        <v>39351</v>
      </c>
      <c r="U278" s="43">
        <v>4.726</v>
      </c>
      <c r="V278" s="4"/>
      <c r="W278" s="4"/>
      <c r="X278" s="31">
        <v>39351</v>
      </c>
      <c r="Y278" s="32">
        <v>4</v>
      </c>
      <c r="Z278" s="35"/>
      <c r="AA278" s="4"/>
      <c r="AB278" s="33">
        <v>39351</v>
      </c>
      <c r="AC278" s="34">
        <v>4.8615999999999993</v>
      </c>
      <c r="AD278" s="30"/>
      <c r="AE278" s="1">
        <f>+AC276-AF278</f>
        <v>0.28460000000000019</v>
      </c>
      <c r="AF278" s="1">
        <f t="shared" si="4"/>
        <v>4.5289999999999999</v>
      </c>
      <c r="AG278" s="38">
        <f>+[2]Spreads!$BM$116</f>
        <v>0.35</v>
      </c>
      <c r="AH278" s="35">
        <v>-42732</v>
      </c>
      <c r="AI278" s="31">
        <v>39350</v>
      </c>
      <c r="AJ278" s="32">
        <v>4.6995000000000005</v>
      </c>
      <c r="AK278" s="35">
        <v>9</v>
      </c>
      <c r="AL278" s="31">
        <v>39350</v>
      </c>
      <c r="AM278" s="32">
        <v>4.5289999999999999</v>
      </c>
      <c r="AO278" s="36">
        <v>39350</v>
      </c>
      <c r="AP278" s="32">
        <v>4.5925000000000002</v>
      </c>
      <c r="AR278" s="36">
        <v>39350</v>
      </c>
      <c r="AS278" s="32">
        <v>4.42</v>
      </c>
      <c r="AU278" s="36">
        <v>39350</v>
      </c>
      <c r="AV278" s="32">
        <v>4.7050000000000001</v>
      </c>
    </row>
    <row r="279" spans="20:48" x14ac:dyDescent="0.25">
      <c r="T279" s="31">
        <v>39352</v>
      </c>
      <c r="U279" s="43">
        <v>4.7859999999999996</v>
      </c>
      <c r="V279" s="4"/>
      <c r="W279" s="4"/>
      <c r="X279" s="31">
        <v>39352</v>
      </c>
      <c r="Y279" s="32">
        <v>4</v>
      </c>
      <c r="Z279" s="35"/>
      <c r="AA279" s="63"/>
      <c r="AB279" s="33">
        <v>39352</v>
      </c>
      <c r="AC279" s="34">
        <v>4.8472</v>
      </c>
      <c r="AD279" s="30"/>
      <c r="AE279" s="1">
        <f>+AC277-AF279</f>
        <v>0.21879999999999988</v>
      </c>
      <c r="AF279" s="1">
        <f t="shared" si="4"/>
        <v>4.5774999999999997</v>
      </c>
      <c r="AG279" s="38">
        <f>+[2]Spreads!$BM$116</f>
        <v>0.35</v>
      </c>
      <c r="AH279" s="35">
        <v>-42731</v>
      </c>
      <c r="AI279" s="31">
        <v>39351</v>
      </c>
      <c r="AJ279" s="32">
        <v>4.7315000000000005</v>
      </c>
      <c r="AK279" s="35">
        <v>9</v>
      </c>
      <c r="AL279" s="31">
        <v>39351</v>
      </c>
      <c r="AM279" s="32">
        <v>4.5774999999999997</v>
      </c>
      <c r="AO279" s="36">
        <v>39351</v>
      </c>
      <c r="AP279" s="32">
        <v>4.6265000000000001</v>
      </c>
      <c r="AR279" s="36">
        <v>39351</v>
      </c>
      <c r="AS279" s="32">
        <v>4.45</v>
      </c>
      <c r="AU279" s="36">
        <v>39351</v>
      </c>
      <c r="AV279" s="32">
        <v>4.7130000000000001</v>
      </c>
    </row>
    <row r="280" spans="20:48" x14ac:dyDescent="0.25">
      <c r="T280" s="31">
        <v>39353</v>
      </c>
      <c r="U280" s="43">
        <v>4.7919999999999998</v>
      </c>
      <c r="V280" s="4"/>
      <c r="W280" s="4"/>
      <c r="X280" s="31">
        <v>39353</v>
      </c>
      <c r="Y280" s="32">
        <v>4</v>
      </c>
      <c r="Z280" s="35"/>
      <c r="AA280" s="63"/>
      <c r="AB280" s="33">
        <v>39353</v>
      </c>
      <c r="AC280" s="34">
        <v>4.8414999999999999</v>
      </c>
      <c r="AD280" s="30"/>
      <c r="AE280" s="1">
        <f>+AC278-AF280</f>
        <v>0.30359999999999943</v>
      </c>
      <c r="AF280" s="1">
        <f t="shared" si="4"/>
        <v>4.5579999999999998</v>
      </c>
      <c r="AG280" s="38">
        <f>+[2]Spreads!$BM$116</f>
        <v>0.35</v>
      </c>
      <c r="AH280" s="35">
        <v>-42730</v>
      </c>
      <c r="AI280" s="31">
        <v>39352</v>
      </c>
      <c r="AJ280" s="32">
        <v>4.7125000000000004</v>
      </c>
      <c r="AK280" s="35">
        <v>9</v>
      </c>
      <c r="AL280" s="31">
        <v>39352</v>
      </c>
      <c r="AM280" s="32">
        <v>4.5579999999999998</v>
      </c>
      <c r="AO280" s="36">
        <v>39352</v>
      </c>
      <c r="AP280" s="32">
        <v>4.6515000000000004</v>
      </c>
      <c r="AR280" s="36">
        <v>39352</v>
      </c>
      <c r="AS280" s="32">
        <v>4.49</v>
      </c>
      <c r="AU280" s="36">
        <v>39352</v>
      </c>
      <c r="AV280" s="32">
        <v>4.74</v>
      </c>
    </row>
    <row r="281" spans="20:48" x14ac:dyDescent="0.25">
      <c r="T281" s="31"/>
      <c r="U281" s="43" t="e">
        <v>#N/A</v>
      </c>
      <c r="V281" s="4"/>
      <c r="W281" s="4"/>
      <c r="X281" s="31" t="e">
        <v>#N/A</v>
      </c>
      <c r="Y281" s="32" t="e">
        <v>#N/A</v>
      </c>
      <c r="Z281" s="35"/>
      <c r="AA281" s="63"/>
      <c r="AB281" s="33" t="e">
        <v>#N/A</v>
      </c>
      <c r="AC281" s="34" t="e">
        <v>#N/A</v>
      </c>
      <c r="AD281" s="30"/>
      <c r="AE281" s="1">
        <f>+AC279-AF281</f>
        <v>0.30119999999999969</v>
      </c>
      <c r="AF281" s="1">
        <f t="shared" si="4"/>
        <v>4.5460000000000003</v>
      </c>
      <c r="AG281" s="38">
        <f>+[2]Spreads!$BM$116</f>
        <v>0.35</v>
      </c>
      <c r="AH281" s="35">
        <v>-42727</v>
      </c>
      <c r="AI281" s="31">
        <v>39353</v>
      </c>
      <c r="AJ281" s="32">
        <v>4.7030000000000003</v>
      </c>
      <c r="AK281" s="35">
        <v>11</v>
      </c>
      <c r="AL281" s="31">
        <v>39353</v>
      </c>
      <c r="AM281" s="32">
        <v>4.5460000000000003</v>
      </c>
      <c r="AO281" s="36">
        <v>39353</v>
      </c>
      <c r="AP281" s="32">
        <v>4.694</v>
      </c>
      <c r="AR281" s="36">
        <v>39353</v>
      </c>
      <c r="AS281" s="32">
        <v>4.4400000000000004</v>
      </c>
      <c r="AU281" s="36">
        <v>39353</v>
      </c>
      <c r="AV281" s="32">
        <v>4.726</v>
      </c>
    </row>
    <row r="282" spans="20:48" x14ac:dyDescent="0.25">
      <c r="T282" s="31"/>
      <c r="U282" s="43" t="e">
        <v>#N/A</v>
      </c>
      <c r="V282" s="4"/>
      <c r="W282" s="4"/>
      <c r="X282" s="31" t="e">
        <v>#N/A</v>
      </c>
      <c r="Y282" s="32" t="e">
        <v>#N/A</v>
      </c>
      <c r="Z282" s="35"/>
      <c r="AA282" s="63"/>
      <c r="AB282" s="33" t="e">
        <v>#N/A</v>
      </c>
      <c r="AC282" s="34" t="e">
        <v>#N/A</v>
      </c>
      <c r="AD282" s="5"/>
      <c r="AE282" s="1" t="e">
        <f>+AC280-AF282</f>
        <v>#N/A</v>
      </c>
      <c r="AF282" s="1" t="e">
        <f t="shared" si="4"/>
        <v>#N/A</v>
      </c>
      <c r="AG282" s="38">
        <f>+[2]Spreads!$BM$116</f>
        <v>0.35</v>
      </c>
      <c r="AH282" s="35">
        <v>-42726</v>
      </c>
      <c r="AI282" s="31" t="e">
        <v>#N/A</v>
      </c>
      <c r="AJ282" s="32" t="e">
        <v>#N/A</v>
      </c>
      <c r="AK282" s="35">
        <v>11</v>
      </c>
      <c r="AL282" s="31" t="e">
        <v>#N/A</v>
      </c>
      <c r="AM282" s="32" t="e">
        <v>#N/A</v>
      </c>
      <c r="AO282" s="36" t="e">
        <v>#N/A</v>
      </c>
      <c r="AP282" s="32" t="e">
        <v>#N/A</v>
      </c>
      <c r="AR282" s="36" t="e">
        <v>#N/A</v>
      </c>
      <c r="AS282" s="32" t="e">
        <v>#N/A</v>
      </c>
      <c r="AU282" s="36" t="e">
        <v>#N/A</v>
      </c>
      <c r="AV282" s="32" t="e">
        <v>#N/A</v>
      </c>
    </row>
    <row r="283" spans="20:48" x14ac:dyDescent="0.25">
      <c r="T283" s="31">
        <v>39356</v>
      </c>
      <c r="U283" s="43">
        <v>4.7910000000000004</v>
      </c>
      <c r="V283" s="4"/>
      <c r="W283" s="4"/>
      <c r="X283" s="31">
        <v>39356</v>
      </c>
      <c r="Y283" s="32">
        <v>4</v>
      </c>
      <c r="Z283" s="35"/>
      <c r="AA283" s="63"/>
      <c r="AB283" s="33">
        <v>39356</v>
      </c>
      <c r="AC283" s="34">
        <v>4.8307000000000002</v>
      </c>
      <c r="AD283" s="5"/>
      <c r="AE283" s="1" t="e">
        <f>+AC281-AF283</f>
        <v>#N/A</v>
      </c>
      <c r="AF283" s="1" t="e">
        <f t="shared" si="4"/>
        <v>#N/A</v>
      </c>
      <c r="AG283" s="38">
        <f>+[2]Spreads!$BM$116</f>
        <v>0.35</v>
      </c>
      <c r="AH283" s="35">
        <v>-42725</v>
      </c>
      <c r="AI283" s="31" t="e">
        <v>#N/A</v>
      </c>
      <c r="AJ283" s="32" t="e">
        <v>#N/A</v>
      </c>
      <c r="AK283" s="35">
        <v>9</v>
      </c>
      <c r="AL283" s="31" t="e">
        <v>#N/A</v>
      </c>
      <c r="AM283" s="32" t="e">
        <v>#N/A</v>
      </c>
      <c r="AO283" s="36" t="e">
        <v>#N/A</v>
      </c>
      <c r="AP283" s="32" t="e">
        <v>#N/A</v>
      </c>
      <c r="AR283" s="36" t="e">
        <v>#N/A</v>
      </c>
      <c r="AS283" s="32" t="e">
        <v>#N/A</v>
      </c>
      <c r="AU283" s="36" t="e">
        <v>#N/A</v>
      </c>
      <c r="AV283" s="32" t="e">
        <v>#N/A</v>
      </c>
    </row>
    <row r="284" spans="20:48" x14ac:dyDescent="0.25">
      <c r="T284" s="31">
        <v>39357</v>
      </c>
      <c r="U284" s="43">
        <v>4.7949999999999999</v>
      </c>
      <c r="V284" s="4"/>
      <c r="W284" s="4"/>
      <c r="X284" s="31">
        <v>39357</v>
      </c>
      <c r="Y284" s="32">
        <v>4</v>
      </c>
      <c r="Z284" s="35"/>
      <c r="AA284" s="63"/>
      <c r="AB284" s="33">
        <v>39357</v>
      </c>
      <c r="AC284" s="34">
        <v>4.7980999999999998</v>
      </c>
      <c r="AD284" s="30"/>
      <c r="AE284" s="1" t="e">
        <f>+AC282-AF284</f>
        <v>#N/A</v>
      </c>
      <c r="AF284" s="1">
        <f t="shared" si="4"/>
        <v>4.5225</v>
      </c>
      <c r="AG284" s="38">
        <f>+[2]Spreads!$BM$116</f>
        <v>0.35</v>
      </c>
      <c r="AH284" s="35">
        <v>-42724</v>
      </c>
      <c r="AI284" s="31">
        <v>39356</v>
      </c>
      <c r="AJ284" s="32">
        <v>4.6749999999999998</v>
      </c>
      <c r="AK284" s="35">
        <v>9</v>
      </c>
      <c r="AL284" s="31">
        <v>39356</v>
      </c>
      <c r="AM284" s="32">
        <v>4.5225</v>
      </c>
      <c r="AO284" s="36">
        <v>39356</v>
      </c>
      <c r="AP284" s="32">
        <v>4.6375000000000002</v>
      </c>
      <c r="AR284" s="36">
        <v>39356</v>
      </c>
      <c r="AS284" s="32">
        <v>4.47</v>
      </c>
      <c r="AU284" s="36">
        <v>39356</v>
      </c>
      <c r="AV284" s="32">
        <v>4.7160000000000002</v>
      </c>
    </row>
    <row r="285" spans="20:48" x14ac:dyDescent="0.25">
      <c r="T285" s="31">
        <v>39358</v>
      </c>
      <c r="U285" s="43">
        <v>4.79</v>
      </c>
      <c r="V285" s="4"/>
      <c r="W285" s="4"/>
      <c r="X285" s="31">
        <v>39358</v>
      </c>
      <c r="Y285" s="32">
        <v>4</v>
      </c>
      <c r="Z285" s="35"/>
      <c r="AA285" s="63"/>
      <c r="AB285" s="33">
        <v>39358</v>
      </c>
      <c r="AC285" s="34">
        <v>4.8239999999999998</v>
      </c>
      <c r="AD285" s="30"/>
      <c r="AE285" s="1">
        <f>+AC283-AF285</f>
        <v>0.32220000000000049</v>
      </c>
      <c r="AF285" s="1">
        <f t="shared" si="4"/>
        <v>4.5084999999999997</v>
      </c>
      <c r="AG285" s="38">
        <f>+[2]Spreads!$BM$116</f>
        <v>0.35</v>
      </c>
      <c r="AH285" s="35">
        <v>-42723</v>
      </c>
      <c r="AI285" s="31">
        <v>39357</v>
      </c>
      <c r="AJ285" s="32">
        <v>4.6615000000000002</v>
      </c>
      <c r="AK285" s="35">
        <v>9</v>
      </c>
      <c r="AL285" s="31">
        <v>39357</v>
      </c>
      <c r="AM285" s="32">
        <v>4.5084999999999997</v>
      </c>
      <c r="AO285" s="36">
        <v>39357</v>
      </c>
      <c r="AP285" s="32">
        <v>4.6754999999999995</v>
      </c>
      <c r="AR285" s="36">
        <v>39357</v>
      </c>
      <c r="AS285" s="32">
        <v>4.46</v>
      </c>
      <c r="AU285" s="36">
        <v>39357</v>
      </c>
      <c r="AV285" s="32">
        <v>4.72</v>
      </c>
    </row>
    <row r="286" spans="20:48" x14ac:dyDescent="0.25">
      <c r="T286" s="31">
        <v>39359</v>
      </c>
      <c r="U286" s="43">
        <v>4.7850000000000001</v>
      </c>
      <c r="V286" s="4"/>
      <c r="W286" s="4"/>
      <c r="X286" s="31">
        <v>39359</v>
      </c>
      <c r="Y286" s="32">
        <v>4</v>
      </c>
      <c r="Z286" s="35"/>
      <c r="AA286" s="63"/>
      <c r="AB286" s="33">
        <v>39359</v>
      </c>
      <c r="AC286" s="34">
        <v>4.7527999999999997</v>
      </c>
      <c r="AD286" s="30"/>
      <c r="AE286" s="1">
        <f>+AC284-AF286</f>
        <v>0.26759999999999984</v>
      </c>
      <c r="AF286" s="1">
        <f t="shared" si="4"/>
        <v>4.5305</v>
      </c>
      <c r="AG286" s="38">
        <f>+[2]Spreads!$BM$116</f>
        <v>0.35</v>
      </c>
      <c r="AH286" s="35">
        <v>-42720</v>
      </c>
      <c r="AI286" s="31">
        <v>39358</v>
      </c>
      <c r="AJ286" s="32">
        <v>4.6805000000000003</v>
      </c>
      <c r="AK286" s="35">
        <v>11</v>
      </c>
      <c r="AL286" s="31">
        <v>39358</v>
      </c>
      <c r="AM286" s="32">
        <v>4.5305</v>
      </c>
      <c r="AO286" s="36">
        <v>39358</v>
      </c>
      <c r="AP286" s="32">
        <v>4.6920000000000002</v>
      </c>
      <c r="AR286" s="36">
        <v>39358</v>
      </c>
      <c r="AS286" s="32">
        <v>4.41</v>
      </c>
      <c r="AU286" s="36">
        <v>39358</v>
      </c>
      <c r="AV286" s="32">
        <v>4.7080000000000002</v>
      </c>
    </row>
    <row r="287" spans="20:48" x14ac:dyDescent="0.25">
      <c r="T287" s="31">
        <v>39360</v>
      </c>
      <c r="U287" s="43">
        <v>4.7750000000000004</v>
      </c>
      <c r="V287" s="4"/>
      <c r="W287" s="4"/>
      <c r="X287" s="31">
        <v>39360</v>
      </c>
      <c r="Y287" s="32">
        <v>4</v>
      </c>
      <c r="Z287" s="35"/>
      <c r="AA287" s="63"/>
      <c r="AB287" s="33">
        <v>39360</v>
      </c>
      <c r="AC287" s="34">
        <v>4.7988</v>
      </c>
      <c r="AD287" s="30"/>
      <c r="AE287" s="1">
        <f>+AC285-AF287</f>
        <v>0.35700000000000021</v>
      </c>
      <c r="AF287" s="1">
        <f t="shared" si="4"/>
        <v>4.4669999999999996</v>
      </c>
      <c r="AG287" s="38">
        <f>+[2]Spreads!$BM$116</f>
        <v>0.35</v>
      </c>
      <c r="AH287" s="35">
        <v>-42719</v>
      </c>
      <c r="AI287" s="31">
        <v>39359</v>
      </c>
      <c r="AJ287" s="32">
        <v>4.6245000000000003</v>
      </c>
      <c r="AK287" s="35">
        <v>8</v>
      </c>
      <c r="AL287" s="31">
        <v>39359</v>
      </c>
      <c r="AM287" s="32">
        <v>4.4669999999999996</v>
      </c>
      <c r="AO287" s="36">
        <v>39359</v>
      </c>
      <c r="AP287" s="32">
        <v>4.6630000000000003</v>
      </c>
      <c r="AR287" s="36">
        <v>39359</v>
      </c>
      <c r="AS287" s="32">
        <v>4.4400000000000004</v>
      </c>
      <c r="AU287" s="36">
        <v>39359</v>
      </c>
      <c r="AV287" s="32">
        <v>4.7039999999999997</v>
      </c>
    </row>
    <row r="288" spans="20:48" x14ac:dyDescent="0.25">
      <c r="T288" s="31"/>
      <c r="U288" s="43" t="e">
        <v>#N/A</v>
      </c>
      <c r="V288" s="4"/>
      <c r="W288" s="4"/>
      <c r="X288" s="31" t="e">
        <v>#N/A</v>
      </c>
      <c r="Y288" s="32" t="e">
        <v>#N/A</v>
      </c>
      <c r="Z288" s="35"/>
      <c r="AA288" s="63"/>
      <c r="AB288" s="33" t="e">
        <v>#N/A</v>
      </c>
      <c r="AC288" s="34" t="e">
        <v>#N/A</v>
      </c>
      <c r="AD288" s="30"/>
      <c r="AE288" s="1">
        <f>+AC286-AF288</f>
        <v>0.22549999999999937</v>
      </c>
      <c r="AF288" s="1">
        <f t="shared" si="4"/>
        <v>4.5273000000000003</v>
      </c>
      <c r="AG288" s="38">
        <f>+[2]Spreads!$BM$116</f>
        <v>0.35</v>
      </c>
      <c r="AH288" s="35">
        <v>-42718</v>
      </c>
      <c r="AI288" s="31">
        <v>39360</v>
      </c>
      <c r="AJ288" s="32">
        <v>4.6809000000000003</v>
      </c>
      <c r="AK288" s="35">
        <v>8</v>
      </c>
      <c r="AL288" s="31">
        <v>39360</v>
      </c>
      <c r="AM288" s="32">
        <v>4.5273000000000003</v>
      </c>
      <c r="AO288" s="36">
        <v>39360</v>
      </c>
      <c r="AP288" s="32">
        <v>4.6515000000000004</v>
      </c>
      <c r="AR288" s="36">
        <v>39360</v>
      </c>
      <c r="AS288" s="32">
        <v>4.3899999999999997</v>
      </c>
      <c r="AU288" s="36">
        <v>39360</v>
      </c>
      <c r="AV288" s="32">
        <v>4.6829999999999998</v>
      </c>
    </row>
    <row r="289" spans="20:48" x14ac:dyDescent="0.25">
      <c r="T289" s="31"/>
      <c r="U289" s="43" t="e">
        <v>#N/A</v>
      </c>
      <c r="V289" s="4"/>
      <c r="W289" s="4"/>
      <c r="X289" s="31" t="e">
        <v>#N/A</v>
      </c>
      <c r="Y289" s="32" t="e">
        <v>#N/A</v>
      </c>
      <c r="Z289" s="35"/>
      <c r="AA289" s="63"/>
      <c r="AB289" s="33" t="e">
        <v>#N/A</v>
      </c>
      <c r="AC289" s="34" t="e">
        <v>#N/A</v>
      </c>
      <c r="AD289" s="30"/>
      <c r="AE289" s="1" t="e">
        <f>+AC287-AF289</f>
        <v>#N/A</v>
      </c>
      <c r="AF289" s="1" t="e">
        <f t="shared" si="4"/>
        <v>#N/A</v>
      </c>
      <c r="AG289" s="38">
        <f>+[2]Spreads!$BM$116</f>
        <v>0.35</v>
      </c>
      <c r="AH289" s="35">
        <v>-42717</v>
      </c>
      <c r="AI289" s="31" t="e">
        <v>#N/A</v>
      </c>
      <c r="AJ289" s="32" t="e">
        <v>#N/A</v>
      </c>
      <c r="AK289" s="35">
        <v>8</v>
      </c>
      <c r="AL289" s="31" t="e">
        <v>#N/A</v>
      </c>
      <c r="AM289" s="32" t="e">
        <v>#N/A</v>
      </c>
      <c r="AO289" s="36" t="e">
        <v>#N/A</v>
      </c>
      <c r="AP289" s="32" t="e">
        <v>#N/A</v>
      </c>
      <c r="AR289" s="36" t="e">
        <v>#N/A</v>
      </c>
      <c r="AS289" s="32" t="e">
        <v>#N/A</v>
      </c>
      <c r="AU289" s="36" t="e">
        <v>#N/A</v>
      </c>
      <c r="AV289" s="32" t="e">
        <v>#N/A</v>
      </c>
    </row>
    <row r="290" spans="20:48" x14ac:dyDescent="0.25">
      <c r="T290" s="31">
        <v>39363</v>
      </c>
      <c r="U290" s="43">
        <v>4.7670000000000003</v>
      </c>
      <c r="V290" s="4"/>
      <c r="W290" s="4"/>
      <c r="X290" s="31">
        <v>39363</v>
      </c>
      <c r="Y290" s="32">
        <v>4</v>
      </c>
      <c r="Z290" s="35"/>
      <c r="AA290" s="63"/>
      <c r="AB290" s="33">
        <v>39363</v>
      </c>
      <c r="AC290" s="34">
        <v>4.7866</v>
      </c>
      <c r="AD290" s="30"/>
      <c r="AE290" s="1" t="e">
        <f>+AC288-AF290</f>
        <v>#N/A</v>
      </c>
      <c r="AF290" s="1" t="e">
        <f t="shared" si="4"/>
        <v>#N/A</v>
      </c>
      <c r="AG290" s="38">
        <f>+[2]Spreads!$BM$116</f>
        <v>0.35</v>
      </c>
      <c r="AH290" s="35">
        <v>-42716</v>
      </c>
      <c r="AI290" s="31" t="e">
        <v>#N/A</v>
      </c>
      <c r="AJ290" s="32" t="e">
        <v>#N/A</v>
      </c>
      <c r="AK290" s="35">
        <v>8</v>
      </c>
      <c r="AL290" s="31" t="e">
        <v>#N/A</v>
      </c>
      <c r="AM290" s="32" t="e">
        <v>#N/A</v>
      </c>
      <c r="AO290" s="36" t="e">
        <v>#N/A</v>
      </c>
      <c r="AP290" s="32" t="e">
        <v>#N/A</v>
      </c>
      <c r="AR290" s="36" t="e">
        <v>#N/A</v>
      </c>
      <c r="AS290" s="32" t="e">
        <v>#N/A</v>
      </c>
      <c r="AU290" s="36" t="e">
        <v>#N/A</v>
      </c>
      <c r="AV290" s="32" t="e">
        <v>#N/A</v>
      </c>
    </row>
    <row r="291" spans="20:48" x14ac:dyDescent="0.25">
      <c r="T291" s="31">
        <v>39364</v>
      </c>
      <c r="U291" s="43">
        <v>4.7539999999999996</v>
      </c>
      <c r="V291" s="4"/>
      <c r="W291" s="4"/>
      <c r="X291" s="31">
        <v>39364</v>
      </c>
      <c r="Y291" s="32">
        <v>4</v>
      </c>
      <c r="Z291" s="35"/>
      <c r="AA291" s="63"/>
      <c r="AB291" s="33">
        <v>39364</v>
      </c>
      <c r="AC291" s="34">
        <v>4.7778</v>
      </c>
      <c r="AD291" s="30"/>
      <c r="AE291" s="1" t="e">
        <f>+AC289-AF291</f>
        <v>#N/A</v>
      </c>
      <c r="AF291" s="1">
        <f t="shared" si="4"/>
        <v>4.5199999999999996</v>
      </c>
      <c r="AG291" s="38">
        <f>+[2]Spreads!$BM$116</f>
        <v>0.35</v>
      </c>
      <c r="AH291" s="35">
        <v>-42713</v>
      </c>
      <c r="AI291" s="31">
        <v>39363</v>
      </c>
      <c r="AJ291" s="32">
        <v>4.6690000000000005</v>
      </c>
      <c r="AK291" s="35">
        <v>10</v>
      </c>
      <c r="AL291" s="31">
        <v>39363</v>
      </c>
      <c r="AM291" s="32">
        <v>4.5199999999999996</v>
      </c>
      <c r="AO291" s="36">
        <v>39363</v>
      </c>
      <c r="AP291" s="32">
        <v>4.66</v>
      </c>
      <c r="AR291" s="36">
        <v>39363</v>
      </c>
      <c r="AS291" s="32">
        <v>4.45</v>
      </c>
      <c r="AU291" s="36">
        <v>39363</v>
      </c>
      <c r="AV291" s="32">
        <v>4.6989999999999998</v>
      </c>
    </row>
    <row r="292" spans="20:48" x14ac:dyDescent="0.25">
      <c r="T292" s="31">
        <v>39365</v>
      </c>
      <c r="U292" s="43">
        <v>4.7489999999999997</v>
      </c>
      <c r="V292" s="4"/>
      <c r="W292" s="4"/>
      <c r="X292" s="31">
        <v>39365</v>
      </c>
      <c r="Y292" s="32">
        <v>4</v>
      </c>
      <c r="Z292" s="35"/>
      <c r="AA292" s="63"/>
      <c r="AB292" s="33">
        <v>39365</v>
      </c>
      <c r="AC292" s="34">
        <v>4.7526999999999999</v>
      </c>
      <c r="AD292" s="30"/>
      <c r="AE292" s="1">
        <f>+AC290-AF292</f>
        <v>0.25560000000000027</v>
      </c>
      <c r="AF292" s="1">
        <f t="shared" si="4"/>
        <v>4.5309999999999997</v>
      </c>
      <c r="AG292" s="38">
        <f>+[2]Spreads!$BM$116</f>
        <v>0.35</v>
      </c>
      <c r="AH292" s="35">
        <v>-42712</v>
      </c>
      <c r="AI292" s="31">
        <v>39364</v>
      </c>
      <c r="AJ292" s="32">
        <v>4.6645000000000003</v>
      </c>
      <c r="AK292" s="35">
        <v>8</v>
      </c>
      <c r="AL292" s="31">
        <v>39364</v>
      </c>
      <c r="AM292" s="32">
        <v>4.5309999999999997</v>
      </c>
      <c r="AO292" s="36">
        <v>39364</v>
      </c>
      <c r="AP292" s="32">
        <v>4.6675000000000004</v>
      </c>
      <c r="AR292" s="36">
        <v>39364</v>
      </c>
      <c r="AS292" s="32">
        <v>4.4400000000000004</v>
      </c>
      <c r="AU292" s="36">
        <v>39364</v>
      </c>
      <c r="AV292" s="32">
        <v>4.6920000000000002</v>
      </c>
    </row>
    <row r="293" spans="20:48" x14ac:dyDescent="0.25">
      <c r="T293" s="31">
        <v>39366</v>
      </c>
      <c r="U293" s="43">
        <v>4.7320000000000002</v>
      </c>
      <c r="V293" s="4"/>
      <c r="W293" s="4"/>
      <c r="X293" s="31">
        <v>39366</v>
      </c>
      <c r="Y293" s="32">
        <v>4</v>
      </c>
      <c r="Z293" s="35"/>
      <c r="AA293" s="63"/>
      <c r="AB293" s="33">
        <v>39366</v>
      </c>
      <c r="AC293" s="34">
        <v>4.8</v>
      </c>
      <c r="AD293" s="30"/>
      <c r="AE293" s="1">
        <f>+AC291-AF293</f>
        <v>0.2403000000000004</v>
      </c>
      <c r="AF293" s="1">
        <f t="shared" si="4"/>
        <v>4.5374999999999996</v>
      </c>
      <c r="AG293" s="38">
        <f>+[2]Spreads!$BM$116</f>
        <v>0.35</v>
      </c>
      <c r="AH293" s="35">
        <v>-42711</v>
      </c>
      <c r="AI293" s="31">
        <v>39365</v>
      </c>
      <c r="AJ293" s="32">
        <v>4.6684999999999999</v>
      </c>
      <c r="AK293" s="35">
        <v>8</v>
      </c>
      <c r="AL293" s="31">
        <v>39365</v>
      </c>
      <c r="AM293" s="32">
        <v>4.5374999999999996</v>
      </c>
      <c r="AO293" s="36">
        <v>39365</v>
      </c>
      <c r="AP293" s="32">
        <v>4.6325000000000003</v>
      </c>
      <c r="AR293" s="36">
        <v>39365</v>
      </c>
      <c r="AS293" s="32">
        <v>4.42</v>
      </c>
      <c r="AU293" s="36">
        <v>39365</v>
      </c>
      <c r="AV293" s="32">
        <v>4.6890000000000001</v>
      </c>
    </row>
    <row r="294" spans="20:48" x14ac:dyDescent="0.25">
      <c r="T294" s="31">
        <v>39367</v>
      </c>
      <c r="U294" s="43">
        <v>4.6909999999999998</v>
      </c>
      <c r="V294" s="4"/>
      <c r="W294" s="4"/>
      <c r="X294" s="31">
        <v>39367</v>
      </c>
      <c r="Y294" s="32">
        <v>4</v>
      </c>
      <c r="Z294" s="35"/>
      <c r="AA294" s="63"/>
      <c r="AB294" s="33">
        <v>39367</v>
      </c>
      <c r="AC294" s="34">
        <v>4.8552999999999997</v>
      </c>
      <c r="AD294" s="30"/>
      <c r="AE294" s="1">
        <f>+AC292-AF294</f>
        <v>0.16519999999999957</v>
      </c>
      <c r="AF294" s="1">
        <f t="shared" si="4"/>
        <v>4.5875000000000004</v>
      </c>
      <c r="AG294" s="38">
        <f>+[2]Spreads!$BM$116</f>
        <v>0.35</v>
      </c>
      <c r="AH294" s="35">
        <v>-42710</v>
      </c>
      <c r="AI294" s="31">
        <v>39366</v>
      </c>
      <c r="AJ294" s="32">
        <v>4.7009999999999996</v>
      </c>
      <c r="AK294" s="35">
        <v>8</v>
      </c>
      <c r="AL294" s="31">
        <v>39366</v>
      </c>
      <c r="AM294" s="32">
        <v>4.5875000000000004</v>
      </c>
      <c r="AO294" s="36">
        <v>39366</v>
      </c>
      <c r="AP294" s="32">
        <v>4.67</v>
      </c>
      <c r="AR294" s="36">
        <v>39366</v>
      </c>
      <c r="AS294" s="32">
        <v>4.47</v>
      </c>
      <c r="AU294" s="36">
        <v>39366</v>
      </c>
      <c r="AV294" s="32">
        <v>4.6870000000000003</v>
      </c>
    </row>
    <row r="295" spans="20:48" x14ac:dyDescent="0.25">
      <c r="T295" s="31"/>
      <c r="U295" s="43" t="e">
        <v>#N/A</v>
      </c>
      <c r="V295" s="4"/>
      <c r="W295" s="4"/>
      <c r="X295" s="31" t="e">
        <v>#N/A</v>
      </c>
      <c r="Y295" s="32" t="e">
        <v>#N/A</v>
      </c>
      <c r="Z295" s="35"/>
      <c r="AA295" s="63"/>
      <c r="AB295" s="33" t="e">
        <v>#N/A</v>
      </c>
      <c r="AC295" s="34" t="e">
        <v>#N/A</v>
      </c>
      <c r="AD295" s="30"/>
      <c r="AE295" s="1">
        <f>+AC293-AF295</f>
        <v>0.15549999999999997</v>
      </c>
      <c r="AF295" s="1">
        <f t="shared" si="4"/>
        <v>4.6444999999999999</v>
      </c>
      <c r="AG295" s="38">
        <f>+[2]Spreads!$BM$116</f>
        <v>0.35</v>
      </c>
      <c r="AH295" s="35">
        <v>-42709</v>
      </c>
      <c r="AI295" s="31">
        <v>39367</v>
      </c>
      <c r="AJ295" s="32">
        <v>4.76</v>
      </c>
      <c r="AK295" s="35">
        <v>8</v>
      </c>
      <c r="AL295" s="31">
        <v>39367</v>
      </c>
      <c r="AM295" s="32">
        <v>4.6444999999999999</v>
      </c>
      <c r="AO295" s="36">
        <v>39367</v>
      </c>
      <c r="AP295" s="32">
        <v>4.6909999999999998</v>
      </c>
      <c r="AR295" s="36">
        <v>39367</v>
      </c>
      <c r="AS295" s="32">
        <v>4.46</v>
      </c>
      <c r="AU295" s="36">
        <v>39367</v>
      </c>
      <c r="AV295" s="32">
        <v>4.6470000000000002</v>
      </c>
    </row>
    <row r="296" spans="20:48" x14ac:dyDescent="0.25">
      <c r="T296" s="31"/>
      <c r="U296" s="43" t="e">
        <v>#N/A</v>
      </c>
      <c r="V296" s="4"/>
      <c r="W296" s="4"/>
      <c r="X296" s="31" t="e">
        <v>#N/A</v>
      </c>
      <c r="Y296" s="32" t="e">
        <v>#N/A</v>
      </c>
      <c r="Z296" s="35"/>
      <c r="AA296" s="63"/>
      <c r="AB296" s="33" t="e">
        <v>#N/A</v>
      </c>
      <c r="AC296" s="34" t="e">
        <v>#N/A</v>
      </c>
      <c r="AD296" s="30"/>
      <c r="AE296" s="1" t="e">
        <f>+AC294-AF296</f>
        <v>#N/A</v>
      </c>
      <c r="AF296" s="1" t="e">
        <f t="shared" si="4"/>
        <v>#N/A</v>
      </c>
      <c r="AG296" s="38">
        <f>+[2]Spreads!$BM$116</f>
        <v>0.35</v>
      </c>
      <c r="AH296" s="35">
        <v>-42706</v>
      </c>
      <c r="AI296" s="31" t="e">
        <v>#N/A</v>
      </c>
      <c r="AJ296" s="32" t="e">
        <v>#N/A</v>
      </c>
      <c r="AK296" s="35">
        <v>10</v>
      </c>
      <c r="AL296" s="31" t="e">
        <v>#N/A</v>
      </c>
      <c r="AM296" s="32" t="e">
        <v>#N/A</v>
      </c>
      <c r="AO296" s="36" t="e">
        <v>#N/A</v>
      </c>
      <c r="AP296" s="32" t="e">
        <v>#N/A</v>
      </c>
      <c r="AR296" s="36" t="e">
        <v>#N/A</v>
      </c>
      <c r="AS296" s="32" t="e">
        <v>#N/A</v>
      </c>
      <c r="AU296" s="36" t="e">
        <v>#N/A</v>
      </c>
      <c r="AV296" s="32" t="e">
        <v>#N/A</v>
      </c>
    </row>
    <row r="297" spans="20:48" x14ac:dyDescent="0.25">
      <c r="T297" s="31">
        <v>39370</v>
      </c>
      <c r="U297" s="43">
        <v>4.6589999999999998</v>
      </c>
      <c r="V297" s="4"/>
      <c r="W297" s="4"/>
      <c r="X297" s="31">
        <v>39370</v>
      </c>
      <c r="Y297" s="32">
        <v>4</v>
      </c>
      <c r="Z297" s="35"/>
      <c r="AA297" s="63"/>
      <c r="AB297" s="33">
        <v>39370</v>
      </c>
      <c r="AC297" s="34">
        <v>4.8385999999999996</v>
      </c>
      <c r="AD297" s="30"/>
      <c r="AE297" s="1" t="e">
        <f>+AC295-AF297</f>
        <v>#N/A</v>
      </c>
      <c r="AF297" s="1" t="e">
        <f t="shared" si="4"/>
        <v>#N/A</v>
      </c>
      <c r="AG297" s="38">
        <f>+[2]Spreads!$BM$116</f>
        <v>0.35</v>
      </c>
      <c r="AH297" s="35">
        <v>-42705</v>
      </c>
      <c r="AI297" s="31" t="e">
        <v>#N/A</v>
      </c>
      <c r="AJ297" s="32" t="e">
        <v>#N/A</v>
      </c>
      <c r="AK297" s="35">
        <v>8</v>
      </c>
      <c r="AL297" s="31" t="e">
        <v>#N/A</v>
      </c>
      <c r="AM297" s="32" t="e">
        <v>#N/A</v>
      </c>
      <c r="AO297" s="36" t="e">
        <v>#N/A</v>
      </c>
      <c r="AP297" s="32" t="e">
        <v>#N/A</v>
      </c>
      <c r="AR297" s="36" t="e">
        <v>#N/A</v>
      </c>
      <c r="AS297" s="32" t="e">
        <v>#N/A</v>
      </c>
      <c r="AU297" s="36" t="e">
        <v>#N/A</v>
      </c>
      <c r="AV297" s="32" t="e">
        <v>#N/A</v>
      </c>
    </row>
    <row r="298" spans="20:48" x14ac:dyDescent="0.25">
      <c r="T298" s="31">
        <v>39371</v>
      </c>
      <c r="U298" s="43">
        <v>4.6550000000000002</v>
      </c>
      <c r="V298" s="4"/>
      <c r="W298" s="4"/>
      <c r="X298" s="31">
        <v>39371</v>
      </c>
      <c r="Y298" s="32">
        <v>4</v>
      </c>
      <c r="Z298" s="35"/>
      <c r="AA298" s="63"/>
      <c r="AB298" s="33">
        <v>39371</v>
      </c>
      <c r="AC298" s="34">
        <v>4.8613</v>
      </c>
      <c r="AD298" s="30"/>
      <c r="AE298" s="1" t="e">
        <f>+AC296-AF298</f>
        <v>#N/A</v>
      </c>
      <c r="AF298" s="1">
        <f t="shared" si="4"/>
        <v>4.6319999999999997</v>
      </c>
      <c r="AG298" s="38">
        <f>+[2]Spreads!$BM$116</f>
        <v>0.35</v>
      </c>
      <c r="AH298" s="35">
        <v>-42704</v>
      </c>
      <c r="AI298" s="31">
        <v>39370</v>
      </c>
      <c r="AJ298" s="32">
        <v>4.7484999999999999</v>
      </c>
      <c r="AK298" s="35">
        <v>8</v>
      </c>
      <c r="AL298" s="31">
        <v>39370</v>
      </c>
      <c r="AM298" s="32">
        <v>4.6319999999999997</v>
      </c>
      <c r="AO298" s="36">
        <v>39370</v>
      </c>
      <c r="AP298" s="32">
        <v>4.7</v>
      </c>
      <c r="AR298" s="36">
        <v>39370</v>
      </c>
      <c r="AS298" s="32">
        <v>4.5199999999999996</v>
      </c>
      <c r="AU298" s="36">
        <v>39370</v>
      </c>
      <c r="AV298" s="32">
        <v>4.6740000000000004</v>
      </c>
    </row>
    <row r="299" spans="20:48" x14ac:dyDescent="0.25">
      <c r="T299" s="31">
        <v>39372</v>
      </c>
      <c r="U299" s="43">
        <v>4.6550000000000002</v>
      </c>
      <c r="V299" s="4"/>
      <c r="W299" s="4"/>
      <c r="X299" s="31">
        <v>39372</v>
      </c>
      <c r="Y299" s="32">
        <v>4</v>
      </c>
      <c r="Z299" s="35"/>
      <c r="AA299" s="63"/>
      <c r="AB299" s="33">
        <v>39372</v>
      </c>
      <c r="AC299" s="34">
        <v>4.8487999999999998</v>
      </c>
      <c r="AD299" s="30"/>
      <c r="AE299" s="1">
        <f>+AC297-AF299</f>
        <v>0.20359999999999978</v>
      </c>
      <c r="AF299" s="1">
        <f t="shared" si="4"/>
        <v>4.6349999999999998</v>
      </c>
      <c r="AG299" s="38">
        <f>+[2]Spreads!$BM$116</f>
        <v>0.35</v>
      </c>
      <c r="AH299" s="35">
        <v>-42703</v>
      </c>
      <c r="AI299" s="31">
        <v>39371</v>
      </c>
      <c r="AJ299" s="32">
        <v>4.7530000000000001</v>
      </c>
      <c r="AK299" s="35">
        <v>8</v>
      </c>
      <c r="AL299" s="31">
        <v>39371</v>
      </c>
      <c r="AM299" s="32">
        <v>4.6349999999999998</v>
      </c>
      <c r="AO299" s="36">
        <v>39371</v>
      </c>
      <c r="AP299" s="32">
        <v>4.6950000000000003</v>
      </c>
      <c r="AR299" s="36">
        <v>39371</v>
      </c>
      <c r="AS299" s="32">
        <v>4.51</v>
      </c>
      <c r="AU299" s="36">
        <v>39371</v>
      </c>
      <c r="AV299" s="32">
        <v>4.657</v>
      </c>
    </row>
    <row r="300" spans="20:48" x14ac:dyDescent="0.25">
      <c r="T300" s="31">
        <v>39373</v>
      </c>
      <c r="U300" s="43">
        <v>4.6530000000000005</v>
      </c>
      <c r="V300" s="4"/>
      <c r="W300" s="4"/>
      <c r="X300" s="31">
        <v>39373</v>
      </c>
      <c r="Y300" s="32">
        <v>4</v>
      </c>
      <c r="Z300" s="35"/>
      <c r="AA300" s="63"/>
      <c r="AB300" s="33">
        <v>39373</v>
      </c>
      <c r="AC300" s="34">
        <v>4.8529999999999998</v>
      </c>
      <c r="AD300" s="30"/>
      <c r="AE300" s="1">
        <f>+AC298-AF300</f>
        <v>0.26180000000000003</v>
      </c>
      <c r="AF300" s="1">
        <f t="shared" si="4"/>
        <v>4.5994999999999999</v>
      </c>
      <c r="AG300" s="38">
        <f>+[2]Spreads!$BM$115</f>
        <v>0.4</v>
      </c>
      <c r="AH300" s="35">
        <v>-42702</v>
      </c>
      <c r="AI300" s="31">
        <v>39372</v>
      </c>
      <c r="AJ300" s="32">
        <v>4.7225000000000001</v>
      </c>
      <c r="AK300" s="35">
        <v>8</v>
      </c>
      <c r="AL300" s="31">
        <v>39372</v>
      </c>
      <c r="AM300" s="32">
        <v>4.5994999999999999</v>
      </c>
      <c r="AO300" s="36">
        <v>39372</v>
      </c>
      <c r="AP300" s="32">
        <v>4.6749999999999998</v>
      </c>
      <c r="AR300" s="36">
        <v>39372</v>
      </c>
      <c r="AS300" s="32">
        <v>4.51</v>
      </c>
      <c r="AU300" s="36">
        <v>39372</v>
      </c>
      <c r="AV300" s="32">
        <v>4.6609999999999996</v>
      </c>
    </row>
    <row r="301" spans="20:48" x14ac:dyDescent="0.25">
      <c r="T301" s="31">
        <v>39374</v>
      </c>
      <c r="U301" s="43">
        <v>4.6370000000000005</v>
      </c>
      <c r="V301" s="4"/>
      <c r="W301" s="4"/>
      <c r="X301" s="31">
        <v>39374</v>
      </c>
      <c r="Y301" s="32">
        <v>4</v>
      </c>
      <c r="Z301" s="35"/>
      <c r="AA301" s="63"/>
      <c r="AB301" s="33">
        <v>39374</v>
      </c>
      <c r="AC301" s="34">
        <v>4.7387000000000006</v>
      </c>
      <c r="AD301" s="30"/>
      <c r="AE301" s="1">
        <f>+AC299-AF301</f>
        <v>0.31529999999999969</v>
      </c>
      <c r="AF301" s="1">
        <f t="shared" si="4"/>
        <v>4.5335000000000001</v>
      </c>
      <c r="AG301" s="38">
        <f>+[2]Spreads!$BM$115</f>
        <v>0.4</v>
      </c>
      <c r="AH301" s="35">
        <v>-42699</v>
      </c>
      <c r="AI301" s="31">
        <v>39373</v>
      </c>
      <c r="AJ301" s="32">
        <v>4.6764999999999999</v>
      </c>
      <c r="AK301" s="35">
        <v>10</v>
      </c>
      <c r="AL301" s="31">
        <v>39373</v>
      </c>
      <c r="AM301" s="32">
        <v>4.5335000000000001</v>
      </c>
      <c r="AO301" s="36">
        <v>39373</v>
      </c>
      <c r="AP301" s="32">
        <v>4.6680000000000001</v>
      </c>
      <c r="AR301" s="36">
        <v>39373</v>
      </c>
      <c r="AS301" s="32">
        <v>4.47</v>
      </c>
      <c r="AU301" s="36">
        <v>39373</v>
      </c>
      <c r="AV301" s="32">
        <v>4.6520000000000001</v>
      </c>
    </row>
    <row r="302" spans="20:48" x14ac:dyDescent="0.25">
      <c r="T302" s="31"/>
      <c r="U302" s="43" t="e">
        <v>#N/A</v>
      </c>
      <c r="V302" s="4"/>
      <c r="W302" s="4"/>
      <c r="X302" s="31" t="e">
        <v>#N/A</v>
      </c>
      <c r="Y302" s="32" t="e">
        <v>#N/A</v>
      </c>
      <c r="Z302" s="35"/>
      <c r="AA302" s="63"/>
      <c r="AB302" s="33" t="e">
        <v>#N/A</v>
      </c>
      <c r="AC302" s="34" t="e">
        <v>#N/A</v>
      </c>
      <c r="AD302" s="30"/>
      <c r="AE302" s="1">
        <f>+AC300-AF302</f>
        <v>0.43049999999999944</v>
      </c>
      <c r="AF302" s="1">
        <f t="shared" si="4"/>
        <v>4.4225000000000003</v>
      </c>
      <c r="AG302" s="38">
        <f>+[2]Spreads!$BM$115</f>
        <v>0.4</v>
      </c>
      <c r="AH302" s="35">
        <v>-42698</v>
      </c>
      <c r="AI302" s="31">
        <v>39374</v>
      </c>
      <c r="AJ302" s="32">
        <v>4.5670000000000002</v>
      </c>
      <c r="AK302" s="35">
        <v>8</v>
      </c>
      <c r="AL302" s="31">
        <v>39374</v>
      </c>
      <c r="AM302" s="32">
        <v>4.4225000000000003</v>
      </c>
      <c r="AO302" s="36">
        <v>39374</v>
      </c>
      <c r="AP302" s="32">
        <v>4.6230000000000002</v>
      </c>
      <c r="AR302" s="36">
        <v>39374</v>
      </c>
      <c r="AS302" s="32">
        <v>4.4000000000000004</v>
      </c>
      <c r="AU302" s="36">
        <v>39374</v>
      </c>
      <c r="AV302" s="32">
        <v>4.6280000000000001</v>
      </c>
    </row>
    <row r="303" spans="20:48" x14ac:dyDescent="0.25">
      <c r="T303" s="31"/>
      <c r="U303" s="43" t="e">
        <v>#N/A</v>
      </c>
      <c r="V303" s="4"/>
      <c r="W303" s="4"/>
      <c r="X303" s="31" t="e">
        <v>#N/A</v>
      </c>
      <c r="Y303" s="32" t="e">
        <v>#N/A</v>
      </c>
      <c r="Z303" s="35"/>
      <c r="AA303" s="63"/>
      <c r="AB303" s="33" t="e">
        <v>#N/A</v>
      </c>
      <c r="AC303" s="34" t="e">
        <v>#N/A</v>
      </c>
      <c r="AD303" s="30"/>
      <c r="AE303" s="1" t="e">
        <f>+AC301-AF303</f>
        <v>#N/A</v>
      </c>
      <c r="AF303" s="1" t="e">
        <f t="shared" si="4"/>
        <v>#N/A</v>
      </c>
      <c r="AG303" s="38">
        <f>+[2]Spreads!$BM$115</f>
        <v>0.4</v>
      </c>
      <c r="AH303" s="35">
        <v>-42697</v>
      </c>
      <c r="AI303" s="31" t="e">
        <v>#N/A</v>
      </c>
      <c r="AJ303" s="32" t="e">
        <v>#N/A</v>
      </c>
      <c r="AK303" s="35">
        <v>8</v>
      </c>
      <c r="AL303" s="31" t="e">
        <v>#N/A</v>
      </c>
      <c r="AM303" s="32" t="e">
        <v>#N/A</v>
      </c>
      <c r="AO303" s="36" t="e">
        <v>#N/A</v>
      </c>
      <c r="AP303" s="32" t="e">
        <v>#N/A</v>
      </c>
      <c r="AR303" s="36" t="e">
        <v>#N/A</v>
      </c>
      <c r="AS303" s="32" t="e">
        <v>#N/A</v>
      </c>
      <c r="AU303" s="36" t="e">
        <v>#N/A</v>
      </c>
      <c r="AV303" s="32" t="e">
        <v>#N/A</v>
      </c>
    </row>
    <row r="304" spans="20:48" x14ac:dyDescent="0.25">
      <c r="T304" s="31">
        <v>39377</v>
      </c>
      <c r="U304" s="43">
        <v>4.6319999999999997</v>
      </c>
      <c r="V304" s="4"/>
      <c r="W304" s="4"/>
      <c r="X304" s="31">
        <v>39377</v>
      </c>
      <c r="Y304" s="32">
        <v>4</v>
      </c>
      <c r="Z304" s="35"/>
      <c r="AA304" s="63"/>
      <c r="AB304" s="33">
        <v>39377</v>
      </c>
      <c r="AC304" s="34">
        <v>4.7669000000000006</v>
      </c>
      <c r="AD304" s="30"/>
      <c r="AE304" s="1" t="e">
        <f>+AC302-AF304</f>
        <v>#N/A</v>
      </c>
      <c r="AF304" s="1" t="e">
        <f t="shared" si="4"/>
        <v>#N/A</v>
      </c>
      <c r="AG304" s="38">
        <f>+[2]Spreads!$BM$115</f>
        <v>0.4</v>
      </c>
      <c r="AH304" s="35">
        <v>-42696</v>
      </c>
      <c r="AI304" s="31" t="e">
        <v>#N/A</v>
      </c>
      <c r="AJ304" s="32" t="e">
        <v>#N/A</v>
      </c>
      <c r="AK304" s="35">
        <v>8</v>
      </c>
      <c r="AL304" s="31" t="e">
        <v>#N/A</v>
      </c>
      <c r="AM304" s="32" t="e">
        <v>#N/A</v>
      </c>
      <c r="AO304" s="36" t="e">
        <v>#N/A</v>
      </c>
      <c r="AP304" s="32" t="e">
        <v>#N/A</v>
      </c>
      <c r="AR304" s="36" t="e">
        <v>#N/A</v>
      </c>
      <c r="AS304" s="32" t="e">
        <v>#N/A</v>
      </c>
      <c r="AU304" s="36" t="e">
        <v>#N/A</v>
      </c>
      <c r="AV304" s="32" t="e">
        <v>#N/A</v>
      </c>
    </row>
    <row r="305" spans="20:48" x14ac:dyDescent="0.25">
      <c r="T305" s="31">
        <v>39378</v>
      </c>
      <c r="U305" s="43">
        <v>4.63</v>
      </c>
      <c r="V305" s="4"/>
      <c r="W305" s="4"/>
      <c r="X305" s="31">
        <v>39378</v>
      </c>
      <c r="Y305" s="32">
        <v>4</v>
      </c>
      <c r="Z305" s="35"/>
      <c r="AA305" s="63"/>
      <c r="AB305" s="33">
        <v>39378</v>
      </c>
      <c r="AC305" s="34">
        <v>4.7313000000000001</v>
      </c>
      <c r="AD305" s="30"/>
      <c r="AE305" s="1" t="e">
        <f>+AC303-AF305</f>
        <v>#N/A</v>
      </c>
      <c r="AF305" s="1">
        <f t="shared" si="4"/>
        <v>4.4385000000000003</v>
      </c>
      <c r="AG305" s="38">
        <f>+[2]Spreads!$BM$115</f>
        <v>0.4</v>
      </c>
      <c r="AH305" s="35">
        <v>-42695</v>
      </c>
      <c r="AI305" s="31">
        <v>39377</v>
      </c>
      <c r="AJ305" s="32">
        <v>4.5570000000000004</v>
      </c>
      <c r="AK305" s="35">
        <v>8</v>
      </c>
      <c r="AL305" s="31">
        <v>39377</v>
      </c>
      <c r="AM305" s="32">
        <v>4.4385000000000003</v>
      </c>
      <c r="AO305" s="36">
        <v>39377</v>
      </c>
      <c r="AP305" s="32">
        <v>4.5975000000000001</v>
      </c>
      <c r="AR305" s="36">
        <v>39377</v>
      </c>
      <c r="AS305" s="32">
        <v>4.29</v>
      </c>
      <c r="AU305" s="36">
        <v>39377</v>
      </c>
      <c r="AV305" s="32">
        <v>4.5949999999999998</v>
      </c>
    </row>
    <row r="306" spans="20:48" x14ac:dyDescent="0.25">
      <c r="T306" s="31">
        <v>39379</v>
      </c>
      <c r="U306" s="43">
        <v>4.6260000000000003</v>
      </c>
      <c r="V306" s="4"/>
      <c r="W306" s="4"/>
      <c r="X306" s="31">
        <v>39379</v>
      </c>
      <c r="Y306" s="32">
        <v>4</v>
      </c>
      <c r="Z306" s="35"/>
      <c r="AA306" s="63"/>
      <c r="AB306" s="33">
        <v>39379</v>
      </c>
      <c r="AC306" s="34">
        <v>4.7058</v>
      </c>
      <c r="AD306" s="30"/>
      <c r="AE306" s="1">
        <f>+AC304-AF306</f>
        <v>0.33840000000000092</v>
      </c>
      <c r="AF306" s="1">
        <f t="shared" si="4"/>
        <v>4.4284999999999997</v>
      </c>
      <c r="AG306" s="38">
        <f>+[2]Spreads!$BM$115</f>
        <v>0.4</v>
      </c>
      <c r="AH306" s="35">
        <v>-42692</v>
      </c>
      <c r="AI306" s="31">
        <v>39378</v>
      </c>
      <c r="AJ306" s="32">
        <v>4.5600000000000005</v>
      </c>
      <c r="AK306" s="35">
        <v>10</v>
      </c>
      <c r="AL306" s="31">
        <v>39378</v>
      </c>
      <c r="AM306" s="32">
        <v>4.4284999999999997</v>
      </c>
      <c r="AO306" s="36">
        <v>39378</v>
      </c>
      <c r="AP306" s="32">
        <v>4.5305</v>
      </c>
      <c r="AR306" s="36">
        <v>39378</v>
      </c>
      <c r="AS306" s="32">
        <v>4.3099999999999996</v>
      </c>
      <c r="AU306" s="36">
        <v>39378</v>
      </c>
      <c r="AV306" s="32">
        <v>4.5919999999999996</v>
      </c>
    </row>
    <row r="307" spans="20:48" x14ac:dyDescent="0.25">
      <c r="T307" s="31">
        <v>39380</v>
      </c>
      <c r="U307" s="43">
        <v>4.6129999999999995</v>
      </c>
      <c r="V307" s="4"/>
      <c r="W307" s="4"/>
      <c r="X307" s="31">
        <v>39380</v>
      </c>
      <c r="Y307" s="32">
        <v>4</v>
      </c>
      <c r="Z307" s="35"/>
      <c r="AA307" s="63"/>
      <c r="AB307" s="33">
        <v>39380</v>
      </c>
      <c r="AC307" s="34">
        <v>4.7170000000000005</v>
      </c>
      <c r="AD307" s="30"/>
      <c r="AE307" s="1">
        <f>+AC305-AF307</f>
        <v>0.33630000000000049</v>
      </c>
      <c r="AF307" s="1">
        <f t="shared" si="4"/>
        <v>4.3949999999999996</v>
      </c>
      <c r="AG307" s="38">
        <f>+[2]Spreads!$BM$115</f>
        <v>0.4</v>
      </c>
      <c r="AH307" s="35">
        <v>-42691</v>
      </c>
      <c r="AI307" s="31">
        <v>39379</v>
      </c>
      <c r="AJ307" s="32">
        <v>4.5330000000000004</v>
      </c>
      <c r="AK307" s="35">
        <v>8</v>
      </c>
      <c r="AL307" s="31">
        <v>39379</v>
      </c>
      <c r="AM307" s="32">
        <v>4.3949999999999996</v>
      </c>
      <c r="AO307" s="36">
        <v>39379</v>
      </c>
      <c r="AP307" s="32">
        <v>4.5510000000000002</v>
      </c>
      <c r="AR307" s="36">
        <v>39379</v>
      </c>
      <c r="AS307" s="32">
        <v>4.28</v>
      </c>
      <c r="AU307" s="36">
        <v>39379</v>
      </c>
      <c r="AV307" s="32">
        <v>4.5739999999999998</v>
      </c>
    </row>
    <row r="308" spans="20:48" x14ac:dyDescent="0.25">
      <c r="T308" s="31">
        <v>39381</v>
      </c>
      <c r="U308" s="43">
        <v>4.6050000000000004</v>
      </c>
      <c r="V308" s="4"/>
      <c r="W308" s="4"/>
      <c r="X308" s="31">
        <v>39381</v>
      </c>
      <c r="Y308" s="32">
        <v>4</v>
      </c>
      <c r="Z308" s="35"/>
      <c r="AA308" s="63"/>
      <c r="AB308" s="33">
        <v>39381</v>
      </c>
      <c r="AC308" s="34">
        <v>4.7325999999999997</v>
      </c>
      <c r="AD308" s="30"/>
      <c r="AE308" s="1">
        <f>+AC306-AF308</f>
        <v>0.30729999999999968</v>
      </c>
      <c r="AF308" s="1">
        <f t="shared" si="4"/>
        <v>4.3985000000000003</v>
      </c>
      <c r="AG308" s="38">
        <f>+[2]Spreads!$BM$115</f>
        <v>0.4</v>
      </c>
      <c r="AH308" s="35">
        <v>-42690</v>
      </c>
      <c r="AI308" s="31">
        <v>39380</v>
      </c>
      <c r="AJ308" s="32">
        <v>4.5365000000000002</v>
      </c>
      <c r="AK308" s="35">
        <v>8</v>
      </c>
      <c r="AL308" s="31">
        <v>39380</v>
      </c>
      <c r="AM308" s="32">
        <v>4.3985000000000003</v>
      </c>
      <c r="AO308" s="36">
        <v>39380</v>
      </c>
      <c r="AP308" s="32">
        <v>4.5354999999999999</v>
      </c>
      <c r="AR308" s="36">
        <v>39380</v>
      </c>
      <c r="AS308" s="32">
        <v>4.2699999999999996</v>
      </c>
      <c r="AU308" s="36">
        <v>39380</v>
      </c>
      <c r="AV308" s="32">
        <v>4.5640000000000001</v>
      </c>
    </row>
    <row r="309" spans="20:48" x14ac:dyDescent="0.25">
      <c r="T309" s="31"/>
      <c r="U309" s="43" t="e">
        <v>#N/A</v>
      </c>
      <c r="V309" s="4"/>
      <c r="W309" s="4"/>
      <c r="X309" s="31" t="e">
        <v>#N/A</v>
      </c>
      <c r="Y309" s="32" t="e">
        <v>#N/A</v>
      </c>
      <c r="Z309" s="35"/>
      <c r="AA309" s="63"/>
      <c r="AB309" s="33" t="e">
        <v>#N/A</v>
      </c>
      <c r="AC309" s="34" t="e">
        <v>#N/A</v>
      </c>
      <c r="AD309" s="30"/>
      <c r="AE309" s="1">
        <f>+AC307-AF309</f>
        <v>0.30650000000000066</v>
      </c>
      <c r="AF309" s="1">
        <f t="shared" si="4"/>
        <v>4.4104999999999999</v>
      </c>
      <c r="AG309" s="38">
        <f>+[2]Spreads!$BM$115</f>
        <v>0.4</v>
      </c>
      <c r="AH309" s="35">
        <v>-42689</v>
      </c>
      <c r="AI309" s="31">
        <v>39381</v>
      </c>
      <c r="AJ309" s="32">
        <v>4.55</v>
      </c>
      <c r="AK309" s="35">
        <v>8</v>
      </c>
      <c r="AL309" s="31">
        <v>39381</v>
      </c>
      <c r="AM309" s="32">
        <v>4.4104999999999999</v>
      </c>
      <c r="AO309" s="36">
        <v>39381</v>
      </c>
      <c r="AP309" s="32">
        <v>4.5529999999999999</v>
      </c>
      <c r="AR309" s="36">
        <v>39381</v>
      </c>
      <c r="AS309" s="32">
        <v>4.2699999999999996</v>
      </c>
      <c r="AU309" s="36">
        <v>39381</v>
      </c>
      <c r="AV309" s="32">
        <v>4.5620000000000003</v>
      </c>
    </row>
    <row r="310" spans="20:48" x14ac:dyDescent="0.25">
      <c r="T310" s="31"/>
      <c r="U310" s="43" t="e">
        <v>#N/A</v>
      </c>
      <c r="V310" s="4"/>
      <c r="W310" s="4"/>
      <c r="X310" s="31" t="e">
        <v>#N/A</v>
      </c>
      <c r="Y310" s="32" t="e">
        <v>#N/A</v>
      </c>
      <c r="Z310" s="35"/>
      <c r="AA310" s="63"/>
      <c r="AB310" s="33" t="e">
        <v>#N/A</v>
      </c>
      <c r="AC310" s="34" t="e">
        <v>#N/A</v>
      </c>
      <c r="AD310" s="30"/>
      <c r="AE310" s="1" t="e">
        <f>+AC308-AF310</f>
        <v>#N/A</v>
      </c>
      <c r="AF310" s="1" t="e">
        <f t="shared" si="4"/>
        <v>#N/A</v>
      </c>
      <c r="AG310" s="38">
        <f>+[2]Spreads!$BM$115</f>
        <v>0.4</v>
      </c>
      <c r="AH310" s="35">
        <v>-42688</v>
      </c>
      <c r="AI310" s="31" t="e">
        <v>#N/A</v>
      </c>
      <c r="AJ310" s="32" t="e">
        <v>#N/A</v>
      </c>
      <c r="AK310" s="35">
        <v>8</v>
      </c>
      <c r="AL310" s="31" t="e">
        <v>#N/A</v>
      </c>
      <c r="AM310" s="32" t="e">
        <v>#N/A</v>
      </c>
      <c r="AO310" s="36" t="e">
        <v>#N/A</v>
      </c>
      <c r="AP310" s="32" t="e">
        <v>#N/A</v>
      </c>
      <c r="AR310" s="36" t="e">
        <v>#N/A</v>
      </c>
      <c r="AS310" s="32" t="e">
        <v>#N/A</v>
      </c>
      <c r="AU310" s="36" t="e">
        <v>#N/A</v>
      </c>
      <c r="AV310" s="32" t="e">
        <v>#N/A</v>
      </c>
    </row>
    <row r="311" spans="20:48" x14ac:dyDescent="0.25">
      <c r="T311" s="31">
        <v>39384</v>
      </c>
      <c r="U311" s="43">
        <v>4.6059999999999999</v>
      </c>
      <c r="V311" s="4"/>
      <c r="W311" s="4"/>
      <c r="X311" s="31">
        <v>39384</v>
      </c>
      <c r="Y311" s="32">
        <v>4</v>
      </c>
      <c r="Z311" s="35"/>
      <c r="AA311" s="63"/>
      <c r="AB311" s="33">
        <v>39384</v>
      </c>
      <c r="AC311" s="34">
        <v>4.7567000000000004</v>
      </c>
      <c r="AD311" s="30"/>
      <c r="AE311" s="1" t="e">
        <f>+AC309-AF311</f>
        <v>#N/A</v>
      </c>
      <c r="AF311" s="1" t="e">
        <f t="shared" si="4"/>
        <v>#N/A</v>
      </c>
      <c r="AG311" s="38">
        <f>+[2]Spreads!$BM$115</f>
        <v>0.4</v>
      </c>
      <c r="AH311" s="35">
        <v>-42685</v>
      </c>
      <c r="AI311" s="31" t="e">
        <v>#N/A</v>
      </c>
      <c r="AJ311" s="32" t="e">
        <v>#N/A</v>
      </c>
      <c r="AK311" s="35">
        <v>10</v>
      </c>
      <c r="AL311" s="31" t="e">
        <v>#N/A</v>
      </c>
      <c r="AM311" s="32" t="e">
        <v>#N/A</v>
      </c>
      <c r="AO311" s="36" t="e">
        <v>#N/A</v>
      </c>
      <c r="AP311" s="32" t="e">
        <v>#N/A</v>
      </c>
      <c r="AR311" s="36" t="e">
        <v>#N/A</v>
      </c>
      <c r="AS311" s="32" t="e">
        <v>#N/A</v>
      </c>
      <c r="AU311" s="36" t="e">
        <v>#N/A</v>
      </c>
      <c r="AV311" s="32" t="e">
        <v>#N/A</v>
      </c>
    </row>
    <row r="312" spans="20:48" x14ac:dyDescent="0.25">
      <c r="T312" s="31">
        <v>39385</v>
      </c>
      <c r="U312" s="43">
        <v>4.6070000000000002</v>
      </c>
      <c r="V312" s="4"/>
      <c r="W312" s="4"/>
      <c r="X312" s="31">
        <v>39385</v>
      </c>
      <c r="Y312" s="32">
        <v>4</v>
      </c>
      <c r="Z312" s="35"/>
      <c r="AA312" s="63"/>
      <c r="AB312" s="33">
        <v>39385</v>
      </c>
      <c r="AC312" s="34">
        <v>4.7786999999999997</v>
      </c>
      <c r="AD312" s="30"/>
      <c r="AE312" s="1" t="e">
        <f>+AC310-AF312</f>
        <v>#N/A</v>
      </c>
      <c r="AF312" s="1">
        <f t="shared" si="4"/>
        <v>4.423</v>
      </c>
      <c r="AG312" s="38">
        <f>+[2]Spreads!$BM$115</f>
        <v>0.4</v>
      </c>
      <c r="AH312" s="35">
        <v>-42684</v>
      </c>
      <c r="AI312" s="31">
        <v>39384</v>
      </c>
      <c r="AJ312" s="32">
        <v>4.5504999999999995</v>
      </c>
      <c r="AK312" s="35">
        <v>8</v>
      </c>
      <c r="AL312" s="31">
        <v>39384</v>
      </c>
      <c r="AM312" s="32">
        <v>4.423</v>
      </c>
      <c r="AO312" s="36">
        <v>39384</v>
      </c>
      <c r="AP312" s="32">
        <v>4.5735000000000001</v>
      </c>
      <c r="AR312" s="36">
        <v>39384</v>
      </c>
      <c r="AS312" s="32">
        <v>4.3</v>
      </c>
      <c r="AU312" s="36">
        <v>39384</v>
      </c>
      <c r="AV312" s="32">
        <v>4.5750000000000002</v>
      </c>
    </row>
    <row r="313" spans="20:48" x14ac:dyDescent="0.25">
      <c r="T313" s="31">
        <v>39386</v>
      </c>
      <c r="U313" s="43">
        <v>4.6029999999999998</v>
      </c>
      <c r="V313" s="4"/>
      <c r="W313" s="4"/>
      <c r="X313" s="31">
        <v>39386</v>
      </c>
      <c r="Y313" s="32">
        <v>4</v>
      </c>
      <c r="Z313" s="35"/>
      <c r="AA313" s="63"/>
      <c r="AB313" s="33">
        <v>39386</v>
      </c>
      <c r="AC313" s="34">
        <v>4.9119000000000002</v>
      </c>
      <c r="AD313" s="30"/>
      <c r="AE313" s="1">
        <f>+AC311-AF313</f>
        <v>0.32070000000000043</v>
      </c>
      <c r="AF313" s="1">
        <f t="shared" si="4"/>
        <v>4.4359999999999999</v>
      </c>
      <c r="AG313" s="38">
        <f>+[2]Spreads!$BM$115</f>
        <v>0.4</v>
      </c>
      <c r="AH313" s="35">
        <v>-42683</v>
      </c>
      <c r="AI313" s="31">
        <v>39385</v>
      </c>
      <c r="AJ313" s="32">
        <v>4.5585000000000004</v>
      </c>
      <c r="AK313" s="35">
        <v>8</v>
      </c>
      <c r="AL313" s="31">
        <v>39385</v>
      </c>
      <c r="AM313" s="32">
        <v>4.4359999999999999</v>
      </c>
      <c r="AO313" s="36">
        <v>39385</v>
      </c>
      <c r="AP313" s="32">
        <v>4.5990000000000002</v>
      </c>
      <c r="AR313" s="36">
        <v>39385</v>
      </c>
      <c r="AS313" s="32">
        <v>4.3</v>
      </c>
      <c r="AU313" s="36">
        <v>39385</v>
      </c>
      <c r="AV313" s="32">
        <v>4.5949999999999998</v>
      </c>
    </row>
    <row r="314" spans="20:48" x14ac:dyDescent="0.25">
      <c r="T314" s="31">
        <v>39387</v>
      </c>
      <c r="U314" s="43">
        <v>4.5979999999999999</v>
      </c>
      <c r="V314" s="4"/>
      <c r="W314" s="4"/>
      <c r="X314" s="31">
        <v>39387</v>
      </c>
      <c r="Y314" s="32">
        <v>4</v>
      </c>
      <c r="Z314" s="35"/>
      <c r="AA314" s="63"/>
      <c r="AB314" s="33">
        <v>39387</v>
      </c>
      <c r="AC314" s="34">
        <v>4.8478000000000003</v>
      </c>
      <c r="AD314" s="30"/>
      <c r="AE314" s="1">
        <f>+AC312-AF314</f>
        <v>0.21370000000000022</v>
      </c>
      <c r="AF314" s="1">
        <f t="shared" si="4"/>
        <v>4.5649999999999995</v>
      </c>
      <c r="AG314" s="38">
        <f>+[2]Spreads!$BM$115</f>
        <v>0.4</v>
      </c>
      <c r="AH314" s="35">
        <v>-42682</v>
      </c>
      <c r="AI314" s="31">
        <v>39386</v>
      </c>
      <c r="AJ314" s="32">
        <v>4.6654999999999998</v>
      </c>
      <c r="AK314" s="35">
        <v>8</v>
      </c>
      <c r="AL314" s="31">
        <v>39386</v>
      </c>
      <c r="AM314" s="32">
        <v>4.5649999999999995</v>
      </c>
      <c r="AO314" s="36">
        <v>39386</v>
      </c>
      <c r="AP314" s="32">
        <v>4.6585000000000001</v>
      </c>
      <c r="AR314" s="36">
        <v>39386</v>
      </c>
      <c r="AS314" s="32">
        <v>4.3</v>
      </c>
      <c r="AU314" s="36">
        <v>39386</v>
      </c>
      <c r="AV314" s="32">
        <v>4.5990000000000002</v>
      </c>
    </row>
    <row r="315" spans="20:48" x14ac:dyDescent="0.25">
      <c r="T315" s="31">
        <v>39388</v>
      </c>
      <c r="U315" s="43">
        <v>4.5910000000000002</v>
      </c>
      <c r="V315" s="4"/>
      <c r="W315" s="4"/>
      <c r="X315" s="31">
        <v>39388</v>
      </c>
      <c r="Y315" s="32">
        <v>4</v>
      </c>
      <c r="Z315" s="35"/>
      <c r="AA315" s="63"/>
      <c r="AB315" s="33">
        <v>39388</v>
      </c>
      <c r="AC315" s="34">
        <v>4.8942999999999994</v>
      </c>
      <c r="AD315" s="30"/>
      <c r="AE315" s="1">
        <f>+AC313-AF315</f>
        <v>0.46490000000000009</v>
      </c>
      <c r="AF315" s="1">
        <f t="shared" si="4"/>
        <v>4.4470000000000001</v>
      </c>
      <c r="AG315" s="38">
        <f>+[2]Spreads!$BM$115</f>
        <v>0.4</v>
      </c>
      <c r="AH315" s="35">
        <v>-42681</v>
      </c>
      <c r="AI315" s="31">
        <v>39387</v>
      </c>
      <c r="AJ315" s="32">
        <v>4.5730000000000004</v>
      </c>
      <c r="AK315" s="35">
        <v>8</v>
      </c>
      <c r="AL315" s="31">
        <v>39387</v>
      </c>
      <c r="AM315" s="32">
        <v>4.4470000000000001</v>
      </c>
      <c r="AO315" s="36">
        <v>39387</v>
      </c>
      <c r="AP315" s="32">
        <v>4.6135000000000002</v>
      </c>
      <c r="AR315" s="36">
        <v>39387</v>
      </c>
      <c r="AS315" s="32">
        <v>4.43</v>
      </c>
      <c r="AU315" s="36">
        <v>39387</v>
      </c>
      <c r="AV315" s="32">
        <v>4.63</v>
      </c>
    </row>
    <row r="316" spans="20:48" x14ac:dyDescent="0.25">
      <c r="T316" s="31"/>
      <c r="U316" s="43" t="e">
        <v>#N/A</v>
      </c>
      <c r="V316" s="4"/>
      <c r="W316" s="4"/>
      <c r="X316" s="31" t="e">
        <v>#N/A</v>
      </c>
      <c r="Y316" s="32" t="e">
        <v>#N/A</v>
      </c>
      <c r="Z316" s="35"/>
      <c r="AA316" s="63"/>
      <c r="AB316" s="33" t="e">
        <v>#N/A</v>
      </c>
      <c r="AC316" s="34" t="e">
        <v>#N/A</v>
      </c>
      <c r="AD316" s="30"/>
      <c r="AE316" s="1">
        <f>+AC314-AF316</f>
        <v>0.39080000000000048</v>
      </c>
      <c r="AF316" s="1">
        <f t="shared" si="4"/>
        <v>4.4569999999999999</v>
      </c>
      <c r="AG316" s="38">
        <f>+[2]Spreads!$BM$115</f>
        <v>0.4</v>
      </c>
      <c r="AH316" s="35">
        <v>-42678</v>
      </c>
      <c r="AI316" s="31">
        <v>39388</v>
      </c>
      <c r="AJ316" s="32">
        <v>4.5815000000000001</v>
      </c>
      <c r="AK316" s="35">
        <v>10</v>
      </c>
      <c r="AL316" s="31">
        <v>39388</v>
      </c>
      <c r="AM316" s="32">
        <v>4.4569999999999999</v>
      </c>
      <c r="AO316" s="36">
        <v>39388</v>
      </c>
      <c r="AP316" s="32">
        <v>4.6135000000000002</v>
      </c>
      <c r="AR316" s="36">
        <v>39388</v>
      </c>
      <c r="AS316" s="32">
        <v>4.3099999999999996</v>
      </c>
      <c r="AU316" s="36">
        <v>39388</v>
      </c>
      <c r="AV316" s="32">
        <v>4.6079999999999997</v>
      </c>
    </row>
    <row r="317" spans="20:48" x14ac:dyDescent="0.25">
      <c r="T317" s="31"/>
      <c r="U317" s="43" t="e">
        <v>#N/A</v>
      </c>
      <c r="V317" s="4"/>
      <c r="W317" s="4"/>
      <c r="X317" s="31" t="e">
        <v>#N/A</v>
      </c>
      <c r="Y317" s="32" t="e">
        <v>#N/A</v>
      </c>
      <c r="Z317" s="35"/>
      <c r="AA317" s="63"/>
      <c r="AB317" s="33" t="e">
        <v>#N/A</v>
      </c>
      <c r="AC317" s="34" t="e">
        <v>#N/A</v>
      </c>
      <c r="AD317" s="30"/>
      <c r="AE317" s="1" t="e">
        <f>+AC315-AF317</f>
        <v>#N/A</v>
      </c>
      <c r="AF317" s="1" t="e">
        <f t="shared" si="4"/>
        <v>#N/A</v>
      </c>
      <c r="AG317" s="38">
        <f>+[2]Spreads!$BM$115</f>
        <v>0.4</v>
      </c>
      <c r="AH317" s="35">
        <v>-42677</v>
      </c>
      <c r="AI317" s="31" t="e">
        <v>#N/A</v>
      </c>
      <c r="AJ317" s="32" t="e">
        <v>#N/A</v>
      </c>
      <c r="AK317" s="35">
        <v>8</v>
      </c>
      <c r="AL317" s="31" t="e">
        <v>#N/A</v>
      </c>
      <c r="AM317" s="32" t="e">
        <v>#N/A</v>
      </c>
      <c r="AO317" s="36" t="e">
        <v>#N/A</v>
      </c>
      <c r="AP317" s="32" t="e">
        <v>#N/A</v>
      </c>
      <c r="AR317" s="36" t="e">
        <v>#N/A</v>
      </c>
      <c r="AS317" s="32" t="e">
        <v>#N/A</v>
      </c>
      <c r="AU317" s="36" t="e">
        <v>#N/A</v>
      </c>
      <c r="AV317" s="32" t="e">
        <v>#N/A</v>
      </c>
    </row>
    <row r="318" spans="20:48" x14ac:dyDescent="0.25">
      <c r="T318" s="31">
        <v>39391</v>
      </c>
      <c r="U318" s="43">
        <v>4.59</v>
      </c>
      <c r="V318" s="4"/>
      <c r="W318" s="4"/>
      <c r="X318" s="31">
        <v>39391</v>
      </c>
      <c r="Y318" s="32">
        <v>4</v>
      </c>
      <c r="Z318" s="35"/>
      <c r="AA318" s="63"/>
      <c r="AB318" s="33">
        <v>39391</v>
      </c>
      <c r="AC318" s="34">
        <v>4.9155999999999995</v>
      </c>
      <c r="AD318" s="30"/>
      <c r="AE318" s="1" t="e">
        <f>+AC316-AF318</f>
        <v>#N/A</v>
      </c>
      <c r="AF318" s="1" t="e">
        <f t="shared" si="4"/>
        <v>#N/A</v>
      </c>
      <c r="AG318" s="38">
        <f>+[2]Spreads!$BM$115</f>
        <v>0.4</v>
      </c>
      <c r="AH318" s="35">
        <v>-42676</v>
      </c>
      <c r="AI318" s="31" t="e">
        <v>#N/A</v>
      </c>
      <c r="AJ318" s="32" t="e">
        <v>#N/A</v>
      </c>
      <c r="AK318" s="35">
        <v>8</v>
      </c>
      <c r="AL318" s="31" t="e">
        <v>#N/A</v>
      </c>
      <c r="AM318" s="32" t="e">
        <v>#N/A</v>
      </c>
      <c r="AO318" s="36" t="e">
        <v>#N/A</v>
      </c>
      <c r="AP318" s="32" t="e">
        <v>#N/A</v>
      </c>
      <c r="AR318" s="36" t="e">
        <v>#N/A</v>
      </c>
      <c r="AS318" s="32" t="e">
        <v>#N/A</v>
      </c>
      <c r="AU318" s="36" t="e">
        <v>#N/A</v>
      </c>
      <c r="AV318" s="32" t="e">
        <v>#N/A</v>
      </c>
    </row>
    <row r="319" spans="20:48" x14ac:dyDescent="0.25">
      <c r="T319" s="31">
        <v>39392</v>
      </c>
      <c r="U319" s="43">
        <v>4.5890000000000004</v>
      </c>
      <c r="V319" s="4"/>
      <c r="W319" s="4"/>
      <c r="X319" s="31">
        <v>39392</v>
      </c>
      <c r="Y319" s="32">
        <v>4</v>
      </c>
      <c r="Z319" s="35"/>
      <c r="AA319" s="63"/>
      <c r="AB319" s="33">
        <v>39392</v>
      </c>
      <c r="AC319" s="34">
        <v>4.8812999999999995</v>
      </c>
      <c r="AD319" s="30"/>
      <c r="AE319" s="1" t="e">
        <f>+AC317-AF319</f>
        <v>#N/A</v>
      </c>
      <c r="AF319" s="1">
        <f t="shared" si="4"/>
        <v>4.4524999999999997</v>
      </c>
      <c r="AG319" s="38">
        <f>+[2]Spreads!$BM$115</f>
        <v>0.4</v>
      </c>
      <c r="AH319" s="35">
        <v>-42675</v>
      </c>
      <c r="AI319" s="31">
        <v>39391</v>
      </c>
      <c r="AJ319" s="32">
        <v>4.5875000000000004</v>
      </c>
      <c r="AK319" s="35">
        <v>8</v>
      </c>
      <c r="AL319" s="31">
        <v>39391</v>
      </c>
      <c r="AM319" s="32">
        <v>4.4524999999999997</v>
      </c>
      <c r="AO319" s="36">
        <v>39391</v>
      </c>
      <c r="AP319" s="32">
        <v>4.6040000000000001</v>
      </c>
      <c r="AR319" s="36">
        <v>39391</v>
      </c>
      <c r="AS319" s="32">
        <v>4.2699999999999996</v>
      </c>
      <c r="AU319" s="36">
        <v>39391</v>
      </c>
      <c r="AV319" s="32">
        <v>4.601</v>
      </c>
    </row>
    <row r="320" spans="20:48" x14ac:dyDescent="0.25">
      <c r="T320" s="31">
        <v>39393</v>
      </c>
      <c r="U320" s="43">
        <v>4.5890000000000004</v>
      </c>
      <c r="V320" s="4"/>
      <c r="W320" s="4"/>
      <c r="X320" s="31">
        <v>39393</v>
      </c>
      <c r="Y320" s="32">
        <v>4</v>
      </c>
      <c r="Z320" s="35"/>
      <c r="AA320" s="63"/>
      <c r="AB320" s="33">
        <v>39393</v>
      </c>
      <c r="AC320" s="34">
        <v>4.8403</v>
      </c>
      <c r="AD320" s="30"/>
      <c r="AE320" s="1">
        <f>+AC318-AF320</f>
        <v>0.45809999999999995</v>
      </c>
      <c r="AF320" s="1">
        <f t="shared" si="4"/>
        <v>4.4574999999999996</v>
      </c>
      <c r="AG320" s="38">
        <f>+[2]Spreads!$BM$115</f>
        <v>0.4</v>
      </c>
      <c r="AH320" s="35">
        <v>-42674</v>
      </c>
      <c r="AI320" s="31">
        <v>39392</v>
      </c>
      <c r="AJ320" s="32">
        <v>4.5934999999999997</v>
      </c>
      <c r="AK320" s="35">
        <v>8</v>
      </c>
      <c r="AL320" s="31">
        <v>39392</v>
      </c>
      <c r="AM320" s="32">
        <v>4.4574999999999996</v>
      </c>
      <c r="AO320" s="36">
        <v>39392</v>
      </c>
      <c r="AP320" s="32">
        <v>4.5905000000000005</v>
      </c>
      <c r="AR320" s="36">
        <v>39392</v>
      </c>
      <c r="AS320" s="32">
        <v>4.32</v>
      </c>
      <c r="AU320" s="36">
        <v>39392</v>
      </c>
      <c r="AV320" s="32">
        <v>4.6059999999999999</v>
      </c>
    </row>
    <row r="321" spans="20:48" x14ac:dyDescent="0.25">
      <c r="T321" s="31">
        <v>39394</v>
      </c>
      <c r="U321" s="43">
        <v>4.5789999999999997</v>
      </c>
      <c r="V321" s="4"/>
      <c r="W321" s="4"/>
      <c r="X321" s="31">
        <v>39394</v>
      </c>
      <c r="Y321" s="32">
        <v>4</v>
      </c>
      <c r="Z321" s="35"/>
      <c r="AA321" s="63"/>
      <c r="AB321" s="33">
        <v>39394</v>
      </c>
      <c r="AC321" s="34">
        <v>4.8340999999999994</v>
      </c>
      <c r="AD321" s="30"/>
      <c r="AE321" s="1">
        <f>+AC319-AF321</f>
        <v>0.47979999999999912</v>
      </c>
      <c r="AF321" s="1">
        <f t="shared" si="4"/>
        <v>4.4015000000000004</v>
      </c>
      <c r="AG321" s="38">
        <f>+[2]Spreads!$BM$115</f>
        <v>0.4</v>
      </c>
      <c r="AH321" s="35">
        <v>-42671</v>
      </c>
      <c r="AI321" s="31">
        <v>39393</v>
      </c>
      <c r="AJ321" s="32">
        <v>4.5564999999999998</v>
      </c>
      <c r="AK321" s="35">
        <v>10</v>
      </c>
      <c r="AL321" s="31">
        <v>39393</v>
      </c>
      <c r="AM321" s="32">
        <v>4.4015000000000004</v>
      </c>
      <c r="AO321" s="36">
        <v>39393</v>
      </c>
      <c r="AP321" s="32">
        <v>4.5869999999999997</v>
      </c>
      <c r="AR321" s="36">
        <v>39393</v>
      </c>
      <c r="AS321" s="32">
        <v>4.2699999999999996</v>
      </c>
      <c r="AU321" s="36">
        <v>39393</v>
      </c>
      <c r="AV321" s="32">
        <v>4.5990000000000002</v>
      </c>
    </row>
    <row r="322" spans="20:48" x14ac:dyDescent="0.25">
      <c r="T322" s="31">
        <v>39395</v>
      </c>
      <c r="U322" s="43">
        <v>4.5789999999999997</v>
      </c>
      <c r="V322" s="4"/>
      <c r="W322" s="4"/>
      <c r="X322" s="31">
        <v>39395</v>
      </c>
      <c r="Y322" s="32">
        <v>4</v>
      </c>
      <c r="Z322" s="35"/>
      <c r="AA322" s="63"/>
      <c r="AB322" s="33">
        <v>39395</v>
      </c>
      <c r="AC322" s="34">
        <v>4.8488000000000007</v>
      </c>
      <c r="AD322" s="30"/>
      <c r="AE322" s="1">
        <f>+AC320-AF322</f>
        <v>0.46480000000000032</v>
      </c>
      <c r="AF322" s="1">
        <f t="shared" si="4"/>
        <v>4.3754999999999997</v>
      </c>
      <c r="AG322" s="38">
        <f>+[2]Spreads!$BM$114</f>
        <v>0.4</v>
      </c>
      <c r="AH322" s="35">
        <v>-42670</v>
      </c>
      <c r="AI322" s="31">
        <v>39394</v>
      </c>
      <c r="AJ322" s="32">
        <v>4.5305</v>
      </c>
      <c r="AK322" s="35">
        <v>8</v>
      </c>
      <c r="AL322" s="31">
        <v>39394</v>
      </c>
      <c r="AM322" s="32">
        <v>4.3754999999999997</v>
      </c>
      <c r="AO322" s="36">
        <v>39394</v>
      </c>
      <c r="AP322" s="32">
        <v>4.5350000000000001</v>
      </c>
      <c r="AR322" s="36">
        <v>39394</v>
      </c>
      <c r="AS322" s="32">
        <v>4.26</v>
      </c>
      <c r="AU322" s="36">
        <v>39394</v>
      </c>
      <c r="AV322" s="32">
        <v>4.5809999999999995</v>
      </c>
    </row>
    <row r="323" spans="20:48" x14ac:dyDescent="0.25">
      <c r="T323" s="31"/>
      <c r="U323" s="43" t="e">
        <v>#N/A</v>
      </c>
      <c r="V323" s="4"/>
      <c r="W323" s="4"/>
      <c r="X323" s="31" t="e">
        <v>#N/A</v>
      </c>
      <c r="Y323" s="32" t="e">
        <v>#N/A</v>
      </c>
      <c r="Z323" s="35"/>
      <c r="AA323" s="63"/>
      <c r="AB323" s="33" t="e">
        <v>#N/A</v>
      </c>
      <c r="AC323" s="34" t="e">
        <v>#N/A</v>
      </c>
      <c r="AD323" s="30"/>
      <c r="AE323" s="1">
        <f>+AC321-AF323</f>
        <v>0.48659999999999926</v>
      </c>
      <c r="AF323" s="1">
        <f t="shared" si="4"/>
        <v>4.3475000000000001</v>
      </c>
      <c r="AG323" s="38">
        <f>+[2]Spreads!$BM$114</f>
        <v>0.4</v>
      </c>
      <c r="AH323" s="35">
        <v>-42669</v>
      </c>
      <c r="AI323" s="31">
        <v>39395</v>
      </c>
      <c r="AJ323" s="32">
        <v>4.5045000000000002</v>
      </c>
      <c r="AK323" s="35">
        <v>8</v>
      </c>
      <c r="AL323" s="31">
        <v>39395</v>
      </c>
      <c r="AM323" s="32">
        <v>4.3475000000000001</v>
      </c>
      <c r="AO323" s="36">
        <v>39395</v>
      </c>
      <c r="AP323" s="32">
        <v>4.5250000000000004</v>
      </c>
      <c r="AR323" s="36">
        <v>39395</v>
      </c>
      <c r="AS323" s="32">
        <v>4.25</v>
      </c>
      <c r="AU323" s="36">
        <v>39395</v>
      </c>
      <c r="AV323" s="32">
        <v>4.57</v>
      </c>
    </row>
    <row r="324" spans="20:48" x14ac:dyDescent="0.25">
      <c r="T324" s="31"/>
      <c r="U324" s="43" t="e">
        <v>#N/A</v>
      </c>
      <c r="V324" s="4"/>
      <c r="W324" s="4"/>
      <c r="X324" s="31" t="e">
        <v>#N/A</v>
      </c>
      <c r="Y324" s="32" t="e">
        <v>#N/A</v>
      </c>
      <c r="Z324" s="35"/>
      <c r="AA324" s="63"/>
      <c r="AB324" s="33" t="e">
        <v>#N/A</v>
      </c>
      <c r="AC324" s="34" t="e">
        <v>#N/A</v>
      </c>
      <c r="AD324" s="30"/>
      <c r="AE324" s="1" t="e">
        <f>+AC322-AF324</f>
        <v>#N/A</v>
      </c>
      <c r="AF324" s="1" t="e">
        <f t="shared" si="4"/>
        <v>#N/A</v>
      </c>
      <c r="AG324" s="38">
        <f>+[2]Spreads!$BM$114</f>
        <v>0.4</v>
      </c>
      <c r="AH324" s="35">
        <v>-42668</v>
      </c>
      <c r="AI324" s="31" t="e">
        <v>#N/A</v>
      </c>
      <c r="AJ324" s="32" t="e">
        <v>#N/A</v>
      </c>
      <c r="AK324" s="35">
        <v>8</v>
      </c>
      <c r="AL324" s="31" t="e">
        <v>#N/A</v>
      </c>
      <c r="AM324" s="32" t="e">
        <v>#N/A</v>
      </c>
      <c r="AO324" s="36" t="e">
        <v>#N/A</v>
      </c>
      <c r="AP324" s="32" t="e">
        <v>#N/A</v>
      </c>
      <c r="AR324" s="36" t="e">
        <v>#N/A</v>
      </c>
      <c r="AS324" s="32" t="e">
        <v>#N/A</v>
      </c>
      <c r="AU324" s="36" t="e">
        <v>#N/A</v>
      </c>
      <c r="AV324" s="32" t="e">
        <v>#N/A</v>
      </c>
    </row>
    <row r="325" spans="20:48" x14ac:dyDescent="0.25">
      <c r="T325" s="31">
        <v>39398</v>
      </c>
      <c r="U325" s="43">
        <v>4.5739999999999998</v>
      </c>
      <c r="V325" s="4"/>
      <c r="W325" s="4"/>
      <c r="X325" s="31">
        <v>39398</v>
      </c>
      <c r="Y325" s="32">
        <v>4</v>
      </c>
      <c r="Z325" s="35"/>
      <c r="AA325" s="63"/>
      <c r="AB325" s="33">
        <v>39398</v>
      </c>
      <c r="AC325" s="34">
        <v>4.88</v>
      </c>
      <c r="AD325" s="30"/>
      <c r="AE325" s="1" t="e">
        <f>+AC323-AF325</f>
        <v>#N/A</v>
      </c>
      <c r="AF325" s="1" t="e">
        <f t="shared" si="4"/>
        <v>#N/A</v>
      </c>
      <c r="AG325" s="38">
        <f>+[2]Spreads!$BM$114</f>
        <v>0.4</v>
      </c>
      <c r="AH325" s="35">
        <v>-42667</v>
      </c>
      <c r="AI325" s="31" t="e">
        <v>#N/A</v>
      </c>
      <c r="AJ325" s="32" t="e">
        <v>#N/A</v>
      </c>
      <c r="AK325" s="35">
        <v>8</v>
      </c>
      <c r="AL325" s="31" t="e">
        <v>#N/A</v>
      </c>
      <c r="AM325" s="32" t="e">
        <v>#N/A</v>
      </c>
      <c r="AO325" s="36" t="e">
        <v>#N/A</v>
      </c>
      <c r="AP325" s="32" t="e">
        <v>#N/A</v>
      </c>
      <c r="AR325" s="36" t="e">
        <v>#N/A</v>
      </c>
      <c r="AS325" s="32" t="e">
        <v>#N/A</v>
      </c>
      <c r="AU325" s="36" t="e">
        <v>#N/A</v>
      </c>
      <c r="AV325" s="32" t="e">
        <v>#N/A</v>
      </c>
    </row>
    <row r="326" spans="20:48" x14ac:dyDescent="0.25">
      <c r="T326" s="31">
        <v>39399</v>
      </c>
      <c r="U326" s="43">
        <v>4.5750000000000002</v>
      </c>
      <c r="V326" s="4"/>
      <c r="W326" s="4"/>
      <c r="X326" s="31">
        <v>39399</v>
      </c>
      <c r="Y326" s="32">
        <v>4</v>
      </c>
      <c r="Z326" s="35"/>
      <c r="AA326" s="63"/>
      <c r="AB326" s="33">
        <v>39399</v>
      </c>
      <c r="AC326" s="34">
        <v>4.9341000000000008</v>
      </c>
      <c r="AD326" s="30"/>
      <c r="AE326" s="1" t="e">
        <f>+AC324-AF326</f>
        <v>#N/A</v>
      </c>
      <c r="AF326" s="1">
        <f t="shared" si="4"/>
        <v>4.3375000000000004</v>
      </c>
      <c r="AG326" s="38">
        <f>+[2]Spreads!$BM$114</f>
        <v>0.4</v>
      </c>
      <c r="AH326" s="35">
        <v>-42664</v>
      </c>
      <c r="AI326" s="31">
        <v>39398</v>
      </c>
      <c r="AJ326" s="32">
        <v>4.5</v>
      </c>
      <c r="AK326" s="35">
        <v>10</v>
      </c>
      <c r="AL326" s="31">
        <v>39398</v>
      </c>
      <c r="AM326" s="32">
        <v>4.3375000000000004</v>
      </c>
      <c r="AO326" s="36">
        <v>39398</v>
      </c>
      <c r="AP326" s="32">
        <v>4.5199999999999996</v>
      </c>
      <c r="AR326" s="36">
        <v>39398</v>
      </c>
      <c r="AS326" s="32">
        <v>4.2300000000000004</v>
      </c>
      <c r="AU326" s="36">
        <v>39398</v>
      </c>
      <c r="AV326" s="32">
        <v>4.556</v>
      </c>
    </row>
    <row r="327" spans="20:48" x14ac:dyDescent="0.25">
      <c r="T327" s="31">
        <v>39400</v>
      </c>
      <c r="U327" s="43">
        <v>4.5759999999999996</v>
      </c>
      <c r="V327" s="4"/>
      <c r="W327" s="4"/>
      <c r="X327" s="31">
        <v>39400</v>
      </c>
      <c r="Y327" s="32">
        <v>4</v>
      </c>
      <c r="Z327" s="35"/>
      <c r="AA327" s="63"/>
      <c r="AB327" s="33">
        <v>39400</v>
      </c>
      <c r="AC327" s="34">
        <v>4.8882999999999992</v>
      </c>
      <c r="AD327" s="30"/>
      <c r="AE327" s="1">
        <f>+AC325-AF327</f>
        <v>0.47999999999999954</v>
      </c>
      <c r="AF327" s="1">
        <f t="shared" si="4"/>
        <v>4.4000000000000004</v>
      </c>
      <c r="AG327" s="38">
        <f>+[2]Spreads!$BM$114</f>
        <v>0.4</v>
      </c>
      <c r="AH327" s="35">
        <v>-42663</v>
      </c>
      <c r="AI327" s="31">
        <v>39399</v>
      </c>
      <c r="AJ327" s="32">
        <v>4.5510000000000002</v>
      </c>
      <c r="AK327" s="35">
        <v>8</v>
      </c>
      <c r="AL327" s="31">
        <v>39399</v>
      </c>
      <c r="AM327" s="32">
        <v>4.4000000000000004</v>
      </c>
      <c r="AO327" s="36">
        <v>39399</v>
      </c>
      <c r="AP327" s="32">
        <v>4.53</v>
      </c>
      <c r="AR327" s="36">
        <v>39399</v>
      </c>
      <c r="AS327" s="32">
        <v>4.22</v>
      </c>
      <c r="AU327" s="36">
        <v>39399</v>
      </c>
      <c r="AV327" s="32">
        <v>4.5590000000000002</v>
      </c>
    </row>
    <row r="328" spans="20:48" x14ac:dyDescent="0.25">
      <c r="T328" s="31">
        <v>39401</v>
      </c>
      <c r="U328" s="43">
        <v>4.58</v>
      </c>
      <c r="V328" s="4"/>
      <c r="W328" s="4"/>
      <c r="X328" s="31">
        <v>39401</v>
      </c>
      <c r="Y328" s="32">
        <v>4</v>
      </c>
      <c r="Z328" s="35"/>
      <c r="AA328" s="63"/>
      <c r="AB328" s="33">
        <v>39401</v>
      </c>
      <c r="AC328" s="34">
        <v>4.8403999999999998</v>
      </c>
      <c r="AD328" s="30"/>
      <c r="AE328" s="1">
        <f>+AC326-AF328</f>
        <v>0.53760000000000119</v>
      </c>
      <c r="AF328" s="1">
        <f t="shared" si="4"/>
        <v>4.3964999999999996</v>
      </c>
      <c r="AG328" s="38">
        <f>+[2]Spreads!$BM$114</f>
        <v>0.4</v>
      </c>
      <c r="AH328" s="35">
        <v>-42662</v>
      </c>
      <c r="AI328" s="31">
        <v>39400</v>
      </c>
      <c r="AJ328" s="32">
        <v>4.5449999999999999</v>
      </c>
      <c r="AK328" s="35">
        <v>8</v>
      </c>
      <c r="AL328" s="31">
        <v>39400</v>
      </c>
      <c r="AM328" s="32">
        <v>4.3964999999999996</v>
      </c>
      <c r="AO328" s="36">
        <v>39400</v>
      </c>
      <c r="AP328" s="32">
        <v>4.5510000000000002</v>
      </c>
      <c r="AR328" s="36">
        <v>39400</v>
      </c>
      <c r="AS328" s="32">
        <v>4.3</v>
      </c>
      <c r="AU328" s="36">
        <v>39400</v>
      </c>
      <c r="AV328" s="32">
        <v>4.5739999999999998</v>
      </c>
    </row>
    <row r="329" spans="20:48" x14ac:dyDescent="0.25">
      <c r="T329" s="31">
        <v>39402</v>
      </c>
      <c r="U329" s="43">
        <v>4.5839999999999996</v>
      </c>
      <c r="V329" s="4"/>
      <c r="W329" s="4"/>
      <c r="X329" s="31">
        <v>39402</v>
      </c>
      <c r="Y329" s="32">
        <v>4</v>
      </c>
      <c r="Z329" s="35"/>
      <c r="AA329" s="63"/>
      <c r="AB329" s="33">
        <v>39402</v>
      </c>
      <c r="AC329" s="34">
        <v>4.8960000000000008</v>
      </c>
      <c r="AD329" s="30"/>
      <c r="AE329" s="1">
        <f>+AC327-AF329</f>
        <v>0.53229999999999933</v>
      </c>
      <c r="AF329" s="1">
        <f t="shared" si="4"/>
        <v>4.3559999999999999</v>
      </c>
      <c r="AG329" s="38">
        <f>+[2]Spreads!$BM$114</f>
        <v>0.4</v>
      </c>
      <c r="AH329" s="35">
        <v>-42661</v>
      </c>
      <c r="AI329" s="31">
        <v>39401</v>
      </c>
      <c r="AJ329" s="32">
        <v>4.5280000000000005</v>
      </c>
      <c r="AK329" s="35">
        <v>8</v>
      </c>
      <c r="AL329" s="31">
        <v>39401</v>
      </c>
      <c r="AM329" s="32">
        <v>4.3559999999999999</v>
      </c>
      <c r="AO329" s="36">
        <v>39401</v>
      </c>
      <c r="AP329" s="32">
        <v>4.5250000000000004</v>
      </c>
      <c r="AR329" s="36">
        <v>39401</v>
      </c>
      <c r="AS329" s="32">
        <v>4.26</v>
      </c>
      <c r="AU329" s="36">
        <v>39401</v>
      </c>
      <c r="AV329" s="32">
        <v>4.577</v>
      </c>
    </row>
    <row r="330" spans="20:48" x14ac:dyDescent="0.25">
      <c r="T330" s="31"/>
      <c r="U330" s="43" t="e">
        <v>#N/A</v>
      </c>
      <c r="V330" s="4"/>
      <c r="W330" s="4"/>
      <c r="X330" s="31" t="e">
        <v>#N/A</v>
      </c>
      <c r="Y330" s="32" t="e">
        <v>#N/A</v>
      </c>
      <c r="Z330" s="35"/>
      <c r="AA330" s="63"/>
      <c r="AB330" s="33" t="e">
        <v>#N/A</v>
      </c>
      <c r="AC330" s="34" t="e">
        <v>#N/A</v>
      </c>
      <c r="AD330" s="30"/>
      <c r="AE330" s="1">
        <f>+AC328-AF330</f>
        <v>0.45339999999999936</v>
      </c>
      <c r="AF330" s="1">
        <f t="shared" si="4"/>
        <v>4.3870000000000005</v>
      </c>
      <c r="AG330" s="38">
        <f>+[2]Spreads!$BM$114</f>
        <v>0.4</v>
      </c>
      <c r="AH330" s="35">
        <v>-42660</v>
      </c>
      <c r="AI330" s="31">
        <v>39402</v>
      </c>
      <c r="AJ330" s="32">
        <v>4.556</v>
      </c>
      <c r="AK330" s="35">
        <v>8</v>
      </c>
      <c r="AL330" s="31">
        <v>39402</v>
      </c>
      <c r="AM330" s="32">
        <v>4.3870000000000005</v>
      </c>
      <c r="AO330" s="36">
        <v>39402</v>
      </c>
      <c r="AP330" s="32">
        <v>4.5415000000000001</v>
      </c>
      <c r="AR330" s="36">
        <v>39402</v>
      </c>
      <c r="AS330" s="32">
        <v>4.22</v>
      </c>
      <c r="AU330" s="36">
        <v>39402</v>
      </c>
      <c r="AV330" s="32">
        <v>4.5759999999999996</v>
      </c>
    </row>
    <row r="331" spans="20:48" x14ac:dyDescent="0.25">
      <c r="T331" s="31"/>
      <c r="U331" s="43" t="e">
        <v>#N/A</v>
      </c>
      <c r="V331" s="4"/>
      <c r="W331" s="4"/>
      <c r="X331" s="31" t="e">
        <v>#N/A</v>
      </c>
      <c r="Y331" s="32" t="e">
        <v>#N/A</v>
      </c>
      <c r="Z331" s="35"/>
      <c r="AA331" s="63"/>
      <c r="AB331" s="33" t="e">
        <v>#N/A</v>
      </c>
      <c r="AC331" s="34" t="e">
        <v>#N/A</v>
      </c>
      <c r="AD331" s="30"/>
      <c r="AE331" s="1" t="e">
        <f>+AC329-AF331</f>
        <v>#N/A</v>
      </c>
      <c r="AF331" s="1" t="e">
        <f t="shared" si="4"/>
        <v>#N/A</v>
      </c>
      <c r="AG331" s="38">
        <f>+[2]Spreads!$BM$114</f>
        <v>0.4</v>
      </c>
      <c r="AH331" s="35">
        <v>-42657</v>
      </c>
      <c r="AI331" s="31" t="e">
        <v>#N/A</v>
      </c>
      <c r="AJ331" s="32" t="e">
        <v>#N/A</v>
      </c>
      <c r="AK331" s="35">
        <v>10</v>
      </c>
      <c r="AL331" s="31" t="e">
        <v>#N/A</v>
      </c>
      <c r="AM331" s="32" t="e">
        <v>#N/A</v>
      </c>
      <c r="AO331" s="36" t="e">
        <v>#N/A</v>
      </c>
      <c r="AP331" s="32" t="e">
        <v>#N/A</v>
      </c>
      <c r="AR331" s="36" t="e">
        <v>#N/A</v>
      </c>
      <c r="AS331" s="32" t="e">
        <v>#N/A</v>
      </c>
      <c r="AU331" s="36" t="e">
        <v>#N/A</v>
      </c>
      <c r="AV331" s="32" t="e">
        <v>#N/A</v>
      </c>
    </row>
    <row r="332" spans="20:48" x14ac:dyDescent="0.25">
      <c r="T332" s="31">
        <v>39405</v>
      </c>
      <c r="U332" s="43">
        <v>4.6189999999999998</v>
      </c>
      <c r="V332" s="4"/>
      <c r="W332" s="4"/>
      <c r="X332" s="31">
        <v>39405</v>
      </c>
      <c r="Y332" s="32">
        <v>4</v>
      </c>
      <c r="Z332" s="35"/>
      <c r="AA332" s="63"/>
      <c r="AB332" s="33">
        <v>39405</v>
      </c>
      <c r="AC332" s="34">
        <v>4.8246000000000002</v>
      </c>
      <c r="AD332" s="30"/>
      <c r="AE332" s="1" t="e">
        <f>+AC330-AF332</f>
        <v>#N/A</v>
      </c>
      <c r="AF332" s="1" t="e">
        <f t="shared" si="4"/>
        <v>#N/A</v>
      </c>
      <c r="AG332" s="38">
        <f>+[2]Spreads!$BM$114</f>
        <v>0.4</v>
      </c>
      <c r="AH332" s="35">
        <v>-42656</v>
      </c>
      <c r="AI332" s="31" t="e">
        <v>#N/A</v>
      </c>
      <c r="AJ332" s="32" t="e">
        <v>#N/A</v>
      </c>
      <c r="AK332" s="35">
        <v>8</v>
      </c>
      <c r="AL332" s="31" t="e">
        <v>#N/A</v>
      </c>
      <c r="AM332" s="32" t="e">
        <v>#N/A</v>
      </c>
      <c r="AO332" s="36" t="e">
        <v>#N/A</v>
      </c>
      <c r="AP332" s="32" t="e">
        <v>#N/A</v>
      </c>
      <c r="AR332" s="36" t="e">
        <v>#N/A</v>
      </c>
      <c r="AS332" s="32" t="e">
        <v>#N/A</v>
      </c>
      <c r="AU332" s="36" t="e">
        <v>#N/A</v>
      </c>
      <c r="AV332" s="32" t="e">
        <v>#N/A</v>
      </c>
    </row>
    <row r="333" spans="20:48" x14ac:dyDescent="0.25">
      <c r="T333" s="31">
        <v>39406</v>
      </c>
      <c r="U333" s="43">
        <v>4.6360000000000001</v>
      </c>
      <c r="V333" s="4"/>
      <c r="W333" s="4"/>
      <c r="X333" s="31">
        <v>39406</v>
      </c>
      <c r="Y333" s="32">
        <v>4</v>
      </c>
      <c r="Z333" s="35"/>
      <c r="AA333" s="63"/>
      <c r="AB333" s="33">
        <v>39406</v>
      </c>
      <c r="AC333" s="34">
        <v>4.8914</v>
      </c>
      <c r="AD333" s="30"/>
      <c r="AE333" s="1" t="e">
        <f>+AC331-AF333</f>
        <v>#N/A</v>
      </c>
      <c r="AF333" s="1">
        <f t="shared" si="4"/>
        <v>4.2945000000000002</v>
      </c>
      <c r="AG333" s="38">
        <f>+[2]Spreads!$BM$114</f>
        <v>0.4</v>
      </c>
      <c r="AH333" s="35">
        <v>-42655</v>
      </c>
      <c r="AI333" s="31">
        <v>39405</v>
      </c>
      <c r="AJ333" s="32">
        <v>4.4800000000000004</v>
      </c>
      <c r="AK333" s="35">
        <v>8</v>
      </c>
      <c r="AL333" s="31">
        <v>39405</v>
      </c>
      <c r="AM333" s="32">
        <v>4.2945000000000002</v>
      </c>
      <c r="AO333" s="36">
        <v>39405</v>
      </c>
      <c r="AP333" s="32">
        <v>4.4870000000000001</v>
      </c>
      <c r="AR333" s="36">
        <v>39405</v>
      </c>
      <c r="AS333" s="32">
        <v>4.22</v>
      </c>
      <c r="AU333" s="36">
        <v>39405</v>
      </c>
      <c r="AV333" s="32">
        <v>4.5969999999999995</v>
      </c>
    </row>
    <row r="334" spans="20:48" x14ac:dyDescent="0.25">
      <c r="T334" s="31">
        <v>39407</v>
      </c>
      <c r="U334" s="43">
        <v>4.6539999999999999</v>
      </c>
      <c r="V334" s="4"/>
      <c r="W334" s="4"/>
      <c r="X334" s="31">
        <v>39407</v>
      </c>
      <c r="Y334" s="32">
        <v>4</v>
      </c>
      <c r="Z334" s="35"/>
      <c r="AA334" s="63"/>
      <c r="AB334" s="33">
        <v>39407</v>
      </c>
      <c r="AC334" s="34">
        <v>4.9338000000000006</v>
      </c>
      <c r="AD334" s="30"/>
      <c r="AE334" s="1">
        <f>+AC332-AF334</f>
        <v>0.48660000000000014</v>
      </c>
      <c r="AF334" s="1">
        <f t="shared" si="4"/>
        <v>4.3380000000000001</v>
      </c>
      <c r="AG334" s="38">
        <f>+[2]Spreads!$BM$114</f>
        <v>0.4</v>
      </c>
      <c r="AH334" s="35">
        <v>-42654</v>
      </c>
      <c r="AI334" s="31">
        <v>39406</v>
      </c>
      <c r="AJ334" s="32">
        <v>4.5134999999999996</v>
      </c>
      <c r="AK334" s="35">
        <v>8</v>
      </c>
      <c r="AL334" s="31">
        <v>39406</v>
      </c>
      <c r="AM334" s="32">
        <v>4.3380000000000001</v>
      </c>
      <c r="AO334" s="36">
        <v>39406</v>
      </c>
      <c r="AP334" s="32">
        <v>4.5374999999999996</v>
      </c>
      <c r="AR334" s="36">
        <v>39406</v>
      </c>
      <c r="AS334" s="32">
        <v>4.17</v>
      </c>
      <c r="AU334" s="36">
        <v>39406</v>
      </c>
      <c r="AV334" s="32">
        <v>4.5949999999999998</v>
      </c>
    </row>
    <row r="335" spans="20:48" x14ac:dyDescent="0.25">
      <c r="T335" s="31">
        <v>39408</v>
      </c>
      <c r="U335" s="43">
        <v>4.6769999999999996</v>
      </c>
      <c r="V335" s="4"/>
      <c r="W335" s="4"/>
      <c r="X335" s="31">
        <v>39408</v>
      </c>
      <c r="Y335" s="32">
        <v>4</v>
      </c>
      <c r="Z335" s="35"/>
      <c r="AA335" s="63"/>
      <c r="AB335" s="33">
        <v>39408</v>
      </c>
      <c r="AC335" s="34">
        <v>4.9276999999999997</v>
      </c>
      <c r="AD335" s="30"/>
      <c r="AE335" s="1">
        <f>+AC333-AF335</f>
        <v>0.57939999999999969</v>
      </c>
      <c r="AF335" s="1">
        <f t="shared" ref="AF335:AF398" si="5">+AM335</f>
        <v>4.3120000000000003</v>
      </c>
      <c r="AG335" s="38">
        <f>+[2]Spreads!$BM$114</f>
        <v>0.4</v>
      </c>
      <c r="AH335" s="35">
        <v>-42653</v>
      </c>
      <c r="AI335" s="31">
        <v>39407</v>
      </c>
      <c r="AJ335" s="32">
        <v>4.4995000000000003</v>
      </c>
      <c r="AK335" s="35">
        <v>8</v>
      </c>
      <c r="AL335" s="31">
        <v>39407</v>
      </c>
      <c r="AM335" s="32">
        <v>4.3120000000000003</v>
      </c>
      <c r="AO335" s="36">
        <v>39407</v>
      </c>
      <c r="AP335" s="32">
        <v>4.4669999999999996</v>
      </c>
      <c r="AR335" s="36">
        <v>39407</v>
      </c>
      <c r="AS335" s="32">
        <v>4.1399999999999997</v>
      </c>
      <c r="AU335" s="36">
        <v>39407</v>
      </c>
      <c r="AV335" s="32">
        <v>4.6059999999999999</v>
      </c>
    </row>
    <row r="336" spans="20:48" x14ac:dyDescent="0.25">
      <c r="T336" s="31">
        <v>39409</v>
      </c>
      <c r="U336" s="43">
        <v>4.6970000000000001</v>
      </c>
      <c r="V336" s="4"/>
      <c r="W336" s="4"/>
      <c r="X336" s="31">
        <v>39409</v>
      </c>
      <c r="Y336" s="32">
        <v>4</v>
      </c>
      <c r="Z336" s="35"/>
      <c r="AA336" s="63"/>
      <c r="AB336" s="33">
        <v>39409</v>
      </c>
      <c r="AC336" s="34">
        <v>4.9106999999999994</v>
      </c>
      <c r="AD336" s="30"/>
      <c r="AE336" s="1">
        <f>+AC334-AF336</f>
        <v>0.62430000000000074</v>
      </c>
      <c r="AF336" s="1">
        <f t="shared" si="5"/>
        <v>4.3094999999999999</v>
      </c>
      <c r="AG336" s="38">
        <f>+[2]Spreads!$BM$114</f>
        <v>0.4</v>
      </c>
      <c r="AH336" s="35">
        <v>-42650</v>
      </c>
      <c r="AI336" s="31">
        <v>39408</v>
      </c>
      <c r="AJ336" s="32">
        <v>4.4995000000000003</v>
      </c>
      <c r="AK336" s="35">
        <v>10</v>
      </c>
      <c r="AL336" s="31">
        <v>39408</v>
      </c>
      <c r="AM336" s="32">
        <v>4.3094999999999999</v>
      </c>
      <c r="AO336" s="36">
        <v>39408</v>
      </c>
      <c r="AP336" s="32">
        <v>4.5110000000000001</v>
      </c>
      <c r="AR336" s="36">
        <v>39408</v>
      </c>
      <c r="AS336" s="32">
        <v>4.16</v>
      </c>
      <c r="AU336" s="36">
        <v>39408</v>
      </c>
      <c r="AV336" s="32">
        <v>4.62</v>
      </c>
    </row>
    <row r="337" spans="20:48" x14ac:dyDescent="0.25">
      <c r="T337" s="31"/>
      <c r="U337" s="43" t="e">
        <v>#N/A</v>
      </c>
      <c r="V337" s="4"/>
      <c r="W337" s="4"/>
      <c r="X337" s="31" t="e">
        <v>#N/A</v>
      </c>
      <c r="Y337" s="32" t="e">
        <v>#N/A</v>
      </c>
      <c r="Z337" s="35"/>
      <c r="AA337" s="63"/>
      <c r="AB337" s="33" t="e">
        <v>#N/A</v>
      </c>
      <c r="AC337" s="34" t="e">
        <v>#N/A</v>
      </c>
      <c r="AD337" s="30"/>
      <c r="AE337" s="1">
        <f>+AC335-AF337</f>
        <v>0.59520000000000017</v>
      </c>
      <c r="AF337" s="1">
        <f t="shared" si="5"/>
        <v>4.3324999999999996</v>
      </c>
      <c r="AG337" s="38">
        <f>+[2]Spreads!$BM$114</f>
        <v>0.4</v>
      </c>
      <c r="AH337" s="35">
        <v>-42649</v>
      </c>
      <c r="AI337" s="31">
        <v>39409</v>
      </c>
      <c r="AJ337" s="32">
        <v>4.5084999999999997</v>
      </c>
      <c r="AK337" s="35">
        <v>8</v>
      </c>
      <c r="AL337" s="31">
        <v>39409</v>
      </c>
      <c r="AM337" s="32">
        <v>4.3324999999999996</v>
      </c>
      <c r="AO337" s="36">
        <v>39409</v>
      </c>
      <c r="AP337" s="32">
        <v>4.53</v>
      </c>
      <c r="AR337" s="36">
        <v>39409</v>
      </c>
      <c r="AS337" s="32">
        <v>4.17</v>
      </c>
      <c r="AU337" s="36">
        <v>39409</v>
      </c>
      <c r="AV337" s="32">
        <v>4.6180000000000003</v>
      </c>
    </row>
    <row r="338" spans="20:48" x14ac:dyDescent="0.25">
      <c r="T338" s="31"/>
      <c r="U338" s="43" t="e">
        <v>#N/A</v>
      </c>
      <c r="V338" s="4"/>
      <c r="W338" s="4"/>
      <c r="X338" s="31" t="e">
        <v>#N/A</v>
      </c>
      <c r="Y338" s="32" t="e">
        <v>#N/A</v>
      </c>
      <c r="Z338" s="35"/>
      <c r="AA338" s="63"/>
      <c r="AB338" s="33" t="e">
        <v>#N/A</v>
      </c>
      <c r="AC338" s="34" t="e">
        <v>#N/A</v>
      </c>
      <c r="AD338" s="30"/>
      <c r="AE338" s="1" t="e">
        <f>+AC336-AF338</f>
        <v>#N/A</v>
      </c>
      <c r="AF338" s="1" t="e">
        <f t="shared" si="5"/>
        <v>#N/A</v>
      </c>
      <c r="AG338" s="38">
        <f>+[2]Spreads!$BM$114</f>
        <v>0.4</v>
      </c>
      <c r="AH338" s="35">
        <v>-42648</v>
      </c>
      <c r="AI338" s="31" t="e">
        <v>#N/A</v>
      </c>
      <c r="AJ338" s="32" t="e">
        <v>#N/A</v>
      </c>
      <c r="AK338" s="35">
        <v>8</v>
      </c>
      <c r="AL338" s="31" t="e">
        <v>#N/A</v>
      </c>
      <c r="AM338" s="32" t="e">
        <v>#N/A</v>
      </c>
      <c r="AO338" s="36" t="e">
        <v>#N/A</v>
      </c>
      <c r="AP338" s="32" t="e">
        <v>#N/A</v>
      </c>
      <c r="AR338" s="36" t="e">
        <v>#N/A</v>
      </c>
      <c r="AS338" s="32" t="e">
        <v>#N/A</v>
      </c>
      <c r="AU338" s="36" t="e">
        <v>#N/A</v>
      </c>
      <c r="AV338" s="32" t="e">
        <v>#N/A</v>
      </c>
    </row>
    <row r="339" spans="20:48" x14ac:dyDescent="0.25">
      <c r="T339" s="31">
        <v>39412</v>
      </c>
      <c r="U339" s="43">
        <v>4.7130000000000001</v>
      </c>
      <c r="V339" s="4"/>
      <c r="W339" s="4"/>
      <c r="X339" s="31">
        <v>39412</v>
      </c>
      <c r="Y339" s="32">
        <v>4</v>
      </c>
      <c r="Z339" s="35"/>
      <c r="AA339" s="63"/>
      <c r="AB339" s="33">
        <v>39412</v>
      </c>
      <c r="AC339" s="34">
        <v>4.8458000000000006</v>
      </c>
      <c r="AD339" s="30"/>
      <c r="AE339" s="1" t="e">
        <f>+AC337-AF339</f>
        <v>#N/A</v>
      </c>
      <c r="AF339" s="1" t="e">
        <f t="shared" si="5"/>
        <v>#N/A</v>
      </c>
      <c r="AG339" s="38">
        <f>+[2]Spreads!$BM$114</f>
        <v>0.4</v>
      </c>
      <c r="AH339" s="35">
        <v>-42647</v>
      </c>
      <c r="AI339" s="31" t="e">
        <v>#N/A</v>
      </c>
      <c r="AJ339" s="32" t="e">
        <v>#N/A</v>
      </c>
      <c r="AK339" s="35">
        <v>8</v>
      </c>
      <c r="AL339" s="31" t="e">
        <v>#N/A</v>
      </c>
      <c r="AM339" s="32" t="e">
        <v>#N/A</v>
      </c>
      <c r="AO339" s="36" t="e">
        <v>#N/A</v>
      </c>
      <c r="AP339" s="32" t="e">
        <v>#N/A</v>
      </c>
      <c r="AR339" s="36" t="e">
        <v>#N/A</v>
      </c>
      <c r="AS339" s="32" t="e">
        <v>#N/A</v>
      </c>
      <c r="AU339" s="36" t="e">
        <v>#N/A</v>
      </c>
      <c r="AV339" s="32" t="e">
        <v>#N/A</v>
      </c>
    </row>
    <row r="340" spans="20:48" x14ac:dyDescent="0.25">
      <c r="T340" s="31">
        <v>39413</v>
      </c>
      <c r="U340" s="43">
        <v>4.7190000000000003</v>
      </c>
      <c r="V340" s="4"/>
      <c r="W340" s="4"/>
      <c r="X340" s="31">
        <v>39413</v>
      </c>
      <c r="Y340" s="32">
        <v>4</v>
      </c>
      <c r="Z340" s="35"/>
      <c r="AA340" s="63"/>
      <c r="AB340" s="33">
        <v>39413</v>
      </c>
      <c r="AC340" s="34">
        <v>4.9420999999999999</v>
      </c>
      <c r="AD340" s="30"/>
      <c r="AE340" s="1" t="e">
        <f>+AC338-AF340</f>
        <v>#N/A</v>
      </c>
      <c r="AF340" s="1">
        <f t="shared" si="5"/>
        <v>4.2675000000000001</v>
      </c>
      <c r="AG340" s="38">
        <f>+[2]Spreads!$BM$114</f>
        <v>0.4</v>
      </c>
      <c r="AH340" s="35">
        <v>-42646</v>
      </c>
      <c r="AI340" s="31">
        <v>39412</v>
      </c>
      <c r="AJ340" s="32">
        <v>4.4560000000000004</v>
      </c>
      <c r="AK340" s="35">
        <v>8</v>
      </c>
      <c r="AL340" s="31">
        <v>39412</v>
      </c>
      <c r="AM340" s="32">
        <v>4.2675000000000001</v>
      </c>
      <c r="AO340" s="36">
        <v>39412</v>
      </c>
      <c r="AP340" s="32">
        <v>4.5324999999999998</v>
      </c>
      <c r="AR340" s="36">
        <v>39412</v>
      </c>
      <c r="AS340" s="32">
        <v>4.18</v>
      </c>
      <c r="AU340" s="36">
        <v>39412</v>
      </c>
      <c r="AV340" s="32">
        <v>4.6289999999999996</v>
      </c>
    </row>
    <row r="341" spans="20:48" x14ac:dyDescent="0.25">
      <c r="T341" s="31">
        <v>39414</v>
      </c>
      <c r="U341" s="43">
        <v>4.7430000000000003</v>
      </c>
      <c r="V341" s="4"/>
      <c r="W341" s="4"/>
      <c r="X341" s="31">
        <v>39414</v>
      </c>
      <c r="Y341" s="32">
        <v>4</v>
      </c>
      <c r="Z341" s="35"/>
      <c r="AA341" s="63"/>
      <c r="AB341" s="33">
        <v>39414</v>
      </c>
      <c r="AC341" s="34">
        <v>4.9814999999999996</v>
      </c>
      <c r="AD341" s="30"/>
      <c r="AE341" s="1">
        <f>+AC339-AF341</f>
        <v>0.47930000000000028</v>
      </c>
      <c r="AF341" s="1">
        <f t="shared" si="5"/>
        <v>4.3665000000000003</v>
      </c>
      <c r="AG341" s="38">
        <f>+[2]Spreads!$BM$114</f>
        <v>0.4</v>
      </c>
      <c r="AH341" s="35">
        <v>-42643</v>
      </c>
      <c r="AI341" s="31">
        <v>39413</v>
      </c>
      <c r="AJ341" s="32">
        <v>4.5419999999999998</v>
      </c>
      <c r="AK341" s="35">
        <v>10</v>
      </c>
      <c r="AL341" s="31">
        <v>39413</v>
      </c>
      <c r="AM341" s="32">
        <v>4.3665000000000003</v>
      </c>
      <c r="AO341" s="36">
        <v>39413</v>
      </c>
      <c r="AP341" s="32">
        <v>4.5635000000000003</v>
      </c>
      <c r="AR341" s="36">
        <v>39413</v>
      </c>
      <c r="AS341" s="32">
        <v>4.1399999999999997</v>
      </c>
      <c r="AU341" s="36">
        <v>39413</v>
      </c>
      <c r="AV341" s="32">
        <v>4.6260000000000003</v>
      </c>
    </row>
    <row r="342" spans="20:48" x14ac:dyDescent="0.25">
      <c r="T342" s="31">
        <v>39415</v>
      </c>
      <c r="U342" s="43">
        <v>4.7759999999999998</v>
      </c>
      <c r="V342" s="4"/>
      <c r="W342" s="4"/>
      <c r="X342" s="31">
        <v>39415</v>
      </c>
      <c r="Y342" s="32">
        <v>4</v>
      </c>
      <c r="Z342" s="35"/>
      <c r="AA342" s="63"/>
      <c r="AB342" s="33">
        <v>39415</v>
      </c>
      <c r="AC342" s="34">
        <v>4.9047000000000001</v>
      </c>
      <c r="AD342" s="30"/>
      <c r="AE342" s="1">
        <f>+AC340-AF342</f>
        <v>0.52210000000000001</v>
      </c>
      <c r="AF342" s="1">
        <f t="shared" si="5"/>
        <v>4.42</v>
      </c>
      <c r="AG342" s="38">
        <f>+[2]Spreads!$BM$114</f>
        <v>0.4</v>
      </c>
      <c r="AH342" s="35">
        <v>-42642</v>
      </c>
      <c r="AI342" s="31">
        <v>39414</v>
      </c>
      <c r="AJ342" s="32">
        <v>4.5945</v>
      </c>
      <c r="AK342" s="35">
        <v>8</v>
      </c>
      <c r="AL342" s="31">
        <v>39414</v>
      </c>
      <c r="AM342" s="32">
        <v>4.42</v>
      </c>
      <c r="AO342" s="36">
        <v>39414</v>
      </c>
      <c r="AP342" s="32">
        <v>4.6029999999999998</v>
      </c>
      <c r="AR342" s="36">
        <v>39414</v>
      </c>
      <c r="AS342" s="32">
        <v>4.18</v>
      </c>
      <c r="AU342" s="36">
        <v>39414</v>
      </c>
      <c r="AV342" s="32">
        <v>4.6530000000000005</v>
      </c>
    </row>
    <row r="343" spans="20:48" x14ac:dyDescent="0.25">
      <c r="T343" s="31">
        <v>39416</v>
      </c>
      <c r="U343" s="43">
        <v>4.8100000000000005</v>
      </c>
      <c r="V343" s="4"/>
      <c r="W343" s="4"/>
      <c r="X343" s="31">
        <v>39416</v>
      </c>
      <c r="Y343" s="32">
        <v>4</v>
      </c>
      <c r="Z343" s="35"/>
      <c r="AA343" s="63"/>
      <c r="AB343" s="33">
        <v>39416</v>
      </c>
      <c r="AC343" s="34">
        <v>4.9275000000000002</v>
      </c>
      <c r="AD343" s="30"/>
      <c r="AE343" s="1">
        <f>+AC341-AF343</f>
        <v>0.61049999999999915</v>
      </c>
      <c r="AF343" s="1">
        <f t="shared" si="5"/>
        <v>4.3710000000000004</v>
      </c>
      <c r="AG343" s="38">
        <f>+[2]Spreads!$BM$113</f>
        <v>0.45</v>
      </c>
      <c r="AH343" s="35">
        <v>-42641</v>
      </c>
      <c r="AI343" s="31">
        <v>39415</v>
      </c>
      <c r="AJ343" s="32">
        <v>4.5419999999999998</v>
      </c>
      <c r="AK343" s="35">
        <v>8</v>
      </c>
      <c r="AL343" s="31">
        <v>39415</v>
      </c>
      <c r="AM343" s="32">
        <v>4.3710000000000004</v>
      </c>
      <c r="AO343" s="36">
        <v>39415</v>
      </c>
      <c r="AP343" s="32">
        <v>4.5919999999999996</v>
      </c>
      <c r="AR343" s="36">
        <v>39415</v>
      </c>
      <c r="AS343" s="32">
        <v>4.24</v>
      </c>
      <c r="AU343" s="36">
        <v>39415</v>
      </c>
      <c r="AV343" s="32">
        <v>4.6859999999999999</v>
      </c>
    </row>
    <row r="344" spans="20:48" x14ac:dyDescent="0.25">
      <c r="T344" s="31"/>
      <c r="U344" s="43" t="e">
        <v>#N/A</v>
      </c>
      <c r="V344" s="4"/>
      <c r="W344" s="4"/>
      <c r="X344" s="31" t="e">
        <v>#N/A</v>
      </c>
      <c r="Y344" s="32" t="e">
        <v>#N/A</v>
      </c>
      <c r="Z344" s="35"/>
      <c r="AA344" s="63"/>
      <c r="AB344" s="33" t="e">
        <v>#N/A</v>
      </c>
      <c r="AC344" s="34" t="e">
        <v>#N/A</v>
      </c>
      <c r="AD344" s="30"/>
      <c r="AE344" s="1">
        <f>+AC342-AF344</f>
        <v>0.48069999999999968</v>
      </c>
      <c r="AF344" s="1">
        <f t="shared" si="5"/>
        <v>4.4240000000000004</v>
      </c>
      <c r="AG344" s="38">
        <f>+[2]Spreads!$BM$113</f>
        <v>0.45</v>
      </c>
      <c r="AH344" s="35">
        <v>-42640</v>
      </c>
      <c r="AI344" s="31">
        <v>39416</v>
      </c>
      <c r="AJ344" s="32">
        <v>4.6105</v>
      </c>
      <c r="AK344" s="35">
        <v>8</v>
      </c>
      <c r="AL344" s="31">
        <v>39416</v>
      </c>
      <c r="AM344" s="32">
        <v>4.4240000000000004</v>
      </c>
      <c r="AO344" s="36">
        <v>39416</v>
      </c>
      <c r="AP344" s="32">
        <v>4.6505000000000001</v>
      </c>
      <c r="AR344" s="36">
        <v>39416</v>
      </c>
      <c r="AS344" s="32">
        <v>4.22</v>
      </c>
      <c r="AU344" s="36">
        <v>39416</v>
      </c>
      <c r="AV344" s="32">
        <v>4.6920000000000002</v>
      </c>
    </row>
    <row r="345" spans="20:48" x14ac:dyDescent="0.25">
      <c r="T345" s="31"/>
      <c r="U345" s="43" t="e">
        <v>#N/A</v>
      </c>
      <c r="V345" s="4"/>
      <c r="W345" s="4"/>
      <c r="X345" s="31" t="e">
        <v>#N/A</v>
      </c>
      <c r="Y345" s="32" t="e">
        <v>#N/A</v>
      </c>
      <c r="Z345" s="35"/>
      <c r="AA345" s="63"/>
      <c r="AB345" s="33" t="e">
        <v>#N/A</v>
      </c>
      <c r="AC345" s="34" t="e">
        <v>#N/A</v>
      </c>
      <c r="AD345" s="30"/>
      <c r="AE345" s="1" t="e">
        <f>+AC343-AF345</f>
        <v>#N/A</v>
      </c>
      <c r="AF345" s="1" t="e">
        <f t="shared" si="5"/>
        <v>#N/A</v>
      </c>
      <c r="AG345" s="38">
        <f>+[2]Spreads!$BM$113</f>
        <v>0.45</v>
      </c>
      <c r="AH345" s="35">
        <v>-42639</v>
      </c>
      <c r="AI345" s="31" t="e">
        <v>#N/A</v>
      </c>
      <c r="AJ345" s="32" t="e">
        <v>#N/A</v>
      </c>
      <c r="AK345" s="35">
        <v>8</v>
      </c>
      <c r="AL345" s="31" t="e">
        <v>#N/A</v>
      </c>
      <c r="AM345" s="32" t="e">
        <v>#N/A</v>
      </c>
      <c r="AO345" s="36" t="e">
        <v>#N/A</v>
      </c>
      <c r="AP345" s="32" t="e">
        <v>#N/A</v>
      </c>
      <c r="AR345" s="36" t="e">
        <v>#N/A</v>
      </c>
      <c r="AS345" s="32" t="e">
        <v>#N/A</v>
      </c>
      <c r="AU345" s="36" t="e">
        <v>#N/A</v>
      </c>
      <c r="AV345" s="32" t="e">
        <v>#N/A</v>
      </c>
    </row>
    <row r="346" spans="20:48" x14ac:dyDescent="0.25">
      <c r="T346" s="31">
        <v>39419</v>
      </c>
      <c r="U346" s="43">
        <v>4.8390000000000004</v>
      </c>
      <c r="V346" s="4"/>
      <c r="W346" s="4"/>
      <c r="X346" s="31">
        <v>39419</v>
      </c>
      <c r="Y346" s="32">
        <v>4</v>
      </c>
      <c r="Z346" s="35"/>
      <c r="AA346" s="63"/>
      <c r="AB346" s="33">
        <v>39419</v>
      </c>
      <c r="AC346" s="34">
        <v>4.8438999999999997</v>
      </c>
      <c r="AD346" s="30"/>
      <c r="AE346" s="1" t="e">
        <f>+AC344-AF346</f>
        <v>#N/A</v>
      </c>
      <c r="AF346" s="1" t="e">
        <f t="shared" si="5"/>
        <v>#N/A</v>
      </c>
      <c r="AG346" s="38">
        <f>+[2]Spreads!$BM$113</f>
        <v>0.45</v>
      </c>
      <c r="AH346" s="35">
        <v>-42636</v>
      </c>
      <c r="AI346" s="31" t="e">
        <v>#N/A</v>
      </c>
      <c r="AJ346" s="32" t="e">
        <v>#N/A</v>
      </c>
      <c r="AK346" s="35">
        <v>10</v>
      </c>
      <c r="AL346" s="31" t="e">
        <v>#N/A</v>
      </c>
      <c r="AM346" s="32" t="e">
        <v>#N/A</v>
      </c>
      <c r="AO346" s="36" t="e">
        <v>#N/A</v>
      </c>
      <c r="AP346" s="32" t="e">
        <v>#N/A</v>
      </c>
      <c r="AR346" s="36" t="e">
        <v>#N/A</v>
      </c>
      <c r="AS346" s="32" t="e">
        <v>#N/A</v>
      </c>
      <c r="AU346" s="36" t="e">
        <v>#N/A</v>
      </c>
      <c r="AV346" s="32" t="e">
        <v>#N/A</v>
      </c>
    </row>
    <row r="347" spans="20:48" x14ac:dyDescent="0.25">
      <c r="T347" s="31">
        <v>39420</v>
      </c>
      <c r="U347" s="43">
        <v>4.8579999999999997</v>
      </c>
      <c r="V347" s="4"/>
      <c r="W347" s="4"/>
      <c r="X347" s="31">
        <v>39420</v>
      </c>
      <c r="Y347" s="32">
        <v>4</v>
      </c>
      <c r="Z347" s="35"/>
      <c r="AA347" s="63"/>
      <c r="AB347" s="33">
        <v>39420</v>
      </c>
      <c r="AC347" s="34">
        <v>4.8590999999999998</v>
      </c>
      <c r="AD347" s="30"/>
      <c r="AE347" s="1" t="e">
        <f>+AC345-AF347</f>
        <v>#N/A</v>
      </c>
      <c r="AF347" s="1">
        <f t="shared" si="5"/>
        <v>4.3460000000000001</v>
      </c>
      <c r="AG347" s="38">
        <f>+[2]Spreads!$BM$113</f>
        <v>0.45</v>
      </c>
      <c r="AH347" s="35">
        <v>-42635</v>
      </c>
      <c r="AI347" s="31">
        <v>39419</v>
      </c>
      <c r="AJ347" s="32">
        <v>4.5270000000000001</v>
      </c>
      <c r="AK347" s="35">
        <v>8</v>
      </c>
      <c r="AL347" s="31">
        <v>39419</v>
      </c>
      <c r="AM347" s="32">
        <v>4.3460000000000001</v>
      </c>
      <c r="AO347" s="36">
        <v>39419</v>
      </c>
      <c r="AP347" s="32">
        <v>4.6375000000000002</v>
      </c>
      <c r="AR347" s="36">
        <v>39419</v>
      </c>
      <c r="AS347" s="32">
        <v>4.25</v>
      </c>
      <c r="AU347" s="36">
        <v>39419</v>
      </c>
      <c r="AV347" s="32">
        <v>4.7110000000000003</v>
      </c>
    </row>
    <row r="348" spans="20:48" x14ac:dyDescent="0.25">
      <c r="T348" s="31">
        <v>39421</v>
      </c>
      <c r="U348" s="43">
        <v>4.8710000000000004</v>
      </c>
      <c r="V348" s="4"/>
      <c r="W348" s="4"/>
      <c r="X348" s="31">
        <v>39421</v>
      </c>
      <c r="Y348" s="32">
        <v>4</v>
      </c>
      <c r="Z348" s="35"/>
      <c r="AA348" s="63"/>
      <c r="AB348" s="33">
        <v>39421</v>
      </c>
      <c r="AC348" s="34">
        <v>4.84</v>
      </c>
      <c r="AD348" s="30"/>
      <c r="AE348" s="1">
        <f>+AC346-AF348</f>
        <v>0.50539999999999985</v>
      </c>
      <c r="AF348" s="1">
        <f t="shared" si="5"/>
        <v>4.3384999999999998</v>
      </c>
      <c r="AG348" s="38">
        <f>+[2]Spreads!$BM$113</f>
        <v>0.45</v>
      </c>
      <c r="AH348" s="35">
        <v>-42634</v>
      </c>
      <c r="AI348" s="31">
        <v>39420</v>
      </c>
      <c r="AJ348" s="32">
        <v>4.5120000000000005</v>
      </c>
      <c r="AK348" s="35">
        <v>8</v>
      </c>
      <c r="AL348" s="31">
        <v>39420</v>
      </c>
      <c r="AM348" s="32">
        <v>4.3384999999999998</v>
      </c>
      <c r="AO348" s="36">
        <v>39420</v>
      </c>
      <c r="AP348" s="32">
        <v>4.6494999999999997</v>
      </c>
      <c r="AR348" s="36">
        <v>39420</v>
      </c>
      <c r="AS348" s="32">
        <v>4.2</v>
      </c>
      <c r="AU348" s="36">
        <v>39420</v>
      </c>
      <c r="AV348" s="32">
        <v>4.7240000000000002</v>
      </c>
    </row>
    <row r="349" spans="20:48" x14ac:dyDescent="0.25">
      <c r="T349" s="31">
        <v>39422</v>
      </c>
      <c r="U349" s="43">
        <v>4.8840000000000003</v>
      </c>
      <c r="V349" s="4"/>
      <c r="W349" s="4"/>
      <c r="X349" s="31">
        <v>39422</v>
      </c>
      <c r="Y349" s="32">
        <v>4</v>
      </c>
      <c r="Z349" s="35"/>
      <c r="AA349" s="63"/>
      <c r="AB349" s="33">
        <v>39422</v>
      </c>
      <c r="AC349" s="34">
        <v>4.8868999999999998</v>
      </c>
      <c r="AD349" s="30"/>
      <c r="AE349" s="1">
        <f>+AC347-AF349</f>
        <v>0.5450999999999997</v>
      </c>
      <c r="AF349" s="1">
        <f t="shared" si="5"/>
        <v>4.3140000000000001</v>
      </c>
      <c r="AG349" s="38">
        <f>+[2]Spreads!$BM$113</f>
        <v>0.45</v>
      </c>
      <c r="AH349" s="35">
        <v>-42633</v>
      </c>
      <c r="AI349" s="31">
        <v>39421</v>
      </c>
      <c r="AJ349" s="32">
        <v>4.5030000000000001</v>
      </c>
      <c r="AK349" s="35">
        <v>8</v>
      </c>
      <c r="AL349" s="31">
        <v>39421</v>
      </c>
      <c r="AM349" s="32">
        <v>4.3140000000000001</v>
      </c>
      <c r="AO349" s="36">
        <v>39421</v>
      </c>
      <c r="AP349" s="32">
        <v>4.6395</v>
      </c>
      <c r="AR349" s="36">
        <v>39421</v>
      </c>
      <c r="AS349" s="32">
        <v>4.1500000000000004</v>
      </c>
      <c r="AU349" s="36">
        <v>39421</v>
      </c>
      <c r="AV349" s="32">
        <v>4.7229999999999999</v>
      </c>
    </row>
    <row r="350" spans="20:48" x14ac:dyDescent="0.25">
      <c r="T350" s="31">
        <v>39423</v>
      </c>
      <c r="U350" s="43">
        <v>4.891</v>
      </c>
      <c r="V350" s="4"/>
      <c r="W350" s="4"/>
      <c r="X350" s="31">
        <v>39423</v>
      </c>
      <c r="Y350" s="32">
        <v>4</v>
      </c>
      <c r="Z350" s="35"/>
      <c r="AA350" s="63"/>
      <c r="AB350" s="33">
        <v>39423</v>
      </c>
      <c r="AC350" s="34">
        <v>4.9428000000000001</v>
      </c>
      <c r="AD350" s="30"/>
      <c r="AE350" s="1">
        <f>+AC348-AF350</f>
        <v>0.45950000000000024</v>
      </c>
      <c r="AF350" s="1">
        <f t="shared" si="5"/>
        <v>4.3804999999999996</v>
      </c>
      <c r="AG350" s="38">
        <f>+[2]Spreads!$BM$113</f>
        <v>0.45</v>
      </c>
      <c r="AH350" s="35">
        <v>-42632</v>
      </c>
      <c r="AI350" s="31">
        <v>39422</v>
      </c>
      <c r="AJ350" s="32">
        <v>4.5430000000000001</v>
      </c>
      <c r="AK350" s="35">
        <v>8</v>
      </c>
      <c r="AL350" s="31">
        <v>39422</v>
      </c>
      <c r="AM350" s="32">
        <v>4.3804999999999996</v>
      </c>
      <c r="AO350" s="36">
        <v>39422</v>
      </c>
      <c r="AP350" s="32">
        <v>4.6704999999999997</v>
      </c>
      <c r="AR350" s="36">
        <v>39422</v>
      </c>
      <c r="AS350" s="32">
        <v>4.17</v>
      </c>
      <c r="AU350" s="36">
        <v>39422</v>
      </c>
      <c r="AV350" s="32">
        <v>4.718</v>
      </c>
    </row>
    <row r="351" spans="20:48" x14ac:dyDescent="0.25">
      <c r="T351" s="31"/>
      <c r="U351" s="43" t="e">
        <v>#N/A</v>
      </c>
      <c r="V351" s="4"/>
      <c r="W351" s="4"/>
      <c r="X351" s="31" t="e">
        <v>#N/A</v>
      </c>
      <c r="Y351" s="32" t="e">
        <v>#N/A</v>
      </c>
      <c r="Z351" s="35"/>
      <c r="AA351" s="63"/>
      <c r="AB351" s="33" t="e">
        <v>#N/A</v>
      </c>
      <c r="AC351" s="34" t="e">
        <v>#N/A</v>
      </c>
      <c r="AD351" s="30"/>
      <c r="AE351" s="1">
        <f>+AC349-AF351</f>
        <v>0.44339999999999957</v>
      </c>
      <c r="AF351" s="1">
        <f t="shared" si="5"/>
        <v>4.4435000000000002</v>
      </c>
      <c r="AG351" s="38">
        <f>+[2]Spreads!$BM$113</f>
        <v>0.45</v>
      </c>
      <c r="AH351" s="35">
        <v>-42629</v>
      </c>
      <c r="AI351" s="31">
        <v>39423</v>
      </c>
      <c r="AJ351" s="32">
        <v>4.6070000000000002</v>
      </c>
      <c r="AK351" s="35">
        <v>10</v>
      </c>
      <c r="AL351" s="31">
        <v>39423</v>
      </c>
      <c r="AM351" s="32">
        <v>4.4435000000000002</v>
      </c>
      <c r="AO351" s="36">
        <v>39423</v>
      </c>
      <c r="AP351" s="32">
        <v>4.7454999999999998</v>
      </c>
      <c r="AR351" s="36">
        <v>39423</v>
      </c>
      <c r="AS351" s="32">
        <v>4.24</v>
      </c>
      <c r="AU351" s="36">
        <v>39423</v>
      </c>
      <c r="AV351" s="32">
        <v>4.7690000000000001</v>
      </c>
    </row>
    <row r="352" spans="20:48" x14ac:dyDescent="0.25">
      <c r="T352" s="31"/>
      <c r="U352" s="43" t="e">
        <v>#N/A</v>
      </c>
      <c r="V352" s="4"/>
      <c r="W352" s="4"/>
      <c r="X352" s="31" t="e">
        <v>#N/A</v>
      </c>
      <c r="Y352" s="32" t="e">
        <v>#N/A</v>
      </c>
      <c r="Z352" s="35"/>
      <c r="AA352" s="63"/>
      <c r="AB352" s="33" t="e">
        <v>#N/A</v>
      </c>
      <c r="AC352" s="34" t="e">
        <v>#N/A</v>
      </c>
      <c r="AD352" s="30"/>
      <c r="AE352" s="1" t="e">
        <f>+AC350-AF352</f>
        <v>#N/A</v>
      </c>
      <c r="AF352" s="1" t="e">
        <f t="shared" si="5"/>
        <v>#N/A</v>
      </c>
      <c r="AG352" s="38">
        <f>+[2]Spreads!$BM$113</f>
        <v>0.45</v>
      </c>
      <c r="AH352" s="35">
        <v>-42628</v>
      </c>
      <c r="AI352" s="31" t="e">
        <v>#N/A</v>
      </c>
      <c r="AJ352" s="32" t="e">
        <v>#N/A</v>
      </c>
      <c r="AK352" s="35">
        <v>8</v>
      </c>
      <c r="AL352" s="31" t="e">
        <v>#N/A</v>
      </c>
      <c r="AM352" s="32" t="e">
        <v>#N/A</v>
      </c>
      <c r="AO352" s="36" t="e">
        <v>#N/A</v>
      </c>
      <c r="AP352" s="32" t="e">
        <v>#N/A</v>
      </c>
      <c r="AR352" s="36" t="e">
        <v>#N/A</v>
      </c>
      <c r="AS352" s="32" t="e">
        <v>#N/A</v>
      </c>
      <c r="AU352" s="36" t="e">
        <v>#N/A</v>
      </c>
      <c r="AV352" s="32" t="e">
        <v>#N/A</v>
      </c>
    </row>
    <row r="353" spans="20:48" x14ac:dyDescent="0.25">
      <c r="T353" s="31">
        <v>39426</v>
      </c>
      <c r="U353" s="43">
        <v>4.9020000000000001</v>
      </c>
      <c r="V353" s="4"/>
      <c r="W353" s="4"/>
      <c r="X353" s="31">
        <v>39426</v>
      </c>
      <c r="Y353" s="32">
        <v>4</v>
      </c>
      <c r="Z353" s="35"/>
      <c r="AA353" s="63"/>
      <c r="AB353" s="33">
        <v>39426</v>
      </c>
      <c r="AC353" s="34">
        <v>5.0020999999999995</v>
      </c>
      <c r="AD353" s="30"/>
      <c r="AE353" s="1" t="e">
        <f>+AC351-AF353</f>
        <v>#N/A</v>
      </c>
      <c r="AF353" s="1" t="e">
        <f t="shared" si="5"/>
        <v>#N/A</v>
      </c>
      <c r="AG353" s="38">
        <f>+[2]Spreads!$BM$113</f>
        <v>0.45</v>
      </c>
      <c r="AH353" s="35">
        <v>-42627</v>
      </c>
      <c r="AI353" s="31" t="e">
        <v>#N/A</v>
      </c>
      <c r="AJ353" s="32" t="e">
        <v>#N/A</v>
      </c>
      <c r="AK353" s="35">
        <v>8</v>
      </c>
      <c r="AL353" s="31" t="e">
        <v>#N/A</v>
      </c>
      <c r="AM353" s="32" t="e">
        <v>#N/A</v>
      </c>
      <c r="AO353" s="36" t="e">
        <v>#N/A</v>
      </c>
      <c r="AP353" s="32" t="e">
        <v>#N/A</v>
      </c>
      <c r="AR353" s="36" t="e">
        <v>#N/A</v>
      </c>
      <c r="AS353" s="32" t="e">
        <v>#N/A</v>
      </c>
      <c r="AU353" s="36" t="e">
        <v>#N/A</v>
      </c>
      <c r="AV353" s="32" t="e">
        <v>#N/A</v>
      </c>
    </row>
    <row r="354" spans="20:48" x14ac:dyDescent="0.25">
      <c r="T354" s="31">
        <v>39427</v>
      </c>
      <c r="U354" s="43">
        <v>4.9269999999999996</v>
      </c>
      <c r="V354" s="4"/>
      <c r="W354" s="4"/>
      <c r="X354" s="31">
        <v>39427</v>
      </c>
      <c r="Y354" s="32">
        <v>4</v>
      </c>
      <c r="Z354" s="35"/>
      <c r="AA354" s="63"/>
      <c r="AB354" s="33">
        <v>39427</v>
      </c>
      <c r="AC354" s="34">
        <v>4.9567999999999994</v>
      </c>
      <c r="AD354" s="30"/>
      <c r="AE354" s="1" t="e">
        <f>+AC352-AF354</f>
        <v>#N/A</v>
      </c>
      <c r="AF354" s="1">
        <f t="shared" si="5"/>
        <v>4.5259999999999998</v>
      </c>
      <c r="AG354" s="38">
        <f>+[2]Spreads!$BM$113</f>
        <v>0.45</v>
      </c>
      <c r="AH354" s="35">
        <v>-42626</v>
      </c>
      <c r="AI354" s="31">
        <v>39426</v>
      </c>
      <c r="AJ354" s="32">
        <v>4.6734999999999998</v>
      </c>
      <c r="AK354" s="35">
        <v>8</v>
      </c>
      <c r="AL354" s="31">
        <v>39426</v>
      </c>
      <c r="AM354" s="32">
        <v>4.5259999999999998</v>
      </c>
      <c r="AO354" s="36">
        <v>39426</v>
      </c>
      <c r="AP354" s="32">
        <v>4.7229999999999999</v>
      </c>
      <c r="AR354" s="36">
        <v>39426</v>
      </c>
      <c r="AS354" s="32">
        <v>4.29</v>
      </c>
      <c r="AU354" s="36">
        <v>39426</v>
      </c>
      <c r="AV354" s="32">
        <v>4.8149999999999995</v>
      </c>
    </row>
    <row r="355" spans="20:48" x14ac:dyDescent="0.25">
      <c r="T355" s="31">
        <v>39428</v>
      </c>
      <c r="U355" s="43">
        <v>4.9530000000000003</v>
      </c>
      <c r="V355" s="4"/>
      <c r="W355" s="4"/>
      <c r="X355" s="31">
        <v>39428</v>
      </c>
      <c r="Y355" s="32">
        <v>4</v>
      </c>
      <c r="Z355" s="35"/>
      <c r="AA355" s="63"/>
      <c r="AB355" s="33">
        <v>39428</v>
      </c>
      <c r="AC355" s="34">
        <v>4.9709000000000003</v>
      </c>
      <c r="AD355" s="30"/>
      <c r="AE355" s="1">
        <f>+AC353-AF355</f>
        <v>0.50009999999999977</v>
      </c>
      <c r="AF355" s="1">
        <f t="shared" si="5"/>
        <v>4.5019999999999998</v>
      </c>
      <c r="AG355" s="38">
        <f>+[2]Spreads!$BM$113</f>
        <v>0.45</v>
      </c>
      <c r="AH355" s="35">
        <v>-42625</v>
      </c>
      <c r="AI355" s="31">
        <v>39427</v>
      </c>
      <c r="AJ355" s="32">
        <v>4.6559999999999997</v>
      </c>
      <c r="AK355" s="35">
        <v>8</v>
      </c>
      <c r="AL355" s="31">
        <v>39427</v>
      </c>
      <c r="AM355" s="32">
        <v>4.5019999999999998</v>
      </c>
      <c r="AO355" s="36">
        <v>39427</v>
      </c>
      <c r="AP355" s="32">
        <v>4.8109999999999999</v>
      </c>
      <c r="AR355" s="36">
        <v>39427</v>
      </c>
      <c r="AS355" s="32">
        <v>4.37</v>
      </c>
      <c r="AU355" s="36">
        <v>39427</v>
      </c>
      <c r="AV355" s="32">
        <v>4.8469999999999995</v>
      </c>
    </row>
    <row r="356" spans="20:48" x14ac:dyDescent="0.25">
      <c r="T356" s="31">
        <v>39429</v>
      </c>
      <c r="U356" s="43">
        <v>4.9480000000000004</v>
      </c>
      <c r="V356" s="4"/>
      <c r="W356" s="4"/>
      <c r="X356" s="31">
        <v>39429</v>
      </c>
      <c r="Y356" s="32">
        <v>4</v>
      </c>
      <c r="Z356" s="35"/>
      <c r="AA356" s="63"/>
      <c r="AB356" s="33">
        <v>39429</v>
      </c>
      <c r="AC356" s="34">
        <v>4.9990000000000006</v>
      </c>
      <c r="AD356" s="30"/>
      <c r="AE356" s="1">
        <f>+AC354-AF356</f>
        <v>0.4117999999999995</v>
      </c>
      <c r="AF356" s="1">
        <f t="shared" si="5"/>
        <v>4.5449999999999999</v>
      </c>
      <c r="AG356" s="38">
        <f>+[2]Spreads!$BM$113</f>
        <v>0.45</v>
      </c>
      <c r="AH356" s="35">
        <v>-42622</v>
      </c>
      <c r="AI356" s="31">
        <v>39428</v>
      </c>
      <c r="AJ356" s="32">
        <v>4.6909999999999998</v>
      </c>
      <c r="AK356" s="35">
        <v>10</v>
      </c>
      <c r="AL356" s="31">
        <v>39428</v>
      </c>
      <c r="AM356" s="32">
        <v>4.5449999999999999</v>
      </c>
      <c r="AO356" s="36">
        <v>39428</v>
      </c>
      <c r="AP356" s="32">
        <v>4.8490000000000002</v>
      </c>
      <c r="AR356" s="36">
        <v>39428</v>
      </c>
      <c r="AS356" s="32">
        <v>4.3499999999999996</v>
      </c>
      <c r="AU356" s="36">
        <v>39428</v>
      </c>
      <c r="AV356" s="32">
        <v>4.867</v>
      </c>
    </row>
    <row r="357" spans="20:48" x14ac:dyDescent="0.25">
      <c r="T357" s="31">
        <v>39430</v>
      </c>
      <c r="U357" s="43">
        <v>4.9409999999999998</v>
      </c>
      <c r="V357" s="4"/>
      <c r="W357" s="4"/>
      <c r="X357" s="31">
        <v>39430</v>
      </c>
      <c r="Y357" s="32">
        <v>4</v>
      </c>
      <c r="Z357" s="35"/>
      <c r="AA357" s="63"/>
      <c r="AB357" s="33">
        <v>39430</v>
      </c>
      <c r="AC357" s="34">
        <v>5.0191999999999997</v>
      </c>
      <c r="AD357" s="30"/>
      <c r="AE357" s="1">
        <f>+AC355-AF357</f>
        <v>0.40390000000000015</v>
      </c>
      <c r="AF357" s="1">
        <f t="shared" si="5"/>
        <v>4.5670000000000002</v>
      </c>
      <c r="AG357" s="38">
        <f>+[2]Spreads!$BM$113</f>
        <v>0.45</v>
      </c>
      <c r="AH357" s="35">
        <v>-42621</v>
      </c>
      <c r="AI357" s="31">
        <v>39429</v>
      </c>
      <c r="AJ357" s="32">
        <v>4.7074999999999996</v>
      </c>
      <c r="AK357" s="35">
        <v>8</v>
      </c>
      <c r="AL357" s="31">
        <v>39429</v>
      </c>
      <c r="AM357" s="32">
        <v>4.5670000000000002</v>
      </c>
      <c r="AO357" s="36">
        <v>39429</v>
      </c>
      <c r="AP357" s="32">
        <v>4.859</v>
      </c>
      <c r="AR357" s="36">
        <v>39429</v>
      </c>
      <c r="AS357" s="32">
        <v>4.4000000000000004</v>
      </c>
      <c r="AU357" s="36">
        <v>39429</v>
      </c>
      <c r="AV357" s="32">
        <v>4.8620000000000001</v>
      </c>
    </row>
    <row r="358" spans="20:48" x14ac:dyDescent="0.25">
      <c r="T358" s="31"/>
      <c r="U358" s="43" t="e">
        <v>#N/A</v>
      </c>
      <c r="V358" s="4"/>
      <c r="W358" s="4"/>
      <c r="X358" s="31" t="e">
        <v>#N/A</v>
      </c>
      <c r="Y358" s="32" t="e">
        <v>#N/A</v>
      </c>
      <c r="Z358" s="35"/>
      <c r="AA358" s="63"/>
      <c r="AB358" s="33" t="e">
        <v>#N/A</v>
      </c>
      <c r="AC358" s="34" t="e">
        <v>#N/A</v>
      </c>
      <c r="AD358" s="30"/>
      <c r="AE358" s="1">
        <f>+AC356-AF358</f>
        <v>0.40250000000000075</v>
      </c>
      <c r="AF358" s="1">
        <f t="shared" si="5"/>
        <v>4.5964999999999998</v>
      </c>
      <c r="AG358" s="38">
        <f>+[2]Spreads!$BM$113</f>
        <v>0.45</v>
      </c>
      <c r="AH358" s="35">
        <v>-42620</v>
      </c>
      <c r="AI358" s="31">
        <v>39430</v>
      </c>
      <c r="AJ358" s="32">
        <v>4.7324999999999999</v>
      </c>
      <c r="AK358" s="35">
        <v>8</v>
      </c>
      <c r="AL358" s="31">
        <v>39430</v>
      </c>
      <c r="AM358" s="32">
        <v>4.5964999999999998</v>
      </c>
      <c r="AO358" s="36">
        <v>39430</v>
      </c>
      <c r="AP358" s="32">
        <v>4.8769999999999998</v>
      </c>
      <c r="AR358" s="36">
        <v>39430</v>
      </c>
      <c r="AS358" s="32">
        <v>4.41</v>
      </c>
      <c r="AU358" s="36">
        <v>39430</v>
      </c>
      <c r="AV358" s="32">
        <v>4.88</v>
      </c>
    </row>
    <row r="359" spans="20:48" x14ac:dyDescent="0.25">
      <c r="T359" s="31"/>
      <c r="U359" s="43" t="e">
        <v>#N/A</v>
      </c>
      <c r="V359" s="4"/>
      <c r="W359" s="4"/>
      <c r="X359" s="31" t="e">
        <v>#N/A</v>
      </c>
      <c r="Y359" s="32" t="e">
        <v>#N/A</v>
      </c>
      <c r="Z359" s="35"/>
      <c r="AA359" s="63"/>
      <c r="AB359" s="33" t="e">
        <v>#N/A</v>
      </c>
      <c r="AC359" s="34" t="e">
        <v>#N/A</v>
      </c>
      <c r="AD359" s="30"/>
      <c r="AE359" s="1" t="e">
        <f>+AC357-AF359</f>
        <v>#N/A</v>
      </c>
      <c r="AF359" s="1" t="e">
        <f t="shared" si="5"/>
        <v>#N/A</v>
      </c>
      <c r="AG359" s="38">
        <f>+[2]Spreads!$BM$113</f>
        <v>0.45</v>
      </c>
      <c r="AH359" s="35">
        <v>-42619</v>
      </c>
      <c r="AI359" s="31" t="e">
        <v>#N/A</v>
      </c>
      <c r="AJ359" s="32" t="e">
        <v>#N/A</v>
      </c>
      <c r="AK359" s="35">
        <v>8</v>
      </c>
      <c r="AL359" s="31" t="e">
        <v>#N/A</v>
      </c>
      <c r="AM359" s="32" t="e">
        <v>#N/A</v>
      </c>
      <c r="AO359" s="36" t="e">
        <v>#N/A</v>
      </c>
      <c r="AP359" s="32" t="e">
        <v>#N/A</v>
      </c>
      <c r="AR359" s="36" t="e">
        <v>#N/A</v>
      </c>
      <c r="AS359" s="32" t="e">
        <v>#N/A</v>
      </c>
      <c r="AU359" s="36" t="e">
        <v>#N/A</v>
      </c>
      <c r="AV359" s="32" t="e">
        <v>#N/A</v>
      </c>
    </row>
    <row r="360" spans="20:48" x14ac:dyDescent="0.25">
      <c r="T360" s="31">
        <v>39433</v>
      </c>
      <c r="U360" s="43">
        <v>4.9489999999999998</v>
      </c>
      <c r="V360" s="4"/>
      <c r="W360" s="4"/>
      <c r="X360" s="31">
        <v>39433</v>
      </c>
      <c r="Y360" s="32">
        <v>4</v>
      </c>
      <c r="Z360" s="35"/>
      <c r="AA360" s="63"/>
      <c r="AB360" s="33">
        <v>39433</v>
      </c>
      <c r="AC360" s="34">
        <v>5.0137</v>
      </c>
      <c r="AD360" s="30"/>
      <c r="AE360" s="1" t="e">
        <f>+AC358-AF360</f>
        <v>#N/A</v>
      </c>
      <c r="AF360" s="1" t="e">
        <f t="shared" si="5"/>
        <v>#N/A</v>
      </c>
      <c r="AG360" s="38">
        <f>+[2]Spreads!$BM$113</f>
        <v>0.45</v>
      </c>
      <c r="AH360" s="35">
        <v>-42618</v>
      </c>
      <c r="AI360" s="31" t="e">
        <v>#N/A</v>
      </c>
      <c r="AJ360" s="32" t="e">
        <v>#N/A</v>
      </c>
      <c r="AK360" s="35">
        <v>8</v>
      </c>
      <c r="AL360" s="31" t="e">
        <v>#N/A</v>
      </c>
      <c r="AM360" s="32" t="e">
        <v>#N/A</v>
      </c>
      <c r="AO360" s="36" t="e">
        <v>#N/A</v>
      </c>
      <c r="AP360" s="32" t="e">
        <v>#N/A</v>
      </c>
      <c r="AR360" s="36" t="e">
        <v>#N/A</v>
      </c>
      <c r="AS360" s="32" t="e">
        <v>#N/A</v>
      </c>
      <c r="AU360" s="36" t="e">
        <v>#N/A</v>
      </c>
      <c r="AV360" s="32" t="e">
        <v>#N/A</v>
      </c>
    </row>
    <row r="361" spans="20:48" x14ac:dyDescent="0.25">
      <c r="T361" s="31">
        <v>39434</v>
      </c>
      <c r="U361" s="43">
        <v>4.8760000000000003</v>
      </c>
      <c r="V361" s="4"/>
      <c r="W361" s="4"/>
      <c r="X361" s="31">
        <v>39434</v>
      </c>
      <c r="Y361" s="32">
        <v>4</v>
      </c>
      <c r="Z361" s="35"/>
      <c r="AA361" s="63"/>
      <c r="AB361" s="33">
        <v>39434</v>
      </c>
      <c r="AC361" s="34">
        <v>4.9956000000000005</v>
      </c>
      <c r="AD361" s="30"/>
      <c r="AE361" s="1" t="e">
        <f>+AC359-AF361</f>
        <v>#N/A</v>
      </c>
      <c r="AF361" s="1">
        <f t="shared" si="5"/>
        <v>4.5715000000000003</v>
      </c>
      <c r="AG361" s="38">
        <f>+[2]Spreads!$BM$113</f>
        <v>0.45</v>
      </c>
      <c r="AH361" s="35">
        <v>-42615</v>
      </c>
      <c r="AI361" s="31">
        <v>39433</v>
      </c>
      <c r="AJ361" s="32">
        <v>4.7115</v>
      </c>
      <c r="AK361" s="35">
        <v>10</v>
      </c>
      <c r="AL361" s="31">
        <v>39433</v>
      </c>
      <c r="AM361" s="32">
        <v>4.5715000000000003</v>
      </c>
      <c r="AO361" s="36">
        <v>39433</v>
      </c>
      <c r="AP361" s="32">
        <v>4.7640000000000002</v>
      </c>
      <c r="AR361" s="36">
        <v>39433</v>
      </c>
      <c r="AS361" s="32">
        <v>4.4000000000000004</v>
      </c>
      <c r="AU361" s="36">
        <v>39433</v>
      </c>
      <c r="AV361" s="32">
        <v>4.8849999999999998</v>
      </c>
    </row>
    <row r="362" spans="20:48" x14ac:dyDescent="0.25">
      <c r="T362" s="31">
        <v>39435</v>
      </c>
      <c r="U362" s="43">
        <v>4.8120000000000003</v>
      </c>
      <c r="V362" s="4"/>
      <c r="W362" s="4"/>
      <c r="X362" s="31">
        <v>39435</v>
      </c>
      <c r="Y362" s="32">
        <v>4</v>
      </c>
      <c r="Z362" s="35"/>
      <c r="AA362" s="63"/>
      <c r="AB362" s="33">
        <v>39435</v>
      </c>
      <c r="AC362" s="34">
        <v>4.9812000000000003</v>
      </c>
      <c r="AD362" s="30"/>
      <c r="AE362" s="1">
        <f>+AC360-AF362</f>
        <v>0.46269999999999989</v>
      </c>
      <c r="AF362" s="1">
        <f t="shared" si="5"/>
        <v>4.5510000000000002</v>
      </c>
      <c r="AG362" s="38">
        <f>+[2]Spreads!$BM$113</f>
        <v>0.45</v>
      </c>
      <c r="AH362" s="35">
        <v>-42614</v>
      </c>
      <c r="AI362" s="31">
        <v>39434</v>
      </c>
      <c r="AJ362" s="32">
        <v>4.6825000000000001</v>
      </c>
      <c r="AK362" s="35">
        <v>8</v>
      </c>
      <c r="AL362" s="31">
        <v>39434</v>
      </c>
      <c r="AM362" s="32">
        <v>4.5510000000000002</v>
      </c>
      <c r="AO362" s="36">
        <v>39434</v>
      </c>
      <c r="AP362" s="32">
        <v>4.806</v>
      </c>
      <c r="AR362" s="36">
        <v>39434</v>
      </c>
      <c r="AS362" s="32">
        <v>4.3899999999999997</v>
      </c>
      <c r="AU362" s="36">
        <v>39434</v>
      </c>
      <c r="AV362" s="32">
        <v>4.827</v>
      </c>
    </row>
    <row r="363" spans="20:48" x14ac:dyDescent="0.25">
      <c r="T363" s="31">
        <v>39436</v>
      </c>
      <c r="U363" s="43">
        <v>4.79</v>
      </c>
      <c r="V363" s="4"/>
      <c r="W363" s="4"/>
      <c r="X363" s="31">
        <v>39436</v>
      </c>
      <c r="Y363" s="32">
        <v>4</v>
      </c>
      <c r="Z363" s="35"/>
      <c r="AA363" s="63"/>
      <c r="AB363" s="33">
        <v>39436</v>
      </c>
      <c r="AC363" s="34">
        <v>4.9767000000000001</v>
      </c>
      <c r="AD363" s="30"/>
      <c r="AE363" s="1">
        <f>+AC361-AF363</f>
        <v>0.46360000000000046</v>
      </c>
      <c r="AF363" s="1">
        <f t="shared" si="5"/>
        <v>4.532</v>
      </c>
      <c r="AG363" s="38">
        <f>+[2]Spreads!$BM$113</f>
        <v>0.45</v>
      </c>
      <c r="AH363" s="35">
        <v>-42613</v>
      </c>
      <c r="AI363" s="31">
        <v>39435</v>
      </c>
      <c r="AJ363" s="32">
        <v>4.6784999999999997</v>
      </c>
      <c r="AK363" s="35">
        <v>8</v>
      </c>
      <c r="AL363" s="31">
        <v>39435</v>
      </c>
      <c r="AM363" s="32">
        <v>4.532</v>
      </c>
      <c r="AO363" s="36">
        <v>39435</v>
      </c>
      <c r="AP363" s="32">
        <v>4.78</v>
      </c>
      <c r="AR363" s="36">
        <v>39435</v>
      </c>
      <c r="AS363" s="32">
        <v>4.37</v>
      </c>
      <c r="AU363" s="36">
        <v>39435</v>
      </c>
      <c r="AV363" s="32">
        <v>4.8129999999999997</v>
      </c>
    </row>
    <row r="364" spans="20:48" x14ac:dyDescent="0.25">
      <c r="T364" s="31">
        <v>39437</v>
      </c>
      <c r="U364" s="43">
        <v>4.774</v>
      </c>
      <c r="V364" s="4"/>
      <c r="W364" s="4"/>
      <c r="X364" s="31">
        <v>39437</v>
      </c>
      <c r="Y364" s="32">
        <v>4</v>
      </c>
      <c r="Z364" s="35"/>
      <c r="AA364" s="63"/>
      <c r="AB364" s="33">
        <v>39437</v>
      </c>
      <c r="AC364" s="34">
        <v>5.0172999999999996</v>
      </c>
      <c r="AD364" s="30"/>
      <c r="AE364" s="1">
        <f>+AC362-AF364</f>
        <v>0.45520000000000049</v>
      </c>
      <c r="AF364" s="1">
        <f t="shared" si="5"/>
        <v>4.5259999999999998</v>
      </c>
      <c r="AG364" s="38">
        <f>+[2]Spreads!$BM$113</f>
        <v>0.45</v>
      </c>
      <c r="AH364" s="35">
        <v>-42612</v>
      </c>
      <c r="AI364" s="31">
        <v>39436</v>
      </c>
      <c r="AJ364" s="32">
        <v>4.6684999999999999</v>
      </c>
      <c r="AK364" s="35">
        <v>8</v>
      </c>
      <c r="AL364" s="31">
        <v>39436</v>
      </c>
      <c r="AM364" s="32">
        <v>4.5259999999999998</v>
      </c>
      <c r="AO364" s="36">
        <v>39436</v>
      </c>
      <c r="AP364" s="32">
        <v>4.7575000000000003</v>
      </c>
      <c r="AR364" s="36">
        <v>39436</v>
      </c>
      <c r="AS364" s="32">
        <v>4.4000000000000004</v>
      </c>
      <c r="AU364" s="36">
        <v>39436</v>
      </c>
      <c r="AV364" s="32">
        <v>4.7910000000000004</v>
      </c>
    </row>
    <row r="365" spans="20:48" x14ac:dyDescent="0.25">
      <c r="T365" s="31"/>
      <c r="U365" s="43" t="e">
        <v>#N/A</v>
      </c>
      <c r="V365" s="4"/>
      <c r="W365" s="4"/>
      <c r="X365" s="31" t="e">
        <v>#N/A</v>
      </c>
      <c r="Y365" s="32" t="e">
        <v>#N/A</v>
      </c>
      <c r="Z365" s="35"/>
      <c r="AA365" s="63"/>
      <c r="AB365" s="33" t="e">
        <v>#N/A</v>
      </c>
      <c r="AC365" s="34" t="e">
        <v>#N/A</v>
      </c>
      <c r="AD365" s="30"/>
      <c r="AE365" s="1">
        <f>+AC363-AF365</f>
        <v>0.4137000000000004</v>
      </c>
      <c r="AF365" s="1">
        <f t="shared" si="5"/>
        <v>4.5629999999999997</v>
      </c>
      <c r="AG365" s="38">
        <f>+[2]Spreads!$BM$112</f>
        <v>0.44999999999999996</v>
      </c>
      <c r="AH365" s="35">
        <v>-42611</v>
      </c>
      <c r="AI365" s="31">
        <v>39437</v>
      </c>
      <c r="AJ365" s="32">
        <v>4.7350000000000003</v>
      </c>
      <c r="AK365" s="35">
        <v>8</v>
      </c>
      <c r="AL365" s="31">
        <v>39437</v>
      </c>
      <c r="AM365" s="32">
        <v>4.5629999999999997</v>
      </c>
      <c r="AO365" s="36">
        <v>39437</v>
      </c>
      <c r="AP365" s="32">
        <v>4.7614999999999998</v>
      </c>
      <c r="AR365" s="36">
        <v>39437</v>
      </c>
      <c r="AS365" s="32">
        <v>4.38</v>
      </c>
      <c r="AU365" s="36">
        <v>39437</v>
      </c>
      <c r="AV365" s="32">
        <v>4.7770000000000001</v>
      </c>
    </row>
    <row r="366" spans="20:48" x14ac:dyDescent="0.25">
      <c r="T366" s="31"/>
      <c r="U366" s="43" t="e">
        <v>#N/A</v>
      </c>
      <c r="V366" s="4"/>
      <c r="W366" s="4"/>
      <c r="X366" s="31" t="e">
        <v>#N/A</v>
      </c>
      <c r="Y366" s="32" t="e">
        <v>#N/A</v>
      </c>
      <c r="Z366" s="35"/>
      <c r="AA366" s="63"/>
      <c r="AB366" s="33" t="e">
        <v>#N/A</v>
      </c>
      <c r="AC366" s="34" t="e">
        <v>#N/A</v>
      </c>
      <c r="AD366" s="30"/>
      <c r="AE366" s="1" t="e">
        <f>+AC364-AF366</f>
        <v>#N/A</v>
      </c>
      <c r="AF366" s="1" t="e">
        <f t="shared" si="5"/>
        <v>#N/A</v>
      </c>
      <c r="AG366" s="38">
        <f>+[2]Spreads!$BM$112</f>
        <v>0.44999999999999996</v>
      </c>
      <c r="AH366" s="35">
        <v>-42608</v>
      </c>
      <c r="AI366" s="31" t="e">
        <v>#N/A</v>
      </c>
      <c r="AJ366" s="32" t="e">
        <v>#N/A</v>
      </c>
      <c r="AK366" s="35">
        <v>10</v>
      </c>
      <c r="AL366" s="31" t="e">
        <v>#N/A</v>
      </c>
      <c r="AM366" s="32" t="e">
        <v>#N/A</v>
      </c>
      <c r="AO366" s="36" t="e">
        <v>#N/A</v>
      </c>
      <c r="AP366" s="32" t="e">
        <v>#N/A</v>
      </c>
      <c r="AR366" s="36" t="e">
        <v>#N/A</v>
      </c>
      <c r="AS366" s="32" t="e">
        <v>#N/A</v>
      </c>
      <c r="AU366" s="36" t="e">
        <v>#N/A</v>
      </c>
      <c r="AV366" s="32" t="e">
        <v>#N/A</v>
      </c>
    </row>
    <row r="367" spans="20:48" x14ac:dyDescent="0.25">
      <c r="T367" s="31">
        <v>39440</v>
      </c>
      <c r="U367" s="43">
        <v>4.7649999999999997</v>
      </c>
      <c r="V367" s="4"/>
      <c r="W367" s="4"/>
      <c r="X367" s="31">
        <v>39440</v>
      </c>
      <c r="Y367" s="32">
        <v>4</v>
      </c>
      <c r="Z367" s="35"/>
      <c r="AA367" s="63"/>
      <c r="AB367" s="33">
        <v>39440</v>
      </c>
      <c r="AC367" s="34">
        <v>5.0054999999999996</v>
      </c>
      <c r="AD367" s="30"/>
      <c r="AE367" s="1" t="e">
        <f>+AC365-AF367</f>
        <v>#N/A</v>
      </c>
      <c r="AF367" s="1" t="e">
        <f t="shared" si="5"/>
        <v>#N/A</v>
      </c>
      <c r="AG367" s="38">
        <f>+[2]Spreads!$BM$112</f>
        <v>0.44999999999999996</v>
      </c>
      <c r="AH367" s="35">
        <v>-42607</v>
      </c>
      <c r="AI367" s="31" t="e">
        <v>#N/A</v>
      </c>
      <c r="AJ367" s="32" t="e">
        <v>#N/A</v>
      </c>
      <c r="AK367" s="35">
        <v>8</v>
      </c>
      <c r="AL367" s="31" t="e">
        <v>#N/A</v>
      </c>
      <c r="AM367" s="32" t="e">
        <v>#N/A</v>
      </c>
      <c r="AO367" s="36" t="e">
        <v>#N/A</v>
      </c>
      <c r="AP367" s="32" t="e">
        <v>#N/A</v>
      </c>
      <c r="AR367" s="36" t="e">
        <v>#N/A</v>
      </c>
      <c r="AS367" s="32" t="e">
        <v>#N/A</v>
      </c>
      <c r="AU367" s="36" t="e">
        <v>#N/A</v>
      </c>
      <c r="AV367" s="32" t="e">
        <v>#N/A</v>
      </c>
    </row>
    <row r="368" spans="20:48" x14ac:dyDescent="0.25">
      <c r="T368" s="31"/>
      <c r="U368" s="43" t="e">
        <v>#N/A</v>
      </c>
      <c r="V368" s="4"/>
      <c r="W368" s="4"/>
      <c r="X368" s="31" t="e">
        <v>#N/A</v>
      </c>
      <c r="Y368" s="32" t="e">
        <v>#N/A</v>
      </c>
      <c r="Z368" s="35"/>
      <c r="AA368" s="63"/>
      <c r="AB368" s="33" t="e">
        <v>#N/A</v>
      </c>
      <c r="AC368" s="34" t="e">
        <v>#N/A</v>
      </c>
      <c r="AD368" s="30"/>
      <c r="AE368" s="1" t="e">
        <f>+AC366-AF368</f>
        <v>#N/A</v>
      </c>
      <c r="AF368" s="1">
        <f t="shared" si="5"/>
        <v>4.5529999999999999</v>
      </c>
      <c r="AG368" s="38">
        <f>+[2]Spreads!$BM$112</f>
        <v>0.44999999999999996</v>
      </c>
      <c r="AH368" s="35">
        <v>-42606</v>
      </c>
      <c r="AI368" s="31">
        <v>39440</v>
      </c>
      <c r="AJ368" s="32">
        <v>4.718</v>
      </c>
      <c r="AK368" s="35">
        <v>8</v>
      </c>
      <c r="AL368" s="31">
        <v>39440</v>
      </c>
      <c r="AM368" s="32">
        <v>4.5529999999999999</v>
      </c>
      <c r="AO368" s="36">
        <v>39440</v>
      </c>
      <c r="AP368" s="32">
        <v>4.7545000000000002</v>
      </c>
      <c r="AR368" s="36">
        <v>39440</v>
      </c>
      <c r="AS368" s="32">
        <v>4.38</v>
      </c>
      <c r="AU368" s="36">
        <v>39440</v>
      </c>
      <c r="AV368" s="32">
        <v>4.7720000000000002</v>
      </c>
    </row>
    <row r="369" spans="20:48" x14ac:dyDescent="0.25">
      <c r="T369" s="31"/>
      <c r="U369" s="43" t="e">
        <v>#N/A</v>
      </c>
      <c r="V369" s="4"/>
      <c r="W369" s="4"/>
      <c r="X369" s="31" t="e">
        <v>#N/A</v>
      </c>
      <c r="Y369" s="32" t="e">
        <v>#N/A</v>
      </c>
      <c r="Z369" s="35"/>
      <c r="AA369" s="63"/>
      <c r="AB369" s="33" t="e">
        <v>#N/A</v>
      </c>
      <c r="AC369" s="34" t="e">
        <v>#N/A</v>
      </c>
      <c r="AD369" s="30"/>
      <c r="AE369" s="1">
        <f>+AC367-AF369</f>
        <v>0.45249999999999968</v>
      </c>
      <c r="AF369" s="1">
        <f t="shared" si="5"/>
        <v>4.5529999999999999</v>
      </c>
      <c r="AG369" s="38">
        <f>+[2]Spreads!$BM$112</f>
        <v>0.44999999999999996</v>
      </c>
      <c r="AH369" s="35">
        <v>-42605</v>
      </c>
      <c r="AI369" s="31">
        <v>39441</v>
      </c>
      <c r="AJ369" s="32">
        <v>4.718</v>
      </c>
      <c r="AK369" s="35">
        <v>8</v>
      </c>
      <c r="AL369" s="31">
        <v>39441</v>
      </c>
      <c r="AM369" s="32">
        <v>4.5529999999999999</v>
      </c>
      <c r="AO369" s="36">
        <v>39441</v>
      </c>
      <c r="AP369" s="32">
        <v>4.75</v>
      </c>
      <c r="AR369" s="36" t="e">
        <v>#N/A</v>
      </c>
      <c r="AS369" s="32" t="e">
        <v>#N/A</v>
      </c>
      <c r="AU369" s="36" t="e">
        <v>#N/A</v>
      </c>
      <c r="AV369" s="32" t="e">
        <v>#N/A</v>
      </c>
    </row>
    <row r="370" spans="20:48" x14ac:dyDescent="0.25">
      <c r="T370" s="31">
        <v>39443</v>
      </c>
      <c r="U370" s="43">
        <v>4.7649999999999997</v>
      </c>
      <c r="V370" s="4"/>
      <c r="W370" s="4"/>
      <c r="X370" s="31">
        <v>39443</v>
      </c>
      <c r="Y370" s="32">
        <v>4</v>
      </c>
      <c r="Z370" s="35"/>
      <c r="AA370" s="63"/>
      <c r="AB370" s="33">
        <v>39443</v>
      </c>
      <c r="AC370" s="34">
        <v>5.0640999999999998</v>
      </c>
      <c r="AD370" s="30"/>
      <c r="AE370" s="1" t="e">
        <f>+AC368-AF370</f>
        <v>#N/A</v>
      </c>
      <c r="AF370" s="1">
        <f t="shared" si="5"/>
        <v>4.5529999999999999</v>
      </c>
      <c r="AG370" s="38">
        <f>+[2]Spreads!$BM$112</f>
        <v>0.44999999999999996</v>
      </c>
      <c r="AH370" s="35">
        <v>-42604</v>
      </c>
      <c r="AI370" s="31">
        <v>39442</v>
      </c>
      <c r="AJ370" s="32">
        <v>4.718</v>
      </c>
      <c r="AK370" s="35">
        <v>8</v>
      </c>
      <c r="AL370" s="31">
        <v>39442</v>
      </c>
      <c r="AM370" s="32">
        <v>4.5529999999999999</v>
      </c>
      <c r="AO370" s="36">
        <v>39442</v>
      </c>
      <c r="AP370" s="32">
        <v>4.7620000000000005</v>
      </c>
      <c r="AR370" s="36">
        <v>39442</v>
      </c>
      <c r="AS370" s="32">
        <v>4.38</v>
      </c>
      <c r="AU370" s="36" t="e">
        <v>#N/A</v>
      </c>
      <c r="AV370" s="32" t="e">
        <v>#N/A</v>
      </c>
    </row>
    <row r="371" spans="20:48" x14ac:dyDescent="0.25">
      <c r="T371" s="31">
        <v>39444</v>
      </c>
      <c r="U371" s="43">
        <v>4.6899999999999995</v>
      </c>
      <c r="V371" s="4"/>
      <c r="W371" s="4"/>
      <c r="X371" s="31">
        <v>39444</v>
      </c>
      <c r="Y371" s="32">
        <v>4</v>
      </c>
      <c r="Z371" s="35"/>
      <c r="AA371" s="63"/>
      <c r="AB371" s="33">
        <v>39444</v>
      </c>
      <c r="AC371" s="34">
        <v>5.0098000000000003</v>
      </c>
      <c r="AD371" s="30"/>
      <c r="AE371" s="1" t="e">
        <f>+AC369-AF371</f>
        <v>#N/A</v>
      </c>
      <c r="AF371" s="1">
        <f t="shared" si="5"/>
        <v>4.6129999999999995</v>
      </c>
      <c r="AG371" s="38">
        <f>+[2]Spreads!$BM$112</f>
        <v>0.44999999999999996</v>
      </c>
      <c r="AH371" s="35">
        <v>-42601</v>
      </c>
      <c r="AI371" s="31">
        <v>39443</v>
      </c>
      <c r="AJ371" s="32">
        <v>4.7690000000000001</v>
      </c>
      <c r="AK371" s="35">
        <v>10</v>
      </c>
      <c r="AL371" s="31">
        <v>39443</v>
      </c>
      <c r="AM371" s="32">
        <v>4.6129999999999995</v>
      </c>
      <c r="AO371" s="36">
        <v>39443</v>
      </c>
      <c r="AP371" s="32">
        <v>4.7679999999999998</v>
      </c>
      <c r="AR371" s="36">
        <v>39443</v>
      </c>
      <c r="AS371" s="32">
        <v>4.45</v>
      </c>
      <c r="AU371" s="36">
        <v>39443</v>
      </c>
      <c r="AV371" s="32">
        <v>4.7859999999999996</v>
      </c>
    </row>
    <row r="372" spans="20:48" x14ac:dyDescent="0.25">
      <c r="T372" s="31"/>
      <c r="U372" s="43" t="e">
        <v>#N/A</v>
      </c>
      <c r="V372" s="4"/>
      <c r="W372" s="4"/>
      <c r="X372" s="31" t="e">
        <v>#N/A</v>
      </c>
      <c r="Y372" s="32" t="e">
        <v>#N/A</v>
      </c>
      <c r="Z372" s="35"/>
      <c r="AA372" s="63"/>
      <c r="AB372" s="33" t="e">
        <v>#N/A</v>
      </c>
      <c r="AC372" s="34" t="e">
        <v>#N/A</v>
      </c>
      <c r="AD372" s="30"/>
      <c r="AE372" s="1">
        <f>+AC370-AF372</f>
        <v>0.50559999999999938</v>
      </c>
      <c r="AF372" s="1">
        <f t="shared" si="5"/>
        <v>4.5585000000000004</v>
      </c>
      <c r="AG372" s="38">
        <f>+[2]Spreads!$BM$112</f>
        <v>0.44999999999999996</v>
      </c>
      <c r="AH372" s="35">
        <v>-42600</v>
      </c>
      <c r="AI372" s="31">
        <v>39444</v>
      </c>
      <c r="AJ372" s="32">
        <v>4.7175000000000002</v>
      </c>
      <c r="AK372" s="35">
        <v>8</v>
      </c>
      <c r="AL372" s="31">
        <v>39444</v>
      </c>
      <c r="AM372" s="32">
        <v>4.5585000000000004</v>
      </c>
      <c r="AO372" s="36">
        <v>39444</v>
      </c>
      <c r="AP372" s="32">
        <v>4.7145000000000001</v>
      </c>
      <c r="AR372" s="36">
        <v>39444</v>
      </c>
      <c r="AS372" s="32">
        <v>4.47</v>
      </c>
      <c r="AU372" s="36">
        <v>39444</v>
      </c>
      <c r="AV372" s="32">
        <v>4.7539999999999996</v>
      </c>
    </row>
    <row r="373" spans="20:48" x14ac:dyDescent="0.25">
      <c r="T373" s="31"/>
      <c r="U373" s="43" t="e">
        <v>#N/A</v>
      </c>
      <c r="V373" s="4"/>
      <c r="W373" s="4"/>
      <c r="X373" s="31" t="e">
        <v>#N/A</v>
      </c>
      <c r="Y373" s="32" t="e">
        <v>#N/A</v>
      </c>
      <c r="Z373" s="35"/>
      <c r="AA373" s="63"/>
      <c r="AB373" s="33" t="e">
        <v>#N/A</v>
      </c>
      <c r="AC373" s="34" t="e">
        <v>#N/A</v>
      </c>
      <c r="AD373" s="30"/>
      <c r="AE373" s="1" t="e">
        <f>+AC371-AF373</f>
        <v>#N/A</v>
      </c>
      <c r="AF373" s="1" t="e">
        <f t="shared" si="5"/>
        <v>#N/A</v>
      </c>
      <c r="AG373" s="38">
        <f>+[2]Spreads!$BM$112</f>
        <v>0.44999999999999996</v>
      </c>
      <c r="AH373" s="35">
        <v>-42599</v>
      </c>
      <c r="AI373" s="31" t="e">
        <v>#N/A</v>
      </c>
      <c r="AJ373" s="32" t="e">
        <v>#N/A</v>
      </c>
      <c r="AK373" s="35">
        <v>8</v>
      </c>
      <c r="AL373" s="31" t="e">
        <v>#N/A</v>
      </c>
      <c r="AM373" s="32" t="e">
        <v>#N/A</v>
      </c>
      <c r="AO373" s="36" t="e">
        <v>#N/A</v>
      </c>
      <c r="AP373" s="32" t="e">
        <v>#N/A</v>
      </c>
      <c r="AR373" s="36" t="e">
        <v>#N/A</v>
      </c>
      <c r="AS373" s="32" t="e">
        <v>#N/A</v>
      </c>
      <c r="AU373" s="36" t="e">
        <v>#N/A</v>
      </c>
      <c r="AV373" s="32" t="e">
        <v>#N/A</v>
      </c>
    </row>
    <row r="374" spans="20:48" x14ac:dyDescent="0.25">
      <c r="T374" s="31">
        <v>39447</v>
      </c>
      <c r="U374" s="43">
        <v>4.6840000000000002</v>
      </c>
      <c r="V374" s="4"/>
      <c r="W374" s="4"/>
      <c r="X374" s="31">
        <v>39447</v>
      </c>
      <c r="Y374" s="32">
        <v>4</v>
      </c>
      <c r="Z374" s="35"/>
      <c r="AA374" s="63"/>
      <c r="AB374" s="33">
        <v>39447</v>
      </c>
      <c r="AC374" s="34">
        <v>5.0070999999999994</v>
      </c>
      <c r="AD374" s="30"/>
      <c r="AE374" s="1" t="e">
        <f>+AC372-AF374</f>
        <v>#N/A</v>
      </c>
      <c r="AF374" s="1" t="e">
        <f t="shared" si="5"/>
        <v>#N/A</v>
      </c>
      <c r="AG374" s="38">
        <f>+[2]Spreads!$BM$112</f>
        <v>0.44999999999999996</v>
      </c>
      <c r="AH374" s="35">
        <v>-42598</v>
      </c>
      <c r="AI374" s="31" t="e">
        <v>#N/A</v>
      </c>
      <c r="AJ374" s="32" t="e">
        <v>#N/A</v>
      </c>
      <c r="AK374" s="35">
        <v>8</v>
      </c>
      <c r="AL374" s="31" t="e">
        <v>#N/A</v>
      </c>
      <c r="AM374" s="32" t="e">
        <v>#N/A</v>
      </c>
      <c r="AO374" s="36" t="e">
        <v>#N/A</v>
      </c>
      <c r="AP374" s="32" t="e">
        <v>#N/A</v>
      </c>
      <c r="AR374" s="36" t="e">
        <v>#N/A</v>
      </c>
      <c r="AS374" s="32" t="e">
        <v>#N/A</v>
      </c>
      <c r="AU374" s="36" t="e">
        <v>#N/A</v>
      </c>
      <c r="AV374" s="32" t="e">
        <v>#N/A</v>
      </c>
    </row>
    <row r="375" spans="20:48" x14ac:dyDescent="0.25">
      <c r="T375" s="31"/>
      <c r="U375" s="43" t="e">
        <v>#N/A</v>
      </c>
      <c r="V375" s="4"/>
      <c r="W375" s="4"/>
      <c r="X375" s="31" t="e">
        <v>#N/A</v>
      </c>
      <c r="Y375" s="32" t="e">
        <v>#N/A</v>
      </c>
      <c r="Z375" s="35"/>
      <c r="AA375" s="63"/>
      <c r="AB375" s="33" t="e">
        <v>#N/A</v>
      </c>
      <c r="AC375" s="34" t="e">
        <v>#N/A</v>
      </c>
      <c r="AD375" s="30"/>
      <c r="AE375" s="1" t="e">
        <f>+AC373-AF375</f>
        <v>#N/A</v>
      </c>
      <c r="AF375" s="1">
        <f t="shared" si="5"/>
        <v>4.5549999999999997</v>
      </c>
      <c r="AG375" s="38">
        <f>+[2]Spreads!$BM$112</f>
        <v>0.44999999999999996</v>
      </c>
      <c r="AH375" s="35">
        <v>-42597</v>
      </c>
      <c r="AI375" s="31">
        <v>39447</v>
      </c>
      <c r="AJ375" s="32">
        <v>4.7210000000000001</v>
      </c>
      <c r="AK375" s="35">
        <v>8</v>
      </c>
      <c r="AL375" s="31">
        <v>39447</v>
      </c>
      <c r="AM375" s="32">
        <v>4.5549999999999997</v>
      </c>
      <c r="AO375" s="36">
        <v>39447</v>
      </c>
      <c r="AP375" s="32">
        <v>4.6959999999999997</v>
      </c>
      <c r="AR375" s="36">
        <v>39447</v>
      </c>
      <c r="AS375" s="32">
        <v>4.47</v>
      </c>
      <c r="AU375" s="36">
        <v>39447</v>
      </c>
      <c r="AV375" s="32">
        <v>4.7450000000000001</v>
      </c>
    </row>
    <row r="376" spans="20:48" x14ac:dyDescent="0.25">
      <c r="T376" s="31">
        <v>39449</v>
      </c>
      <c r="U376" s="43">
        <v>4.665</v>
      </c>
      <c r="V376" s="4"/>
      <c r="W376" s="4"/>
      <c r="X376" s="31">
        <v>39449</v>
      </c>
      <c r="Y376" s="32">
        <v>4</v>
      </c>
      <c r="Z376" s="35"/>
      <c r="AA376" s="63"/>
      <c r="AB376" s="33">
        <v>39449</v>
      </c>
      <c r="AC376" s="34">
        <v>4.8513999999999999</v>
      </c>
      <c r="AD376" s="30"/>
      <c r="AE376" s="1">
        <f>+AC374-AF376</f>
        <v>0.45209999999999972</v>
      </c>
      <c r="AF376" s="1">
        <f t="shared" si="5"/>
        <v>4.5549999999999997</v>
      </c>
      <c r="AG376" s="38">
        <f>+[2]Spreads!$BM$112</f>
        <v>0.44999999999999996</v>
      </c>
      <c r="AH376" s="35">
        <v>-42594</v>
      </c>
      <c r="AI376" s="31">
        <v>39448</v>
      </c>
      <c r="AJ376" s="32">
        <v>4.7210000000000001</v>
      </c>
      <c r="AK376" s="35">
        <v>10</v>
      </c>
      <c r="AL376" s="31">
        <v>39448</v>
      </c>
      <c r="AM376" s="32">
        <v>4.5549999999999997</v>
      </c>
      <c r="AO376" s="36">
        <v>39448</v>
      </c>
      <c r="AP376" s="32">
        <v>4.7149999999999999</v>
      </c>
      <c r="AR376" s="36" t="e">
        <v>#N/A</v>
      </c>
      <c r="AS376" s="32" t="e">
        <v>#N/A</v>
      </c>
      <c r="AU376" s="36" t="e">
        <v>#N/A</v>
      </c>
      <c r="AV376" s="32" t="e">
        <v>#N/A</v>
      </c>
    </row>
    <row r="377" spans="20:48" x14ac:dyDescent="0.25">
      <c r="T377" s="31">
        <v>39450</v>
      </c>
      <c r="U377" s="43">
        <v>4.6440000000000001</v>
      </c>
      <c r="V377" s="4"/>
      <c r="W377" s="4"/>
      <c r="X377" s="31">
        <v>39450</v>
      </c>
      <c r="Y377" s="32">
        <v>4</v>
      </c>
      <c r="Z377" s="35"/>
      <c r="AA377" s="63"/>
      <c r="AB377" s="33">
        <v>39450</v>
      </c>
      <c r="AC377" s="34">
        <v>4.8852000000000002</v>
      </c>
      <c r="AD377" s="30"/>
      <c r="AE377" s="1" t="e">
        <f>+AC375-AF377</f>
        <v>#N/A</v>
      </c>
      <c r="AF377" s="1">
        <f t="shared" si="5"/>
        <v>4.391</v>
      </c>
      <c r="AG377" s="38">
        <f>+[2]Spreads!$BM$112</f>
        <v>0.44999999999999996</v>
      </c>
      <c r="AH377" s="35">
        <v>-42593</v>
      </c>
      <c r="AI377" s="31">
        <v>39449</v>
      </c>
      <c r="AJ377" s="32">
        <v>4.5824999999999996</v>
      </c>
      <c r="AK377" s="35">
        <v>8</v>
      </c>
      <c r="AL377" s="31">
        <v>39449</v>
      </c>
      <c r="AM377" s="32">
        <v>4.391</v>
      </c>
      <c r="AO377" s="36">
        <v>39449</v>
      </c>
      <c r="AP377" s="32">
        <v>4.6594999999999995</v>
      </c>
      <c r="AR377" s="36">
        <v>39449</v>
      </c>
      <c r="AS377" s="32">
        <v>4.45</v>
      </c>
      <c r="AU377" s="36">
        <v>39449</v>
      </c>
      <c r="AV377" s="32">
        <v>4.7329999999999997</v>
      </c>
    </row>
    <row r="378" spans="20:48" x14ac:dyDescent="0.25">
      <c r="T378" s="31">
        <v>39451</v>
      </c>
      <c r="U378" s="43">
        <v>4.63</v>
      </c>
      <c r="V378" s="4"/>
      <c r="W378" s="4"/>
      <c r="X378" s="31">
        <v>39451</v>
      </c>
      <c r="Y378" s="32">
        <v>4</v>
      </c>
      <c r="Z378" s="35"/>
      <c r="AA378" s="63"/>
      <c r="AB378" s="33">
        <v>39451</v>
      </c>
      <c r="AC378" s="34">
        <v>4.8667000000000007</v>
      </c>
      <c r="AD378" s="30"/>
      <c r="AE378" s="1">
        <f>+AC376-AF378</f>
        <v>0.46589999999999954</v>
      </c>
      <c r="AF378" s="1">
        <f t="shared" si="5"/>
        <v>4.3855000000000004</v>
      </c>
      <c r="AG378" s="38">
        <f>+[2]Spreads!$BM$112</f>
        <v>0.44999999999999996</v>
      </c>
      <c r="AH378" s="35">
        <v>-42592</v>
      </c>
      <c r="AI378" s="31">
        <v>39450</v>
      </c>
      <c r="AJ378" s="32">
        <v>4.5694999999999997</v>
      </c>
      <c r="AK378" s="35">
        <v>8</v>
      </c>
      <c r="AL378" s="31">
        <v>39450</v>
      </c>
      <c r="AM378" s="32">
        <v>4.3855000000000004</v>
      </c>
      <c r="AO378" s="36">
        <v>39450</v>
      </c>
      <c r="AP378" s="32">
        <v>4.6325000000000003</v>
      </c>
      <c r="AR378" s="36">
        <v>39450</v>
      </c>
      <c r="AS378" s="32">
        <v>4.32</v>
      </c>
      <c r="AU378" s="36">
        <v>39450</v>
      </c>
      <c r="AV378" s="32">
        <v>4.6970000000000001</v>
      </c>
    </row>
    <row r="379" spans="20:48" x14ac:dyDescent="0.25">
      <c r="T379" s="31"/>
      <c r="U379" s="43" t="e">
        <v>#N/A</v>
      </c>
      <c r="V379" s="4"/>
      <c r="W379" s="4"/>
      <c r="X379" s="31" t="e">
        <v>#N/A</v>
      </c>
      <c r="Y379" s="32" t="e">
        <v>#N/A</v>
      </c>
      <c r="Z379" s="35"/>
      <c r="AA379" s="63"/>
      <c r="AB379" s="33" t="e">
        <v>#N/A</v>
      </c>
      <c r="AC379" s="34" t="e">
        <v>#N/A</v>
      </c>
      <c r="AD379" s="30"/>
      <c r="AE379" s="1">
        <f>+AC377-AF379</f>
        <v>0.55569999999999986</v>
      </c>
      <c r="AF379" s="1">
        <f t="shared" si="5"/>
        <v>4.3295000000000003</v>
      </c>
      <c r="AG379" s="38">
        <f>+[2]Spreads!$BM$112</f>
        <v>0.44999999999999996</v>
      </c>
      <c r="AH379" s="35">
        <v>-42591</v>
      </c>
      <c r="AI379" s="31">
        <v>39451</v>
      </c>
      <c r="AJ379" s="32">
        <v>4.5194999999999999</v>
      </c>
      <c r="AK379" s="35">
        <v>8</v>
      </c>
      <c r="AL379" s="31">
        <v>39451</v>
      </c>
      <c r="AM379" s="32">
        <v>4.3295000000000003</v>
      </c>
      <c r="AO379" s="36">
        <v>39451</v>
      </c>
      <c r="AP379" s="32">
        <v>4.5359999999999996</v>
      </c>
      <c r="AR379" s="36">
        <v>39451</v>
      </c>
      <c r="AS379" s="32">
        <v>4.28</v>
      </c>
      <c r="AU379" s="36">
        <v>39451</v>
      </c>
      <c r="AV379" s="32">
        <v>4.6719999999999997</v>
      </c>
    </row>
    <row r="380" spans="20:48" x14ac:dyDescent="0.25">
      <c r="T380" s="31"/>
      <c r="U380" s="43" t="e">
        <v>#N/A</v>
      </c>
      <c r="V380" s="4"/>
      <c r="W380" s="4"/>
      <c r="X380" s="31" t="e">
        <v>#N/A</v>
      </c>
      <c r="Y380" s="32" t="e">
        <v>#N/A</v>
      </c>
      <c r="Z380" s="35"/>
      <c r="AA380" s="63"/>
      <c r="AB380" s="33" t="e">
        <v>#N/A</v>
      </c>
      <c r="AC380" s="34" t="e">
        <v>#N/A</v>
      </c>
      <c r="AD380" s="30"/>
      <c r="AE380" s="1" t="e">
        <f>+AC378-AF380</f>
        <v>#N/A</v>
      </c>
      <c r="AF380" s="1" t="e">
        <f t="shared" si="5"/>
        <v>#N/A</v>
      </c>
      <c r="AG380" s="38">
        <f>+[2]Spreads!$BM$112</f>
        <v>0.44999999999999996</v>
      </c>
      <c r="AH380" s="35">
        <v>-42590</v>
      </c>
      <c r="AI380" s="31" t="e">
        <v>#N/A</v>
      </c>
      <c r="AJ380" s="32" t="e">
        <v>#N/A</v>
      </c>
      <c r="AK380" s="35">
        <v>8</v>
      </c>
      <c r="AL380" s="31" t="e">
        <v>#N/A</v>
      </c>
      <c r="AM380" s="32" t="e">
        <v>#N/A</v>
      </c>
      <c r="AO380" s="36" t="e">
        <v>#N/A</v>
      </c>
      <c r="AP380" s="32" t="e">
        <v>#N/A</v>
      </c>
      <c r="AR380" s="36" t="e">
        <v>#N/A</v>
      </c>
      <c r="AS380" s="32" t="e">
        <v>#N/A</v>
      </c>
      <c r="AU380" s="36" t="e">
        <v>#N/A</v>
      </c>
      <c r="AV380" s="32" t="e">
        <v>#N/A</v>
      </c>
    </row>
    <row r="381" spans="20:48" x14ac:dyDescent="0.25">
      <c r="T381" s="31">
        <v>39454</v>
      </c>
      <c r="U381" s="43">
        <v>4.6159999999999997</v>
      </c>
      <c r="V381" s="4"/>
      <c r="W381" s="4"/>
      <c r="X381" s="31">
        <v>39454</v>
      </c>
      <c r="Y381" s="32">
        <v>4</v>
      </c>
      <c r="Z381" s="35"/>
      <c r="AA381" s="63"/>
      <c r="AB381" s="33">
        <v>39454</v>
      </c>
      <c r="AC381" s="34">
        <v>4.8695000000000004</v>
      </c>
      <c r="AD381" s="30"/>
      <c r="AE381" s="1" t="e">
        <f>+AC379-AF381</f>
        <v>#N/A</v>
      </c>
      <c r="AF381" s="1" t="e">
        <f t="shared" si="5"/>
        <v>#N/A</v>
      </c>
      <c r="AG381" s="38">
        <f>+[2]Spreads!$BM$112</f>
        <v>0.44999999999999996</v>
      </c>
      <c r="AH381" s="35">
        <v>-42587</v>
      </c>
      <c r="AI381" s="31" t="e">
        <v>#N/A</v>
      </c>
      <c r="AJ381" s="32" t="e">
        <v>#N/A</v>
      </c>
      <c r="AK381" s="35">
        <v>10</v>
      </c>
      <c r="AL381" s="31" t="e">
        <v>#N/A</v>
      </c>
      <c r="AM381" s="32" t="e">
        <v>#N/A</v>
      </c>
      <c r="AO381" s="36" t="e">
        <v>#N/A</v>
      </c>
      <c r="AP381" s="32" t="e">
        <v>#N/A</v>
      </c>
      <c r="AR381" s="36" t="e">
        <v>#N/A</v>
      </c>
      <c r="AS381" s="32" t="e">
        <v>#N/A</v>
      </c>
      <c r="AU381" s="36" t="e">
        <v>#N/A</v>
      </c>
      <c r="AV381" s="32" t="e">
        <v>#N/A</v>
      </c>
    </row>
    <row r="382" spans="20:48" x14ac:dyDescent="0.25">
      <c r="T382" s="31">
        <v>39455</v>
      </c>
      <c r="U382" s="43">
        <v>4.5979999999999999</v>
      </c>
      <c r="V382" s="4"/>
      <c r="W382" s="4"/>
      <c r="X382" s="31">
        <v>39455</v>
      </c>
      <c r="Y382" s="32">
        <v>4</v>
      </c>
      <c r="Z382" s="35"/>
      <c r="AA382" s="63"/>
      <c r="AB382" s="33">
        <v>39455</v>
      </c>
      <c r="AC382" s="64">
        <v>4.8795999999999999</v>
      </c>
      <c r="AD382" s="30"/>
      <c r="AE382" s="1" t="e">
        <f>+AC380-AF382</f>
        <v>#N/A</v>
      </c>
      <c r="AF382" s="1">
        <f t="shared" si="5"/>
        <v>4.3295000000000003</v>
      </c>
      <c r="AG382" s="38">
        <f>+[2]Spreads!$BM$112</f>
        <v>0.44999999999999996</v>
      </c>
      <c r="AH382" s="35">
        <v>-42586</v>
      </c>
      <c r="AI382" s="31">
        <v>39454</v>
      </c>
      <c r="AJ382" s="32">
        <v>4.5134999999999996</v>
      </c>
      <c r="AK382" s="35">
        <v>8</v>
      </c>
      <c r="AL382" s="31">
        <v>39454</v>
      </c>
      <c r="AM382" s="32">
        <v>4.3295000000000003</v>
      </c>
      <c r="AO382" s="36">
        <v>39454</v>
      </c>
      <c r="AP382" s="32">
        <v>4.6135000000000002</v>
      </c>
      <c r="AR382" s="36">
        <v>39454</v>
      </c>
      <c r="AS382" s="32">
        <v>4.25</v>
      </c>
      <c r="AU382" s="36">
        <v>39454</v>
      </c>
      <c r="AV382" s="32">
        <v>4.6559999999999997</v>
      </c>
    </row>
    <row r="383" spans="20:48" x14ac:dyDescent="0.25">
      <c r="T383" s="31">
        <v>39456</v>
      </c>
      <c r="U383" s="43">
        <v>4.5969999999999995</v>
      </c>
      <c r="V383" s="4"/>
      <c r="W383" s="4"/>
      <c r="X383" s="31">
        <v>39456</v>
      </c>
      <c r="Y383" s="32">
        <v>4</v>
      </c>
      <c r="Z383" s="35"/>
      <c r="AA383" s="63"/>
      <c r="AB383" s="33">
        <v>39456</v>
      </c>
      <c r="AC383" s="64">
        <v>4.8871000000000002</v>
      </c>
      <c r="AD383" s="30"/>
      <c r="AE383" s="1">
        <f>+AC381-AF383</f>
        <v>0.52700000000000014</v>
      </c>
      <c r="AF383" s="1">
        <f t="shared" si="5"/>
        <v>4.3425000000000002</v>
      </c>
      <c r="AG383" s="38">
        <f>+[2]Spreads!$BM$112</f>
        <v>0.44999999999999996</v>
      </c>
      <c r="AH383" s="35">
        <v>-42585</v>
      </c>
      <c r="AI383" s="31">
        <v>39455</v>
      </c>
      <c r="AJ383" s="32">
        <v>4.5335000000000001</v>
      </c>
      <c r="AK383" s="35">
        <v>8</v>
      </c>
      <c r="AL383" s="31">
        <v>39455</v>
      </c>
      <c r="AM383" s="32">
        <v>4.3425000000000002</v>
      </c>
      <c r="AO383" s="36">
        <v>39455</v>
      </c>
      <c r="AP383" s="32">
        <v>4.6204999999999998</v>
      </c>
      <c r="AR383" s="36">
        <v>39455</v>
      </c>
      <c r="AS383" s="32">
        <v>4.25</v>
      </c>
      <c r="AU383" s="36">
        <v>39455</v>
      </c>
      <c r="AV383" s="32">
        <v>4.657</v>
      </c>
    </row>
    <row r="384" spans="20:48" x14ac:dyDescent="0.25">
      <c r="T384" s="31">
        <v>39457</v>
      </c>
      <c r="U384" s="43">
        <v>4.5910000000000002</v>
      </c>
      <c r="V384" s="4"/>
      <c r="W384" s="4"/>
      <c r="X384" s="31">
        <v>39457</v>
      </c>
      <c r="Y384" s="32">
        <v>4</v>
      </c>
      <c r="Z384" s="35"/>
      <c r="AA384" s="63"/>
      <c r="AB384" s="33">
        <v>39457</v>
      </c>
      <c r="AC384" s="64">
        <v>4.9116</v>
      </c>
      <c r="AD384" s="30"/>
      <c r="AE384" s="1">
        <f>+AC382-AF384</f>
        <v>0.55159999999999965</v>
      </c>
      <c r="AF384" s="1">
        <f t="shared" si="5"/>
        <v>4.3280000000000003</v>
      </c>
      <c r="AG384" s="38">
        <f>+[2]Spreads!$BM$112</f>
        <v>0.44999999999999996</v>
      </c>
      <c r="AH384" s="35">
        <v>-42584</v>
      </c>
      <c r="AI384" s="31">
        <v>39456</v>
      </c>
      <c r="AJ384" s="32">
        <v>4.5285000000000002</v>
      </c>
      <c r="AK384" s="35">
        <v>8</v>
      </c>
      <c r="AL384" s="31">
        <v>39456</v>
      </c>
      <c r="AM384" s="32">
        <v>4.3280000000000003</v>
      </c>
      <c r="AO384" s="36">
        <v>39456</v>
      </c>
      <c r="AP384" s="32">
        <v>4.5834999999999999</v>
      </c>
      <c r="AR384" s="36">
        <v>39456</v>
      </c>
      <c r="AS384" s="32">
        <v>4.2300000000000004</v>
      </c>
      <c r="AU384" s="36">
        <v>39456</v>
      </c>
      <c r="AV384" s="32">
        <v>4.6509999999999998</v>
      </c>
    </row>
    <row r="385" spans="20:48" x14ac:dyDescent="0.25">
      <c r="T385" s="31">
        <v>39458</v>
      </c>
      <c r="U385" s="43">
        <v>4.5759999999999996</v>
      </c>
      <c r="V385" s="4"/>
      <c r="W385" s="4"/>
      <c r="X385" s="31">
        <v>39458</v>
      </c>
      <c r="Y385" s="32">
        <v>4</v>
      </c>
      <c r="Z385" s="35"/>
      <c r="AA385" s="63"/>
      <c r="AB385" s="33">
        <v>39458</v>
      </c>
      <c r="AC385" s="64">
        <v>4.8375000000000004</v>
      </c>
      <c r="AD385" s="30"/>
      <c r="AE385" s="1">
        <f>+AC383-AF385</f>
        <v>0.55710000000000015</v>
      </c>
      <c r="AF385" s="1">
        <f t="shared" si="5"/>
        <v>4.33</v>
      </c>
      <c r="AG385" s="38">
        <f>+[2]Spreads!$BM$112</f>
        <v>0.44999999999999996</v>
      </c>
      <c r="AH385" s="35">
        <v>-42583</v>
      </c>
      <c r="AI385" s="31">
        <v>39457</v>
      </c>
      <c r="AJ385" s="32">
        <v>4.5445000000000002</v>
      </c>
      <c r="AK385" s="35">
        <v>8</v>
      </c>
      <c r="AL385" s="31">
        <v>39457</v>
      </c>
      <c r="AM385" s="32">
        <v>4.33</v>
      </c>
      <c r="AO385" s="36">
        <v>39457</v>
      </c>
      <c r="AP385" s="32">
        <v>4.5949999999999998</v>
      </c>
      <c r="AR385" s="36">
        <v>39457</v>
      </c>
      <c r="AS385" s="32">
        <v>4.22</v>
      </c>
      <c r="AU385" s="36">
        <v>39457</v>
      </c>
      <c r="AV385" s="32">
        <v>4.6459999999999999</v>
      </c>
    </row>
    <row r="386" spans="20:48" x14ac:dyDescent="0.25">
      <c r="T386" s="31"/>
      <c r="U386" s="43" t="e">
        <v>#N/A</v>
      </c>
      <c r="V386" s="4"/>
      <c r="W386" s="4"/>
      <c r="X386" s="31" t="e">
        <v>#N/A</v>
      </c>
      <c r="Y386" s="32" t="e">
        <v>#N/A</v>
      </c>
      <c r="Z386" s="35"/>
      <c r="AA386" s="63"/>
      <c r="AB386" s="33" t="e">
        <v>#N/A</v>
      </c>
      <c r="AC386" s="64" t="e">
        <v>#N/A</v>
      </c>
      <c r="AD386" s="30"/>
      <c r="AE386" s="1">
        <f>+AC384-AF386</f>
        <v>0.64360000000000017</v>
      </c>
      <c r="AF386" s="1">
        <f t="shared" si="5"/>
        <v>4.2679999999999998</v>
      </c>
      <c r="AG386" s="38">
        <f>+[2]Spreads!$BM$112</f>
        <v>0.44999999999999996</v>
      </c>
      <c r="AH386" s="35">
        <v>-42580</v>
      </c>
      <c r="AI386" s="31">
        <v>39458</v>
      </c>
      <c r="AJ386" s="32">
        <v>4.4939999999999998</v>
      </c>
      <c r="AK386" s="35">
        <v>10</v>
      </c>
      <c r="AL386" s="31">
        <v>39458</v>
      </c>
      <c r="AM386" s="32">
        <v>4.2679999999999998</v>
      </c>
      <c r="AO386" s="36">
        <v>39458</v>
      </c>
      <c r="AP386" s="32">
        <v>4.5774999999999997</v>
      </c>
      <c r="AR386" s="36">
        <v>39458</v>
      </c>
      <c r="AS386" s="32">
        <v>4.24</v>
      </c>
      <c r="AU386" s="36">
        <v>39458</v>
      </c>
      <c r="AV386" s="32">
        <v>4.649</v>
      </c>
    </row>
    <row r="387" spans="20:48" x14ac:dyDescent="0.25">
      <c r="T387" s="31"/>
      <c r="U387" s="43" t="e">
        <v>#N/A</v>
      </c>
      <c r="V387" s="4"/>
      <c r="W387" s="4"/>
      <c r="X387" s="31" t="e">
        <v>#N/A</v>
      </c>
      <c r="Y387" s="32" t="e">
        <v>#N/A</v>
      </c>
      <c r="Z387" s="35"/>
      <c r="AA387" s="63"/>
      <c r="AB387" s="33" t="e">
        <v>#N/A</v>
      </c>
      <c r="AC387" s="34" t="e">
        <v>#N/A</v>
      </c>
      <c r="AD387" s="30"/>
      <c r="AE387" s="1" t="e">
        <f>+AC385-AF387</f>
        <v>#N/A</v>
      </c>
      <c r="AF387" s="1" t="e">
        <f t="shared" si="5"/>
        <v>#N/A</v>
      </c>
      <c r="AG387" s="38">
        <f>+[2]Spreads!$BM$112</f>
        <v>0.44999999999999996</v>
      </c>
      <c r="AH387" s="35">
        <v>-42579</v>
      </c>
      <c r="AI387" s="31" t="e">
        <v>#N/A</v>
      </c>
      <c r="AJ387" s="32" t="e">
        <v>#N/A</v>
      </c>
      <c r="AK387" s="35">
        <v>8</v>
      </c>
      <c r="AL387" s="31" t="e">
        <v>#N/A</v>
      </c>
      <c r="AM387" s="32" t="e">
        <v>#N/A</v>
      </c>
      <c r="AO387" s="36" t="e">
        <v>#N/A</v>
      </c>
      <c r="AP387" s="32" t="e">
        <v>#N/A</v>
      </c>
      <c r="AR387" s="36" t="e">
        <v>#N/A</v>
      </c>
      <c r="AS387" s="32" t="e">
        <v>#N/A</v>
      </c>
      <c r="AU387" s="36" t="e">
        <v>#N/A</v>
      </c>
      <c r="AV387" s="32" t="e">
        <v>#N/A</v>
      </c>
    </row>
    <row r="388" spans="20:48" x14ac:dyDescent="0.25">
      <c r="T388" s="31">
        <v>39461</v>
      </c>
      <c r="U388" s="43">
        <v>4.5579999999999998</v>
      </c>
      <c r="V388" s="4"/>
      <c r="W388" s="4"/>
      <c r="X388" s="31">
        <v>39461</v>
      </c>
      <c r="Y388" s="32">
        <v>4</v>
      </c>
      <c r="Z388" s="35"/>
      <c r="AA388" s="63"/>
      <c r="AB388" s="33">
        <v>39461</v>
      </c>
      <c r="AC388" s="34">
        <v>4.8047000000000004</v>
      </c>
      <c r="AD388" s="30"/>
      <c r="AE388" s="1" t="e">
        <f>+AC386-AF388</f>
        <v>#N/A</v>
      </c>
      <c r="AF388" s="1" t="e">
        <f t="shared" si="5"/>
        <v>#N/A</v>
      </c>
      <c r="AG388" s="38">
        <f>+[2]Spreads!$BM$111</f>
        <v>0.44999999999999996</v>
      </c>
      <c r="AH388" s="35">
        <v>-42578</v>
      </c>
      <c r="AI388" s="31" t="e">
        <v>#N/A</v>
      </c>
      <c r="AJ388" s="32" t="e">
        <v>#N/A</v>
      </c>
      <c r="AK388" s="35">
        <v>8</v>
      </c>
      <c r="AL388" s="31" t="e">
        <v>#N/A</v>
      </c>
      <c r="AM388" s="32" t="e">
        <v>#N/A</v>
      </c>
      <c r="AO388" s="36" t="e">
        <v>#N/A</v>
      </c>
      <c r="AP388" s="32" t="e">
        <v>#N/A</v>
      </c>
      <c r="AR388" s="36" t="e">
        <v>#N/A</v>
      </c>
      <c r="AS388" s="32" t="e">
        <v>#N/A</v>
      </c>
      <c r="AU388" s="36" t="e">
        <v>#N/A</v>
      </c>
      <c r="AV388" s="32" t="e">
        <v>#N/A</v>
      </c>
    </row>
    <row r="389" spans="20:48" x14ac:dyDescent="0.25">
      <c r="T389" s="31">
        <v>39462</v>
      </c>
      <c r="U389" s="43">
        <v>4.5410000000000004</v>
      </c>
      <c r="V389" s="4"/>
      <c r="W389" s="4"/>
      <c r="X389" s="31">
        <v>39462</v>
      </c>
      <c r="Y389" s="32">
        <v>4</v>
      </c>
      <c r="Z389" s="35"/>
      <c r="AA389" s="63"/>
      <c r="AB389" s="33">
        <v>39462</v>
      </c>
      <c r="AC389" s="34">
        <v>4.7375999999999996</v>
      </c>
      <c r="AD389" s="30"/>
      <c r="AE389" s="1" t="e">
        <f>+AC387-AF389</f>
        <v>#N/A</v>
      </c>
      <c r="AF389" s="1">
        <f t="shared" si="5"/>
        <v>4.2300000000000004</v>
      </c>
      <c r="AG389" s="38">
        <f>+[2]Spreads!$BM$111</f>
        <v>0.44999999999999996</v>
      </c>
      <c r="AH389" s="35">
        <v>-42577</v>
      </c>
      <c r="AI389" s="31">
        <v>39461</v>
      </c>
      <c r="AJ389" s="32">
        <v>4.468</v>
      </c>
      <c r="AK389" s="35">
        <v>8</v>
      </c>
      <c r="AL389" s="31">
        <v>39461</v>
      </c>
      <c r="AM389" s="32">
        <v>4.2300000000000004</v>
      </c>
      <c r="AO389" s="36">
        <v>39461</v>
      </c>
      <c r="AP389" s="32">
        <v>4.5054999999999996</v>
      </c>
      <c r="AR389" s="36">
        <v>39461</v>
      </c>
      <c r="AS389" s="32">
        <v>4.16</v>
      </c>
      <c r="AU389" s="36">
        <v>39461</v>
      </c>
      <c r="AV389" s="32">
        <v>4.5949999999999998</v>
      </c>
    </row>
    <row r="390" spans="20:48" x14ac:dyDescent="0.25">
      <c r="T390" s="31">
        <v>39463</v>
      </c>
      <c r="U390" s="43">
        <v>4.5090000000000003</v>
      </c>
      <c r="V390" s="4"/>
      <c r="W390" s="4"/>
      <c r="X390" s="31">
        <v>39463</v>
      </c>
      <c r="Y390" s="32">
        <v>4</v>
      </c>
      <c r="Z390" s="35"/>
      <c r="AA390" s="63"/>
      <c r="AB390" s="33">
        <v>39463</v>
      </c>
      <c r="AC390" s="34">
        <v>4.6888999999999994</v>
      </c>
      <c r="AD390" s="30"/>
      <c r="AE390" s="1">
        <f>+AC388-AF390</f>
        <v>0.62820000000000054</v>
      </c>
      <c r="AF390" s="1">
        <f t="shared" si="5"/>
        <v>4.1764999999999999</v>
      </c>
      <c r="AG390" s="38">
        <f>+[2]Spreads!$BM$111</f>
        <v>0.44999999999999996</v>
      </c>
      <c r="AH390" s="35">
        <v>-42576</v>
      </c>
      <c r="AI390" s="31">
        <v>39462</v>
      </c>
      <c r="AJ390" s="32">
        <v>4.4234999999999998</v>
      </c>
      <c r="AK390" s="35">
        <v>8</v>
      </c>
      <c r="AL390" s="31">
        <v>39462</v>
      </c>
      <c r="AM390" s="32">
        <v>4.1764999999999999</v>
      </c>
      <c r="AO390" s="36">
        <v>39462</v>
      </c>
      <c r="AP390" s="32">
        <v>4.4824999999999999</v>
      </c>
      <c r="AR390" s="36">
        <v>39462</v>
      </c>
      <c r="AS390" s="32">
        <v>4.16</v>
      </c>
      <c r="AU390" s="36">
        <v>39462</v>
      </c>
      <c r="AV390" s="32">
        <v>4.5809999999999995</v>
      </c>
    </row>
    <row r="391" spans="20:48" x14ac:dyDescent="0.25">
      <c r="T391" s="31">
        <v>39464</v>
      </c>
      <c r="U391" s="43">
        <v>4.4459999999999997</v>
      </c>
      <c r="V391" s="4"/>
      <c r="W391" s="4"/>
      <c r="X391" s="31">
        <v>39464</v>
      </c>
      <c r="Y391" s="32">
        <v>4</v>
      </c>
      <c r="Z391" s="35"/>
      <c r="AA391" s="63"/>
      <c r="AB391" s="33">
        <v>39464</v>
      </c>
      <c r="AC391" s="34">
        <v>4.6263000000000005</v>
      </c>
      <c r="AD391" s="30"/>
      <c r="AE391" s="1">
        <f>+AC389-AF391</f>
        <v>0.62309999999999999</v>
      </c>
      <c r="AF391" s="1">
        <f t="shared" si="5"/>
        <v>4.1144999999999996</v>
      </c>
      <c r="AG391" s="38">
        <f>+[2]Spreads!$BM$111</f>
        <v>0.44999999999999996</v>
      </c>
      <c r="AH391" s="35">
        <v>-42573</v>
      </c>
      <c r="AI391" s="31">
        <v>39463</v>
      </c>
      <c r="AJ391" s="32">
        <v>4.3935000000000004</v>
      </c>
      <c r="AK391" s="35">
        <v>10</v>
      </c>
      <c r="AL391" s="31">
        <v>39463</v>
      </c>
      <c r="AM391" s="32">
        <v>4.1144999999999996</v>
      </c>
      <c r="AO391" s="36">
        <v>39463</v>
      </c>
      <c r="AP391" s="32">
        <v>4.3715000000000002</v>
      </c>
      <c r="AR391" s="36">
        <v>39463</v>
      </c>
      <c r="AS391" s="32">
        <v>4.1100000000000003</v>
      </c>
      <c r="AU391" s="36">
        <v>39463</v>
      </c>
      <c r="AV391" s="32">
        <v>4.5149999999999997</v>
      </c>
    </row>
    <row r="392" spans="20:48" x14ac:dyDescent="0.25">
      <c r="T392" s="31">
        <v>39465</v>
      </c>
      <c r="U392" s="43">
        <v>4.4109999999999996</v>
      </c>
      <c r="V392" s="4"/>
      <c r="W392" s="4"/>
      <c r="X392" s="31">
        <v>39465</v>
      </c>
      <c r="Y392" s="32">
        <v>4</v>
      </c>
      <c r="Z392" s="35"/>
      <c r="AA392" s="63"/>
      <c r="AB392" s="33">
        <v>39465</v>
      </c>
      <c r="AC392" s="34">
        <v>4.6924999999999999</v>
      </c>
      <c r="AD392" s="30"/>
      <c r="AE392" s="1">
        <f>+AC390-AF392</f>
        <v>0.64289999999999914</v>
      </c>
      <c r="AF392" s="1">
        <f t="shared" si="5"/>
        <v>4.0460000000000003</v>
      </c>
      <c r="AG392" s="38">
        <f>+[2]Spreads!$BM$111</f>
        <v>0.44999999999999996</v>
      </c>
      <c r="AH392" s="35">
        <v>-42572</v>
      </c>
      <c r="AI392" s="31">
        <v>39464</v>
      </c>
      <c r="AJ392" s="32">
        <v>4.3460000000000001</v>
      </c>
      <c r="AK392" s="35">
        <v>8</v>
      </c>
      <c r="AL392" s="31">
        <v>39464</v>
      </c>
      <c r="AM392" s="32">
        <v>4.0460000000000003</v>
      </c>
      <c r="AO392" s="36">
        <v>39464</v>
      </c>
      <c r="AP392" s="32">
        <v>4.3085000000000004</v>
      </c>
      <c r="AR392" s="36">
        <v>39464</v>
      </c>
      <c r="AS392" s="32">
        <v>4.1100000000000003</v>
      </c>
      <c r="AU392" s="36">
        <v>39464</v>
      </c>
      <c r="AV392" s="32">
        <v>4.4509999999999996</v>
      </c>
    </row>
    <row r="393" spans="20:48" x14ac:dyDescent="0.25">
      <c r="T393" s="31"/>
      <c r="U393" s="43" t="e">
        <v>#N/A</v>
      </c>
      <c r="V393" s="4"/>
      <c r="W393" s="4"/>
      <c r="X393" s="31" t="e">
        <v>#N/A</v>
      </c>
      <c r="Y393" s="32" t="e">
        <v>#N/A</v>
      </c>
      <c r="Z393" s="35"/>
      <c r="AA393" s="63"/>
      <c r="AB393" s="33" t="e">
        <v>#N/A</v>
      </c>
      <c r="AC393" s="34" t="e">
        <v>#N/A</v>
      </c>
      <c r="AD393" s="30"/>
      <c r="AE393" s="1">
        <f>+AC391-AF393</f>
        <v>0.55330000000000013</v>
      </c>
      <c r="AF393" s="1">
        <f t="shared" si="5"/>
        <v>4.0730000000000004</v>
      </c>
      <c r="AG393" s="38">
        <f>+[2]Spreads!$BM$111</f>
        <v>0.44999999999999996</v>
      </c>
      <c r="AH393" s="35">
        <v>-42571</v>
      </c>
      <c r="AI393" s="31">
        <v>39465</v>
      </c>
      <c r="AJ393" s="32">
        <v>4.3810000000000002</v>
      </c>
      <c r="AK393" s="35">
        <v>8</v>
      </c>
      <c r="AL393" s="31">
        <v>39465</v>
      </c>
      <c r="AM393" s="32">
        <v>4.0730000000000004</v>
      </c>
      <c r="AO393" s="36">
        <v>39465</v>
      </c>
      <c r="AP393" s="32">
        <v>4.2889999999999997</v>
      </c>
      <c r="AR393" s="36">
        <v>39465</v>
      </c>
      <c r="AS393" s="32">
        <v>4.07</v>
      </c>
      <c r="AU393" s="36">
        <v>39465</v>
      </c>
      <c r="AV393" s="32">
        <v>4.4210000000000003</v>
      </c>
    </row>
    <row r="394" spans="20:48" x14ac:dyDescent="0.25">
      <c r="T394" s="31"/>
      <c r="U394" s="43" t="e">
        <v>#N/A</v>
      </c>
      <c r="V394" s="4"/>
      <c r="W394" s="4"/>
      <c r="X394" s="31" t="e">
        <v>#N/A</v>
      </c>
      <c r="Y394" s="32" t="e">
        <v>#N/A</v>
      </c>
      <c r="Z394" s="35"/>
      <c r="AA394" s="63"/>
      <c r="AB394" s="33" t="e">
        <v>#N/A</v>
      </c>
      <c r="AC394" s="34" t="e">
        <v>#N/A</v>
      </c>
      <c r="AD394" s="30"/>
      <c r="AE394" s="1" t="e">
        <f>+AC392-AF394</f>
        <v>#N/A</v>
      </c>
      <c r="AF394" s="1" t="e">
        <f t="shared" si="5"/>
        <v>#N/A</v>
      </c>
      <c r="AG394" s="38">
        <f>+[2]Spreads!$BM$111</f>
        <v>0.44999999999999996</v>
      </c>
      <c r="AH394" s="35">
        <v>-42570</v>
      </c>
      <c r="AI394" s="31" t="e">
        <v>#N/A</v>
      </c>
      <c r="AJ394" s="32" t="e">
        <v>#N/A</v>
      </c>
      <c r="AK394" s="35">
        <v>8</v>
      </c>
      <c r="AL394" s="31" t="e">
        <v>#N/A</v>
      </c>
      <c r="AM394" s="32" t="e">
        <v>#N/A</v>
      </c>
      <c r="AO394" s="36" t="e">
        <v>#N/A</v>
      </c>
      <c r="AP394" s="32" t="e">
        <v>#N/A</v>
      </c>
      <c r="AR394" s="36" t="e">
        <v>#N/A</v>
      </c>
      <c r="AS394" s="32" t="e">
        <v>#N/A</v>
      </c>
      <c r="AU394" s="36" t="e">
        <v>#N/A</v>
      </c>
      <c r="AV394" s="32" t="e">
        <v>#N/A</v>
      </c>
    </row>
    <row r="395" spans="20:48" x14ac:dyDescent="0.25">
      <c r="T395" s="31">
        <v>39468</v>
      </c>
      <c r="U395" s="43">
        <v>4.3929999999999998</v>
      </c>
      <c r="V395" s="4"/>
      <c r="W395" s="4"/>
      <c r="X395" s="31">
        <v>39468</v>
      </c>
      <c r="Y395" s="32">
        <v>4</v>
      </c>
      <c r="Z395" s="35"/>
      <c r="AA395" s="63"/>
      <c r="AB395" s="33">
        <v>39468</v>
      </c>
      <c r="AC395" s="34">
        <v>4.7594000000000003</v>
      </c>
      <c r="AD395" s="30"/>
      <c r="AE395" s="1" t="e">
        <f>+AC393-AF395</f>
        <v>#N/A</v>
      </c>
      <c r="AF395" s="1" t="e">
        <f t="shared" si="5"/>
        <v>#N/A</v>
      </c>
      <c r="AG395" s="38">
        <f>+[2]Spreads!$BM$111</f>
        <v>0.44999999999999996</v>
      </c>
      <c r="AH395" s="35">
        <v>-42569</v>
      </c>
      <c r="AI395" s="31" t="e">
        <v>#N/A</v>
      </c>
      <c r="AJ395" s="32" t="e">
        <v>#N/A</v>
      </c>
      <c r="AK395" s="35">
        <v>8</v>
      </c>
      <c r="AL395" s="31" t="e">
        <v>#N/A</v>
      </c>
      <c r="AM395" s="32" t="e">
        <v>#N/A</v>
      </c>
      <c r="AO395" s="36" t="e">
        <v>#N/A</v>
      </c>
      <c r="AP395" s="32" t="e">
        <v>#N/A</v>
      </c>
      <c r="AR395" s="36" t="e">
        <v>#N/A</v>
      </c>
      <c r="AS395" s="32" t="e">
        <v>#N/A</v>
      </c>
      <c r="AU395" s="36" t="e">
        <v>#N/A</v>
      </c>
      <c r="AV395" s="32" t="e">
        <v>#N/A</v>
      </c>
    </row>
    <row r="396" spans="20:48" x14ac:dyDescent="0.25">
      <c r="T396" s="31">
        <v>39469</v>
      </c>
      <c r="U396" s="43">
        <v>4.33</v>
      </c>
      <c r="V396" s="4"/>
      <c r="W396" s="4"/>
      <c r="X396" s="31">
        <v>39469</v>
      </c>
      <c r="Y396" s="32">
        <v>4</v>
      </c>
      <c r="Z396" s="35"/>
      <c r="AA396" s="63"/>
      <c r="AB396" s="33">
        <v>39469</v>
      </c>
      <c r="AC396" s="34">
        <v>4.8221999999999996</v>
      </c>
      <c r="AD396" s="30"/>
      <c r="AE396" s="1" t="e">
        <f>+AC394-AF396</f>
        <v>#N/A</v>
      </c>
      <c r="AF396" s="1">
        <f t="shared" si="5"/>
        <v>4.0125000000000002</v>
      </c>
      <c r="AG396" s="38">
        <f>+[2]Spreads!$BM$111</f>
        <v>0.44999999999999996</v>
      </c>
      <c r="AH396" s="35">
        <v>-42566</v>
      </c>
      <c r="AI396" s="31">
        <v>39468</v>
      </c>
      <c r="AJ396" s="32">
        <v>4.335</v>
      </c>
      <c r="AK396" s="35">
        <v>10</v>
      </c>
      <c r="AL396" s="31">
        <v>39468</v>
      </c>
      <c r="AM396" s="32">
        <v>4.0125000000000002</v>
      </c>
      <c r="AO396" s="36">
        <v>39468</v>
      </c>
      <c r="AP396" s="32">
        <v>4.2095000000000002</v>
      </c>
      <c r="AR396" s="36">
        <v>39468</v>
      </c>
      <c r="AS396" s="32">
        <v>4.0599999999999996</v>
      </c>
      <c r="AU396" s="36">
        <v>39468</v>
      </c>
      <c r="AV396" s="32">
        <v>4.3810000000000002</v>
      </c>
    </row>
    <row r="397" spans="20:48" x14ac:dyDescent="0.25">
      <c r="T397" s="31">
        <v>39470</v>
      </c>
      <c r="U397" s="43">
        <v>4.2880000000000003</v>
      </c>
      <c r="V397" s="4"/>
      <c r="W397" s="4"/>
      <c r="X397" s="31">
        <v>39470</v>
      </c>
      <c r="Y397" s="32">
        <v>4</v>
      </c>
      <c r="Z397" s="35"/>
      <c r="AA397" s="63"/>
      <c r="AB397" s="33">
        <v>39470</v>
      </c>
      <c r="AC397" s="34">
        <v>4.8144999999999998</v>
      </c>
      <c r="AD397" s="30"/>
      <c r="AE397" s="1">
        <f>+AC395-AF397</f>
        <v>0.69640000000000057</v>
      </c>
      <c r="AF397" s="1">
        <f t="shared" si="5"/>
        <v>4.0629999999999997</v>
      </c>
      <c r="AG397" s="38">
        <f>+[2]Spreads!$BM$111</f>
        <v>0.44999999999999996</v>
      </c>
      <c r="AH397" s="35">
        <v>-42565</v>
      </c>
      <c r="AI397" s="31">
        <v>39469</v>
      </c>
      <c r="AJ397" s="32">
        <v>4.3929999999999998</v>
      </c>
      <c r="AK397" s="35">
        <v>8</v>
      </c>
      <c r="AL397" s="31">
        <v>39469</v>
      </c>
      <c r="AM397" s="32">
        <v>4.0629999999999997</v>
      </c>
      <c r="AO397" s="36">
        <v>39469</v>
      </c>
      <c r="AP397" s="32">
        <v>4.1555</v>
      </c>
      <c r="AR397" s="36">
        <v>39469</v>
      </c>
      <c r="AS397" s="32">
        <v>4</v>
      </c>
      <c r="AU397" s="36">
        <v>39469</v>
      </c>
      <c r="AV397" s="32">
        <v>4.3049999999999997</v>
      </c>
    </row>
    <row r="398" spans="20:48" x14ac:dyDescent="0.25">
      <c r="T398" s="31">
        <v>39471</v>
      </c>
      <c r="U398" s="43">
        <v>4.3019999999999996</v>
      </c>
      <c r="V398" s="4"/>
      <c r="W398" s="4"/>
      <c r="X398" s="31">
        <v>39471</v>
      </c>
      <c r="Y398" s="32">
        <v>4</v>
      </c>
      <c r="Z398" s="35"/>
      <c r="AA398" s="63"/>
      <c r="AB398" s="33">
        <v>39471</v>
      </c>
      <c r="AC398" s="34">
        <v>4.8187999999999995</v>
      </c>
      <c r="AD398" s="30"/>
      <c r="AE398" s="1">
        <f>+AC396-AF398</f>
        <v>0.76919999999999966</v>
      </c>
      <c r="AF398" s="1">
        <f t="shared" si="5"/>
        <v>4.0529999999999999</v>
      </c>
      <c r="AG398" s="38">
        <f>+[2]Spreads!$BM$111</f>
        <v>0.44999999999999996</v>
      </c>
      <c r="AH398" s="35">
        <v>-42564</v>
      </c>
      <c r="AI398" s="31">
        <v>39470</v>
      </c>
      <c r="AJ398" s="32">
        <v>4.4024999999999999</v>
      </c>
      <c r="AK398" s="35">
        <v>8</v>
      </c>
      <c r="AL398" s="31">
        <v>39470</v>
      </c>
      <c r="AM398" s="32">
        <v>4.0529999999999999</v>
      </c>
      <c r="AO398" s="36">
        <v>39470</v>
      </c>
      <c r="AP398" s="32">
        <v>4.0679999999999996</v>
      </c>
      <c r="AR398" s="36">
        <v>39470</v>
      </c>
      <c r="AS398" s="32">
        <v>4.0599999999999996</v>
      </c>
      <c r="AU398" s="36">
        <v>39470</v>
      </c>
      <c r="AV398" s="32">
        <v>4.2869999999999999</v>
      </c>
    </row>
    <row r="399" spans="20:48" x14ac:dyDescent="0.25">
      <c r="T399" s="31">
        <v>39472</v>
      </c>
      <c r="U399" s="43">
        <v>4.383</v>
      </c>
      <c r="V399" s="4"/>
      <c r="W399" s="4"/>
      <c r="X399" s="31">
        <v>39472</v>
      </c>
      <c r="Y399" s="32">
        <v>4</v>
      </c>
      <c r="Z399" s="35"/>
      <c r="AA399" s="63"/>
      <c r="AB399" s="33">
        <v>39472</v>
      </c>
      <c r="AC399" s="34">
        <v>4.7249999999999996</v>
      </c>
      <c r="AD399" s="30"/>
      <c r="AE399" s="1">
        <f>+AC397-AF399</f>
        <v>0.68400000000000016</v>
      </c>
      <c r="AF399" s="1">
        <f t="shared" ref="AF399:AF462" si="6">+AM399</f>
        <v>4.1304999999999996</v>
      </c>
      <c r="AG399" s="38">
        <f>+[2]Spreads!$BM$111</f>
        <v>0.44999999999999996</v>
      </c>
      <c r="AH399" s="35">
        <v>-42563</v>
      </c>
      <c r="AI399" s="31">
        <v>39471</v>
      </c>
      <c r="AJ399" s="32">
        <v>4.4335000000000004</v>
      </c>
      <c r="AK399" s="35">
        <v>8</v>
      </c>
      <c r="AL399" s="31">
        <v>39471</v>
      </c>
      <c r="AM399" s="32">
        <v>4.1304999999999996</v>
      </c>
      <c r="AO399" s="36">
        <v>39471</v>
      </c>
      <c r="AP399" s="32">
        <v>4.2069999999999999</v>
      </c>
      <c r="AR399" s="36">
        <v>39471</v>
      </c>
      <c r="AS399" s="32">
        <v>4.08</v>
      </c>
      <c r="AU399" s="36">
        <v>39471</v>
      </c>
      <c r="AV399" s="32">
        <v>4.3029999999999999</v>
      </c>
    </row>
    <row r="400" spans="20:48" x14ac:dyDescent="0.25">
      <c r="T400" s="31"/>
      <c r="U400" s="43" t="e">
        <v>#N/A</v>
      </c>
      <c r="V400" s="4"/>
      <c r="W400" s="4"/>
      <c r="X400" s="31" t="e">
        <v>#N/A</v>
      </c>
      <c r="Y400" s="32" t="e">
        <v>#N/A</v>
      </c>
      <c r="Z400" s="35"/>
      <c r="AA400" s="63"/>
      <c r="AB400" s="33" t="e">
        <v>#N/A</v>
      </c>
      <c r="AC400" s="34" t="e">
        <v>#N/A</v>
      </c>
      <c r="AD400" s="30"/>
      <c r="AE400" s="1">
        <f>+AC398-AF400</f>
        <v>0.72279999999999944</v>
      </c>
      <c r="AF400" s="1">
        <f t="shared" si="6"/>
        <v>4.0960000000000001</v>
      </c>
      <c r="AG400" s="38">
        <f>+[2]Spreads!$BM$111</f>
        <v>0.44999999999999996</v>
      </c>
      <c r="AH400" s="35">
        <v>-42562</v>
      </c>
      <c r="AI400" s="31">
        <v>39472</v>
      </c>
      <c r="AJ400" s="32">
        <v>4.3864999999999998</v>
      </c>
      <c r="AK400" s="35">
        <v>8</v>
      </c>
      <c r="AL400" s="31">
        <v>39472</v>
      </c>
      <c r="AM400" s="32">
        <v>4.0960000000000001</v>
      </c>
      <c r="AO400" s="36">
        <v>39472</v>
      </c>
      <c r="AP400" s="32">
        <v>4.2300000000000004</v>
      </c>
      <c r="AR400" s="36">
        <v>39472</v>
      </c>
      <c r="AS400" s="32">
        <v>4.16</v>
      </c>
      <c r="AU400" s="36">
        <v>39472</v>
      </c>
      <c r="AV400" s="32">
        <v>4.3870000000000005</v>
      </c>
    </row>
    <row r="401" spans="20:48" x14ac:dyDescent="0.25">
      <c r="T401" s="31"/>
      <c r="U401" s="43" t="e">
        <v>#N/A</v>
      </c>
      <c r="V401" s="4"/>
      <c r="W401" s="4"/>
      <c r="X401" s="31" t="e">
        <v>#N/A</v>
      </c>
      <c r="Y401" s="32" t="e">
        <v>#N/A</v>
      </c>
      <c r="Z401" s="35"/>
      <c r="AA401" s="63"/>
      <c r="AB401" s="33" t="e">
        <v>#N/A</v>
      </c>
      <c r="AC401" s="34" t="e">
        <v>#N/A</v>
      </c>
      <c r="AD401" s="30"/>
      <c r="AE401" s="1" t="e">
        <f>+AC399-AF401</f>
        <v>#N/A</v>
      </c>
      <c r="AF401" s="1" t="e">
        <f t="shared" si="6"/>
        <v>#N/A</v>
      </c>
      <c r="AG401" s="38">
        <f>+[2]Spreads!$BM$111</f>
        <v>0.44999999999999996</v>
      </c>
      <c r="AH401" s="35">
        <v>-42559</v>
      </c>
      <c r="AI401" s="31" t="e">
        <v>#N/A</v>
      </c>
      <c r="AJ401" s="32" t="e">
        <v>#N/A</v>
      </c>
      <c r="AK401" s="35">
        <v>10</v>
      </c>
      <c r="AL401" s="31" t="e">
        <v>#N/A</v>
      </c>
      <c r="AM401" s="32" t="e">
        <v>#N/A</v>
      </c>
      <c r="AO401" s="36" t="e">
        <v>#N/A</v>
      </c>
      <c r="AP401" s="32" t="e">
        <v>#N/A</v>
      </c>
      <c r="AR401" s="36" t="e">
        <v>#N/A</v>
      </c>
      <c r="AS401" s="32" t="e">
        <v>#N/A</v>
      </c>
      <c r="AU401" s="36" t="e">
        <v>#N/A</v>
      </c>
      <c r="AV401" s="32" t="e">
        <v>#N/A</v>
      </c>
    </row>
    <row r="402" spans="20:48" x14ac:dyDescent="0.25">
      <c r="T402" s="31">
        <v>39475</v>
      </c>
      <c r="U402" s="43">
        <v>4.3780000000000001</v>
      </c>
      <c r="V402" s="4"/>
      <c r="W402" s="4"/>
      <c r="X402" s="31">
        <v>39475</v>
      </c>
      <c r="Y402" s="32">
        <v>4</v>
      </c>
      <c r="Z402" s="35"/>
      <c r="AA402" s="63"/>
      <c r="AB402" s="33">
        <v>39475</v>
      </c>
      <c r="AC402" s="34">
        <v>4.7664999999999997</v>
      </c>
      <c r="AD402" s="30"/>
      <c r="AE402" s="1" t="e">
        <f>+AC400-AF402</f>
        <v>#N/A</v>
      </c>
      <c r="AF402" s="1" t="e">
        <f t="shared" si="6"/>
        <v>#N/A</v>
      </c>
      <c r="AG402" s="38">
        <f>+[2]Spreads!$BM$111</f>
        <v>0.44999999999999996</v>
      </c>
      <c r="AH402" s="35">
        <v>-42558</v>
      </c>
      <c r="AI402" s="31" t="e">
        <v>#N/A</v>
      </c>
      <c r="AJ402" s="32" t="e">
        <v>#N/A</v>
      </c>
      <c r="AK402" s="35">
        <v>8</v>
      </c>
      <c r="AL402" s="31" t="e">
        <v>#N/A</v>
      </c>
      <c r="AM402" s="32" t="e">
        <v>#N/A</v>
      </c>
      <c r="AO402" s="36" t="e">
        <v>#N/A</v>
      </c>
      <c r="AP402" s="32" t="e">
        <v>#N/A</v>
      </c>
      <c r="AR402" s="36" t="e">
        <v>#N/A</v>
      </c>
      <c r="AS402" s="32" t="e">
        <v>#N/A</v>
      </c>
      <c r="AU402" s="36" t="e">
        <v>#N/A</v>
      </c>
      <c r="AV402" s="32" t="e">
        <v>#N/A</v>
      </c>
    </row>
    <row r="403" spans="20:48" x14ac:dyDescent="0.25">
      <c r="T403" s="31">
        <v>39476</v>
      </c>
      <c r="U403" s="43">
        <v>4.383</v>
      </c>
      <c r="V403" s="4"/>
      <c r="W403" s="4"/>
      <c r="X403" s="31">
        <v>39476</v>
      </c>
      <c r="Y403" s="32">
        <v>4</v>
      </c>
      <c r="Z403" s="35"/>
      <c r="AA403" s="63"/>
      <c r="AB403" s="33">
        <v>39476</v>
      </c>
      <c r="AC403" s="34">
        <v>4.8018999999999998</v>
      </c>
      <c r="AD403" s="30"/>
      <c r="AE403" s="1" t="e">
        <f>+AC401-AF403</f>
        <v>#N/A</v>
      </c>
      <c r="AF403" s="1">
        <f t="shared" si="6"/>
        <v>4.0994999999999999</v>
      </c>
      <c r="AG403" s="38">
        <f>+[2]Spreads!$BM$111</f>
        <v>0.44999999999999996</v>
      </c>
      <c r="AH403" s="35">
        <v>-42557</v>
      </c>
      <c r="AI403" s="31">
        <v>39475</v>
      </c>
      <c r="AJ403" s="32">
        <v>4.3959999999999999</v>
      </c>
      <c r="AK403" s="35">
        <v>8</v>
      </c>
      <c r="AL403" s="31">
        <v>39475</v>
      </c>
      <c r="AM403" s="32">
        <v>4.0994999999999999</v>
      </c>
      <c r="AO403" s="36">
        <v>39475</v>
      </c>
      <c r="AP403" s="32">
        <v>4.2534999999999998</v>
      </c>
      <c r="AR403" s="36">
        <v>39475</v>
      </c>
      <c r="AS403" s="32">
        <v>4.08</v>
      </c>
      <c r="AU403" s="36">
        <v>39475</v>
      </c>
      <c r="AV403" s="32">
        <v>4.3390000000000004</v>
      </c>
    </row>
    <row r="404" spans="20:48" x14ac:dyDescent="0.25">
      <c r="T404" s="31">
        <v>39477</v>
      </c>
      <c r="U404" s="43">
        <v>4.3810000000000002</v>
      </c>
      <c r="V404" s="4"/>
      <c r="W404" s="4"/>
      <c r="X404" s="31">
        <v>39477</v>
      </c>
      <c r="Y404" s="32">
        <v>4</v>
      </c>
      <c r="Z404" s="35"/>
      <c r="AA404" s="63"/>
      <c r="AB404" s="33">
        <v>39477</v>
      </c>
      <c r="AC404" s="34">
        <v>4.7822999999999993</v>
      </c>
      <c r="AD404" s="30"/>
      <c r="AE404" s="1">
        <f>+AC402-AF404</f>
        <v>0.64449999999999985</v>
      </c>
      <c r="AF404" s="1">
        <f t="shared" si="6"/>
        <v>4.1219999999999999</v>
      </c>
      <c r="AG404" s="38">
        <f>+[2]Spreads!$BM$111</f>
        <v>0.44999999999999996</v>
      </c>
      <c r="AH404" s="35">
        <v>-42556</v>
      </c>
      <c r="AI404" s="31">
        <v>39476</v>
      </c>
      <c r="AJ404" s="32">
        <v>4.4215</v>
      </c>
      <c r="AK404" s="35">
        <v>8</v>
      </c>
      <c r="AL404" s="31">
        <v>39476</v>
      </c>
      <c r="AM404" s="32">
        <v>4.1219999999999999</v>
      </c>
      <c r="AO404" s="36">
        <v>39476</v>
      </c>
      <c r="AP404" s="32">
        <v>4.2565</v>
      </c>
      <c r="AR404" s="36">
        <v>39476</v>
      </c>
      <c r="AS404" s="32">
        <v>4.1100000000000003</v>
      </c>
      <c r="AU404" s="36">
        <v>39476</v>
      </c>
      <c r="AV404" s="32">
        <v>4.3600000000000003</v>
      </c>
    </row>
    <row r="405" spans="20:48" x14ac:dyDescent="0.25">
      <c r="T405" s="31">
        <v>39478</v>
      </c>
      <c r="U405" s="43">
        <v>4.3739999999999997</v>
      </c>
      <c r="V405" s="4"/>
      <c r="W405" s="4"/>
      <c r="X405" s="31">
        <v>39478</v>
      </c>
      <c r="Y405" s="32">
        <v>4</v>
      </c>
      <c r="Z405" s="35"/>
      <c r="AA405" s="63"/>
      <c r="AB405" s="33">
        <v>39478</v>
      </c>
      <c r="AC405" s="34">
        <v>4.7721</v>
      </c>
      <c r="AD405" s="30"/>
      <c r="AE405" s="1">
        <f>+AC403-AF405</f>
        <v>0.6734</v>
      </c>
      <c r="AF405" s="1">
        <f t="shared" si="6"/>
        <v>4.1284999999999998</v>
      </c>
      <c r="AG405" s="38">
        <f>+[2]Spreads!$BM$111</f>
        <v>0.44999999999999996</v>
      </c>
      <c r="AH405" s="35">
        <v>-42555</v>
      </c>
      <c r="AI405" s="31">
        <v>39477</v>
      </c>
      <c r="AJ405" s="32">
        <v>4.4424999999999999</v>
      </c>
      <c r="AK405" s="35">
        <v>8</v>
      </c>
      <c r="AL405" s="31">
        <v>39477</v>
      </c>
      <c r="AM405" s="32">
        <v>4.1284999999999998</v>
      </c>
      <c r="AO405" s="36">
        <v>39477</v>
      </c>
      <c r="AP405" s="32">
        <v>4.2565</v>
      </c>
      <c r="AR405" s="36">
        <v>39477</v>
      </c>
      <c r="AS405" s="32">
        <v>4.12</v>
      </c>
      <c r="AU405" s="36">
        <v>39477</v>
      </c>
      <c r="AV405" s="32">
        <v>4.3550000000000004</v>
      </c>
    </row>
    <row r="406" spans="20:48" x14ac:dyDescent="0.25">
      <c r="T406" s="31">
        <v>39479</v>
      </c>
      <c r="U406" s="43">
        <v>4.367</v>
      </c>
      <c r="V406" s="4"/>
      <c r="W406" s="4"/>
      <c r="X406" s="31">
        <v>39479</v>
      </c>
      <c r="Y406" s="32">
        <v>4</v>
      </c>
      <c r="Z406" s="35"/>
      <c r="AA406" s="63"/>
      <c r="AB406" s="33">
        <v>39479</v>
      </c>
      <c r="AC406" s="34">
        <v>4.7593000000000005</v>
      </c>
      <c r="AD406" s="30"/>
      <c r="AE406" s="1">
        <f>+AC404-AF406</f>
        <v>0.72329999999999917</v>
      </c>
      <c r="AF406" s="1">
        <f t="shared" si="6"/>
        <v>4.0590000000000002</v>
      </c>
      <c r="AG406" s="38">
        <f>+[2]Spreads!$BM$111</f>
        <v>0.44999999999999996</v>
      </c>
      <c r="AH406" s="35">
        <v>-42552</v>
      </c>
      <c r="AI406" s="31">
        <v>39478</v>
      </c>
      <c r="AJ406" s="32">
        <v>4.3689999999999998</v>
      </c>
      <c r="AK406" s="35">
        <v>10</v>
      </c>
      <c r="AL406" s="31">
        <v>39478</v>
      </c>
      <c r="AM406" s="32">
        <v>4.0590000000000002</v>
      </c>
      <c r="AO406" s="36">
        <v>39478</v>
      </c>
      <c r="AP406" s="32">
        <v>4.1924999999999999</v>
      </c>
      <c r="AR406" s="36">
        <v>39478</v>
      </c>
      <c r="AS406" s="32">
        <v>4.1100000000000003</v>
      </c>
      <c r="AU406" s="36">
        <v>39478</v>
      </c>
      <c r="AV406" s="32">
        <v>4.3159999999999998</v>
      </c>
    </row>
    <row r="407" spans="20:48" x14ac:dyDescent="0.25">
      <c r="T407" s="31"/>
      <c r="U407" s="43" t="e">
        <v>#N/A</v>
      </c>
      <c r="V407" s="4"/>
      <c r="W407" s="4"/>
      <c r="X407" s="31" t="e">
        <v>#N/A</v>
      </c>
      <c r="Y407" s="32" t="e">
        <v>#N/A</v>
      </c>
      <c r="Z407" s="35"/>
      <c r="AA407" s="63"/>
      <c r="AB407" s="33" t="e">
        <v>#N/A</v>
      </c>
      <c r="AC407" s="34" t="e">
        <v>#N/A</v>
      </c>
      <c r="AD407" s="30"/>
      <c r="AE407" s="1">
        <f>+AC405-AF407</f>
        <v>0.73909999999999965</v>
      </c>
      <c r="AF407" s="1">
        <f t="shared" si="6"/>
        <v>4.0330000000000004</v>
      </c>
      <c r="AG407" s="38">
        <f>+[2]Spreads!$BM$111</f>
        <v>0.44999999999999996</v>
      </c>
      <c r="AH407" s="35">
        <v>-42551</v>
      </c>
      <c r="AI407" s="31">
        <v>39479</v>
      </c>
      <c r="AJ407" s="32">
        <v>4.3605</v>
      </c>
      <c r="AK407" s="35">
        <v>8</v>
      </c>
      <c r="AL407" s="31">
        <v>39479</v>
      </c>
      <c r="AM407" s="32">
        <v>4.0330000000000004</v>
      </c>
      <c r="AO407" s="36">
        <v>39479</v>
      </c>
      <c r="AP407" s="32">
        <v>4.1909999999999998</v>
      </c>
      <c r="AR407" s="36">
        <v>39479</v>
      </c>
      <c r="AS407" s="32">
        <v>4.07</v>
      </c>
      <c r="AU407" s="36">
        <v>39479</v>
      </c>
      <c r="AV407" s="32">
        <v>4.33</v>
      </c>
    </row>
    <row r="408" spans="20:48" x14ac:dyDescent="0.25">
      <c r="T408" s="31"/>
      <c r="U408" s="43" t="e">
        <v>#N/A</v>
      </c>
      <c r="V408" s="4"/>
      <c r="W408" s="4"/>
      <c r="X408" s="31" t="e">
        <v>#N/A</v>
      </c>
      <c r="Y408" s="32" t="e">
        <v>#N/A</v>
      </c>
      <c r="Z408" s="35"/>
      <c r="AA408" s="63"/>
      <c r="AB408" s="33" t="e">
        <v>#N/A</v>
      </c>
      <c r="AC408" s="34" t="e">
        <v>#N/A</v>
      </c>
      <c r="AD408" s="30"/>
      <c r="AE408" s="1" t="e">
        <f>+AC406-AF408</f>
        <v>#N/A</v>
      </c>
      <c r="AF408" s="1" t="e">
        <f t="shared" si="6"/>
        <v>#N/A</v>
      </c>
      <c r="AG408" s="38">
        <f>+[2]Spreads!$BM$111</f>
        <v>0.44999999999999996</v>
      </c>
      <c r="AH408" s="35">
        <v>-42550</v>
      </c>
      <c r="AI408" s="31" t="e">
        <v>#N/A</v>
      </c>
      <c r="AJ408" s="32" t="e">
        <v>#N/A</v>
      </c>
      <c r="AK408" s="35">
        <v>8</v>
      </c>
      <c r="AL408" s="31" t="e">
        <v>#N/A</v>
      </c>
      <c r="AM408" s="32" t="e">
        <v>#N/A</v>
      </c>
      <c r="AO408" s="36" t="e">
        <v>#N/A</v>
      </c>
      <c r="AP408" s="32" t="e">
        <v>#N/A</v>
      </c>
      <c r="AR408" s="36" t="e">
        <v>#N/A</v>
      </c>
      <c r="AS408" s="32" t="e">
        <v>#N/A</v>
      </c>
      <c r="AU408" s="36" t="e">
        <v>#N/A</v>
      </c>
      <c r="AV408" s="32" t="e">
        <v>#N/A</v>
      </c>
    </row>
    <row r="409" spans="20:48" x14ac:dyDescent="0.25">
      <c r="T409" s="31">
        <v>39482</v>
      </c>
      <c r="U409" s="43">
        <v>4.3680000000000003</v>
      </c>
      <c r="V409" s="4"/>
      <c r="W409" s="4"/>
      <c r="X409" s="31">
        <v>39482</v>
      </c>
      <c r="Y409" s="32">
        <v>4</v>
      </c>
      <c r="Z409" s="35"/>
      <c r="AA409" s="63"/>
      <c r="AB409" s="33">
        <v>39482</v>
      </c>
      <c r="AC409" s="34">
        <v>4.7822000000000005</v>
      </c>
      <c r="AD409" s="30"/>
      <c r="AE409" s="1" t="e">
        <f>+AC407-AF409</f>
        <v>#N/A</v>
      </c>
      <c r="AF409" s="1" t="e">
        <f t="shared" si="6"/>
        <v>#N/A</v>
      </c>
      <c r="AG409" s="38">
        <f>+[2]Spreads!$BM$110</f>
        <v>0.6</v>
      </c>
      <c r="AH409" s="35">
        <v>-42549</v>
      </c>
      <c r="AI409" s="31" t="e">
        <v>#N/A</v>
      </c>
      <c r="AJ409" s="32" t="e">
        <v>#N/A</v>
      </c>
      <c r="AK409" s="35">
        <v>8</v>
      </c>
      <c r="AL409" s="31" t="e">
        <v>#N/A</v>
      </c>
      <c r="AM409" s="32" t="e">
        <v>#N/A</v>
      </c>
      <c r="AO409" s="36" t="e">
        <v>#N/A</v>
      </c>
      <c r="AP409" s="32" t="e">
        <v>#N/A</v>
      </c>
      <c r="AR409" s="36" t="e">
        <v>#N/A</v>
      </c>
      <c r="AS409" s="32" t="e">
        <v>#N/A</v>
      </c>
      <c r="AU409" s="36" t="e">
        <v>#N/A</v>
      </c>
      <c r="AV409" s="32" t="e">
        <v>#N/A</v>
      </c>
    </row>
    <row r="410" spans="20:48" x14ac:dyDescent="0.25">
      <c r="T410" s="31">
        <v>39483</v>
      </c>
      <c r="U410" s="43">
        <v>4.3719999999999999</v>
      </c>
      <c r="V410" s="4"/>
      <c r="W410" s="4"/>
      <c r="X410" s="31">
        <v>39483</v>
      </c>
      <c r="Y410" s="32">
        <v>4</v>
      </c>
      <c r="Z410" s="35"/>
      <c r="AA410" s="63"/>
      <c r="AB410" s="33">
        <v>39483</v>
      </c>
      <c r="AC410" s="34">
        <v>4.7475999999999994</v>
      </c>
      <c r="AD410" s="30"/>
      <c r="AE410" s="1" t="e">
        <f>+AC408-AF410</f>
        <v>#N/A</v>
      </c>
      <c r="AF410" s="1">
        <f t="shared" si="6"/>
        <v>4.0505000000000004</v>
      </c>
      <c r="AG410" s="38">
        <f>+[2]Spreads!$BM$110</f>
        <v>0.6</v>
      </c>
      <c r="AH410" s="35">
        <v>-42548</v>
      </c>
      <c r="AI410" s="31">
        <v>39482</v>
      </c>
      <c r="AJ410" s="32">
        <v>4.3674999999999997</v>
      </c>
      <c r="AK410" s="35">
        <v>8</v>
      </c>
      <c r="AL410" s="31">
        <v>39482</v>
      </c>
      <c r="AM410" s="32">
        <v>4.0505000000000004</v>
      </c>
      <c r="AO410" s="36">
        <v>39482</v>
      </c>
      <c r="AP410" s="32">
        <v>4.2080000000000002</v>
      </c>
      <c r="AR410" s="36">
        <v>39482</v>
      </c>
      <c r="AS410" s="32">
        <v>4.0599999999999996</v>
      </c>
      <c r="AU410" s="36">
        <v>39482</v>
      </c>
      <c r="AV410" s="32">
        <v>4.3440000000000003</v>
      </c>
    </row>
    <row r="411" spans="20:48" x14ac:dyDescent="0.25">
      <c r="T411" s="31">
        <v>39484</v>
      </c>
      <c r="U411" s="43">
        <v>4.359</v>
      </c>
      <c r="V411" s="4"/>
      <c r="W411" s="4"/>
      <c r="X411" s="31">
        <v>39484</v>
      </c>
      <c r="Y411" s="32">
        <v>4</v>
      </c>
      <c r="Z411" s="35"/>
      <c r="AA411" s="63"/>
      <c r="AB411" s="33">
        <v>39484</v>
      </c>
      <c r="AC411" s="34">
        <v>4.7706999999999997</v>
      </c>
      <c r="AD411" s="30"/>
      <c r="AE411" s="1">
        <f>+AC409-AF411</f>
        <v>0.83620000000000072</v>
      </c>
      <c r="AF411" s="1">
        <f t="shared" si="6"/>
        <v>3.9459999999999997</v>
      </c>
      <c r="AG411" s="38">
        <f>+[2]Spreads!$BM$110</f>
        <v>0.6</v>
      </c>
      <c r="AH411" s="35">
        <v>-42545</v>
      </c>
      <c r="AI411" s="31">
        <v>39483</v>
      </c>
      <c r="AJ411" s="32">
        <v>4.2945000000000002</v>
      </c>
      <c r="AK411" s="35">
        <v>10</v>
      </c>
      <c r="AL411" s="31">
        <v>39483</v>
      </c>
      <c r="AM411" s="32">
        <v>3.9459999999999997</v>
      </c>
      <c r="AO411" s="36">
        <v>39483</v>
      </c>
      <c r="AP411" s="32">
        <v>4.1449999999999996</v>
      </c>
      <c r="AR411" s="36">
        <v>39483</v>
      </c>
      <c r="AS411" s="32">
        <v>4.04</v>
      </c>
      <c r="AU411" s="36">
        <v>39483</v>
      </c>
      <c r="AV411" s="32">
        <v>4.3440000000000003</v>
      </c>
    </row>
    <row r="412" spans="20:48" x14ac:dyDescent="0.25">
      <c r="T412" s="31">
        <v>39485</v>
      </c>
      <c r="U412" s="43">
        <v>4.3529999999999998</v>
      </c>
      <c r="V412" s="4"/>
      <c r="W412" s="4"/>
      <c r="X412" s="31">
        <v>39485</v>
      </c>
      <c r="Y412" s="32">
        <v>4</v>
      </c>
      <c r="Z412" s="35"/>
      <c r="AA412" s="63"/>
      <c r="AB412" s="33">
        <v>39485</v>
      </c>
      <c r="AC412" s="34">
        <v>4.7930999999999999</v>
      </c>
      <c r="AD412" s="30"/>
      <c r="AE412" s="1">
        <f>+AC410-AF412</f>
        <v>0.79559999999999942</v>
      </c>
      <c r="AF412" s="1">
        <f t="shared" si="6"/>
        <v>3.952</v>
      </c>
      <c r="AG412" s="38">
        <f>+[2]Spreads!$BM$110</f>
        <v>0.6</v>
      </c>
      <c r="AH412" s="35">
        <v>-42544</v>
      </c>
      <c r="AI412" s="31">
        <v>39484</v>
      </c>
      <c r="AJ412" s="32">
        <v>4.3245000000000005</v>
      </c>
      <c r="AK412" s="35">
        <v>8</v>
      </c>
      <c r="AL412" s="31">
        <v>39484</v>
      </c>
      <c r="AM412" s="32">
        <v>3.952</v>
      </c>
      <c r="AO412" s="36">
        <v>39484</v>
      </c>
      <c r="AP412" s="32">
        <v>4.133</v>
      </c>
      <c r="AR412" s="36">
        <v>39484</v>
      </c>
      <c r="AS412" s="32">
        <v>3.99</v>
      </c>
      <c r="AU412" s="36">
        <v>39484</v>
      </c>
      <c r="AV412" s="32">
        <v>4.3239999999999998</v>
      </c>
    </row>
    <row r="413" spans="20:48" x14ac:dyDescent="0.25">
      <c r="T413" s="31">
        <v>39486</v>
      </c>
      <c r="U413" s="43">
        <v>4.3310000000000004</v>
      </c>
      <c r="V413" s="4"/>
      <c r="W413" s="4"/>
      <c r="X413" s="31">
        <v>39486</v>
      </c>
      <c r="Y413" s="32">
        <v>4</v>
      </c>
      <c r="Z413" s="35"/>
      <c r="AA413" s="63"/>
      <c r="AB413" s="33">
        <v>39486</v>
      </c>
      <c r="AC413" s="34">
        <v>4.7584</v>
      </c>
      <c r="AD413" s="30"/>
      <c r="AE413" s="1">
        <f>+AC411-AF413</f>
        <v>0.81669999999999998</v>
      </c>
      <c r="AF413" s="1">
        <f t="shared" si="6"/>
        <v>3.9539999999999997</v>
      </c>
      <c r="AG413" s="38">
        <f>+[2]Spreads!$BM$110</f>
        <v>0.6</v>
      </c>
      <c r="AH413" s="35">
        <v>-42543</v>
      </c>
      <c r="AI413" s="31">
        <v>39485</v>
      </c>
      <c r="AJ413" s="32">
        <v>4.3609999999999998</v>
      </c>
      <c r="AK413" s="35">
        <v>8</v>
      </c>
      <c r="AL413" s="31">
        <v>39485</v>
      </c>
      <c r="AM413" s="32">
        <v>3.9539999999999997</v>
      </c>
      <c r="AO413" s="36">
        <v>39485</v>
      </c>
      <c r="AP413" s="32">
        <v>4.0804999999999998</v>
      </c>
      <c r="AR413" s="36">
        <v>39485</v>
      </c>
      <c r="AS413" s="32">
        <v>4.03</v>
      </c>
      <c r="AU413" s="36">
        <v>39485</v>
      </c>
      <c r="AV413" s="32">
        <v>4.3319999999999999</v>
      </c>
    </row>
    <row r="414" spans="20:48" x14ac:dyDescent="0.25">
      <c r="T414" s="31"/>
      <c r="U414" s="43" t="e">
        <v>#N/A</v>
      </c>
      <c r="V414" s="4"/>
      <c r="W414" s="4"/>
      <c r="X414" s="31" t="e">
        <v>#N/A</v>
      </c>
      <c r="Y414" s="32" t="e">
        <v>#N/A</v>
      </c>
      <c r="Z414" s="35"/>
      <c r="AA414" s="63"/>
      <c r="AB414" s="33" t="e">
        <v>#N/A</v>
      </c>
      <c r="AC414" s="34" t="e">
        <v>#N/A</v>
      </c>
      <c r="AD414" s="30"/>
      <c r="AE414" s="1">
        <f>+AC412-AF414</f>
        <v>0.91710000000000003</v>
      </c>
      <c r="AF414" s="1">
        <f t="shared" si="6"/>
        <v>3.8759999999999999</v>
      </c>
      <c r="AG414" s="38">
        <f>+[2]Spreads!$BM$110</f>
        <v>0.6</v>
      </c>
      <c r="AH414" s="35">
        <v>-42542</v>
      </c>
      <c r="AI414" s="31">
        <v>39486</v>
      </c>
      <c r="AJ414" s="32">
        <v>4.2975000000000003</v>
      </c>
      <c r="AK414" s="35">
        <v>8</v>
      </c>
      <c r="AL414" s="31">
        <v>39486</v>
      </c>
      <c r="AM414" s="32">
        <v>3.8759999999999999</v>
      </c>
      <c r="AO414" s="36">
        <v>39486</v>
      </c>
      <c r="AP414" s="32">
        <v>3.9859999999999998</v>
      </c>
      <c r="AR414" s="36">
        <v>39486</v>
      </c>
      <c r="AS414" s="32">
        <v>4.05</v>
      </c>
      <c r="AU414" s="36">
        <v>39486</v>
      </c>
      <c r="AV414" s="32">
        <v>4.29</v>
      </c>
    </row>
    <row r="415" spans="20:48" x14ac:dyDescent="0.25">
      <c r="T415" s="31"/>
      <c r="U415" s="43" t="e">
        <v>#N/A</v>
      </c>
      <c r="V415" s="4"/>
      <c r="W415" s="4"/>
      <c r="X415" s="31" t="e">
        <v>#N/A</v>
      </c>
      <c r="Y415" s="32" t="e">
        <v>#N/A</v>
      </c>
      <c r="Z415" s="35"/>
      <c r="AA415" s="63"/>
      <c r="AB415" s="33" t="e">
        <v>#N/A</v>
      </c>
      <c r="AC415" s="34" t="e">
        <v>#N/A</v>
      </c>
      <c r="AD415" s="30"/>
      <c r="AE415" s="1" t="e">
        <f>+AC413-AF415</f>
        <v>#N/A</v>
      </c>
      <c r="AF415" s="1" t="e">
        <f t="shared" si="6"/>
        <v>#N/A</v>
      </c>
      <c r="AG415" s="38">
        <f>+[2]Spreads!$BM$110</f>
        <v>0.6</v>
      </c>
      <c r="AH415" s="35">
        <v>-42541</v>
      </c>
      <c r="AI415" s="31" t="e">
        <v>#N/A</v>
      </c>
      <c r="AJ415" s="32" t="e">
        <v>#N/A</v>
      </c>
      <c r="AK415" s="35">
        <v>8</v>
      </c>
      <c r="AL415" s="31" t="e">
        <v>#N/A</v>
      </c>
      <c r="AM415" s="32" t="e">
        <v>#N/A</v>
      </c>
      <c r="AO415" s="36" t="e">
        <v>#N/A</v>
      </c>
      <c r="AP415" s="32" t="e">
        <v>#N/A</v>
      </c>
      <c r="AR415" s="36" t="e">
        <v>#N/A</v>
      </c>
      <c r="AS415" s="32" t="e">
        <v>#N/A</v>
      </c>
      <c r="AU415" s="36" t="e">
        <v>#N/A</v>
      </c>
      <c r="AV415" s="32" t="e">
        <v>#N/A</v>
      </c>
    </row>
    <row r="416" spans="20:48" x14ac:dyDescent="0.25">
      <c r="T416" s="31">
        <v>39489</v>
      </c>
      <c r="U416" s="43">
        <v>4.3339999999999996</v>
      </c>
      <c r="V416" s="4"/>
      <c r="W416" s="4"/>
      <c r="X416" s="31">
        <v>39489</v>
      </c>
      <c r="Y416" s="32">
        <v>4</v>
      </c>
      <c r="Z416" s="35"/>
      <c r="AA416" s="63"/>
      <c r="AB416" s="33">
        <v>39489</v>
      </c>
      <c r="AC416" s="34">
        <v>4.8397000000000006</v>
      </c>
      <c r="AD416" s="30"/>
      <c r="AE416" s="1" t="e">
        <f>+AC414-AF416</f>
        <v>#N/A</v>
      </c>
      <c r="AF416" s="1" t="e">
        <f t="shared" si="6"/>
        <v>#N/A</v>
      </c>
      <c r="AG416" s="38">
        <f>+[2]Spreads!$BM$110</f>
        <v>0.6</v>
      </c>
      <c r="AH416" s="35">
        <v>-42538</v>
      </c>
      <c r="AI416" s="31" t="e">
        <v>#N/A</v>
      </c>
      <c r="AJ416" s="32" t="e">
        <v>#N/A</v>
      </c>
      <c r="AK416" s="35">
        <v>10</v>
      </c>
      <c r="AL416" s="31" t="e">
        <v>#N/A</v>
      </c>
      <c r="AM416" s="32" t="e">
        <v>#N/A</v>
      </c>
      <c r="AO416" s="36" t="e">
        <v>#N/A</v>
      </c>
      <c r="AP416" s="32" t="e">
        <v>#N/A</v>
      </c>
      <c r="AR416" s="36" t="e">
        <v>#N/A</v>
      </c>
      <c r="AS416" s="32" t="e">
        <v>#N/A</v>
      </c>
      <c r="AU416" s="36" t="e">
        <v>#N/A</v>
      </c>
      <c r="AV416" s="32" t="e">
        <v>#N/A</v>
      </c>
    </row>
    <row r="417" spans="20:48" x14ac:dyDescent="0.25">
      <c r="T417" s="31">
        <v>39490</v>
      </c>
      <c r="U417" s="43">
        <v>4.3339999999999996</v>
      </c>
      <c r="V417" s="4"/>
      <c r="W417" s="4"/>
      <c r="X417" s="31">
        <v>39490</v>
      </c>
      <c r="Y417" s="32">
        <v>4</v>
      </c>
      <c r="Z417" s="35"/>
      <c r="AA417" s="63"/>
      <c r="AB417" s="33">
        <v>39490</v>
      </c>
      <c r="AC417" s="34">
        <v>4.9447999999999999</v>
      </c>
      <c r="AD417" s="30"/>
      <c r="AE417" s="1" t="e">
        <f>+AC415-AF417</f>
        <v>#N/A</v>
      </c>
      <c r="AF417" s="1">
        <f t="shared" si="6"/>
        <v>3.93</v>
      </c>
      <c r="AG417" s="38">
        <f>+[2]Spreads!$BM$110</f>
        <v>0.6</v>
      </c>
      <c r="AH417" s="35">
        <v>-42537</v>
      </c>
      <c r="AI417" s="31">
        <v>39489</v>
      </c>
      <c r="AJ417" s="32">
        <v>4.3395000000000001</v>
      </c>
      <c r="AK417" s="35">
        <v>8</v>
      </c>
      <c r="AL417" s="31">
        <v>39489</v>
      </c>
      <c r="AM417" s="32">
        <v>3.93</v>
      </c>
      <c r="AO417" s="36">
        <v>39489</v>
      </c>
      <c r="AP417" s="32">
        <v>4.0250000000000004</v>
      </c>
      <c r="AR417" s="36">
        <v>39489</v>
      </c>
      <c r="AS417" s="32">
        <v>4.0199999999999996</v>
      </c>
      <c r="AU417" s="36">
        <v>39489</v>
      </c>
      <c r="AV417" s="32">
        <v>4.2990000000000004</v>
      </c>
    </row>
    <row r="418" spans="20:48" x14ac:dyDescent="0.25">
      <c r="T418" s="31">
        <v>39491</v>
      </c>
      <c r="U418" s="43">
        <v>4.34</v>
      </c>
      <c r="V418" s="4"/>
      <c r="W418" s="4"/>
      <c r="X418" s="31">
        <v>39491</v>
      </c>
      <c r="Y418" s="32">
        <v>4</v>
      </c>
      <c r="Z418" s="35"/>
      <c r="AA418" s="63"/>
      <c r="AB418" s="33">
        <v>39491</v>
      </c>
      <c r="AC418" s="34">
        <v>4.9832000000000001</v>
      </c>
      <c r="AD418" s="30"/>
      <c r="AE418" s="1">
        <f>+AC416-AF418</f>
        <v>0.90920000000000067</v>
      </c>
      <c r="AF418" s="1">
        <f t="shared" si="6"/>
        <v>3.9304999999999999</v>
      </c>
      <c r="AG418" s="38">
        <f>+[2]Spreads!$BM$110</f>
        <v>0.6</v>
      </c>
      <c r="AH418" s="35">
        <v>-42536</v>
      </c>
      <c r="AI418" s="31">
        <v>39490</v>
      </c>
      <c r="AJ418" s="32">
        <v>4.3540000000000001</v>
      </c>
      <c r="AK418" s="35">
        <v>8</v>
      </c>
      <c r="AL418" s="31">
        <v>39490</v>
      </c>
      <c r="AM418" s="32">
        <v>3.9304999999999999</v>
      </c>
      <c r="AO418" s="36">
        <v>39490</v>
      </c>
      <c r="AP418" s="32">
        <v>4.0490000000000004</v>
      </c>
      <c r="AR418" s="36">
        <v>39490</v>
      </c>
      <c r="AS418" s="32">
        <v>4</v>
      </c>
      <c r="AU418" s="36">
        <v>39490</v>
      </c>
      <c r="AV418" s="32">
        <v>4.2990000000000004</v>
      </c>
    </row>
    <row r="419" spans="20:48" x14ac:dyDescent="0.25">
      <c r="T419" s="31">
        <v>39492</v>
      </c>
      <c r="U419" s="43">
        <v>4.3419999999999996</v>
      </c>
      <c r="V419" s="4"/>
      <c r="W419" s="4"/>
      <c r="X419" s="31">
        <v>39492</v>
      </c>
      <c r="Y419" s="32">
        <v>4</v>
      </c>
      <c r="Z419" s="35"/>
      <c r="AA419" s="63"/>
      <c r="AB419" s="33">
        <v>39492</v>
      </c>
      <c r="AC419" s="34">
        <v>4.9931000000000001</v>
      </c>
      <c r="AD419" s="30"/>
      <c r="AE419" s="1">
        <f>+AC417-AF419</f>
        <v>0.92379999999999995</v>
      </c>
      <c r="AF419" s="1">
        <f t="shared" si="6"/>
        <v>4.0209999999999999</v>
      </c>
      <c r="AG419" s="38">
        <f>+[2]Spreads!$BM$110</f>
        <v>0.6</v>
      </c>
      <c r="AH419" s="35">
        <v>-42535</v>
      </c>
      <c r="AI419" s="31">
        <v>39491</v>
      </c>
      <c r="AJ419" s="32">
        <v>4.4435000000000002</v>
      </c>
      <c r="AK419" s="35">
        <v>8</v>
      </c>
      <c r="AL419" s="31">
        <v>39491</v>
      </c>
      <c r="AM419" s="32">
        <v>4.0209999999999999</v>
      </c>
      <c r="AO419" s="36">
        <v>39491</v>
      </c>
      <c r="AP419" s="32">
        <v>4.0830000000000002</v>
      </c>
      <c r="AR419" s="36">
        <v>39491</v>
      </c>
      <c r="AS419" s="32">
        <v>4.07</v>
      </c>
      <c r="AU419" s="36">
        <v>39491</v>
      </c>
      <c r="AV419" s="32">
        <v>4.327</v>
      </c>
    </row>
    <row r="420" spans="20:48" x14ac:dyDescent="0.25">
      <c r="T420" s="31">
        <v>39493</v>
      </c>
      <c r="U420" s="43">
        <v>4.3550000000000004</v>
      </c>
      <c r="V420" s="4"/>
      <c r="W420" s="4"/>
      <c r="X420" s="31">
        <v>39493</v>
      </c>
      <c r="Y420" s="32">
        <v>4</v>
      </c>
      <c r="Z420" s="35"/>
      <c r="AA420" s="63"/>
      <c r="AB420" s="33">
        <v>39493</v>
      </c>
      <c r="AC420" s="34">
        <v>5.0081000000000007</v>
      </c>
      <c r="AD420" s="30"/>
      <c r="AE420" s="1">
        <f>+AC418-AF420</f>
        <v>0.9291999999999998</v>
      </c>
      <c r="AF420" s="1">
        <f t="shared" si="6"/>
        <v>4.0540000000000003</v>
      </c>
      <c r="AG420" s="38">
        <f>+[2]Spreads!$BM$110</f>
        <v>0.6</v>
      </c>
      <c r="AH420" s="35">
        <v>-42534</v>
      </c>
      <c r="AI420" s="31">
        <v>39492</v>
      </c>
      <c r="AJ420" s="32">
        <v>4.4474999999999998</v>
      </c>
      <c r="AK420" s="35">
        <v>8</v>
      </c>
      <c r="AL420" s="31">
        <v>39492</v>
      </c>
      <c r="AM420" s="32">
        <v>4.0540000000000003</v>
      </c>
      <c r="AO420" s="36">
        <v>39492</v>
      </c>
      <c r="AP420" s="32">
        <v>4.0534999999999997</v>
      </c>
      <c r="AR420" s="36">
        <v>39492</v>
      </c>
      <c r="AS420" s="32">
        <v>4.12</v>
      </c>
      <c r="AU420" s="36">
        <v>39492</v>
      </c>
      <c r="AV420" s="32">
        <v>4.327</v>
      </c>
    </row>
    <row r="421" spans="20:48" x14ac:dyDescent="0.25">
      <c r="T421" s="31"/>
      <c r="U421" s="43" t="e">
        <v>#N/A</v>
      </c>
      <c r="V421" s="4"/>
      <c r="W421" s="4"/>
      <c r="X421" s="31" t="e">
        <v>#N/A</v>
      </c>
      <c r="Y421" s="32" t="e">
        <v>#N/A</v>
      </c>
      <c r="Z421" s="35"/>
      <c r="AA421" s="63"/>
      <c r="AB421" s="33" t="e">
        <v>#N/A</v>
      </c>
      <c r="AC421" s="34" t="e">
        <v>#N/A</v>
      </c>
      <c r="AD421" s="30"/>
      <c r="AE421" s="1">
        <f>+AC419-AF421</f>
        <v>0.99209999999999976</v>
      </c>
      <c r="AF421" s="1">
        <f t="shared" si="6"/>
        <v>4.0010000000000003</v>
      </c>
      <c r="AG421" s="38">
        <f>+[2]Spreads!$BM$110</f>
        <v>0.6</v>
      </c>
      <c r="AH421" s="35">
        <v>-42531</v>
      </c>
      <c r="AI421" s="31">
        <v>39493</v>
      </c>
      <c r="AJ421" s="32">
        <v>4.4094999999999995</v>
      </c>
      <c r="AK421" s="35">
        <v>10</v>
      </c>
      <c r="AL421" s="31">
        <v>39493</v>
      </c>
      <c r="AM421" s="32">
        <v>4.0010000000000003</v>
      </c>
      <c r="AO421" s="36">
        <v>39493</v>
      </c>
      <c r="AP421" s="32">
        <v>4.1154999999999999</v>
      </c>
      <c r="AR421" s="36">
        <v>39493</v>
      </c>
      <c r="AS421" s="32">
        <v>4.1399999999999997</v>
      </c>
      <c r="AU421" s="36">
        <v>39493</v>
      </c>
      <c r="AV421" s="32">
        <v>4.3469999999999995</v>
      </c>
    </row>
    <row r="422" spans="20:48" x14ac:dyDescent="0.25">
      <c r="T422" s="31"/>
      <c r="U422" s="43" t="e">
        <v>#N/A</v>
      </c>
      <c r="V422" s="4"/>
      <c r="W422" s="4"/>
      <c r="X422" s="31" t="e">
        <v>#N/A</v>
      </c>
      <c r="Y422" s="32" t="e">
        <v>#N/A</v>
      </c>
      <c r="Z422" s="35"/>
      <c r="AA422" s="63"/>
      <c r="AB422" s="33" t="e">
        <v>#N/A</v>
      </c>
      <c r="AC422" s="34" t="e">
        <v>#N/A</v>
      </c>
      <c r="AD422" s="30"/>
      <c r="AE422" s="1" t="e">
        <f>+AC420-AF422</f>
        <v>#N/A</v>
      </c>
      <c r="AF422" s="1" t="e">
        <f t="shared" si="6"/>
        <v>#N/A</v>
      </c>
      <c r="AG422" s="38">
        <f>+[2]Spreads!$BM$110</f>
        <v>0.6</v>
      </c>
      <c r="AH422" s="35">
        <v>-42530</v>
      </c>
      <c r="AI422" s="31" t="e">
        <v>#N/A</v>
      </c>
      <c r="AJ422" s="32" t="e">
        <v>#N/A</v>
      </c>
      <c r="AK422" s="35">
        <v>8</v>
      </c>
      <c r="AL422" s="31" t="e">
        <v>#N/A</v>
      </c>
      <c r="AM422" s="32" t="e">
        <v>#N/A</v>
      </c>
      <c r="AO422" s="36" t="e">
        <v>#N/A</v>
      </c>
      <c r="AP422" s="32" t="e">
        <v>#N/A</v>
      </c>
      <c r="AR422" s="36" t="e">
        <v>#N/A</v>
      </c>
      <c r="AS422" s="32" t="e">
        <v>#N/A</v>
      </c>
      <c r="AU422" s="36" t="e">
        <v>#N/A</v>
      </c>
      <c r="AV422" s="32" t="e">
        <v>#N/A</v>
      </c>
    </row>
    <row r="423" spans="20:48" x14ac:dyDescent="0.25">
      <c r="T423" s="31">
        <v>39496</v>
      </c>
      <c r="U423" s="43">
        <v>4.3579999999999997</v>
      </c>
      <c r="V423" s="4"/>
      <c r="W423" s="4"/>
      <c r="X423" s="31">
        <v>39496</v>
      </c>
      <c r="Y423" s="32">
        <v>4</v>
      </c>
      <c r="Z423" s="35"/>
      <c r="AA423" s="63"/>
      <c r="AB423" s="33">
        <v>39496</v>
      </c>
      <c r="AC423" s="34">
        <v>5.1003999999999996</v>
      </c>
      <c r="AD423" s="30"/>
      <c r="AE423" s="1" t="e">
        <f>+AC421-AF423</f>
        <v>#N/A</v>
      </c>
      <c r="AF423" s="1" t="e">
        <f t="shared" si="6"/>
        <v>#N/A</v>
      </c>
      <c r="AG423" s="38">
        <f>+[2]Spreads!$BM$110</f>
        <v>0.6</v>
      </c>
      <c r="AH423" s="35">
        <v>-42529</v>
      </c>
      <c r="AI423" s="31" t="e">
        <v>#N/A</v>
      </c>
      <c r="AJ423" s="32" t="e">
        <v>#N/A</v>
      </c>
      <c r="AK423" s="35">
        <v>8</v>
      </c>
      <c r="AL423" s="31" t="e">
        <v>#N/A</v>
      </c>
      <c r="AM423" s="32" t="e">
        <v>#N/A</v>
      </c>
      <c r="AO423" s="36" t="e">
        <v>#N/A</v>
      </c>
      <c r="AP423" s="32" t="e">
        <v>#N/A</v>
      </c>
      <c r="AR423" s="36" t="e">
        <v>#N/A</v>
      </c>
      <c r="AS423" s="32" t="e">
        <v>#N/A</v>
      </c>
      <c r="AU423" s="36" t="e">
        <v>#N/A</v>
      </c>
      <c r="AV423" s="32" t="e">
        <v>#N/A</v>
      </c>
    </row>
    <row r="424" spans="20:48" x14ac:dyDescent="0.25">
      <c r="T424" s="31">
        <v>39497</v>
      </c>
      <c r="U424" s="43">
        <v>4.3600000000000003</v>
      </c>
      <c r="V424" s="4"/>
      <c r="W424" s="4"/>
      <c r="X424" s="31">
        <v>39497</v>
      </c>
      <c r="Y424" s="32">
        <v>4</v>
      </c>
      <c r="Z424" s="35"/>
      <c r="AA424" s="63"/>
      <c r="AB424" s="33">
        <v>39497</v>
      </c>
      <c r="AC424" s="34">
        <v>5.1571999999999996</v>
      </c>
      <c r="AD424" s="30"/>
      <c r="AE424" s="1" t="e">
        <f>+AC422-AF424</f>
        <v>#N/A</v>
      </c>
      <c r="AF424" s="1">
        <f t="shared" si="6"/>
        <v>4.0659999999999998</v>
      </c>
      <c r="AG424" s="38">
        <f>+[2]Spreads!$BM$110</f>
        <v>0.6</v>
      </c>
      <c r="AH424" s="35">
        <v>-42528</v>
      </c>
      <c r="AI424" s="31">
        <v>39496</v>
      </c>
      <c r="AJ424" s="32">
        <v>4.4465000000000003</v>
      </c>
      <c r="AK424" s="35">
        <v>8</v>
      </c>
      <c r="AL424" s="31">
        <v>39496</v>
      </c>
      <c r="AM424" s="32">
        <v>4.0659999999999998</v>
      </c>
      <c r="AO424" s="36">
        <v>39496</v>
      </c>
      <c r="AP424" s="32">
        <v>4.1639999999999997</v>
      </c>
      <c r="AR424" s="36">
        <v>39496</v>
      </c>
      <c r="AS424" s="32">
        <v>4.13</v>
      </c>
      <c r="AU424" s="36">
        <v>39496</v>
      </c>
      <c r="AV424" s="32">
        <v>4.3550000000000004</v>
      </c>
    </row>
    <row r="425" spans="20:48" x14ac:dyDescent="0.25">
      <c r="T425" s="31">
        <v>39498</v>
      </c>
      <c r="U425" s="43">
        <v>4.3659999999999997</v>
      </c>
      <c r="V425" s="4"/>
      <c r="W425" s="4"/>
      <c r="X425" s="31">
        <v>39498</v>
      </c>
      <c r="Y425" s="32">
        <v>4</v>
      </c>
      <c r="Z425" s="35"/>
      <c r="AA425" s="63"/>
      <c r="AB425" s="33">
        <v>39498</v>
      </c>
      <c r="AC425" s="34">
        <v>5.3357999999999999</v>
      </c>
      <c r="AD425" s="30"/>
      <c r="AE425" s="1">
        <f>+AC423-AF425</f>
        <v>1.0153999999999996</v>
      </c>
      <c r="AF425" s="1">
        <f t="shared" si="6"/>
        <v>4.085</v>
      </c>
      <c r="AG425" s="38">
        <f>+[2]Spreads!$BM$110</f>
        <v>0.6</v>
      </c>
      <c r="AH425" s="35">
        <v>-42527</v>
      </c>
      <c r="AI425" s="31">
        <v>39497</v>
      </c>
      <c r="AJ425" s="32">
        <v>4.4565000000000001</v>
      </c>
      <c r="AK425" s="35">
        <v>8</v>
      </c>
      <c r="AL425" s="31">
        <v>39497</v>
      </c>
      <c r="AM425" s="32">
        <v>4.085</v>
      </c>
      <c r="AO425" s="36">
        <v>39497</v>
      </c>
      <c r="AP425" s="32">
        <v>4.1760000000000002</v>
      </c>
      <c r="AR425" s="36">
        <v>39497</v>
      </c>
      <c r="AS425" s="32">
        <v>4.12</v>
      </c>
      <c r="AU425" s="36">
        <v>39497</v>
      </c>
      <c r="AV425" s="32">
        <v>4.3529999999999998</v>
      </c>
    </row>
    <row r="426" spans="20:48" x14ac:dyDescent="0.25">
      <c r="T426" s="31">
        <v>39499</v>
      </c>
      <c r="U426" s="43">
        <v>4.3730000000000002</v>
      </c>
      <c r="V426" s="4"/>
      <c r="W426" s="4"/>
      <c r="X426" s="31">
        <v>39499</v>
      </c>
      <c r="Y426" s="32">
        <v>4</v>
      </c>
      <c r="Z426" s="35"/>
      <c r="AA426" s="63"/>
      <c r="AB426" s="33">
        <v>39499</v>
      </c>
      <c r="AC426" s="34">
        <v>5.2674000000000003</v>
      </c>
      <c r="AD426" s="30"/>
      <c r="AE426" s="1">
        <f>+AC424-AF426</f>
        <v>1.0531999999999995</v>
      </c>
      <c r="AF426" s="1">
        <f t="shared" si="6"/>
        <v>4.1040000000000001</v>
      </c>
      <c r="AG426" s="38">
        <f>+[2]Spreads!$BM$110</f>
        <v>0.6</v>
      </c>
      <c r="AH426" s="35">
        <v>-42524</v>
      </c>
      <c r="AI426" s="31">
        <v>39498</v>
      </c>
      <c r="AJ426" s="32">
        <v>4.4615</v>
      </c>
      <c r="AK426" s="35">
        <v>10</v>
      </c>
      <c r="AL426" s="31">
        <v>39498</v>
      </c>
      <c r="AM426" s="32">
        <v>4.1040000000000001</v>
      </c>
      <c r="AO426" s="36">
        <v>39498</v>
      </c>
      <c r="AP426" s="32">
        <v>4.2069999999999999</v>
      </c>
      <c r="AR426" s="36">
        <v>39498</v>
      </c>
      <c r="AS426" s="32">
        <v>4.18</v>
      </c>
      <c r="AU426" s="36">
        <v>39498</v>
      </c>
      <c r="AV426" s="32">
        <v>4.3719999999999999</v>
      </c>
    </row>
    <row r="427" spans="20:48" x14ac:dyDescent="0.25">
      <c r="T427" s="31">
        <v>39500</v>
      </c>
      <c r="U427" s="43">
        <v>4.3739999999999997</v>
      </c>
      <c r="V427" s="4"/>
      <c r="W427" s="4"/>
      <c r="X427" s="31">
        <v>39500</v>
      </c>
      <c r="Y427" s="32">
        <v>4</v>
      </c>
      <c r="Z427" s="35"/>
      <c r="AA427" s="63"/>
      <c r="AB427" s="33">
        <v>39500</v>
      </c>
      <c r="AC427" s="34">
        <v>5.2445000000000004</v>
      </c>
      <c r="AD427" s="30"/>
      <c r="AE427" s="1">
        <f>+AC425-AF427</f>
        <v>1.2763</v>
      </c>
      <c r="AF427" s="1">
        <f t="shared" si="6"/>
        <v>4.0594999999999999</v>
      </c>
      <c r="AG427" s="38">
        <f>+[2]Spreads!$BM$110</f>
        <v>0.6</v>
      </c>
      <c r="AH427" s="35">
        <v>-42523</v>
      </c>
      <c r="AI427" s="31">
        <v>39499</v>
      </c>
      <c r="AJ427" s="32">
        <v>4.4169999999999998</v>
      </c>
      <c r="AK427" s="35">
        <v>8</v>
      </c>
      <c r="AL427" s="31">
        <v>39499</v>
      </c>
      <c r="AM427" s="32">
        <v>4.0594999999999999</v>
      </c>
      <c r="AO427" s="36">
        <v>39499</v>
      </c>
      <c r="AP427" s="32">
        <v>4.1524999999999999</v>
      </c>
      <c r="AR427" s="36">
        <v>39499</v>
      </c>
      <c r="AS427" s="32">
        <v>4.18</v>
      </c>
      <c r="AU427" s="36">
        <v>39499</v>
      </c>
      <c r="AV427" s="32">
        <v>4.3780000000000001</v>
      </c>
    </row>
    <row r="428" spans="20:48" x14ac:dyDescent="0.25">
      <c r="T428" s="31"/>
      <c r="U428" s="43" t="e">
        <v>#N/A</v>
      </c>
      <c r="V428" s="4"/>
      <c r="W428" s="4"/>
      <c r="X428" s="31" t="e">
        <v>#N/A</v>
      </c>
      <c r="Y428" s="32" t="e">
        <v>#N/A</v>
      </c>
      <c r="Z428" s="35"/>
      <c r="AA428" s="63"/>
      <c r="AB428" s="33" t="e">
        <v>#N/A</v>
      </c>
      <c r="AC428" s="34" t="e">
        <v>#N/A</v>
      </c>
      <c r="AD428" s="30"/>
      <c r="AE428" s="1">
        <f>+AC426-AF428</f>
        <v>1.1854000000000005</v>
      </c>
      <c r="AF428" s="1">
        <f t="shared" si="6"/>
        <v>4.0819999999999999</v>
      </c>
      <c r="AG428" s="38">
        <f>+[2]Spreads!$BM$110</f>
        <v>0.6</v>
      </c>
      <c r="AH428" s="35">
        <v>-42522</v>
      </c>
      <c r="AI428" s="31">
        <v>39500</v>
      </c>
      <c r="AJ428" s="32">
        <v>4.4485000000000001</v>
      </c>
      <c r="AK428" s="35">
        <v>8</v>
      </c>
      <c r="AL428" s="31">
        <v>39500</v>
      </c>
      <c r="AM428" s="32">
        <v>4.0819999999999999</v>
      </c>
      <c r="AO428" s="36">
        <v>39500</v>
      </c>
      <c r="AP428" s="32">
        <v>4.2255000000000003</v>
      </c>
      <c r="AR428" s="36">
        <v>39500</v>
      </c>
      <c r="AS428" s="32">
        <v>4.1399999999999997</v>
      </c>
      <c r="AU428" s="36">
        <v>39500</v>
      </c>
      <c r="AV428" s="32">
        <v>4.367</v>
      </c>
    </row>
    <row r="429" spans="20:48" x14ac:dyDescent="0.25">
      <c r="T429" s="31"/>
      <c r="U429" s="43" t="e">
        <v>#N/A</v>
      </c>
      <c r="V429" s="4"/>
      <c r="W429" s="4"/>
      <c r="X429" s="31" t="e">
        <v>#N/A</v>
      </c>
      <c r="Y429" s="32" t="e">
        <v>#N/A</v>
      </c>
      <c r="Z429" s="35"/>
      <c r="AA429" s="63"/>
      <c r="AB429" s="33" t="e">
        <v>#N/A</v>
      </c>
      <c r="AC429" s="34" t="e">
        <v>#N/A</v>
      </c>
      <c r="AD429" s="30"/>
      <c r="AE429" s="1" t="e">
        <f>+AC427-AF429</f>
        <v>#N/A</v>
      </c>
      <c r="AF429" s="1" t="e">
        <f t="shared" si="6"/>
        <v>#N/A</v>
      </c>
      <c r="AG429" s="38">
        <f>+[2]Spreads!$BM$110</f>
        <v>0.6</v>
      </c>
      <c r="AH429" s="35">
        <v>-42521</v>
      </c>
      <c r="AI429" s="31" t="e">
        <v>#N/A</v>
      </c>
      <c r="AJ429" s="32" t="e">
        <v>#N/A</v>
      </c>
      <c r="AK429" s="35">
        <v>8</v>
      </c>
      <c r="AL429" s="31" t="e">
        <v>#N/A</v>
      </c>
      <c r="AM429" s="32" t="e">
        <v>#N/A</v>
      </c>
      <c r="AO429" s="36" t="e">
        <v>#N/A</v>
      </c>
      <c r="AP429" s="32" t="e">
        <v>#N/A</v>
      </c>
      <c r="AR429" s="36" t="e">
        <v>#N/A</v>
      </c>
      <c r="AS429" s="32" t="e">
        <v>#N/A</v>
      </c>
      <c r="AU429" s="36" t="e">
        <v>#N/A</v>
      </c>
      <c r="AV429" s="32" t="e">
        <v>#N/A</v>
      </c>
    </row>
    <row r="430" spans="20:48" x14ac:dyDescent="0.25">
      <c r="T430" s="31">
        <v>39503</v>
      </c>
      <c r="U430" s="43">
        <v>4.3789999999999996</v>
      </c>
      <c r="V430" s="4"/>
      <c r="W430" s="4"/>
      <c r="X430" s="36">
        <v>39503</v>
      </c>
      <c r="Y430" s="32">
        <v>4</v>
      </c>
      <c r="Z430" s="35"/>
      <c r="AA430" s="63"/>
      <c r="AB430" s="33">
        <v>39503</v>
      </c>
      <c r="AC430" s="65">
        <v>5.1908000000000003</v>
      </c>
      <c r="AD430" s="30"/>
      <c r="AE430" s="1" t="e">
        <f>+AC428-AF430</f>
        <v>#N/A</v>
      </c>
      <c r="AF430" s="1" t="e">
        <f t="shared" si="6"/>
        <v>#N/A</v>
      </c>
      <c r="AG430" s="38">
        <f>+[2]Spreads!$BM$110</f>
        <v>0.6</v>
      </c>
      <c r="AH430" s="35">
        <v>-42520</v>
      </c>
      <c r="AI430" s="31" t="e">
        <v>#N/A</v>
      </c>
      <c r="AJ430" s="32" t="e">
        <v>#N/A</v>
      </c>
      <c r="AK430" s="35">
        <v>8</v>
      </c>
      <c r="AL430" s="31" t="e">
        <v>#N/A</v>
      </c>
      <c r="AM430" s="32" t="e">
        <v>#N/A</v>
      </c>
      <c r="AO430" s="36" t="e">
        <v>#N/A</v>
      </c>
      <c r="AP430" s="32" t="e">
        <v>#N/A</v>
      </c>
      <c r="AR430" s="36" t="e">
        <v>#N/A</v>
      </c>
      <c r="AS430" s="32" t="e">
        <v>#N/A</v>
      </c>
      <c r="AU430" s="36" t="e">
        <v>#N/A</v>
      </c>
      <c r="AV430" s="32" t="e">
        <v>#N/A</v>
      </c>
    </row>
    <row r="431" spans="20:48" x14ac:dyDescent="0.25">
      <c r="T431" s="31">
        <v>39504</v>
      </c>
      <c r="U431" s="43">
        <v>4.3819999999999997</v>
      </c>
      <c r="V431" s="4"/>
      <c r="W431" s="4"/>
      <c r="X431" s="31">
        <v>39504</v>
      </c>
      <c r="Y431" s="32">
        <v>4</v>
      </c>
      <c r="Z431" s="35"/>
      <c r="AA431" s="63"/>
      <c r="AB431" s="33">
        <v>39504</v>
      </c>
      <c r="AC431" s="65">
        <v>5.1032999999999999</v>
      </c>
      <c r="AD431" s="30"/>
      <c r="AE431" s="1" t="e">
        <f>+AC429-AF431</f>
        <v>#N/A</v>
      </c>
      <c r="AF431" s="1">
        <f t="shared" si="6"/>
        <v>4.0895000000000001</v>
      </c>
      <c r="AG431" s="38">
        <f>+[2]Spreads!$BM$109</f>
        <v>0.6</v>
      </c>
      <c r="AH431" s="35">
        <v>-42517</v>
      </c>
      <c r="AI431" s="31">
        <v>39503</v>
      </c>
      <c r="AJ431" s="32">
        <v>4.452</v>
      </c>
      <c r="AK431" s="35">
        <v>10</v>
      </c>
      <c r="AL431" s="31">
        <v>39503</v>
      </c>
      <c r="AM431" s="32">
        <v>4.0895000000000001</v>
      </c>
      <c r="AO431" s="36">
        <v>39503</v>
      </c>
      <c r="AP431" s="32">
        <v>4.2329999999999997</v>
      </c>
      <c r="AR431" s="36">
        <v>39503</v>
      </c>
      <c r="AS431" s="32">
        <v>4.18</v>
      </c>
      <c r="AU431" s="36">
        <v>39503</v>
      </c>
      <c r="AV431" s="32">
        <v>4.3819999999999997</v>
      </c>
    </row>
    <row r="432" spans="20:48" x14ac:dyDescent="0.25">
      <c r="T432" s="31">
        <v>39505</v>
      </c>
      <c r="U432" s="43">
        <v>4.3860000000000001</v>
      </c>
      <c r="V432" s="4"/>
      <c r="W432" s="4"/>
      <c r="X432" s="31">
        <v>39505</v>
      </c>
      <c r="Y432" s="32">
        <v>4</v>
      </c>
      <c r="Z432" s="35"/>
      <c r="AA432" s="63"/>
      <c r="AB432" s="33">
        <v>39505</v>
      </c>
      <c r="AC432" s="65">
        <v>5.1021000000000001</v>
      </c>
      <c r="AD432" s="30"/>
      <c r="AE432" s="1">
        <f>+AC430-AF432</f>
        <v>1.0928000000000004</v>
      </c>
      <c r="AF432" s="1">
        <f t="shared" si="6"/>
        <v>4.0979999999999999</v>
      </c>
      <c r="AG432" s="38">
        <f>+[2]Spreads!$BM$109</f>
        <v>0.6</v>
      </c>
      <c r="AH432" s="35">
        <v>-42516</v>
      </c>
      <c r="AI432" s="31">
        <v>39504</v>
      </c>
      <c r="AJ432" s="32">
        <v>4.4655000000000005</v>
      </c>
      <c r="AK432" s="35">
        <v>8</v>
      </c>
      <c r="AL432" s="31">
        <v>39504</v>
      </c>
      <c r="AM432" s="32">
        <v>4.0979999999999999</v>
      </c>
      <c r="AO432" s="36">
        <v>39504</v>
      </c>
      <c r="AP432" s="32">
        <v>4.2504999999999997</v>
      </c>
      <c r="AR432" s="36">
        <v>39504</v>
      </c>
      <c r="AS432" s="32">
        <v>4.21</v>
      </c>
      <c r="AU432" s="36">
        <v>39504</v>
      </c>
      <c r="AV432" s="32">
        <v>4.3940000000000001</v>
      </c>
    </row>
    <row r="433" spans="20:48" x14ac:dyDescent="0.25">
      <c r="T433" s="31">
        <v>39506</v>
      </c>
      <c r="U433" s="43">
        <v>4.3870000000000005</v>
      </c>
      <c r="V433" s="4"/>
      <c r="W433" s="4"/>
      <c r="X433" s="31">
        <v>39506</v>
      </c>
      <c r="Y433" s="32">
        <v>4</v>
      </c>
      <c r="Z433" s="35"/>
      <c r="AA433" s="63"/>
      <c r="AB433" s="33">
        <v>39506</v>
      </c>
      <c r="AC433" s="65">
        <v>5.0557999999999996</v>
      </c>
      <c r="AD433" s="30"/>
      <c r="AE433" s="1">
        <f>+AC431-AF433</f>
        <v>1.0087999999999999</v>
      </c>
      <c r="AF433" s="1">
        <f t="shared" si="6"/>
        <v>4.0945</v>
      </c>
      <c r="AG433" s="38">
        <f>+[2]Spreads!$BM$109</f>
        <v>0.6</v>
      </c>
      <c r="AH433" s="35">
        <v>-42515</v>
      </c>
      <c r="AI433" s="31">
        <v>39505</v>
      </c>
      <c r="AJ433" s="32">
        <v>4.4710000000000001</v>
      </c>
      <c r="AK433" s="35">
        <v>8</v>
      </c>
      <c r="AL433" s="31">
        <v>39505</v>
      </c>
      <c r="AM433" s="32">
        <v>4.0945</v>
      </c>
      <c r="AO433" s="36">
        <v>39505</v>
      </c>
      <c r="AP433" s="32">
        <v>4.2504999999999997</v>
      </c>
      <c r="AR433" s="36">
        <v>39505</v>
      </c>
      <c r="AS433" s="32">
        <v>4.1900000000000004</v>
      </c>
      <c r="AU433" s="36">
        <v>39505</v>
      </c>
      <c r="AV433" s="32">
        <v>4.3899999999999997</v>
      </c>
    </row>
    <row r="434" spans="20:48" x14ac:dyDescent="0.25">
      <c r="T434" s="31">
        <v>39507</v>
      </c>
      <c r="U434" s="43">
        <v>4.3840000000000003</v>
      </c>
      <c r="V434" s="4"/>
      <c r="W434" s="4"/>
      <c r="X434" s="31">
        <v>39507</v>
      </c>
      <c r="Y434" s="32">
        <v>4</v>
      </c>
      <c r="Z434" s="35"/>
      <c r="AA434" s="63"/>
      <c r="AB434" s="33">
        <v>39507</v>
      </c>
      <c r="AC434" s="34">
        <v>5.1349</v>
      </c>
      <c r="AD434" s="30"/>
      <c r="AE434" s="1">
        <f>+AC432-AF434</f>
        <v>1.1016000000000004</v>
      </c>
      <c r="AF434" s="1">
        <f t="shared" si="6"/>
        <v>4.0004999999999997</v>
      </c>
      <c r="AG434" s="38">
        <f>+[2]Spreads!$BM$109</f>
        <v>0.6</v>
      </c>
      <c r="AH434" s="35">
        <v>-42514</v>
      </c>
      <c r="AI434" s="31">
        <v>39506</v>
      </c>
      <c r="AJ434" s="32">
        <v>4.3964999999999996</v>
      </c>
      <c r="AK434" s="35">
        <v>8</v>
      </c>
      <c r="AL434" s="31">
        <v>39506</v>
      </c>
      <c r="AM434" s="32">
        <v>4.0004999999999997</v>
      </c>
      <c r="AO434" s="36">
        <v>39506</v>
      </c>
      <c r="AP434" s="32">
        <v>4.1855000000000002</v>
      </c>
      <c r="AR434" s="36">
        <v>39506</v>
      </c>
      <c r="AS434" s="32">
        <v>4.2</v>
      </c>
      <c r="AU434" s="36">
        <v>39506</v>
      </c>
      <c r="AV434" s="32">
        <v>4.3899999999999997</v>
      </c>
    </row>
    <row r="435" spans="20:48" x14ac:dyDescent="0.25">
      <c r="T435" s="31"/>
      <c r="U435" s="43" t="e">
        <v>#N/A</v>
      </c>
      <c r="V435" s="4"/>
      <c r="W435" s="4"/>
      <c r="X435" s="31" t="e">
        <v>#N/A</v>
      </c>
      <c r="Y435" s="32" t="e">
        <v>#N/A</v>
      </c>
      <c r="Z435" s="35"/>
      <c r="AA435" s="63"/>
      <c r="AB435" s="33" t="e">
        <v>#N/A</v>
      </c>
      <c r="AC435" s="34" t="e">
        <v>#N/A</v>
      </c>
      <c r="AD435" s="30"/>
      <c r="AE435" s="1">
        <f>+AC433-AF435</f>
        <v>1.1382999999999996</v>
      </c>
      <c r="AF435" s="1">
        <f t="shared" si="6"/>
        <v>3.9175</v>
      </c>
      <c r="AG435" s="38">
        <f>+[2]Spreads!$BM$109</f>
        <v>0.6</v>
      </c>
      <c r="AH435" s="35">
        <v>-42513</v>
      </c>
      <c r="AI435" s="31">
        <v>39507</v>
      </c>
      <c r="AJ435" s="32">
        <v>4.3025000000000002</v>
      </c>
      <c r="AK435" s="35">
        <v>8</v>
      </c>
      <c r="AL435" s="31">
        <v>39507</v>
      </c>
      <c r="AM435" s="32">
        <v>3.9175</v>
      </c>
      <c r="AO435" s="36">
        <v>39507</v>
      </c>
      <c r="AP435" s="32">
        <v>4.1390000000000002</v>
      </c>
      <c r="AR435" s="36">
        <v>39507</v>
      </c>
      <c r="AS435" s="32">
        <v>4.09</v>
      </c>
      <c r="AU435" s="36">
        <v>39507</v>
      </c>
      <c r="AV435" s="32">
        <v>4.3819999999999997</v>
      </c>
    </row>
    <row r="436" spans="20:48" x14ac:dyDescent="0.25">
      <c r="T436" s="31"/>
      <c r="U436" s="43" t="e">
        <v>#N/A</v>
      </c>
      <c r="V436" s="4"/>
      <c r="W436" s="4"/>
      <c r="X436" s="31" t="e">
        <v>#N/A</v>
      </c>
      <c r="Y436" s="32" t="e">
        <v>#N/A</v>
      </c>
      <c r="Z436" s="35"/>
      <c r="AA436" s="63"/>
      <c r="AB436" s="33" t="e">
        <v>#N/A</v>
      </c>
      <c r="AC436" s="34" t="e">
        <v>#N/A</v>
      </c>
      <c r="AD436" s="30"/>
      <c r="AE436" s="1" t="e">
        <f>+AC434-AF436</f>
        <v>#N/A</v>
      </c>
      <c r="AF436" s="1" t="e">
        <f t="shared" si="6"/>
        <v>#N/A</v>
      </c>
      <c r="AG436" s="38">
        <f>+[2]Spreads!$BM$109</f>
        <v>0.6</v>
      </c>
      <c r="AH436" s="35">
        <v>-42510</v>
      </c>
      <c r="AI436" s="31" t="e">
        <v>#N/A</v>
      </c>
      <c r="AJ436" s="32" t="e">
        <v>#N/A</v>
      </c>
      <c r="AK436" s="35">
        <v>10</v>
      </c>
      <c r="AL436" s="31" t="e">
        <v>#N/A</v>
      </c>
      <c r="AM436" s="32" t="e">
        <v>#N/A</v>
      </c>
      <c r="AO436" s="36" t="e">
        <v>#N/A</v>
      </c>
      <c r="AP436" s="32" t="e">
        <v>#N/A</v>
      </c>
      <c r="AR436" s="36" t="e">
        <v>#N/A</v>
      </c>
      <c r="AS436" s="32" t="e">
        <v>#N/A</v>
      </c>
      <c r="AU436" s="36" t="e">
        <v>#N/A</v>
      </c>
      <c r="AV436" s="32" t="e">
        <v>#N/A</v>
      </c>
    </row>
    <row r="437" spans="20:48" x14ac:dyDescent="0.25">
      <c r="T437" s="31">
        <v>39510</v>
      </c>
      <c r="U437" s="43">
        <v>4.383</v>
      </c>
      <c r="V437" s="4"/>
      <c r="W437" s="4"/>
      <c r="X437" s="31">
        <v>39510</v>
      </c>
      <c r="Y437" s="32">
        <v>4</v>
      </c>
      <c r="Z437" s="35"/>
      <c r="AA437" s="63"/>
      <c r="AB437" s="33">
        <v>39510</v>
      </c>
      <c r="AC437" s="34">
        <v>5.1959</v>
      </c>
      <c r="AD437" s="30"/>
      <c r="AE437" s="1" t="e">
        <f>+AC435-AF437</f>
        <v>#N/A</v>
      </c>
      <c r="AF437" s="1" t="e">
        <f t="shared" si="6"/>
        <v>#N/A</v>
      </c>
      <c r="AG437" s="38">
        <f>+[2]Spreads!$BM$109</f>
        <v>0.6</v>
      </c>
      <c r="AH437" s="35">
        <v>-42509</v>
      </c>
      <c r="AI437" s="31" t="e">
        <v>#N/A</v>
      </c>
      <c r="AJ437" s="32" t="e">
        <v>#N/A</v>
      </c>
      <c r="AK437" s="35">
        <v>8</v>
      </c>
      <c r="AL437" s="31" t="e">
        <v>#N/A</v>
      </c>
      <c r="AM437" s="32" t="e">
        <v>#N/A</v>
      </c>
      <c r="AO437" s="36" t="e">
        <v>#N/A</v>
      </c>
      <c r="AP437" s="32" t="e">
        <v>#N/A</v>
      </c>
      <c r="AR437" s="36" t="e">
        <v>#N/A</v>
      </c>
      <c r="AS437" s="32" t="e">
        <v>#N/A</v>
      </c>
      <c r="AU437" s="36" t="e">
        <v>#N/A</v>
      </c>
      <c r="AV437" s="32" t="e">
        <v>#N/A</v>
      </c>
    </row>
    <row r="438" spans="20:48" x14ac:dyDescent="0.25">
      <c r="T438" s="31">
        <v>39511</v>
      </c>
      <c r="U438" s="43">
        <v>4.391</v>
      </c>
      <c r="V438" s="4"/>
      <c r="W438" s="4"/>
      <c r="X438" s="31">
        <v>39511</v>
      </c>
      <c r="Y438" s="32">
        <v>4</v>
      </c>
      <c r="Z438" s="35"/>
      <c r="AA438" s="63"/>
      <c r="AB438" s="33">
        <v>39511</v>
      </c>
      <c r="AC438" s="34">
        <v>5.1783000000000001</v>
      </c>
      <c r="AD438" s="30"/>
      <c r="AE438" s="1" t="e">
        <f>+AC436-AF438</f>
        <v>#N/A</v>
      </c>
      <c r="AF438" s="1">
        <f t="shared" si="6"/>
        <v>3.9525000000000001</v>
      </c>
      <c r="AG438" s="38">
        <f>+[2]Spreads!$BM$109</f>
        <v>0.6</v>
      </c>
      <c r="AH438" s="35">
        <v>-42508</v>
      </c>
      <c r="AI438" s="31">
        <v>39510</v>
      </c>
      <c r="AJ438" s="32">
        <v>4.3235000000000001</v>
      </c>
      <c r="AK438" s="35">
        <v>8</v>
      </c>
      <c r="AL438" s="31">
        <v>39510</v>
      </c>
      <c r="AM438" s="32">
        <v>3.9525000000000001</v>
      </c>
      <c r="AO438" s="36">
        <v>39510</v>
      </c>
      <c r="AP438" s="32">
        <v>4.1844999999999999</v>
      </c>
      <c r="AR438" s="36">
        <v>39510</v>
      </c>
      <c r="AS438" s="32">
        <v>4.01</v>
      </c>
      <c r="AU438" s="36">
        <v>39510</v>
      </c>
      <c r="AV438" s="32">
        <v>4.3789999999999996</v>
      </c>
    </row>
    <row r="439" spans="20:48" x14ac:dyDescent="0.25">
      <c r="T439" s="31">
        <v>39512</v>
      </c>
      <c r="U439" s="43">
        <v>4.4009999999999998</v>
      </c>
      <c r="V439" s="4"/>
      <c r="W439" s="4"/>
      <c r="X439" s="31">
        <v>39512</v>
      </c>
      <c r="Y439" s="32">
        <v>4</v>
      </c>
      <c r="Z439" s="35"/>
      <c r="AA439" s="63"/>
      <c r="AB439" s="33">
        <v>39512</v>
      </c>
      <c r="AC439" s="34">
        <v>5.2090000000000005</v>
      </c>
      <c r="AD439" s="30"/>
      <c r="AE439" s="1">
        <f>+AC437-AF439</f>
        <v>1.2479</v>
      </c>
      <c r="AF439" s="1">
        <f t="shared" si="6"/>
        <v>3.948</v>
      </c>
      <c r="AG439" s="38">
        <f>+[2]Spreads!$BM$109</f>
        <v>0.6</v>
      </c>
      <c r="AH439" s="35">
        <v>-42507</v>
      </c>
      <c r="AI439" s="31">
        <v>39511</v>
      </c>
      <c r="AJ439" s="32">
        <v>4.3280000000000003</v>
      </c>
      <c r="AK439" s="35">
        <v>8</v>
      </c>
      <c r="AL439" s="31">
        <v>39511</v>
      </c>
      <c r="AM439" s="32">
        <v>3.948</v>
      </c>
      <c r="AO439" s="36">
        <v>39511</v>
      </c>
      <c r="AP439" s="32">
        <v>4.2009999999999996</v>
      </c>
      <c r="AR439" s="36">
        <v>39511</v>
      </c>
      <c r="AS439" s="32">
        <v>4.03</v>
      </c>
      <c r="AU439" s="36">
        <v>39511</v>
      </c>
      <c r="AV439" s="32">
        <v>4.3940000000000001</v>
      </c>
    </row>
    <row r="440" spans="20:48" x14ac:dyDescent="0.25">
      <c r="T440" s="31">
        <v>39513</v>
      </c>
      <c r="U440" s="43">
        <v>4.4290000000000003</v>
      </c>
      <c r="V440" s="4"/>
      <c r="W440" s="4"/>
      <c r="X440" s="31">
        <v>39513</v>
      </c>
      <c r="Y440" s="32">
        <v>4</v>
      </c>
      <c r="Z440" s="35"/>
      <c r="AA440" s="63"/>
      <c r="AB440" s="33">
        <v>39513</v>
      </c>
      <c r="AC440" s="34">
        <v>5.2317999999999998</v>
      </c>
      <c r="AD440" s="30"/>
      <c r="AE440" s="1">
        <f>+AC438-AF440</f>
        <v>1.2042999999999999</v>
      </c>
      <c r="AF440" s="1">
        <f t="shared" si="6"/>
        <v>3.9740000000000002</v>
      </c>
      <c r="AG440" s="38">
        <f>+[2]Spreads!$BM$109</f>
        <v>0.6</v>
      </c>
      <c r="AH440" s="35">
        <v>-42506</v>
      </c>
      <c r="AI440" s="31">
        <v>39512</v>
      </c>
      <c r="AJ440" s="32">
        <v>4.3585000000000003</v>
      </c>
      <c r="AK440" s="35">
        <v>8</v>
      </c>
      <c r="AL440" s="31">
        <v>39512</v>
      </c>
      <c r="AM440" s="32">
        <v>3.9740000000000002</v>
      </c>
      <c r="AO440" s="36">
        <v>39512</v>
      </c>
      <c r="AP440" s="32">
        <v>4.2279999999999998</v>
      </c>
      <c r="AR440" s="36">
        <v>39512</v>
      </c>
      <c r="AS440" s="32">
        <v>4.07</v>
      </c>
      <c r="AU440" s="36">
        <v>39512</v>
      </c>
      <c r="AV440" s="32">
        <v>4.4039999999999999</v>
      </c>
    </row>
    <row r="441" spans="20:48" x14ac:dyDescent="0.25">
      <c r="T441" s="31">
        <v>39514</v>
      </c>
      <c r="U441" s="43">
        <v>4.4969999999999999</v>
      </c>
      <c r="V441" s="4"/>
      <c r="W441" s="4"/>
      <c r="X441" s="31">
        <v>39514</v>
      </c>
      <c r="Y441" s="32">
        <v>4</v>
      </c>
      <c r="Z441" s="35"/>
      <c r="AA441" s="63"/>
      <c r="AB441" s="33">
        <v>39514</v>
      </c>
      <c r="AC441" s="34">
        <v>5.4132999999999996</v>
      </c>
      <c r="AD441" s="30"/>
      <c r="AE441" s="1">
        <f>+AC439-AF441</f>
        <v>1.2250000000000005</v>
      </c>
      <c r="AF441" s="1">
        <f t="shared" si="6"/>
        <v>3.984</v>
      </c>
      <c r="AG441" s="38">
        <f>+[2]Spreads!$BM$109</f>
        <v>0.6</v>
      </c>
      <c r="AH441" s="35">
        <v>-42503</v>
      </c>
      <c r="AI441" s="31">
        <v>39513</v>
      </c>
      <c r="AJ441" s="32">
        <v>4.34</v>
      </c>
      <c r="AK441" s="35">
        <v>10</v>
      </c>
      <c r="AL441" s="31">
        <v>39513</v>
      </c>
      <c r="AM441" s="32">
        <v>3.984</v>
      </c>
      <c r="AO441" s="36">
        <v>39513</v>
      </c>
      <c r="AP441" s="32">
        <v>4.2869999999999999</v>
      </c>
      <c r="AR441" s="36">
        <v>39513</v>
      </c>
      <c r="AS441" s="32">
        <v>4.0999999999999996</v>
      </c>
      <c r="AU441" s="36">
        <v>39513</v>
      </c>
      <c r="AV441" s="32">
        <v>4.4349999999999996</v>
      </c>
    </row>
    <row r="442" spans="20:48" x14ac:dyDescent="0.25">
      <c r="T442" s="31"/>
      <c r="U442" s="43" t="e">
        <v>#N/A</v>
      </c>
      <c r="V442" s="4"/>
      <c r="W442" s="4"/>
      <c r="X442" s="31" t="e">
        <v>#N/A</v>
      </c>
      <c r="Y442" s="32" t="e">
        <v>#N/A</v>
      </c>
      <c r="Z442" s="35"/>
      <c r="AA442" s="63"/>
      <c r="AB442" s="33" t="e">
        <v>#N/A</v>
      </c>
      <c r="AC442" s="34" t="e">
        <v>#N/A</v>
      </c>
      <c r="AD442" s="30"/>
      <c r="AE442" s="1">
        <f>+AC440-AF442</f>
        <v>1.2832999999999997</v>
      </c>
      <c r="AF442" s="1">
        <f t="shared" si="6"/>
        <v>3.9485000000000001</v>
      </c>
      <c r="AG442" s="38">
        <f>+[2]Spreads!$BM$109</f>
        <v>0.6</v>
      </c>
      <c r="AH442" s="35">
        <v>-42502</v>
      </c>
      <c r="AI442" s="31">
        <v>39514</v>
      </c>
      <c r="AJ442" s="32">
        <v>4.3310000000000004</v>
      </c>
      <c r="AK442" s="35">
        <v>8</v>
      </c>
      <c r="AL442" s="31">
        <v>39514</v>
      </c>
      <c r="AM442" s="32">
        <v>3.9485000000000001</v>
      </c>
      <c r="AO442" s="36">
        <v>39514</v>
      </c>
      <c r="AP442" s="32">
        <v>4.2809999999999997</v>
      </c>
      <c r="AR442" s="36">
        <v>39514</v>
      </c>
      <c r="AS442" s="32">
        <v>4.08</v>
      </c>
      <c r="AU442" s="36">
        <v>39514</v>
      </c>
      <c r="AV442" s="32">
        <v>4.4909999999999997</v>
      </c>
    </row>
    <row r="443" spans="20:48" x14ac:dyDescent="0.25">
      <c r="T443" s="31"/>
      <c r="U443" s="43" t="e">
        <v>#N/A</v>
      </c>
      <c r="V443" s="4"/>
      <c r="W443" s="4"/>
      <c r="X443" s="31" t="e">
        <v>#N/A</v>
      </c>
      <c r="Y443" s="32" t="e">
        <v>#N/A</v>
      </c>
      <c r="Z443" s="35"/>
      <c r="AA443" s="63"/>
      <c r="AB443" s="33" t="e">
        <v>#N/A</v>
      </c>
      <c r="AC443" s="34" t="e">
        <v>#N/A</v>
      </c>
      <c r="AD443" s="30"/>
      <c r="AE443" s="1" t="e">
        <f>+AC441-AF443</f>
        <v>#N/A</v>
      </c>
      <c r="AF443" s="1" t="e">
        <f t="shared" si="6"/>
        <v>#N/A</v>
      </c>
      <c r="AG443" s="38">
        <f>+[2]Spreads!$BM$109</f>
        <v>0.6</v>
      </c>
      <c r="AH443" s="35">
        <v>-42501</v>
      </c>
      <c r="AI443" s="31" t="e">
        <v>#N/A</v>
      </c>
      <c r="AJ443" s="32" t="e">
        <v>#N/A</v>
      </c>
      <c r="AK443" s="35">
        <v>8</v>
      </c>
      <c r="AL443" s="31" t="e">
        <v>#N/A</v>
      </c>
      <c r="AM443" s="32" t="e">
        <v>#N/A</v>
      </c>
      <c r="AO443" s="36" t="e">
        <v>#N/A</v>
      </c>
      <c r="AP443" s="32" t="e">
        <v>#N/A</v>
      </c>
      <c r="AR443" s="36" t="e">
        <v>#N/A</v>
      </c>
      <c r="AS443" s="32" t="e">
        <v>#N/A</v>
      </c>
      <c r="AU443" s="36" t="e">
        <v>#N/A</v>
      </c>
      <c r="AV443" s="32" t="e">
        <v>#N/A</v>
      </c>
    </row>
    <row r="444" spans="20:48" x14ac:dyDescent="0.25">
      <c r="T444" s="31">
        <v>39517</v>
      </c>
      <c r="U444" s="43">
        <v>4.5579999999999998</v>
      </c>
      <c r="V444" s="4"/>
      <c r="W444" s="4"/>
      <c r="X444" s="31">
        <v>39517</v>
      </c>
      <c r="Y444" s="32">
        <v>4</v>
      </c>
      <c r="Z444" s="35"/>
      <c r="AA444" s="63"/>
      <c r="AB444" s="33">
        <v>39517</v>
      </c>
      <c r="AC444" s="34">
        <v>5.4091000000000005</v>
      </c>
      <c r="AD444" s="30"/>
      <c r="AE444" s="1" t="e">
        <f>+AC442-AF444</f>
        <v>#N/A</v>
      </c>
      <c r="AF444" s="1" t="e">
        <f t="shared" si="6"/>
        <v>#N/A</v>
      </c>
      <c r="AG444" s="38">
        <f>+[2]Spreads!$BM$109</f>
        <v>0.6</v>
      </c>
      <c r="AH444" s="35">
        <v>-42500</v>
      </c>
      <c r="AI444" s="31" t="e">
        <v>#N/A</v>
      </c>
      <c r="AJ444" s="32" t="e">
        <v>#N/A</v>
      </c>
      <c r="AK444" s="35">
        <v>8</v>
      </c>
      <c r="AL444" s="31" t="e">
        <v>#N/A</v>
      </c>
      <c r="AM444" s="32" t="e">
        <v>#N/A</v>
      </c>
      <c r="AO444" s="36" t="e">
        <v>#N/A</v>
      </c>
      <c r="AP444" s="32" t="e">
        <v>#N/A</v>
      </c>
      <c r="AR444" s="36" t="e">
        <v>#N/A</v>
      </c>
      <c r="AS444" s="32" t="e">
        <v>#N/A</v>
      </c>
      <c r="AU444" s="36" t="e">
        <v>#N/A</v>
      </c>
      <c r="AV444" s="32" t="e">
        <v>#N/A</v>
      </c>
    </row>
    <row r="445" spans="20:48" x14ac:dyDescent="0.25">
      <c r="T445" s="31">
        <v>39518</v>
      </c>
      <c r="U445" s="43">
        <v>4.5969999999999995</v>
      </c>
      <c r="V445" s="4"/>
      <c r="W445" s="4"/>
      <c r="X445" s="31">
        <v>39518</v>
      </c>
      <c r="Y445" s="32">
        <v>4</v>
      </c>
      <c r="Z445" s="35"/>
      <c r="AA445" s="63"/>
      <c r="AB445" s="33">
        <v>39518</v>
      </c>
      <c r="AC445" s="34">
        <v>5.5614999999999997</v>
      </c>
      <c r="AD445" s="30"/>
      <c r="AE445" s="1" t="e">
        <f>+AC443-AF445</f>
        <v>#N/A</v>
      </c>
      <c r="AF445" s="1">
        <f t="shared" si="6"/>
        <v>3.9275000000000002</v>
      </c>
      <c r="AG445" s="38">
        <f>+[2]Spreads!$BM$109</f>
        <v>0.6</v>
      </c>
      <c r="AH445" s="35">
        <v>-42499</v>
      </c>
      <c r="AI445" s="31">
        <v>39517</v>
      </c>
      <c r="AJ445" s="32">
        <v>4.3209999999999997</v>
      </c>
      <c r="AK445" s="35">
        <v>8</v>
      </c>
      <c r="AL445" s="31">
        <v>39517</v>
      </c>
      <c r="AM445" s="32">
        <v>3.9275000000000002</v>
      </c>
      <c r="AO445" s="36">
        <v>39517</v>
      </c>
      <c r="AP445" s="32">
        <v>4.2915000000000001</v>
      </c>
      <c r="AR445" s="36">
        <v>39517</v>
      </c>
      <c r="AS445" s="32">
        <v>4.03</v>
      </c>
      <c r="AU445" s="36">
        <v>39517</v>
      </c>
      <c r="AV445" s="32">
        <v>4.5449999999999999</v>
      </c>
    </row>
    <row r="446" spans="20:48" x14ac:dyDescent="0.25">
      <c r="T446" s="31">
        <v>39519</v>
      </c>
      <c r="U446" s="43">
        <v>4.6050000000000004</v>
      </c>
      <c r="V446" s="4"/>
      <c r="W446" s="4"/>
      <c r="X446" s="31">
        <v>39519</v>
      </c>
      <c r="Y446" s="32">
        <v>4</v>
      </c>
      <c r="Z446" s="35"/>
      <c r="AA446" s="63"/>
      <c r="AB446" s="33">
        <v>39519</v>
      </c>
      <c r="AC446" s="34">
        <v>5.4390000000000001</v>
      </c>
      <c r="AD446" s="30"/>
      <c r="AE446" s="1">
        <f>+AC444-AF446</f>
        <v>1.4086000000000007</v>
      </c>
      <c r="AF446" s="1">
        <f t="shared" si="6"/>
        <v>4.0004999999999997</v>
      </c>
      <c r="AG446" s="38">
        <f>+[2]Spreads!$BM$109</f>
        <v>0.6</v>
      </c>
      <c r="AH446" s="35">
        <v>-42496</v>
      </c>
      <c r="AI446" s="31">
        <v>39518</v>
      </c>
      <c r="AJ446" s="32">
        <v>4.343</v>
      </c>
      <c r="AK446" s="35">
        <v>10</v>
      </c>
      <c r="AL446" s="31">
        <v>39518</v>
      </c>
      <c r="AM446" s="32">
        <v>4.0004999999999997</v>
      </c>
      <c r="AO446" s="36">
        <v>39518</v>
      </c>
      <c r="AP446" s="32">
        <v>4.3639999999999999</v>
      </c>
      <c r="AR446" s="36">
        <v>39518</v>
      </c>
      <c r="AS446" s="32">
        <v>3.99</v>
      </c>
      <c r="AU446" s="36">
        <v>39518</v>
      </c>
      <c r="AV446" s="32">
        <v>4.5549999999999997</v>
      </c>
    </row>
    <row r="447" spans="20:48" x14ac:dyDescent="0.25">
      <c r="T447" s="31">
        <v>39520</v>
      </c>
      <c r="U447" s="43">
        <v>4.6059999999999999</v>
      </c>
      <c r="V447" s="4"/>
      <c r="W447" s="4"/>
      <c r="X447" s="31">
        <v>39520</v>
      </c>
      <c r="Y447" s="32">
        <v>4</v>
      </c>
      <c r="Z447" s="35"/>
      <c r="AA447" s="63"/>
      <c r="AB447" s="33">
        <v>39520</v>
      </c>
      <c r="AC447" s="34">
        <v>5.5796000000000001</v>
      </c>
      <c r="AD447" s="30"/>
      <c r="AE447" s="1">
        <f>+AC445-AF447</f>
        <v>1.5764999999999998</v>
      </c>
      <c r="AF447" s="1">
        <f t="shared" si="6"/>
        <v>3.9849999999999999</v>
      </c>
      <c r="AG447" s="38">
        <f>+[2]Spreads!$BM$109</f>
        <v>0.6</v>
      </c>
      <c r="AH447" s="35">
        <v>-42495</v>
      </c>
      <c r="AI447" s="31">
        <v>39519</v>
      </c>
      <c r="AJ447" s="32">
        <v>4.3029999999999999</v>
      </c>
      <c r="AK447" s="35">
        <v>8</v>
      </c>
      <c r="AL447" s="31">
        <v>39519</v>
      </c>
      <c r="AM447" s="32">
        <v>3.9849999999999999</v>
      </c>
      <c r="AO447" s="36">
        <v>39519</v>
      </c>
      <c r="AP447" s="32">
        <v>4.3739999999999997</v>
      </c>
      <c r="AR447" s="36">
        <v>39519</v>
      </c>
      <c r="AS447" s="32">
        <v>4.03</v>
      </c>
      <c r="AU447" s="36">
        <v>39519</v>
      </c>
      <c r="AV447" s="32">
        <v>4.5880000000000001</v>
      </c>
    </row>
    <row r="448" spans="20:48" x14ac:dyDescent="0.25">
      <c r="T448" s="31">
        <v>39521</v>
      </c>
      <c r="U448" s="43">
        <v>4.617</v>
      </c>
      <c r="V448" s="4"/>
      <c r="W448" s="4"/>
      <c r="X448" s="31">
        <v>39521</v>
      </c>
      <c r="Y448" s="32">
        <v>4</v>
      </c>
      <c r="Z448" s="35"/>
      <c r="AA448" s="63"/>
      <c r="AB448" s="33">
        <v>39521</v>
      </c>
      <c r="AC448" s="34">
        <v>5.5656999999999996</v>
      </c>
      <c r="AD448" s="30"/>
      <c r="AE448" s="1">
        <f>+AC446-AF448</f>
        <v>1.4359999999999999</v>
      </c>
      <c r="AF448" s="1">
        <f t="shared" si="6"/>
        <v>4.0030000000000001</v>
      </c>
      <c r="AG448" s="38">
        <f>+[2]Spreads!$BM$109</f>
        <v>0.6</v>
      </c>
      <c r="AH448" s="35">
        <v>-42494</v>
      </c>
      <c r="AI448" s="31">
        <v>39520</v>
      </c>
      <c r="AJ448" s="32">
        <v>4.3310000000000004</v>
      </c>
      <c r="AK448" s="35">
        <v>8</v>
      </c>
      <c r="AL448" s="31">
        <v>39520</v>
      </c>
      <c r="AM448" s="32">
        <v>4.0030000000000001</v>
      </c>
      <c r="AO448" s="36">
        <v>39520</v>
      </c>
      <c r="AP448" s="32">
        <v>4.3940000000000001</v>
      </c>
      <c r="AR448" s="36">
        <v>39520</v>
      </c>
      <c r="AS448" s="32">
        <v>3.96</v>
      </c>
      <c r="AU448" s="36">
        <v>39520</v>
      </c>
      <c r="AV448" s="32">
        <v>4.5830000000000002</v>
      </c>
    </row>
    <row r="449" spans="20:48" x14ac:dyDescent="0.25">
      <c r="T449" s="31"/>
      <c r="U449" s="43" t="e">
        <v>#N/A</v>
      </c>
      <c r="V449" s="4"/>
      <c r="W449" s="4"/>
      <c r="X449" s="31" t="e">
        <v>#N/A</v>
      </c>
      <c r="Y449" s="32" t="e">
        <v>#N/A</v>
      </c>
      <c r="Z449" s="35"/>
      <c r="AA449" s="63"/>
      <c r="AB449" s="33" t="e">
        <v>#N/A</v>
      </c>
      <c r="AC449" s="34" t="e">
        <v>#N/A</v>
      </c>
      <c r="AD449" s="30"/>
      <c r="AE449" s="1">
        <f>+AC447-AF449</f>
        <v>1.5868000000000002</v>
      </c>
      <c r="AF449" s="1">
        <f t="shared" si="6"/>
        <v>3.9927999999999999</v>
      </c>
      <c r="AG449" s="38">
        <f>+[2]Spreads!$BM$109</f>
        <v>0.6</v>
      </c>
      <c r="AH449" s="35">
        <v>-42493</v>
      </c>
      <c r="AI449" s="31">
        <v>39521</v>
      </c>
      <c r="AJ449" s="32">
        <v>4.3274999999999997</v>
      </c>
      <c r="AK449" s="35">
        <v>8</v>
      </c>
      <c r="AL449" s="31">
        <v>39521</v>
      </c>
      <c r="AM449" s="32">
        <v>3.9927999999999999</v>
      </c>
      <c r="AO449" s="36">
        <v>39521</v>
      </c>
      <c r="AP449" s="32">
        <v>4.3940000000000001</v>
      </c>
      <c r="AR449" s="36">
        <v>39521</v>
      </c>
      <c r="AS449" s="32">
        <v>3.98</v>
      </c>
      <c r="AU449" s="36">
        <v>39521</v>
      </c>
      <c r="AV449" s="32">
        <v>4.6070000000000002</v>
      </c>
    </row>
    <row r="450" spans="20:48" x14ac:dyDescent="0.25">
      <c r="T450" s="31"/>
      <c r="U450" s="43" t="e">
        <v>#N/A</v>
      </c>
      <c r="V450" s="4"/>
      <c r="W450" s="4"/>
      <c r="X450" s="31" t="e">
        <v>#N/A</v>
      </c>
      <c r="Y450" s="32" t="e">
        <v>#N/A</v>
      </c>
      <c r="Z450" s="35"/>
      <c r="AA450" s="63"/>
      <c r="AB450" s="33" t="e">
        <v>#N/A</v>
      </c>
      <c r="AC450" s="34" t="e">
        <v>#N/A</v>
      </c>
      <c r="AD450" s="30"/>
      <c r="AE450" s="1" t="e">
        <f>+AC448-AF450</f>
        <v>#N/A</v>
      </c>
      <c r="AF450" s="1" t="e">
        <f t="shared" si="6"/>
        <v>#N/A</v>
      </c>
      <c r="AG450" s="38">
        <f>+[2]Spreads!$BM$109</f>
        <v>0.6</v>
      </c>
      <c r="AH450" s="35">
        <v>-42492</v>
      </c>
      <c r="AI450" s="31" t="e">
        <v>#N/A</v>
      </c>
      <c r="AJ450" s="32" t="e">
        <v>#N/A</v>
      </c>
      <c r="AK450" s="35">
        <v>8</v>
      </c>
      <c r="AL450" s="31" t="e">
        <v>#N/A</v>
      </c>
      <c r="AM450" s="32" t="e">
        <v>#N/A</v>
      </c>
      <c r="AO450" s="36" t="e">
        <v>#N/A</v>
      </c>
      <c r="AP450" s="32" t="e">
        <v>#N/A</v>
      </c>
      <c r="AR450" s="36" t="e">
        <v>#N/A</v>
      </c>
      <c r="AS450" s="32" t="e">
        <v>#N/A</v>
      </c>
      <c r="AU450" s="36" t="e">
        <v>#N/A</v>
      </c>
      <c r="AV450" s="32" t="e">
        <v>#N/A</v>
      </c>
    </row>
    <row r="451" spans="20:48" x14ac:dyDescent="0.25">
      <c r="T451" s="31">
        <v>39524</v>
      </c>
      <c r="U451" s="43">
        <v>4.6520000000000001</v>
      </c>
      <c r="V451" s="4"/>
      <c r="W451" s="4"/>
      <c r="X451" s="31">
        <v>39524</v>
      </c>
      <c r="Y451" s="32">
        <v>4</v>
      </c>
      <c r="Z451" s="35"/>
      <c r="AA451" s="63"/>
      <c r="AB451" s="33">
        <v>39524</v>
      </c>
      <c r="AC451" s="34">
        <v>5.5434000000000001</v>
      </c>
      <c r="AD451" s="30"/>
      <c r="AE451" s="1" t="e">
        <f>+AC449-AF451</f>
        <v>#N/A</v>
      </c>
      <c r="AF451" s="1" t="e">
        <f t="shared" si="6"/>
        <v>#N/A</v>
      </c>
      <c r="AG451" s="38">
        <f>+[2]Spreads!$BM$109</f>
        <v>0.6</v>
      </c>
      <c r="AH451" s="35">
        <v>-42489</v>
      </c>
      <c r="AI451" s="31" t="e">
        <v>#N/A</v>
      </c>
      <c r="AJ451" s="32" t="e">
        <v>#N/A</v>
      </c>
      <c r="AK451" s="35">
        <v>10</v>
      </c>
      <c r="AL451" s="31" t="e">
        <v>#N/A</v>
      </c>
      <c r="AM451" s="32" t="e">
        <v>#N/A</v>
      </c>
      <c r="AO451" s="36" t="e">
        <v>#N/A</v>
      </c>
      <c r="AP451" s="32" t="e">
        <v>#N/A</v>
      </c>
      <c r="AR451" s="36" t="e">
        <v>#N/A</v>
      </c>
      <c r="AS451" s="32" t="e">
        <v>#N/A</v>
      </c>
      <c r="AU451" s="36" t="e">
        <v>#N/A</v>
      </c>
      <c r="AV451" s="32" t="e">
        <v>#N/A</v>
      </c>
    </row>
    <row r="452" spans="20:48" x14ac:dyDescent="0.25">
      <c r="T452" s="31">
        <v>39525</v>
      </c>
      <c r="U452" s="43">
        <v>4.6539999999999999</v>
      </c>
      <c r="V452" s="4"/>
      <c r="W452" s="4"/>
      <c r="X452" s="31">
        <v>39525</v>
      </c>
      <c r="Y452" s="32">
        <v>4</v>
      </c>
      <c r="Z452" s="35"/>
      <c r="AA452" s="63"/>
      <c r="AB452" s="33">
        <v>39525</v>
      </c>
      <c r="AC452" s="34">
        <v>5.6853999999999996</v>
      </c>
      <c r="AD452" s="30"/>
      <c r="AE452" s="1" t="e">
        <f>+AC450-AF452</f>
        <v>#N/A</v>
      </c>
      <c r="AF452" s="1">
        <f t="shared" si="6"/>
        <v>3.9435000000000002</v>
      </c>
      <c r="AG452" s="38">
        <f>+[2]Spreads!$BM$109</f>
        <v>0.6</v>
      </c>
      <c r="AH452" s="35">
        <v>-42488</v>
      </c>
      <c r="AI452" s="31">
        <v>39524</v>
      </c>
      <c r="AJ452" s="32">
        <v>4.3004999999999995</v>
      </c>
      <c r="AK452" s="35">
        <v>8</v>
      </c>
      <c r="AL452" s="31">
        <v>39524</v>
      </c>
      <c r="AM452" s="32">
        <v>3.9435000000000002</v>
      </c>
      <c r="AO452" s="36">
        <v>39524</v>
      </c>
      <c r="AP452" s="32">
        <v>4.3085000000000004</v>
      </c>
      <c r="AR452" s="36">
        <v>39524</v>
      </c>
      <c r="AS452" s="32">
        <v>3.92</v>
      </c>
      <c r="AU452" s="36">
        <v>39524</v>
      </c>
      <c r="AV452" s="32">
        <v>4.6310000000000002</v>
      </c>
    </row>
    <row r="453" spans="20:48" x14ac:dyDescent="0.25">
      <c r="T453" s="31">
        <v>39526</v>
      </c>
      <c r="U453" s="43">
        <v>4.6639999999999997</v>
      </c>
      <c r="V453" s="4"/>
      <c r="W453" s="4"/>
      <c r="X453" s="31">
        <v>39526</v>
      </c>
      <c r="Y453" s="32">
        <v>4</v>
      </c>
      <c r="Z453" s="35"/>
      <c r="AA453" s="63"/>
      <c r="AB453" s="33">
        <v>39526</v>
      </c>
      <c r="AC453" s="34">
        <v>5.1566000000000001</v>
      </c>
      <c r="AD453" s="30"/>
      <c r="AE453" s="1">
        <f>+AC451-AF453</f>
        <v>1.4579000000000004</v>
      </c>
      <c r="AF453" s="1">
        <f t="shared" si="6"/>
        <v>4.0854999999999997</v>
      </c>
      <c r="AG453" s="38">
        <f>+[2]Spreads!$BM$108</f>
        <v>0.65</v>
      </c>
      <c r="AH453" s="35">
        <v>-42487</v>
      </c>
      <c r="AI453" s="31">
        <v>39525</v>
      </c>
      <c r="AJ453" s="32">
        <v>4.3935000000000004</v>
      </c>
      <c r="AK453" s="35">
        <v>8</v>
      </c>
      <c r="AL453" s="31">
        <v>39525</v>
      </c>
      <c r="AM453" s="32">
        <v>4.0854999999999997</v>
      </c>
      <c r="AO453" s="36">
        <v>39525</v>
      </c>
      <c r="AP453" s="32">
        <v>4.3895</v>
      </c>
      <c r="AR453" s="36">
        <v>39525</v>
      </c>
      <c r="AS453" s="32">
        <v>3.9699999999999998</v>
      </c>
      <c r="AU453" s="36">
        <v>39525</v>
      </c>
      <c r="AV453" s="32">
        <v>4.6470000000000002</v>
      </c>
    </row>
    <row r="454" spans="20:48" x14ac:dyDescent="0.25">
      <c r="T454" s="31">
        <v>39527</v>
      </c>
      <c r="U454" s="43">
        <v>4.6740000000000004</v>
      </c>
      <c r="V454" s="4"/>
      <c r="W454" s="4"/>
      <c r="X454" s="31">
        <v>39527</v>
      </c>
      <c r="Y454" s="32">
        <v>4</v>
      </c>
      <c r="Z454" s="35"/>
      <c r="AA454" s="63"/>
      <c r="AB454" s="33">
        <v>39527</v>
      </c>
      <c r="AC454" s="34">
        <v>5.3657000000000004</v>
      </c>
      <c r="AD454" s="30"/>
      <c r="AE454" s="1">
        <f>+AC452-AF454</f>
        <v>1.6738999999999997</v>
      </c>
      <c r="AF454" s="1">
        <f t="shared" si="6"/>
        <v>4.0114999999999998</v>
      </c>
      <c r="AG454" s="38">
        <f>+[2]Spreads!$BM$108</f>
        <v>0.65</v>
      </c>
      <c r="AH454" s="35">
        <v>-42486</v>
      </c>
      <c r="AI454" s="31">
        <v>39526</v>
      </c>
      <c r="AJ454" s="32">
        <v>4.3109999999999999</v>
      </c>
      <c r="AK454" s="35">
        <v>8</v>
      </c>
      <c r="AL454" s="31">
        <v>39526</v>
      </c>
      <c r="AM454" s="32">
        <v>4.0114999999999998</v>
      </c>
      <c r="AO454" s="36">
        <v>39526</v>
      </c>
      <c r="AP454" s="32">
        <v>4.4094999999999995</v>
      </c>
      <c r="AR454" s="36">
        <v>39526</v>
      </c>
      <c r="AS454" s="32">
        <v>4.01</v>
      </c>
      <c r="AU454" s="36">
        <v>39526</v>
      </c>
      <c r="AV454" s="32">
        <v>4.6539999999999999</v>
      </c>
    </row>
    <row r="455" spans="20:48" x14ac:dyDescent="0.25">
      <c r="T455" s="31"/>
      <c r="U455" s="43" t="e">
        <v>#N/A</v>
      </c>
      <c r="V455" s="4"/>
      <c r="W455" s="4"/>
      <c r="X455" s="31" t="e">
        <v>#N/A</v>
      </c>
      <c r="Y455" s="32" t="e">
        <v>#N/A</v>
      </c>
      <c r="Z455" s="35"/>
      <c r="AA455" s="63"/>
      <c r="AB455" s="33" t="e">
        <v>#N/A</v>
      </c>
      <c r="AC455" s="34" t="e">
        <v>#N/A</v>
      </c>
      <c r="AD455" s="30"/>
      <c r="AE455" s="1">
        <f>+AC453-AF455</f>
        <v>1.0941000000000001</v>
      </c>
      <c r="AF455" s="1">
        <f t="shared" si="6"/>
        <v>4.0625</v>
      </c>
      <c r="AG455" s="38">
        <f>+[2]Spreads!$BM$108</f>
        <v>0.65</v>
      </c>
      <c r="AH455" s="35">
        <v>-42485</v>
      </c>
      <c r="AI455" s="31">
        <v>39527</v>
      </c>
      <c r="AJ455" s="32">
        <v>4.2939999999999996</v>
      </c>
      <c r="AK455" s="35">
        <v>8</v>
      </c>
      <c r="AL455" s="31">
        <v>39527</v>
      </c>
      <c r="AM455" s="32">
        <v>4.0625</v>
      </c>
      <c r="AO455" s="36">
        <v>39527</v>
      </c>
      <c r="AP455" s="32">
        <v>4.46</v>
      </c>
      <c r="AR455" s="36">
        <v>39527</v>
      </c>
      <c r="AS455" s="32">
        <v>3.98</v>
      </c>
      <c r="AU455" s="36">
        <v>39527</v>
      </c>
      <c r="AV455" s="32">
        <v>4.6749999999999998</v>
      </c>
    </row>
    <row r="456" spans="20:48" x14ac:dyDescent="0.25">
      <c r="T456" s="31"/>
      <c r="U456" s="43" t="e">
        <v>#N/A</v>
      </c>
      <c r="V456" s="4"/>
      <c r="W456" s="4"/>
      <c r="X456" s="31" t="e">
        <v>#N/A</v>
      </c>
      <c r="Y456" s="32" t="e">
        <v>#N/A</v>
      </c>
      <c r="Z456" s="35"/>
      <c r="AA456" s="63"/>
      <c r="AB456" s="33" t="e">
        <v>#N/A</v>
      </c>
      <c r="AC456" s="34" t="e">
        <v>#N/A</v>
      </c>
      <c r="AD456" s="30"/>
      <c r="AE456" s="1">
        <f>+AC454-AF456</f>
        <v>1.3087</v>
      </c>
      <c r="AF456" s="1">
        <f t="shared" si="6"/>
        <v>4.0570000000000004</v>
      </c>
      <c r="AG456" s="38">
        <f>+[2]Spreads!$BM$108</f>
        <v>0.65</v>
      </c>
      <c r="AH456" s="35">
        <v>-42482</v>
      </c>
      <c r="AI456" s="31">
        <v>39528</v>
      </c>
      <c r="AJ456" s="32">
        <v>4.2949999999999999</v>
      </c>
      <c r="AK456" s="35">
        <v>10</v>
      </c>
      <c r="AL456" s="31">
        <v>39528</v>
      </c>
      <c r="AM456" s="32">
        <v>4.0570000000000004</v>
      </c>
      <c r="AO456" s="36">
        <v>39528</v>
      </c>
      <c r="AP456" s="32">
        <v>4.4640000000000004</v>
      </c>
      <c r="AR456" s="36" t="e">
        <v>#N/A</v>
      </c>
      <c r="AS456" s="32" t="e">
        <v>#N/A</v>
      </c>
      <c r="AU456" s="36" t="e">
        <v>#N/A</v>
      </c>
      <c r="AV456" s="32" t="e">
        <v>#N/A</v>
      </c>
    </row>
    <row r="457" spans="20:48" x14ac:dyDescent="0.25">
      <c r="T457" s="31"/>
      <c r="U457" s="43" t="e">
        <v>#N/A</v>
      </c>
      <c r="V457" s="4"/>
      <c r="W457" s="4"/>
      <c r="X457" s="31" t="e">
        <v>#N/A</v>
      </c>
      <c r="Y457" s="32" t="e">
        <v>#N/A</v>
      </c>
      <c r="Z457" s="35"/>
      <c r="AA457" s="63"/>
      <c r="AB457" s="33" t="e">
        <v>#N/A</v>
      </c>
      <c r="AC457" s="34" t="e">
        <v>#N/A</v>
      </c>
      <c r="AD457" s="30"/>
      <c r="AE457" s="1" t="e">
        <f>+AC455-AF457</f>
        <v>#N/A</v>
      </c>
      <c r="AF457" s="1" t="e">
        <f t="shared" si="6"/>
        <v>#N/A</v>
      </c>
      <c r="AG457" s="38">
        <f>+[2]Spreads!$BM$108</f>
        <v>0.65</v>
      </c>
      <c r="AH457" s="35">
        <v>-42481</v>
      </c>
      <c r="AI457" s="31" t="e">
        <v>#N/A</v>
      </c>
      <c r="AJ457" s="32" t="e">
        <v>#N/A</v>
      </c>
      <c r="AK457" s="35">
        <v>8</v>
      </c>
      <c r="AL457" s="31" t="e">
        <v>#N/A</v>
      </c>
      <c r="AM457" s="32" t="e">
        <v>#N/A</v>
      </c>
      <c r="AO457" s="36" t="e">
        <v>#N/A</v>
      </c>
      <c r="AP457" s="32" t="e">
        <v>#N/A</v>
      </c>
      <c r="AR457" s="36" t="e">
        <v>#N/A</v>
      </c>
      <c r="AS457" s="32" t="e">
        <v>#N/A</v>
      </c>
      <c r="AU457" s="36" t="e">
        <v>#N/A</v>
      </c>
      <c r="AV457" s="32" t="e">
        <v>#N/A</v>
      </c>
    </row>
    <row r="458" spans="20:48" x14ac:dyDescent="0.25">
      <c r="T458" s="31"/>
      <c r="U458" s="43" t="e">
        <v>#N/A</v>
      </c>
      <c r="V458" s="4"/>
      <c r="W458" s="4"/>
      <c r="X458" s="31" t="e">
        <v>#N/A</v>
      </c>
      <c r="Y458" s="32" t="e">
        <v>#N/A</v>
      </c>
      <c r="Z458" s="35"/>
      <c r="AA458" s="63"/>
      <c r="AB458" s="33" t="e">
        <v>#N/A</v>
      </c>
      <c r="AC458" s="34" t="e">
        <v>#N/A</v>
      </c>
      <c r="AD458" s="30"/>
      <c r="AE458" s="1" t="e">
        <f>+AC456-AF458</f>
        <v>#N/A</v>
      </c>
      <c r="AF458" s="1" t="e">
        <f t="shared" si="6"/>
        <v>#N/A</v>
      </c>
      <c r="AG458" s="38">
        <f>+[2]Spreads!$BM$108</f>
        <v>0.65</v>
      </c>
      <c r="AH458" s="35">
        <v>-42480</v>
      </c>
      <c r="AI458" s="31" t="e">
        <v>#N/A</v>
      </c>
      <c r="AJ458" s="32" t="e">
        <v>#N/A</v>
      </c>
      <c r="AK458" s="35">
        <v>8</v>
      </c>
      <c r="AL458" s="31" t="e">
        <v>#N/A</v>
      </c>
      <c r="AM458" s="32" t="e">
        <v>#N/A</v>
      </c>
      <c r="AO458" s="36" t="e">
        <v>#N/A</v>
      </c>
      <c r="AP458" s="32" t="e">
        <v>#N/A</v>
      </c>
      <c r="AR458" s="36" t="e">
        <v>#N/A</v>
      </c>
      <c r="AS458" s="32" t="e">
        <v>#N/A</v>
      </c>
      <c r="AU458" s="36" t="e">
        <v>#N/A</v>
      </c>
      <c r="AV458" s="32" t="e">
        <v>#N/A</v>
      </c>
    </row>
    <row r="459" spans="20:48" x14ac:dyDescent="0.25">
      <c r="T459" s="31">
        <v>39532</v>
      </c>
      <c r="U459" s="43">
        <v>4.6989999999999998</v>
      </c>
      <c r="V459" s="4"/>
      <c r="W459" s="4"/>
      <c r="X459" s="31">
        <v>39532</v>
      </c>
      <c r="Y459" s="32">
        <v>4</v>
      </c>
      <c r="Z459" s="35"/>
      <c r="AA459" s="63"/>
      <c r="AB459" s="33">
        <v>39532</v>
      </c>
      <c r="AC459" s="34">
        <v>5.2806999999999995</v>
      </c>
      <c r="AD459" s="30"/>
      <c r="AE459" s="1" t="e">
        <f>+AC457-AF459</f>
        <v>#N/A</v>
      </c>
      <c r="AF459" s="1">
        <f t="shared" si="6"/>
        <v>4.056</v>
      </c>
      <c r="AG459" s="38">
        <f>+[2]Spreads!$BM$108</f>
        <v>0.65</v>
      </c>
      <c r="AH459" s="35">
        <v>-42479</v>
      </c>
      <c r="AI459" s="31">
        <v>39531</v>
      </c>
      <c r="AJ459" s="32">
        <v>4.2869999999999999</v>
      </c>
      <c r="AK459" s="35">
        <v>8</v>
      </c>
      <c r="AL459" s="31">
        <v>39531</v>
      </c>
      <c r="AM459" s="32">
        <v>4.056</v>
      </c>
      <c r="AO459" s="36">
        <v>39531</v>
      </c>
      <c r="AP459" s="32">
        <v>4.4504999999999999</v>
      </c>
      <c r="AR459" s="36" t="e">
        <v>#N/A</v>
      </c>
      <c r="AS459" s="32" t="e">
        <v>#N/A</v>
      </c>
      <c r="AU459" s="36" t="e">
        <v>#N/A</v>
      </c>
      <c r="AV459" s="32" t="e">
        <v>#N/A</v>
      </c>
    </row>
    <row r="460" spans="20:48" x14ac:dyDescent="0.25">
      <c r="T460" s="31">
        <v>39533</v>
      </c>
      <c r="U460" s="43">
        <v>4.718</v>
      </c>
      <c r="V460" s="4"/>
      <c r="W460" s="4"/>
      <c r="X460" s="31">
        <v>39533</v>
      </c>
      <c r="Y460" s="32">
        <v>4</v>
      </c>
      <c r="Z460" s="35"/>
      <c r="AA460" s="63"/>
      <c r="AB460" s="33">
        <v>39533</v>
      </c>
      <c r="AC460" s="34">
        <v>5.2510999999999992</v>
      </c>
      <c r="AD460" s="30"/>
      <c r="AE460" s="1" t="e">
        <f>+AC458-AF460</f>
        <v>#N/A</v>
      </c>
      <c r="AF460" s="1">
        <f t="shared" si="6"/>
        <v>4.181</v>
      </c>
      <c r="AG460" s="38">
        <f>+[2]Spreads!$BM$108</f>
        <v>0.65</v>
      </c>
      <c r="AH460" s="35">
        <v>-42478</v>
      </c>
      <c r="AI460" s="31">
        <v>39532</v>
      </c>
      <c r="AJ460" s="32">
        <v>4.3985000000000003</v>
      </c>
      <c r="AK460" s="35">
        <v>8</v>
      </c>
      <c r="AL460" s="31">
        <v>39532</v>
      </c>
      <c r="AM460" s="32">
        <v>4.181</v>
      </c>
      <c r="AO460" s="36">
        <v>39532</v>
      </c>
      <c r="AP460" s="32">
        <v>4.548</v>
      </c>
      <c r="AR460" s="36">
        <v>39532</v>
      </c>
      <c r="AS460" s="32">
        <v>4.07</v>
      </c>
      <c r="AU460" s="36">
        <v>39532</v>
      </c>
      <c r="AV460" s="32">
        <v>4.7119999999999997</v>
      </c>
    </row>
    <row r="461" spans="20:48" x14ac:dyDescent="0.25">
      <c r="T461" s="31">
        <v>39534</v>
      </c>
      <c r="U461" s="43">
        <v>4.7279999999999998</v>
      </c>
      <c r="V461" s="4"/>
      <c r="W461" s="4"/>
      <c r="X461" s="31">
        <v>39534</v>
      </c>
      <c r="Y461" s="32">
        <v>4</v>
      </c>
      <c r="Z461" s="35"/>
      <c r="AA461" s="63"/>
      <c r="AB461" s="33">
        <v>39534</v>
      </c>
      <c r="AC461" s="34">
        <v>5.2423000000000002</v>
      </c>
      <c r="AD461" s="30"/>
      <c r="AE461" s="1">
        <f>+AC459-AF461</f>
        <v>1.1246999999999998</v>
      </c>
      <c r="AF461" s="1">
        <f t="shared" si="6"/>
        <v>4.1559999999999997</v>
      </c>
      <c r="AG461" s="38">
        <f>+[2]Spreads!$BM$108</f>
        <v>0.65</v>
      </c>
      <c r="AH461" s="35">
        <v>-42475</v>
      </c>
      <c r="AI461" s="31">
        <v>39533</v>
      </c>
      <c r="AJ461" s="32">
        <v>4.4109999999999996</v>
      </c>
      <c r="AK461" s="35">
        <v>10</v>
      </c>
      <c r="AL461" s="31">
        <v>39533</v>
      </c>
      <c r="AM461" s="32">
        <v>4.1559999999999997</v>
      </c>
      <c r="AO461" s="36">
        <v>39533</v>
      </c>
      <c r="AP461" s="32">
        <v>4.5579999999999998</v>
      </c>
      <c r="AR461" s="36">
        <v>39533</v>
      </c>
      <c r="AS461" s="32">
        <v>4.0999999999999996</v>
      </c>
      <c r="AU461" s="36">
        <v>39533</v>
      </c>
      <c r="AV461" s="32">
        <v>4.7190000000000003</v>
      </c>
    </row>
    <row r="462" spans="20:48" x14ac:dyDescent="0.25">
      <c r="T462" s="31">
        <v>39535</v>
      </c>
      <c r="U462" s="43">
        <v>4.7309999999999999</v>
      </c>
      <c r="V462" s="4"/>
      <c r="W462" s="4"/>
      <c r="X462" s="31">
        <v>39535</v>
      </c>
      <c r="Y462" s="32">
        <v>4</v>
      </c>
      <c r="Z462" s="35"/>
      <c r="AA462" s="63"/>
      <c r="AB462" s="33">
        <v>39535</v>
      </c>
      <c r="AC462" s="34">
        <v>5.2752999999999997</v>
      </c>
      <c r="AD462" s="30"/>
      <c r="AE462" s="1">
        <f>+AC460-AF462</f>
        <v>1.0790999999999995</v>
      </c>
      <c r="AF462" s="1">
        <f t="shared" si="6"/>
        <v>4.1719999999999997</v>
      </c>
      <c r="AG462" s="38">
        <f>+[2]Spreads!$BM$108</f>
        <v>0.65</v>
      </c>
      <c r="AH462" s="35">
        <v>-42474</v>
      </c>
      <c r="AI462" s="31">
        <v>39534</v>
      </c>
      <c r="AJ462" s="32">
        <v>4.4435000000000002</v>
      </c>
      <c r="AK462" s="35">
        <v>8</v>
      </c>
      <c r="AL462" s="31">
        <v>39534</v>
      </c>
      <c r="AM462" s="32">
        <v>4.1719999999999997</v>
      </c>
      <c r="AO462" s="36">
        <v>39534</v>
      </c>
      <c r="AP462" s="32">
        <v>4.5504999999999995</v>
      </c>
      <c r="AR462" s="36">
        <v>39534</v>
      </c>
      <c r="AS462" s="32">
        <v>4.1500000000000004</v>
      </c>
      <c r="AU462" s="36">
        <v>39534</v>
      </c>
      <c r="AV462" s="32">
        <v>4.7309999999999999</v>
      </c>
    </row>
    <row r="463" spans="20:48" x14ac:dyDescent="0.25">
      <c r="T463" s="31"/>
      <c r="U463" s="43" t="e">
        <v>#N/A</v>
      </c>
      <c r="V463" s="4"/>
      <c r="W463" s="4"/>
      <c r="X463" s="31" t="e">
        <v>#N/A</v>
      </c>
      <c r="Y463" s="32" t="e">
        <v>#N/A</v>
      </c>
      <c r="Z463" s="35"/>
      <c r="AA463" s="63"/>
      <c r="AB463" s="33" t="e">
        <v>#N/A</v>
      </c>
      <c r="AC463" s="34" t="e">
        <v>#N/A</v>
      </c>
      <c r="AD463" s="30"/>
      <c r="AE463" s="1">
        <f>+AC461-AF463</f>
        <v>1.0573000000000006</v>
      </c>
      <c r="AF463" s="1">
        <f t="shared" ref="AF463:AF526" si="7">+AM463</f>
        <v>4.1849999999999996</v>
      </c>
      <c r="AG463" s="38">
        <f>+[2]Spreads!$BM$108</f>
        <v>0.65</v>
      </c>
      <c r="AH463" s="35">
        <v>-42473</v>
      </c>
      <c r="AI463" s="31">
        <v>39535</v>
      </c>
      <c r="AJ463" s="32">
        <v>4.4429999999999996</v>
      </c>
      <c r="AK463" s="35">
        <v>8</v>
      </c>
      <c r="AL463" s="31">
        <v>39535</v>
      </c>
      <c r="AM463" s="32">
        <v>4.1849999999999996</v>
      </c>
      <c r="AO463" s="36">
        <v>39535</v>
      </c>
      <c r="AP463" s="32">
        <v>4.5365000000000002</v>
      </c>
      <c r="AR463" s="36">
        <v>39535</v>
      </c>
      <c r="AS463" s="32">
        <v>4.1900000000000004</v>
      </c>
      <c r="AU463" s="36">
        <v>39535</v>
      </c>
      <c r="AV463" s="32">
        <v>4.7359999999999998</v>
      </c>
    </row>
    <row r="464" spans="20:48" x14ac:dyDescent="0.25">
      <c r="T464" s="31"/>
      <c r="U464" s="43" t="e">
        <v>#N/A</v>
      </c>
      <c r="V464" s="4"/>
      <c r="W464" s="4"/>
      <c r="X464" s="31" t="e">
        <v>#N/A</v>
      </c>
      <c r="Y464" s="32" t="e">
        <v>#N/A</v>
      </c>
      <c r="Z464" s="35"/>
      <c r="AA464" s="63"/>
      <c r="AB464" s="33" t="e">
        <v>#N/A</v>
      </c>
      <c r="AC464" s="34" t="e">
        <v>#N/A</v>
      </c>
      <c r="AD464" s="30"/>
      <c r="AE464" s="1" t="e">
        <f>+AC462-AF464</f>
        <v>#N/A</v>
      </c>
      <c r="AF464" s="1" t="e">
        <f t="shared" si="7"/>
        <v>#N/A</v>
      </c>
      <c r="AG464" s="38">
        <f>+[2]Spreads!$BM$108</f>
        <v>0.65</v>
      </c>
      <c r="AH464" s="35">
        <v>-42472</v>
      </c>
      <c r="AI464" s="31" t="e">
        <v>#N/A</v>
      </c>
      <c r="AJ464" s="32" t="e">
        <v>#N/A</v>
      </c>
      <c r="AK464" s="35">
        <v>8</v>
      </c>
      <c r="AL464" s="31" t="e">
        <v>#N/A</v>
      </c>
      <c r="AM464" s="32" t="e">
        <v>#N/A</v>
      </c>
      <c r="AO464" s="36" t="e">
        <v>#N/A</v>
      </c>
      <c r="AP464" s="32" t="e">
        <v>#N/A</v>
      </c>
      <c r="AR464" s="36" t="e">
        <v>#N/A</v>
      </c>
      <c r="AS464" s="32" t="e">
        <v>#N/A</v>
      </c>
      <c r="AU464" s="36" t="e">
        <v>#N/A</v>
      </c>
      <c r="AV464" s="32" t="e">
        <v>#N/A</v>
      </c>
    </row>
    <row r="465" spans="20:48" x14ac:dyDescent="0.25">
      <c r="T465" s="31">
        <v>39538</v>
      </c>
      <c r="U465" s="43">
        <v>4.7270000000000003</v>
      </c>
      <c r="V465" s="4"/>
      <c r="W465" s="4"/>
      <c r="X465" s="31">
        <v>39538</v>
      </c>
      <c r="Y465" s="32">
        <v>4</v>
      </c>
      <c r="Z465" s="35"/>
      <c r="AA465" s="63"/>
      <c r="AB465" s="33">
        <v>39538</v>
      </c>
      <c r="AC465" s="34">
        <v>5.3474000000000004</v>
      </c>
      <c r="AD465" s="30"/>
      <c r="AE465" s="1" t="e">
        <f>+AC463-AF465</f>
        <v>#N/A</v>
      </c>
      <c r="AF465" s="1" t="e">
        <f t="shared" si="7"/>
        <v>#N/A</v>
      </c>
      <c r="AG465" s="38">
        <f>+[2]Spreads!$BM$108</f>
        <v>0.65</v>
      </c>
      <c r="AH465" s="35">
        <v>-42471</v>
      </c>
      <c r="AI465" s="31" t="e">
        <v>#N/A</v>
      </c>
      <c r="AJ465" s="32" t="e">
        <v>#N/A</v>
      </c>
      <c r="AK465" s="35">
        <v>8</v>
      </c>
      <c r="AL465" s="31" t="e">
        <v>#N/A</v>
      </c>
      <c r="AM465" s="32" t="e">
        <v>#N/A</v>
      </c>
      <c r="AO465" s="36" t="e">
        <v>#N/A</v>
      </c>
      <c r="AP465" s="32" t="e">
        <v>#N/A</v>
      </c>
      <c r="AR465" s="36" t="e">
        <v>#N/A</v>
      </c>
      <c r="AS465" s="32" t="e">
        <v>#N/A</v>
      </c>
      <c r="AU465" s="36" t="e">
        <v>#N/A</v>
      </c>
      <c r="AV465" s="32" t="e">
        <v>#N/A</v>
      </c>
    </row>
    <row r="466" spans="20:48" x14ac:dyDescent="0.25">
      <c r="T466" s="31">
        <v>39539</v>
      </c>
      <c r="U466" s="43">
        <v>4.7309999999999999</v>
      </c>
      <c r="V466" s="4"/>
      <c r="W466" s="4"/>
      <c r="X466" s="31">
        <v>39539</v>
      </c>
      <c r="Y466" s="32">
        <v>4</v>
      </c>
      <c r="Z466" s="35"/>
      <c r="AA466" s="63"/>
      <c r="AB466" s="33">
        <v>39539</v>
      </c>
      <c r="AC466" s="34">
        <v>5.2695999999999996</v>
      </c>
      <c r="AD466" s="30"/>
      <c r="AE466" s="1" t="e">
        <f>+AC464-AF466</f>
        <v>#N/A</v>
      </c>
      <c r="AF466" s="1">
        <f t="shared" si="7"/>
        <v>4.1665000000000001</v>
      </c>
      <c r="AG466" s="38">
        <f>+[2]Spreads!$BM$108</f>
        <v>0.65</v>
      </c>
      <c r="AH466" s="35">
        <v>-42468</v>
      </c>
      <c r="AI466" s="31">
        <v>39538</v>
      </c>
      <c r="AJ466" s="32">
        <v>4.4104999999999999</v>
      </c>
      <c r="AK466" s="35">
        <v>10</v>
      </c>
      <c r="AL466" s="31">
        <v>39538</v>
      </c>
      <c r="AM466" s="32">
        <v>4.1665000000000001</v>
      </c>
      <c r="AO466" s="36">
        <v>39538</v>
      </c>
      <c r="AP466" s="32">
        <v>4.5519999999999996</v>
      </c>
      <c r="AR466" s="36">
        <v>39538</v>
      </c>
      <c r="AS466" s="32">
        <v>4.17</v>
      </c>
      <c r="AU466" s="36">
        <v>39538</v>
      </c>
      <c r="AV466" s="32">
        <v>4.7249999999999996</v>
      </c>
    </row>
    <row r="467" spans="20:48" x14ac:dyDescent="0.25">
      <c r="T467" s="31">
        <v>39540</v>
      </c>
      <c r="U467" s="43">
        <v>4.7359999999999998</v>
      </c>
      <c r="V467" s="4"/>
      <c r="W467" s="4"/>
      <c r="X467" s="31">
        <v>39540</v>
      </c>
      <c r="Y467" s="32">
        <v>4</v>
      </c>
      <c r="Z467" s="35"/>
      <c r="AA467" s="63"/>
      <c r="AB467" s="33">
        <v>39540</v>
      </c>
      <c r="AC467" s="34">
        <v>5.19</v>
      </c>
      <c r="AD467" s="30"/>
      <c r="AE467" s="1">
        <f>+AC465-AF467</f>
        <v>1.1369000000000007</v>
      </c>
      <c r="AF467" s="1">
        <f t="shared" si="7"/>
        <v>4.2104999999999997</v>
      </c>
      <c r="AG467" s="38">
        <f>+[2]Spreads!$BM$108</f>
        <v>0.65</v>
      </c>
      <c r="AH467" s="35">
        <v>-42467</v>
      </c>
      <c r="AI467" s="31">
        <v>39539</v>
      </c>
      <c r="AJ467" s="32">
        <v>4.444</v>
      </c>
      <c r="AK467" s="35">
        <v>8</v>
      </c>
      <c r="AL467" s="31">
        <v>39539</v>
      </c>
      <c r="AM467" s="32">
        <v>4.2104999999999997</v>
      </c>
      <c r="AO467" s="36">
        <v>39539</v>
      </c>
      <c r="AP467" s="32">
        <v>4.5819999999999999</v>
      </c>
      <c r="AR467" s="36">
        <v>39539</v>
      </c>
      <c r="AS467" s="32">
        <v>4.16</v>
      </c>
      <c r="AU467" s="36">
        <v>39539</v>
      </c>
      <c r="AV467" s="32">
        <v>4.7350000000000003</v>
      </c>
    </row>
    <row r="468" spans="20:48" x14ac:dyDescent="0.25">
      <c r="T468" s="31">
        <v>39541</v>
      </c>
      <c r="U468" s="43">
        <v>4.7409999999999997</v>
      </c>
      <c r="V468" s="4"/>
      <c r="W468" s="4"/>
      <c r="X468" s="31">
        <v>39541</v>
      </c>
      <c r="Y468" s="32">
        <v>4</v>
      </c>
      <c r="Z468" s="35"/>
      <c r="AA468" s="63"/>
      <c r="AB468" s="33">
        <v>39541</v>
      </c>
      <c r="AC468" s="34">
        <v>5.1402000000000001</v>
      </c>
      <c r="AD468" s="30"/>
      <c r="AE468" s="1">
        <f>+AC466-AF468</f>
        <v>1.0485999999999995</v>
      </c>
      <c r="AF468" s="1">
        <f t="shared" si="7"/>
        <v>4.2210000000000001</v>
      </c>
      <c r="AG468" s="38">
        <f>+[2]Spreads!$BM$108</f>
        <v>0.65</v>
      </c>
      <c r="AH468" s="35">
        <v>-42466</v>
      </c>
      <c r="AI468" s="31">
        <v>39540</v>
      </c>
      <c r="AJ468" s="32">
        <v>4.4279999999999999</v>
      </c>
      <c r="AK468" s="35">
        <v>8</v>
      </c>
      <c r="AL468" s="31">
        <v>39540</v>
      </c>
      <c r="AM468" s="32">
        <v>4.2210000000000001</v>
      </c>
      <c r="AO468" s="36">
        <v>39540</v>
      </c>
      <c r="AP468" s="32">
        <v>4.6289999999999996</v>
      </c>
      <c r="AR468" s="36">
        <v>39540</v>
      </c>
      <c r="AS468" s="32">
        <v>4.18</v>
      </c>
      <c r="AU468" s="36">
        <v>39540</v>
      </c>
      <c r="AV468" s="32">
        <v>4.7430000000000003</v>
      </c>
    </row>
    <row r="469" spans="20:48" x14ac:dyDescent="0.25">
      <c r="T469" s="31">
        <v>39542</v>
      </c>
      <c r="U469" s="43">
        <v>4.7409999999999997</v>
      </c>
      <c r="V469" s="4"/>
      <c r="W469" s="4"/>
      <c r="X469" s="31">
        <v>39542</v>
      </c>
      <c r="Y469" s="32">
        <v>4</v>
      </c>
      <c r="Z469" s="35"/>
      <c r="AA469" s="63"/>
      <c r="AB469" s="33">
        <v>39542</v>
      </c>
      <c r="AC469" s="34">
        <v>4.9999000000000002</v>
      </c>
      <c r="AD469" s="30"/>
      <c r="AE469" s="1">
        <f>+AC467-AF469</f>
        <v>0.96550000000000047</v>
      </c>
      <c r="AF469" s="1">
        <f t="shared" si="7"/>
        <v>4.2244999999999999</v>
      </c>
      <c r="AG469" s="38">
        <f>+[2]Spreads!$BM$108</f>
        <v>0.65</v>
      </c>
      <c r="AH469" s="35">
        <v>-42465</v>
      </c>
      <c r="AI469" s="31">
        <v>39541</v>
      </c>
      <c r="AJ469" s="32">
        <v>4.4554999999999998</v>
      </c>
      <c r="AK469" s="35">
        <v>8</v>
      </c>
      <c r="AL469" s="31">
        <v>39541</v>
      </c>
      <c r="AM469" s="32">
        <v>4.2244999999999999</v>
      </c>
      <c r="AO469" s="36">
        <v>39541</v>
      </c>
      <c r="AP469" s="32">
        <v>4.6139999999999999</v>
      </c>
      <c r="AR469" s="36">
        <v>39541</v>
      </c>
      <c r="AS469" s="32">
        <v>4.2</v>
      </c>
      <c r="AU469" s="36">
        <v>39541</v>
      </c>
      <c r="AV469" s="32">
        <v>4.7510000000000003</v>
      </c>
    </row>
    <row r="470" spans="20:48" x14ac:dyDescent="0.25">
      <c r="T470" s="31"/>
      <c r="U470" s="43" t="e">
        <v>#N/A</v>
      </c>
      <c r="V470" s="4"/>
      <c r="W470" s="4"/>
      <c r="X470" s="31" t="e">
        <v>#N/A</v>
      </c>
      <c r="Y470" s="32" t="e">
        <v>#N/A</v>
      </c>
      <c r="Z470" s="35"/>
      <c r="AA470" s="63"/>
      <c r="AB470" s="33" t="e">
        <v>#N/A</v>
      </c>
      <c r="AC470" s="34" t="e">
        <v>#N/A</v>
      </c>
      <c r="AD470" s="30"/>
      <c r="AE470" s="1">
        <f>+AC468-AF470</f>
        <v>0.9397000000000002</v>
      </c>
      <c r="AF470" s="1">
        <f t="shared" si="7"/>
        <v>4.2004999999999999</v>
      </c>
      <c r="AG470" s="38">
        <f>+[2]Spreads!$BM$108</f>
        <v>0.65</v>
      </c>
      <c r="AH470" s="35">
        <v>-42464</v>
      </c>
      <c r="AI470" s="31">
        <v>39542</v>
      </c>
      <c r="AJ470" s="32">
        <v>4.4279999999999999</v>
      </c>
      <c r="AK470" s="35">
        <v>8</v>
      </c>
      <c r="AL470" s="31">
        <v>39542</v>
      </c>
      <c r="AM470" s="32">
        <v>4.2004999999999999</v>
      </c>
      <c r="AO470" s="36">
        <v>39542</v>
      </c>
      <c r="AP470" s="32">
        <v>4.5884999999999998</v>
      </c>
      <c r="AR470" s="36">
        <v>39542</v>
      </c>
      <c r="AS470" s="32">
        <v>4.1900000000000004</v>
      </c>
      <c r="AU470" s="36">
        <v>39542</v>
      </c>
      <c r="AV470" s="32">
        <v>4.7510000000000003</v>
      </c>
    </row>
    <row r="471" spans="20:48" x14ac:dyDescent="0.25">
      <c r="T471" s="31"/>
      <c r="U471" s="43" t="e">
        <v>#N/A</v>
      </c>
      <c r="V471" s="4"/>
      <c r="W471" s="4"/>
      <c r="X471" s="31" t="e">
        <v>#N/A</v>
      </c>
      <c r="Y471" s="32" t="e">
        <v>#N/A</v>
      </c>
      <c r="Z471" s="35"/>
      <c r="AA471" s="63"/>
      <c r="AB471" s="33" t="e">
        <v>#N/A</v>
      </c>
      <c r="AC471" s="34" t="e">
        <v>#N/A</v>
      </c>
      <c r="AD471" s="30"/>
      <c r="AE471" s="1" t="e">
        <f>+AC469-AF471</f>
        <v>#N/A</v>
      </c>
      <c r="AF471" s="1" t="e">
        <f t="shared" si="7"/>
        <v>#N/A</v>
      </c>
      <c r="AG471" s="38">
        <f>+[2]Spreads!$BM$108</f>
        <v>0.65</v>
      </c>
      <c r="AH471" s="35">
        <v>-42461</v>
      </c>
      <c r="AI471" s="31" t="e">
        <v>#N/A</v>
      </c>
      <c r="AJ471" s="32" t="e">
        <v>#N/A</v>
      </c>
      <c r="AK471" s="35">
        <v>10</v>
      </c>
      <c r="AL471" s="31" t="e">
        <v>#N/A</v>
      </c>
      <c r="AM471" s="32" t="e">
        <v>#N/A</v>
      </c>
      <c r="AO471" s="36" t="e">
        <v>#N/A</v>
      </c>
      <c r="AP471" s="32" t="e">
        <v>#N/A</v>
      </c>
      <c r="AR471" s="36" t="e">
        <v>#N/A</v>
      </c>
      <c r="AS471" s="32" t="e">
        <v>#N/A</v>
      </c>
      <c r="AU471" s="36" t="e">
        <v>#N/A</v>
      </c>
      <c r="AV471" s="32" t="e">
        <v>#N/A</v>
      </c>
    </row>
    <row r="472" spans="20:48" x14ac:dyDescent="0.25">
      <c r="T472" s="31">
        <v>39545</v>
      </c>
      <c r="U472" s="43">
        <v>4.742</v>
      </c>
      <c r="V472" s="4"/>
      <c r="W472" s="4"/>
      <c r="X472" s="31">
        <v>39545</v>
      </c>
      <c r="Y472" s="32">
        <v>4</v>
      </c>
      <c r="Z472" s="35"/>
      <c r="AA472" s="63"/>
      <c r="AB472" s="33">
        <v>39545</v>
      </c>
      <c r="AC472" s="34">
        <v>4.9879999999999995</v>
      </c>
      <c r="AD472" s="30"/>
      <c r="AE472" s="1" t="e">
        <f>+AC470-AF472</f>
        <v>#N/A</v>
      </c>
      <c r="AF472" s="1" t="e">
        <f t="shared" si="7"/>
        <v>#N/A</v>
      </c>
      <c r="AG472" s="38">
        <f>+[2]Spreads!$BM$108</f>
        <v>0.65</v>
      </c>
      <c r="AH472" s="35">
        <v>-42460</v>
      </c>
      <c r="AI472" s="31" t="e">
        <v>#N/A</v>
      </c>
      <c r="AJ472" s="32" t="e">
        <v>#N/A</v>
      </c>
      <c r="AK472" s="35">
        <v>8</v>
      </c>
      <c r="AL472" s="31" t="e">
        <v>#N/A</v>
      </c>
      <c r="AM472" s="32" t="e">
        <v>#N/A</v>
      </c>
      <c r="AO472" s="36" t="e">
        <v>#N/A</v>
      </c>
      <c r="AP472" s="32" t="e">
        <v>#N/A</v>
      </c>
      <c r="AR472" s="36" t="e">
        <v>#N/A</v>
      </c>
      <c r="AS472" s="32" t="e">
        <v>#N/A</v>
      </c>
      <c r="AU472" s="36" t="e">
        <v>#N/A</v>
      </c>
      <c r="AV472" s="32" t="e">
        <v>#N/A</v>
      </c>
    </row>
    <row r="473" spans="20:48" x14ac:dyDescent="0.25">
      <c r="T473" s="31">
        <v>39546</v>
      </c>
      <c r="U473" s="43">
        <v>4.742</v>
      </c>
      <c r="V473" s="4"/>
      <c r="W473" s="4"/>
      <c r="X473" s="31">
        <v>39546</v>
      </c>
      <c r="Y473" s="32">
        <v>4</v>
      </c>
      <c r="Z473" s="35"/>
      <c r="AA473" s="63"/>
      <c r="AB473" s="33">
        <v>39546</v>
      </c>
      <c r="AC473" s="34">
        <v>5.0831</v>
      </c>
      <c r="AD473" s="30"/>
      <c r="AE473" s="1" t="e">
        <f>+AC471-AF473</f>
        <v>#N/A</v>
      </c>
      <c r="AF473" s="1">
        <f t="shared" si="7"/>
        <v>4.234</v>
      </c>
      <c r="AG473" s="38">
        <f>+[2]Spreads!$BM$108</f>
        <v>0.65</v>
      </c>
      <c r="AH473" s="35">
        <v>-42459</v>
      </c>
      <c r="AI473" s="31">
        <v>39545</v>
      </c>
      <c r="AJ473" s="32">
        <v>4.4695</v>
      </c>
      <c r="AK473" s="35">
        <v>8</v>
      </c>
      <c r="AL473" s="31">
        <v>39545</v>
      </c>
      <c r="AM473" s="32">
        <v>4.234</v>
      </c>
      <c r="AO473" s="36">
        <v>39545</v>
      </c>
      <c r="AP473" s="32">
        <v>4.6109999999999998</v>
      </c>
      <c r="AR473" s="36">
        <v>39545</v>
      </c>
      <c r="AS473" s="32">
        <v>4.21</v>
      </c>
      <c r="AU473" s="36">
        <v>39545</v>
      </c>
      <c r="AV473" s="32">
        <v>4.75</v>
      </c>
    </row>
    <row r="474" spans="20:48" x14ac:dyDescent="0.25">
      <c r="T474" s="31">
        <v>39547</v>
      </c>
      <c r="U474" s="43">
        <v>4.7439999999999998</v>
      </c>
      <c r="V474" s="4"/>
      <c r="W474" s="4"/>
      <c r="X474" s="31">
        <v>39547</v>
      </c>
      <c r="Y474" s="32">
        <v>4</v>
      </c>
      <c r="Z474" s="35"/>
      <c r="AA474" s="63"/>
      <c r="AB474" s="33">
        <v>39547</v>
      </c>
      <c r="AC474" s="34">
        <v>5.1231999999999998</v>
      </c>
      <c r="AD474" s="30"/>
      <c r="AE474" s="1">
        <f>+AC472-AF474</f>
        <v>0.77099999999999991</v>
      </c>
      <c r="AF474" s="1">
        <f t="shared" si="7"/>
        <v>4.2169999999999996</v>
      </c>
      <c r="AG474" s="38">
        <f>+[2]Spreads!$BM$107</f>
        <v>0.7</v>
      </c>
      <c r="AH474" s="35">
        <v>-42458</v>
      </c>
      <c r="AI474" s="31">
        <v>39546</v>
      </c>
      <c r="AJ474" s="32">
        <v>4.4829999999999997</v>
      </c>
      <c r="AK474" s="35">
        <v>8</v>
      </c>
      <c r="AL474" s="31">
        <v>39546</v>
      </c>
      <c r="AM474" s="32">
        <v>4.2169999999999996</v>
      </c>
      <c r="AO474" s="36">
        <v>39546</v>
      </c>
      <c r="AP474" s="32">
        <v>4.6074999999999999</v>
      </c>
      <c r="AR474" s="36">
        <v>39546</v>
      </c>
      <c r="AS474" s="32">
        <v>4.2</v>
      </c>
      <c r="AU474" s="36">
        <v>39546</v>
      </c>
      <c r="AV474" s="32">
        <v>4.75</v>
      </c>
    </row>
    <row r="475" spans="20:48" x14ac:dyDescent="0.25">
      <c r="T475" s="31">
        <v>39548</v>
      </c>
      <c r="U475" s="43">
        <v>4.7439999999999998</v>
      </c>
      <c r="V475" s="4"/>
      <c r="W475" s="4"/>
      <c r="X475" s="31">
        <v>39548</v>
      </c>
      <c r="Y475" s="32">
        <v>4</v>
      </c>
      <c r="Z475" s="35"/>
      <c r="AA475" s="63"/>
      <c r="AB475" s="33">
        <v>39548</v>
      </c>
      <c r="AC475" s="34">
        <v>5.2062999999999997</v>
      </c>
      <c r="AD475" s="30"/>
      <c r="AE475" s="1">
        <f>+AC473-AF475</f>
        <v>0.89710000000000001</v>
      </c>
      <c r="AF475" s="1">
        <f t="shared" si="7"/>
        <v>4.1859999999999999</v>
      </c>
      <c r="AG475" s="38">
        <f>+[2]Spreads!$BM$107</f>
        <v>0.7</v>
      </c>
      <c r="AH475" s="35">
        <v>-42457</v>
      </c>
      <c r="AI475" s="31">
        <v>39547</v>
      </c>
      <c r="AJ475" s="32">
        <v>4.4524999999999997</v>
      </c>
      <c r="AK475" s="35">
        <v>8</v>
      </c>
      <c r="AL475" s="31">
        <v>39547</v>
      </c>
      <c r="AM475" s="32">
        <v>4.1859999999999999</v>
      </c>
      <c r="AO475" s="36">
        <v>39547</v>
      </c>
      <c r="AP475" s="32">
        <v>4.5750000000000002</v>
      </c>
      <c r="AR475" s="36">
        <v>39547</v>
      </c>
      <c r="AS475" s="32">
        <v>4.21</v>
      </c>
      <c r="AU475" s="36">
        <v>39547</v>
      </c>
      <c r="AV475" s="32">
        <v>4.7489999999999997</v>
      </c>
    </row>
    <row r="476" spans="20:48" x14ac:dyDescent="0.25">
      <c r="T476" s="31">
        <v>39549</v>
      </c>
      <c r="U476" s="43">
        <v>4.7469999999999999</v>
      </c>
      <c r="V476" s="4"/>
      <c r="W476" s="4"/>
      <c r="X476" s="31">
        <v>39549</v>
      </c>
      <c r="Y476" s="32">
        <v>4</v>
      </c>
      <c r="Z476" s="35"/>
      <c r="AA476" s="63"/>
      <c r="AB476" s="33">
        <v>39549</v>
      </c>
      <c r="AC476" s="34">
        <v>5.0699000000000005</v>
      </c>
      <c r="AD476" s="30"/>
      <c r="AE476" s="1">
        <f>+AC474-AF476</f>
        <v>0.92070000000000007</v>
      </c>
      <c r="AF476" s="1">
        <f t="shared" si="7"/>
        <v>4.2024999999999997</v>
      </c>
      <c r="AG476" s="38">
        <f>+[2]Spreads!$BM$107</f>
        <v>0.7</v>
      </c>
      <c r="AH476" s="35">
        <v>-42454</v>
      </c>
      <c r="AI476" s="31">
        <v>39548</v>
      </c>
      <c r="AJ476" s="32">
        <v>4.4695</v>
      </c>
      <c r="AK476" s="35">
        <v>10</v>
      </c>
      <c r="AL476" s="31">
        <v>39548</v>
      </c>
      <c r="AM476" s="32">
        <v>4.2024999999999997</v>
      </c>
      <c r="AO476" s="36">
        <v>39548</v>
      </c>
      <c r="AP476" s="32">
        <v>4.6115000000000004</v>
      </c>
      <c r="AR476" s="36">
        <v>39548</v>
      </c>
      <c r="AS476" s="32">
        <v>4.1900000000000004</v>
      </c>
      <c r="AU476" s="36">
        <v>39548</v>
      </c>
      <c r="AV476" s="32">
        <v>4.7480000000000002</v>
      </c>
    </row>
    <row r="477" spans="20:48" x14ac:dyDescent="0.25">
      <c r="T477" s="31"/>
      <c r="U477" s="43" t="e">
        <v>#N/A</v>
      </c>
      <c r="V477" s="4"/>
      <c r="W477" s="4"/>
      <c r="X477" s="31" t="e">
        <v>#N/A</v>
      </c>
      <c r="Y477" s="32" t="e">
        <v>#N/A</v>
      </c>
      <c r="Z477" s="35"/>
      <c r="AA477" s="63"/>
      <c r="AB477" s="33" t="e">
        <v>#N/A</v>
      </c>
      <c r="AC477" s="34" t="e">
        <v>#N/A</v>
      </c>
      <c r="AD477" s="30"/>
      <c r="AE477" s="1">
        <f>+AC475-AF477</f>
        <v>1.0852999999999993</v>
      </c>
      <c r="AF477" s="1">
        <f t="shared" si="7"/>
        <v>4.1210000000000004</v>
      </c>
      <c r="AG477" s="38">
        <f>+[2]Spreads!$BM$107</f>
        <v>0.7</v>
      </c>
      <c r="AH477" s="35">
        <v>-42453</v>
      </c>
      <c r="AI477" s="31">
        <v>39549</v>
      </c>
      <c r="AJ477" s="32">
        <v>4.4030000000000005</v>
      </c>
      <c r="AK477" s="35">
        <v>8</v>
      </c>
      <c r="AL477" s="31">
        <v>39549</v>
      </c>
      <c r="AM477" s="32">
        <v>4.1210000000000004</v>
      </c>
      <c r="AO477" s="36">
        <v>39549</v>
      </c>
      <c r="AP477" s="32">
        <v>4.5960000000000001</v>
      </c>
      <c r="AR477" s="36">
        <v>39549</v>
      </c>
      <c r="AS477" s="32">
        <v>4.21</v>
      </c>
      <c r="AU477" s="36">
        <v>39549</v>
      </c>
      <c r="AV477" s="32">
        <v>4.7560000000000002</v>
      </c>
    </row>
    <row r="478" spans="20:48" x14ac:dyDescent="0.25">
      <c r="T478" s="31"/>
      <c r="U478" s="43" t="e">
        <v>#N/A</v>
      </c>
      <c r="V478" s="4"/>
      <c r="W478" s="4"/>
      <c r="X478" s="31" t="e">
        <v>#N/A</v>
      </c>
      <c r="Y478" s="32" t="e">
        <v>#N/A</v>
      </c>
      <c r="Z478" s="35"/>
      <c r="AA478" s="63"/>
      <c r="AB478" s="33" t="e">
        <v>#N/A</v>
      </c>
      <c r="AC478" s="34" t="e">
        <v>#N/A</v>
      </c>
      <c r="AD478" s="30"/>
      <c r="AE478" s="1" t="e">
        <f>+AC476-AF478</f>
        <v>#N/A</v>
      </c>
      <c r="AF478" s="1" t="e">
        <f t="shared" si="7"/>
        <v>#N/A</v>
      </c>
      <c r="AG478" s="38">
        <f>+[2]Spreads!$BM$107</f>
        <v>0.7</v>
      </c>
      <c r="AH478" s="35">
        <v>-42452</v>
      </c>
      <c r="AI478" s="31" t="e">
        <v>#N/A</v>
      </c>
      <c r="AJ478" s="32" t="e">
        <v>#N/A</v>
      </c>
      <c r="AK478" s="35">
        <v>8</v>
      </c>
      <c r="AL478" s="31" t="e">
        <v>#N/A</v>
      </c>
      <c r="AM478" s="32" t="e">
        <v>#N/A</v>
      </c>
      <c r="AO478" s="36" t="e">
        <v>#N/A</v>
      </c>
      <c r="AP478" s="32" t="e">
        <v>#N/A</v>
      </c>
      <c r="AR478" s="36" t="e">
        <v>#N/A</v>
      </c>
      <c r="AS478" s="32" t="e">
        <v>#N/A</v>
      </c>
      <c r="AU478" s="36" t="e">
        <v>#N/A</v>
      </c>
      <c r="AV478" s="32" t="e">
        <v>#N/A</v>
      </c>
    </row>
    <row r="479" spans="20:48" x14ac:dyDescent="0.25">
      <c r="T479" s="31">
        <v>39552</v>
      </c>
      <c r="U479" s="43">
        <v>4.7530000000000001</v>
      </c>
      <c r="V479" s="4"/>
      <c r="W479" s="4"/>
      <c r="X479" s="31">
        <v>39552</v>
      </c>
      <c r="Y479" s="32">
        <v>4</v>
      </c>
      <c r="Z479" s="35"/>
      <c r="AA479" s="63"/>
      <c r="AB479" s="33">
        <v>39552</v>
      </c>
      <c r="AC479" s="34">
        <v>5.1364999999999998</v>
      </c>
      <c r="AD479" s="30"/>
      <c r="AE479" s="1" t="e">
        <f>+AC477-AF479</f>
        <v>#N/A</v>
      </c>
      <c r="AF479" s="1" t="e">
        <f t="shared" si="7"/>
        <v>#N/A</v>
      </c>
      <c r="AG479" s="38">
        <f>+[2]Spreads!$BM$107</f>
        <v>0.7</v>
      </c>
      <c r="AH479" s="35">
        <v>-42451</v>
      </c>
      <c r="AI479" s="31" t="e">
        <v>#N/A</v>
      </c>
      <c r="AJ479" s="32" t="e">
        <v>#N/A</v>
      </c>
      <c r="AK479" s="35">
        <v>8</v>
      </c>
      <c r="AL479" s="31" t="e">
        <v>#N/A</v>
      </c>
      <c r="AM479" s="32" t="e">
        <v>#N/A</v>
      </c>
      <c r="AO479" s="36" t="e">
        <v>#N/A</v>
      </c>
      <c r="AP479" s="32" t="e">
        <v>#N/A</v>
      </c>
      <c r="AR479" s="36" t="e">
        <v>#N/A</v>
      </c>
      <c r="AS479" s="32" t="e">
        <v>#N/A</v>
      </c>
      <c r="AU479" s="36" t="e">
        <v>#N/A</v>
      </c>
      <c r="AV479" s="32" t="e">
        <v>#N/A</v>
      </c>
    </row>
    <row r="480" spans="20:48" x14ac:dyDescent="0.25">
      <c r="T480" s="31">
        <v>39553</v>
      </c>
      <c r="U480" s="43">
        <v>4.7640000000000002</v>
      </c>
      <c r="V480" s="4"/>
      <c r="W480" s="4"/>
      <c r="X480" s="31">
        <v>39553</v>
      </c>
      <c r="Y480" s="32">
        <v>4</v>
      </c>
      <c r="Z480" s="35"/>
      <c r="AA480" s="63"/>
      <c r="AB480" s="33">
        <v>39553</v>
      </c>
      <c r="AC480" s="34">
        <v>5.1694000000000004</v>
      </c>
      <c r="AD480" s="30"/>
      <c r="AE480" s="1" t="e">
        <f>+AC478-AF480</f>
        <v>#N/A</v>
      </c>
      <c r="AF480" s="1">
        <f t="shared" si="7"/>
        <v>4.1615000000000002</v>
      </c>
      <c r="AG480" s="38">
        <f>+[2]Spreads!$BM$107</f>
        <v>0.7</v>
      </c>
      <c r="AH480" s="35">
        <v>-42450</v>
      </c>
      <c r="AI480" s="31">
        <v>39552</v>
      </c>
      <c r="AJ480" s="32">
        <v>4.4344999999999999</v>
      </c>
      <c r="AK480" s="35">
        <v>8</v>
      </c>
      <c r="AL480" s="31">
        <v>39552</v>
      </c>
      <c r="AM480" s="32">
        <v>4.1615000000000002</v>
      </c>
      <c r="AO480" s="36">
        <v>39552</v>
      </c>
      <c r="AP480" s="32">
        <v>4.6284999999999998</v>
      </c>
      <c r="AR480" s="36">
        <v>39552</v>
      </c>
      <c r="AS480" s="32">
        <v>4.12</v>
      </c>
      <c r="AU480" s="36">
        <v>39552</v>
      </c>
      <c r="AV480" s="32">
        <v>4.7620000000000005</v>
      </c>
    </row>
    <row r="481" spans="20:48" x14ac:dyDescent="0.25">
      <c r="T481" s="31">
        <v>39554</v>
      </c>
      <c r="U481" s="43">
        <v>4.774</v>
      </c>
      <c r="V481" s="4"/>
      <c r="W481" s="4"/>
      <c r="X481" s="31">
        <v>39554</v>
      </c>
      <c r="Y481" s="32">
        <v>4</v>
      </c>
      <c r="Z481" s="35"/>
      <c r="AA481" s="63"/>
      <c r="AB481" s="33">
        <v>39554</v>
      </c>
      <c r="AC481" s="34">
        <v>5.2139999999999995</v>
      </c>
      <c r="AD481" s="30"/>
      <c r="AE481" s="1">
        <f>+AC479-AF481</f>
        <v>0.89799999999999969</v>
      </c>
      <c r="AF481" s="1">
        <f t="shared" si="7"/>
        <v>4.2385000000000002</v>
      </c>
      <c r="AG481" s="38">
        <f>+[2]Spreads!$BM$107</f>
        <v>0.7</v>
      </c>
      <c r="AH481" s="35">
        <v>-42447</v>
      </c>
      <c r="AI481" s="31">
        <v>39553</v>
      </c>
      <c r="AJ481" s="32">
        <v>4.4824999999999999</v>
      </c>
      <c r="AK481" s="35">
        <v>10</v>
      </c>
      <c r="AL481" s="31">
        <v>39553</v>
      </c>
      <c r="AM481" s="32">
        <v>4.2385000000000002</v>
      </c>
      <c r="AO481" s="36">
        <v>39553</v>
      </c>
      <c r="AP481" s="32">
        <v>4.6710000000000003</v>
      </c>
      <c r="AR481" s="36">
        <v>39553</v>
      </c>
      <c r="AS481" s="32">
        <v>4.13</v>
      </c>
      <c r="AU481" s="36">
        <v>39553</v>
      </c>
      <c r="AV481" s="32">
        <v>4.7720000000000002</v>
      </c>
    </row>
    <row r="482" spans="20:48" x14ac:dyDescent="0.25">
      <c r="T482" s="31">
        <v>39555</v>
      </c>
      <c r="U482" s="43">
        <v>4.7839999999999998</v>
      </c>
      <c r="V482" s="4"/>
      <c r="W482" s="4"/>
      <c r="X482" s="31">
        <v>39555</v>
      </c>
      <c r="Y482" s="32">
        <v>4</v>
      </c>
      <c r="Z482" s="35"/>
      <c r="AA482" s="63"/>
      <c r="AB482" s="33">
        <v>39555</v>
      </c>
      <c r="AC482" s="34">
        <v>5.1365999999999996</v>
      </c>
      <c r="AD482" s="30"/>
      <c r="AE482" s="1">
        <f>+AC480-AF482</f>
        <v>0.83540000000000081</v>
      </c>
      <c r="AF482" s="1">
        <f t="shared" si="7"/>
        <v>4.3339999999999996</v>
      </c>
      <c r="AG482" s="38">
        <f>+[2]Spreads!$BM$107</f>
        <v>0.7</v>
      </c>
      <c r="AH482" s="35">
        <v>-42446</v>
      </c>
      <c r="AI482" s="31">
        <v>39554</v>
      </c>
      <c r="AJ482" s="32">
        <v>4.5540000000000003</v>
      </c>
      <c r="AK482" s="35">
        <v>8</v>
      </c>
      <c r="AL482" s="31">
        <v>39554</v>
      </c>
      <c r="AM482" s="32">
        <v>4.3339999999999996</v>
      </c>
      <c r="AO482" s="36">
        <v>39554</v>
      </c>
      <c r="AP482" s="32">
        <v>4.726</v>
      </c>
      <c r="AR482" s="36">
        <v>39554</v>
      </c>
      <c r="AS482" s="32">
        <v>4.2</v>
      </c>
      <c r="AU482" s="36">
        <v>39554</v>
      </c>
      <c r="AV482" s="32">
        <v>4.78</v>
      </c>
    </row>
    <row r="483" spans="20:48" x14ac:dyDescent="0.25">
      <c r="T483" s="31">
        <v>39556</v>
      </c>
      <c r="U483" s="43">
        <v>4.7940000000000005</v>
      </c>
      <c r="V483" s="4"/>
      <c r="W483" s="4"/>
      <c r="X483" s="31">
        <v>39556</v>
      </c>
      <c r="Y483" s="32">
        <v>4</v>
      </c>
      <c r="Z483" s="35"/>
      <c r="AA483" s="63"/>
      <c r="AB483" s="33">
        <v>39556</v>
      </c>
      <c r="AC483" s="34">
        <v>5.0655999999999999</v>
      </c>
      <c r="AD483" s="30"/>
      <c r="AE483" s="1">
        <f>+AC481-AF483</f>
        <v>0.82949999999999946</v>
      </c>
      <c r="AF483" s="1">
        <f t="shared" si="7"/>
        <v>4.3845000000000001</v>
      </c>
      <c r="AG483" s="38">
        <f>+[2]Spreads!$BM$107</f>
        <v>0.7</v>
      </c>
      <c r="AH483" s="35">
        <v>-42445</v>
      </c>
      <c r="AI483" s="31">
        <v>39555</v>
      </c>
      <c r="AJ483" s="32">
        <v>4.5984999999999996</v>
      </c>
      <c r="AK483" s="35">
        <v>8</v>
      </c>
      <c r="AL483" s="31">
        <v>39555</v>
      </c>
      <c r="AM483" s="32">
        <v>4.3845000000000001</v>
      </c>
      <c r="AO483" s="36">
        <v>39555</v>
      </c>
      <c r="AP483" s="32">
        <v>4.7590000000000003</v>
      </c>
      <c r="AR483" s="36">
        <v>39555</v>
      </c>
      <c r="AS483" s="32">
        <v>4.28</v>
      </c>
      <c r="AU483" s="36">
        <v>39555</v>
      </c>
      <c r="AV483" s="32">
        <v>4.7960000000000003</v>
      </c>
    </row>
    <row r="484" spans="20:48" x14ac:dyDescent="0.25">
      <c r="T484" s="31"/>
      <c r="U484" s="43" t="e">
        <v>#N/A</v>
      </c>
      <c r="V484" s="4"/>
      <c r="W484" s="4"/>
      <c r="X484" s="31" t="e">
        <v>#N/A</v>
      </c>
      <c r="Y484" s="32" t="e">
        <v>#N/A</v>
      </c>
      <c r="Z484" s="35"/>
      <c r="AA484" s="63"/>
      <c r="AB484" s="33" t="e">
        <v>#N/A</v>
      </c>
      <c r="AC484" s="34" t="e">
        <v>#N/A</v>
      </c>
      <c r="AD484" s="30"/>
      <c r="AE484" s="1">
        <f>+AC482-AF484</f>
        <v>0.74309999999999921</v>
      </c>
      <c r="AF484" s="1">
        <f t="shared" si="7"/>
        <v>4.3935000000000004</v>
      </c>
      <c r="AG484" s="38">
        <f>+[2]Spreads!$BM$107</f>
        <v>0.7</v>
      </c>
      <c r="AH484" s="35">
        <v>-42444</v>
      </c>
      <c r="AI484" s="31">
        <v>39556</v>
      </c>
      <c r="AJ484" s="32">
        <v>4.593</v>
      </c>
      <c r="AK484" s="35">
        <v>8</v>
      </c>
      <c r="AL484" s="31">
        <v>39556</v>
      </c>
      <c r="AM484" s="32">
        <v>4.3935000000000004</v>
      </c>
      <c r="AO484" s="36">
        <v>39556</v>
      </c>
      <c r="AP484" s="32">
        <v>4.79</v>
      </c>
      <c r="AR484" s="36">
        <v>39556</v>
      </c>
      <c r="AS484" s="32">
        <v>4.3099999999999996</v>
      </c>
      <c r="AU484" s="36">
        <v>39556</v>
      </c>
      <c r="AV484" s="32">
        <v>4.8019999999999996</v>
      </c>
    </row>
    <row r="485" spans="20:48" x14ac:dyDescent="0.25">
      <c r="T485" s="31"/>
      <c r="U485" s="43" t="e">
        <v>#N/A</v>
      </c>
      <c r="V485" s="4"/>
      <c r="W485" s="4"/>
      <c r="X485" s="31" t="e">
        <v>#N/A</v>
      </c>
      <c r="Y485" s="32" t="e">
        <v>#N/A</v>
      </c>
      <c r="Z485" s="35"/>
      <c r="AA485" s="63"/>
      <c r="AB485" s="33" t="e">
        <v>#N/A</v>
      </c>
      <c r="AC485" s="34" t="e">
        <v>#N/A</v>
      </c>
      <c r="AD485" s="30"/>
      <c r="AE485" s="1" t="e">
        <f>+AC483-AF485</f>
        <v>#N/A</v>
      </c>
      <c r="AF485" s="1" t="e">
        <f t="shared" si="7"/>
        <v>#N/A</v>
      </c>
      <c r="AG485" s="38">
        <f>+[2]Spreads!$BM$107</f>
        <v>0.7</v>
      </c>
      <c r="AH485" s="35">
        <v>-42443</v>
      </c>
      <c r="AI485" s="31" t="e">
        <v>#N/A</v>
      </c>
      <c r="AJ485" s="32" t="e">
        <v>#N/A</v>
      </c>
      <c r="AK485" s="35">
        <v>8</v>
      </c>
      <c r="AL485" s="31" t="e">
        <v>#N/A</v>
      </c>
      <c r="AM485" s="32" t="e">
        <v>#N/A</v>
      </c>
      <c r="AO485" s="36" t="e">
        <v>#N/A</v>
      </c>
      <c r="AP485" s="32" t="e">
        <v>#N/A</v>
      </c>
      <c r="AR485" s="36" t="e">
        <v>#N/A</v>
      </c>
      <c r="AS485" s="32" t="e">
        <v>#N/A</v>
      </c>
      <c r="AU485" s="36" t="e">
        <v>#N/A</v>
      </c>
      <c r="AV485" s="32" t="e">
        <v>#N/A</v>
      </c>
    </row>
    <row r="486" spans="20:48" x14ac:dyDescent="0.25">
      <c r="T486" s="31">
        <v>39559</v>
      </c>
      <c r="U486" s="43">
        <v>4.8049999999999997</v>
      </c>
      <c r="V486" s="4"/>
      <c r="W486" s="4"/>
      <c r="X486" s="31">
        <v>39559</v>
      </c>
      <c r="Y486" s="32">
        <v>4</v>
      </c>
      <c r="Z486" s="35"/>
      <c r="AA486" s="63"/>
      <c r="AB486" s="33">
        <v>39559</v>
      </c>
      <c r="AC486" s="34">
        <v>5.1162999999999998</v>
      </c>
      <c r="AD486" s="30"/>
      <c r="AE486" s="1" t="e">
        <f>+AC484-AF486</f>
        <v>#N/A</v>
      </c>
      <c r="AF486" s="1" t="e">
        <f t="shared" si="7"/>
        <v>#N/A</v>
      </c>
      <c r="AG486" s="38">
        <f>+[2]Spreads!$BM$107</f>
        <v>0.7</v>
      </c>
      <c r="AH486" s="35">
        <v>-42440</v>
      </c>
      <c r="AI486" s="31" t="e">
        <v>#N/A</v>
      </c>
      <c r="AJ486" s="32" t="e">
        <v>#N/A</v>
      </c>
      <c r="AK486" s="35">
        <v>10</v>
      </c>
      <c r="AL486" s="31" t="e">
        <v>#N/A</v>
      </c>
      <c r="AM486" s="32" t="e">
        <v>#N/A</v>
      </c>
      <c r="AO486" s="36" t="e">
        <v>#N/A</v>
      </c>
      <c r="AP486" s="32" t="e">
        <v>#N/A</v>
      </c>
      <c r="AR486" s="36" t="e">
        <v>#N/A</v>
      </c>
      <c r="AS486" s="32" t="e">
        <v>#N/A</v>
      </c>
      <c r="AU486" s="36" t="e">
        <v>#N/A</v>
      </c>
      <c r="AV486" s="32" t="e">
        <v>#N/A</v>
      </c>
    </row>
    <row r="487" spans="20:48" x14ac:dyDescent="0.25">
      <c r="T487" s="31">
        <v>39560</v>
      </c>
      <c r="U487" s="43">
        <v>4.82</v>
      </c>
      <c r="V487" s="4"/>
      <c r="W487" s="4"/>
      <c r="X487" s="31">
        <v>39560</v>
      </c>
      <c r="Y487" s="32">
        <v>4</v>
      </c>
      <c r="Z487" s="35"/>
      <c r="AA487" s="63"/>
      <c r="AB487" s="33">
        <v>39560</v>
      </c>
      <c r="AC487" s="34">
        <v>5.0864999999999991</v>
      </c>
      <c r="AD487" s="30"/>
      <c r="AE487" s="1" t="e">
        <f>+AC485-AF487</f>
        <v>#N/A</v>
      </c>
      <c r="AF487" s="1">
        <f t="shared" si="7"/>
        <v>4.3949999999999996</v>
      </c>
      <c r="AG487" s="38">
        <f>+[2]Spreads!$BM$107</f>
        <v>0.7</v>
      </c>
      <c r="AH487" s="35">
        <v>-42439</v>
      </c>
      <c r="AI487" s="31">
        <v>39559</v>
      </c>
      <c r="AJ487" s="32">
        <v>4.5910000000000002</v>
      </c>
      <c r="AK487" s="35">
        <v>8</v>
      </c>
      <c r="AL487" s="31">
        <v>39559</v>
      </c>
      <c r="AM487" s="32">
        <v>4.3949999999999996</v>
      </c>
      <c r="AO487" s="36">
        <v>39559</v>
      </c>
      <c r="AP487" s="32">
        <v>4.7925000000000004</v>
      </c>
      <c r="AR487" s="36">
        <v>39559</v>
      </c>
      <c r="AS487" s="32">
        <v>4.3099999999999996</v>
      </c>
      <c r="AU487" s="36">
        <v>39559</v>
      </c>
      <c r="AV487" s="32">
        <v>4.8250000000000002</v>
      </c>
    </row>
    <row r="488" spans="20:48" x14ac:dyDescent="0.25">
      <c r="T488" s="31">
        <v>39561</v>
      </c>
      <c r="U488" s="43">
        <v>4.8289999999999997</v>
      </c>
      <c r="V488" s="4"/>
      <c r="W488" s="4"/>
      <c r="X488" s="31">
        <v>39561</v>
      </c>
      <c r="Y488" s="32">
        <v>4</v>
      </c>
      <c r="Z488" s="35"/>
      <c r="AA488" s="63"/>
      <c r="AB488" s="33">
        <v>39561</v>
      </c>
      <c r="AC488" s="34">
        <v>5.0738000000000003</v>
      </c>
      <c r="AD488" s="30"/>
      <c r="AE488" s="1">
        <f>+AC486-AF488</f>
        <v>0.68930000000000025</v>
      </c>
      <c r="AF488" s="1">
        <f t="shared" si="7"/>
        <v>4.4269999999999996</v>
      </c>
      <c r="AG488" s="38">
        <f>+[2]Spreads!$BM$107</f>
        <v>0.7</v>
      </c>
      <c r="AH488" s="35">
        <v>-42438</v>
      </c>
      <c r="AI488" s="31">
        <v>39560</v>
      </c>
      <c r="AJ488" s="32">
        <v>4.6154999999999999</v>
      </c>
      <c r="AK488" s="35">
        <v>8</v>
      </c>
      <c r="AL488" s="31">
        <v>39560</v>
      </c>
      <c r="AM488" s="32">
        <v>4.4269999999999996</v>
      </c>
      <c r="AO488" s="36">
        <v>39560</v>
      </c>
      <c r="AP488" s="32">
        <v>4.8529999999999998</v>
      </c>
      <c r="AR488" s="36">
        <v>39560</v>
      </c>
      <c r="AS488" s="32">
        <v>4.3499999999999996</v>
      </c>
      <c r="AU488" s="36">
        <v>39560</v>
      </c>
      <c r="AV488" s="32">
        <v>4.8529999999999998</v>
      </c>
    </row>
    <row r="489" spans="20:48" x14ac:dyDescent="0.25">
      <c r="T489" s="31">
        <v>39562</v>
      </c>
      <c r="U489" s="43">
        <v>4.8369999999999997</v>
      </c>
      <c r="V489" s="4"/>
      <c r="W489" s="4"/>
      <c r="X489" s="31">
        <v>39562</v>
      </c>
      <c r="Y489" s="32">
        <v>4</v>
      </c>
      <c r="Z489" s="35"/>
      <c r="AA489" s="63"/>
      <c r="AB489" s="33">
        <v>39562</v>
      </c>
      <c r="AC489" s="34">
        <v>5.1734999999999998</v>
      </c>
      <c r="AD489" s="30"/>
      <c r="AE489" s="1">
        <f>+AC487-AF489</f>
        <v>0.63599999999999923</v>
      </c>
      <c r="AF489" s="1">
        <f t="shared" si="7"/>
        <v>4.4504999999999999</v>
      </c>
      <c r="AG489" s="38">
        <f>+[2]Spreads!$BM$107</f>
        <v>0.7</v>
      </c>
      <c r="AH489" s="35">
        <v>-42437</v>
      </c>
      <c r="AI489" s="31">
        <v>39561</v>
      </c>
      <c r="AJ489" s="32">
        <v>4.6399999999999997</v>
      </c>
      <c r="AK489" s="35">
        <v>8</v>
      </c>
      <c r="AL489" s="31">
        <v>39561</v>
      </c>
      <c r="AM489" s="32">
        <v>4.4504999999999999</v>
      </c>
      <c r="AO489" s="36">
        <v>39561</v>
      </c>
      <c r="AP489" s="32">
        <v>4.8710000000000004</v>
      </c>
      <c r="AR489" s="36">
        <v>39561</v>
      </c>
      <c r="AS489" s="32">
        <v>4.34</v>
      </c>
      <c r="AU489" s="36">
        <v>39561</v>
      </c>
      <c r="AV489" s="32">
        <v>4.9329999999999998</v>
      </c>
    </row>
    <row r="490" spans="20:48" x14ac:dyDescent="0.25">
      <c r="T490" s="31">
        <v>39563</v>
      </c>
      <c r="U490" s="43">
        <v>4.8469999999999995</v>
      </c>
      <c r="V490" s="4"/>
      <c r="W490" s="4"/>
      <c r="X490" s="31">
        <v>39563</v>
      </c>
      <c r="Y490" s="32">
        <v>4</v>
      </c>
      <c r="Z490" s="35"/>
      <c r="AA490" s="63"/>
      <c r="AB490" s="33">
        <v>39563</v>
      </c>
      <c r="AC490" s="34">
        <v>5.1141999999999994</v>
      </c>
      <c r="AD490" s="30"/>
      <c r="AE490" s="1">
        <f>+AC488-AF490</f>
        <v>0.58030000000000026</v>
      </c>
      <c r="AF490" s="1">
        <f t="shared" si="7"/>
        <v>4.4935</v>
      </c>
      <c r="AG490" s="38">
        <f>+[2]Spreads!$BM$107</f>
        <v>0.7</v>
      </c>
      <c r="AH490" s="35">
        <v>-42436</v>
      </c>
      <c r="AI490" s="31">
        <v>39562</v>
      </c>
      <c r="AJ490" s="32">
        <v>4.6890000000000001</v>
      </c>
      <c r="AK490" s="35">
        <v>8</v>
      </c>
      <c r="AL490" s="31">
        <v>39562</v>
      </c>
      <c r="AM490" s="32">
        <v>4.4935</v>
      </c>
      <c r="AO490" s="36">
        <v>39562</v>
      </c>
      <c r="AP490" s="32">
        <v>4.8884999999999996</v>
      </c>
      <c r="AR490" s="36">
        <v>39562</v>
      </c>
      <c r="AS490" s="32">
        <v>4.28</v>
      </c>
      <c r="AU490" s="36">
        <v>39562</v>
      </c>
      <c r="AV490" s="32">
        <v>4.9350000000000005</v>
      </c>
    </row>
    <row r="491" spans="20:48" x14ac:dyDescent="0.25">
      <c r="T491" s="31"/>
      <c r="U491" s="43" t="e">
        <v>#N/A</v>
      </c>
      <c r="V491" s="4"/>
      <c r="W491" s="4"/>
      <c r="X491" s="31" t="e">
        <v>#N/A</v>
      </c>
      <c r="Y491" s="32" t="e">
        <v>#N/A</v>
      </c>
      <c r="Z491" s="35"/>
      <c r="AA491" s="63"/>
      <c r="AB491" s="33" t="e">
        <v>#N/A</v>
      </c>
      <c r="AC491" s="34" t="e">
        <v>#N/A</v>
      </c>
      <c r="AD491" s="30"/>
      <c r="AE491" s="1">
        <f>+AC489-AF491</f>
        <v>0.69550000000000001</v>
      </c>
      <c r="AF491" s="1">
        <f t="shared" si="7"/>
        <v>4.4779999999999998</v>
      </c>
      <c r="AG491" s="38">
        <f>+[2]Spreads!$BM$107</f>
        <v>0.7</v>
      </c>
      <c r="AH491" s="35">
        <v>-42433</v>
      </c>
      <c r="AI491" s="31">
        <v>39563</v>
      </c>
      <c r="AJ491" s="32">
        <v>4.6879999999999997</v>
      </c>
      <c r="AK491" s="35">
        <v>10</v>
      </c>
      <c r="AL491" s="31">
        <v>39563</v>
      </c>
      <c r="AM491" s="32">
        <v>4.4779999999999998</v>
      </c>
      <c r="AO491" s="36">
        <v>39563</v>
      </c>
      <c r="AP491" s="32">
        <v>4.8934999999999995</v>
      </c>
      <c r="AR491" s="36">
        <v>39563</v>
      </c>
      <c r="AS491" s="32">
        <v>4.4000000000000004</v>
      </c>
      <c r="AU491" s="36">
        <v>39563</v>
      </c>
      <c r="AV491" s="32">
        <v>4.9640000000000004</v>
      </c>
    </row>
    <row r="492" spans="20:48" x14ac:dyDescent="0.25">
      <c r="T492" s="31"/>
      <c r="U492" s="43" t="e">
        <v>#N/A</v>
      </c>
      <c r="V492" s="4"/>
      <c r="W492" s="4"/>
      <c r="X492" s="31" t="e">
        <v>#N/A</v>
      </c>
      <c r="Y492" s="32" t="e">
        <v>#N/A</v>
      </c>
      <c r="Z492" s="35"/>
      <c r="AA492" s="63"/>
      <c r="AB492" s="33" t="e">
        <v>#N/A</v>
      </c>
      <c r="AC492" s="34" t="e">
        <v>#N/A</v>
      </c>
      <c r="AD492" s="30"/>
      <c r="AE492" s="1" t="e">
        <f>+AC490-AF492</f>
        <v>#N/A</v>
      </c>
      <c r="AF492" s="1" t="e">
        <f t="shared" si="7"/>
        <v>#N/A</v>
      </c>
      <c r="AG492" s="38">
        <f>+[2]Spreads!$BM$107</f>
        <v>0.7</v>
      </c>
      <c r="AH492" s="35">
        <v>-42432</v>
      </c>
      <c r="AI492" s="31" t="e">
        <v>#N/A</v>
      </c>
      <c r="AJ492" s="32" t="e">
        <v>#N/A</v>
      </c>
      <c r="AK492" s="35">
        <v>8</v>
      </c>
      <c r="AL492" s="31" t="e">
        <v>#N/A</v>
      </c>
      <c r="AM492" s="32" t="e">
        <v>#N/A</v>
      </c>
      <c r="AO492" s="36" t="e">
        <v>#N/A</v>
      </c>
      <c r="AP492" s="32" t="e">
        <v>#N/A</v>
      </c>
      <c r="AR492" s="36" t="e">
        <v>#N/A</v>
      </c>
      <c r="AS492" s="32" t="e">
        <v>#N/A</v>
      </c>
      <c r="AU492" s="36" t="e">
        <v>#N/A</v>
      </c>
      <c r="AV492" s="32" t="e">
        <v>#N/A</v>
      </c>
    </row>
    <row r="493" spans="20:48" x14ac:dyDescent="0.25">
      <c r="T493" s="31">
        <v>39566</v>
      </c>
      <c r="U493" s="43">
        <v>4.8479999999999999</v>
      </c>
      <c r="V493" s="4"/>
      <c r="W493" s="4"/>
      <c r="X493" s="31">
        <v>39566</v>
      </c>
      <c r="Y493" s="32">
        <v>4</v>
      </c>
      <c r="Z493" s="35"/>
      <c r="AA493" s="63"/>
      <c r="AB493" s="33">
        <v>39566</v>
      </c>
      <c r="AC493" s="34">
        <v>5.0593000000000004</v>
      </c>
      <c r="AD493" s="30"/>
      <c r="AE493" s="1" t="e">
        <f>+AC491-AF493</f>
        <v>#N/A</v>
      </c>
      <c r="AF493" s="1" t="e">
        <f t="shared" si="7"/>
        <v>#N/A</v>
      </c>
      <c r="AG493" s="38">
        <f>+[2]Spreads!$BM$107</f>
        <v>0.7</v>
      </c>
      <c r="AH493" s="35">
        <v>-42431</v>
      </c>
      <c r="AI493" s="31" t="e">
        <v>#N/A</v>
      </c>
      <c r="AJ493" s="32" t="e">
        <v>#N/A</v>
      </c>
      <c r="AK493" s="35">
        <v>8</v>
      </c>
      <c r="AL493" s="31" t="e">
        <v>#N/A</v>
      </c>
      <c r="AM493" s="32" t="e">
        <v>#N/A</v>
      </c>
      <c r="AO493" s="36" t="e">
        <v>#N/A</v>
      </c>
      <c r="AP493" s="32" t="e">
        <v>#N/A</v>
      </c>
      <c r="AR493" s="36" t="e">
        <v>#N/A</v>
      </c>
      <c r="AS493" s="32" t="e">
        <v>#N/A</v>
      </c>
      <c r="AU493" s="36" t="e">
        <v>#N/A</v>
      </c>
      <c r="AV493" s="32" t="e">
        <v>#N/A</v>
      </c>
    </row>
    <row r="494" spans="20:48" x14ac:dyDescent="0.25">
      <c r="T494" s="31">
        <v>39567</v>
      </c>
      <c r="U494" s="43">
        <v>4.8570000000000002</v>
      </c>
      <c r="V494" s="4"/>
      <c r="W494" s="4"/>
      <c r="X494" s="31">
        <v>39567</v>
      </c>
      <c r="Y494" s="32">
        <v>4</v>
      </c>
      <c r="Z494" s="35"/>
      <c r="AA494" s="63"/>
      <c r="AB494" s="33">
        <v>39567</v>
      </c>
      <c r="AC494" s="34">
        <v>5.0015000000000001</v>
      </c>
      <c r="AD494" s="30"/>
      <c r="AE494" s="1" t="e">
        <f>+AC492-AF494</f>
        <v>#N/A</v>
      </c>
      <c r="AF494" s="1">
        <f t="shared" si="7"/>
        <v>4.4595000000000002</v>
      </c>
      <c r="AG494" s="38">
        <f>+[2]Spreads!$BM$107</f>
        <v>0.7</v>
      </c>
      <c r="AH494" s="35">
        <v>-42430</v>
      </c>
      <c r="AI494" s="31">
        <v>39566</v>
      </c>
      <c r="AJ494" s="32">
        <v>4.6725000000000003</v>
      </c>
      <c r="AK494" s="35">
        <v>8</v>
      </c>
      <c r="AL494" s="31">
        <v>39566</v>
      </c>
      <c r="AM494" s="32">
        <v>4.4595000000000002</v>
      </c>
      <c r="AO494" s="36">
        <v>39566</v>
      </c>
      <c r="AP494" s="32">
        <v>4.8529999999999998</v>
      </c>
      <c r="AR494" s="36">
        <v>39566</v>
      </c>
      <c r="AS494" s="32">
        <v>4.38</v>
      </c>
      <c r="AU494" s="36">
        <v>39566</v>
      </c>
      <c r="AV494" s="32">
        <v>4.9630000000000001</v>
      </c>
    </row>
    <row r="495" spans="20:48" x14ac:dyDescent="0.25">
      <c r="T495" s="31">
        <v>39568</v>
      </c>
      <c r="U495" s="43">
        <v>4.8570000000000002</v>
      </c>
      <c r="V495" s="4"/>
      <c r="W495" s="4"/>
      <c r="X495" s="31">
        <v>39568</v>
      </c>
      <c r="Y495" s="32">
        <v>4</v>
      </c>
      <c r="Z495" s="35"/>
      <c r="AA495" s="63"/>
      <c r="AB495" s="33">
        <v>39568</v>
      </c>
      <c r="AC495" s="34">
        <v>5.0165000000000006</v>
      </c>
      <c r="AD495" s="30"/>
      <c r="AE495" s="1">
        <f>+AC493-AF495</f>
        <v>0.6698000000000004</v>
      </c>
      <c r="AF495" s="1">
        <f t="shared" si="7"/>
        <v>4.3895</v>
      </c>
      <c r="AG495" s="38">
        <f>+[2]Spreads!$BM$107</f>
        <v>0.7</v>
      </c>
      <c r="AH495" s="35">
        <v>-42429</v>
      </c>
      <c r="AI495" s="31">
        <v>39567</v>
      </c>
      <c r="AJ495" s="32">
        <v>4.6165000000000003</v>
      </c>
      <c r="AK495" s="35">
        <v>8</v>
      </c>
      <c r="AL495" s="31">
        <v>39567</v>
      </c>
      <c r="AM495" s="32">
        <v>4.3895</v>
      </c>
      <c r="AO495" s="36">
        <v>39567</v>
      </c>
      <c r="AP495" s="32">
        <v>4.8109999999999999</v>
      </c>
      <c r="AR495" s="36">
        <v>39567</v>
      </c>
      <c r="AS495" s="32">
        <v>4.38</v>
      </c>
      <c r="AU495" s="36">
        <v>39567</v>
      </c>
      <c r="AV495" s="32">
        <v>4.9649999999999999</v>
      </c>
    </row>
    <row r="496" spans="20:48" x14ac:dyDescent="0.25">
      <c r="T496" s="31"/>
      <c r="U496" s="43" t="e">
        <v>#N/A</v>
      </c>
      <c r="V496" s="4"/>
      <c r="W496" s="4"/>
      <c r="X496" s="31" t="e">
        <v>#N/A</v>
      </c>
      <c r="Y496" s="32" t="e">
        <v>#N/A</v>
      </c>
      <c r="Z496" s="35"/>
      <c r="AA496" s="63"/>
      <c r="AB496" s="33">
        <v>39569</v>
      </c>
      <c r="AC496" s="34">
        <v>4.9670999999999994</v>
      </c>
      <c r="AD496" s="30"/>
      <c r="AE496" s="1">
        <f>+AC494-AF496</f>
        <v>0.62399999999999967</v>
      </c>
      <c r="AF496" s="1">
        <f t="shared" si="7"/>
        <v>4.3775000000000004</v>
      </c>
      <c r="AG496" s="38">
        <f>+[2]Spreads!$BM$107</f>
        <v>0.7</v>
      </c>
      <c r="AH496" s="35">
        <v>-42426</v>
      </c>
      <c r="AI496" s="31">
        <v>39568</v>
      </c>
      <c r="AJ496" s="32">
        <v>4.577</v>
      </c>
      <c r="AK496" s="35">
        <v>10</v>
      </c>
      <c r="AL496" s="31">
        <v>39568</v>
      </c>
      <c r="AM496" s="32">
        <v>4.3775000000000004</v>
      </c>
      <c r="AO496" s="36">
        <v>39568</v>
      </c>
      <c r="AP496" s="32">
        <v>4.8034999999999997</v>
      </c>
      <c r="AR496" s="36">
        <v>39568</v>
      </c>
      <c r="AS496" s="32">
        <v>4.33</v>
      </c>
      <c r="AU496" s="36">
        <v>39568</v>
      </c>
      <c r="AV496" s="32">
        <v>4.9550000000000001</v>
      </c>
    </row>
    <row r="497" spans="20:48" x14ac:dyDescent="0.25">
      <c r="T497" s="31">
        <v>39570</v>
      </c>
      <c r="U497" s="43">
        <v>4.8550000000000004</v>
      </c>
      <c r="V497" s="4"/>
      <c r="W497" s="4"/>
      <c r="X497" s="31">
        <v>39570</v>
      </c>
      <c r="Y497" s="32">
        <v>4</v>
      </c>
      <c r="Z497" s="35"/>
      <c r="AA497" s="63"/>
      <c r="AB497" s="33">
        <v>39570</v>
      </c>
      <c r="AC497" s="34">
        <v>4.9947999999999997</v>
      </c>
      <c r="AD497" s="30"/>
      <c r="AE497" s="1">
        <f>+AC495-AF497</f>
        <v>0.65050000000000097</v>
      </c>
      <c r="AF497" s="1">
        <f t="shared" si="7"/>
        <v>4.3659999999999997</v>
      </c>
      <c r="AG497" s="38">
        <f>+[2]Spreads!$BM$106</f>
        <v>0.7</v>
      </c>
      <c r="AH497" s="35">
        <v>-42425</v>
      </c>
      <c r="AI497" s="31">
        <v>39569</v>
      </c>
      <c r="AJ497" s="32">
        <v>4.5940000000000003</v>
      </c>
      <c r="AK497" s="35">
        <v>8</v>
      </c>
      <c r="AL497" s="31">
        <v>39569</v>
      </c>
      <c r="AM497" s="32">
        <v>4.3659999999999997</v>
      </c>
      <c r="AO497" s="36">
        <v>39569</v>
      </c>
      <c r="AP497" s="32">
        <v>4.8064999999999998</v>
      </c>
      <c r="AR497" s="36" t="e">
        <v>#N/A</v>
      </c>
      <c r="AS497" s="32" t="e">
        <v>#N/A</v>
      </c>
      <c r="AU497" s="36" t="e">
        <v>#N/A</v>
      </c>
      <c r="AV497" s="32" t="e">
        <v>#N/A</v>
      </c>
    </row>
    <row r="498" spans="20:48" x14ac:dyDescent="0.25">
      <c r="T498" s="31"/>
      <c r="U498" s="43" t="e">
        <v>#N/A</v>
      </c>
      <c r="V498" s="4"/>
      <c r="W498" s="4"/>
      <c r="X498" s="31" t="e">
        <v>#N/A</v>
      </c>
      <c r="Y498" s="32" t="e">
        <v>#N/A</v>
      </c>
      <c r="Z498" s="35"/>
      <c r="AA498" s="63"/>
      <c r="AB498" s="33" t="e">
        <v>#N/A</v>
      </c>
      <c r="AC498" s="34" t="e">
        <v>#N/A</v>
      </c>
      <c r="AD498" s="30"/>
      <c r="AE498" s="1">
        <f>+AC496-AF498</f>
        <v>0.53759999999999941</v>
      </c>
      <c r="AF498" s="1">
        <f t="shared" si="7"/>
        <v>4.4295</v>
      </c>
      <c r="AG498" s="38">
        <f>+[2]Spreads!$BM$106</f>
        <v>0.7</v>
      </c>
      <c r="AH498" s="35">
        <v>-42424</v>
      </c>
      <c r="AI498" s="31">
        <v>39570</v>
      </c>
      <c r="AJ498" s="32">
        <v>4.6360000000000001</v>
      </c>
      <c r="AK498" s="35">
        <v>8</v>
      </c>
      <c r="AL498" s="31">
        <v>39570</v>
      </c>
      <c r="AM498" s="32">
        <v>4.4295</v>
      </c>
      <c r="AO498" s="36">
        <v>39570</v>
      </c>
      <c r="AP498" s="32">
        <v>4.8205</v>
      </c>
      <c r="AR498" s="36">
        <v>39570</v>
      </c>
      <c r="AS498" s="32">
        <v>4.32</v>
      </c>
      <c r="AU498" s="36">
        <v>39570</v>
      </c>
      <c r="AV498" s="32">
        <v>4.952</v>
      </c>
    </row>
    <row r="499" spans="20:48" x14ac:dyDescent="0.25">
      <c r="T499" s="31"/>
      <c r="U499" s="43" t="e">
        <v>#N/A</v>
      </c>
      <c r="V499" s="4"/>
      <c r="W499" s="4"/>
      <c r="X499" s="31" t="e">
        <v>#N/A</v>
      </c>
      <c r="Y499" s="32" t="e">
        <v>#N/A</v>
      </c>
      <c r="Z499" s="35"/>
      <c r="AA499" s="63"/>
      <c r="AB499" s="33" t="e">
        <v>#N/A</v>
      </c>
      <c r="AC499" s="34" t="e">
        <v>#N/A</v>
      </c>
      <c r="AD499" s="30"/>
      <c r="AE499" s="1" t="e">
        <f>+AC497-AF499</f>
        <v>#N/A</v>
      </c>
      <c r="AF499" s="1" t="e">
        <f t="shared" si="7"/>
        <v>#N/A</v>
      </c>
      <c r="AG499" s="38">
        <f>+[2]Spreads!$BM$106</f>
        <v>0.7</v>
      </c>
      <c r="AH499" s="35">
        <v>-42423</v>
      </c>
      <c r="AI499" s="31" t="e">
        <v>#N/A</v>
      </c>
      <c r="AJ499" s="32" t="e">
        <v>#N/A</v>
      </c>
      <c r="AK499" s="35">
        <v>8</v>
      </c>
      <c r="AL499" s="31" t="e">
        <v>#N/A</v>
      </c>
      <c r="AM499" s="32" t="e">
        <v>#N/A</v>
      </c>
      <c r="AO499" s="36" t="e">
        <v>#N/A</v>
      </c>
      <c r="AP499" s="32" t="e">
        <v>#N/A</v>
      </c>
      <c r="AR499" s="36" t="e">
        <v>#N/A</v>
      </c>
      <c r="AS499" s="32" t="e">
        <v>#N/A</v>
      </c>
      <c r="AU499" s="36" t="e">
        <v>#N/A</v>
      </c>
      <c r="AV499" s="32" t="e">
        <v>#N/A</v>
      </c>
    </row>
    <row r="500" spans="20:48" x14ac:dyDescent="0.25">
      <c r="T500" s="31">
        <v>39573</v>
      </c>
      <c r="U500" s="43">
        <v>4.8570000000000002</v>
      </c>
      <c r="V500" s="4"/>
      <c r="W500" s="4"/>
      <c r="X500" s="31">
        <v>39573</v>
      </c>
      <c r="Y500" s="32">
        <v>4</v>
      </c>
      <c r="Z500" s="35"/>
      <c r="AA500" s="63"/>
      <c r="AB500" s="33" t="e">
        <v>#N/A</v>
      </c>
      <c r="AC500" s="34" t="e">
        <v>#N/A</v>
      </c>
      <c r="AD500" s="30"/>
      <c r="AE500" s="1" t="e">
        <f>+AC498-AF500</f>
        <v>#N/A</v>
      </c>
      <c r="AF500" s="1" t="e">
        <f t="shared" si="7"/>
        <v>#N/A</v>
      </c>
      <c r="AG500" s="38">
        <f>+[2]Spreads!$BM$106</f>
        <v>0.7</v>
      </c>
      <c r="AH500" s="35">
        <v>-42422</v>
      </c>
      <c r="AI500" s="31" t="e">
        <v>#N/A</v>
      </c>
      <c r="AJ500" s="32" t="e">
        <v>#N/A</v>
      </c>
      <c r="AK500" s="35">
        <v>8</v>
      </c>
      <c r="AL500" s="31" t="e">
        <v>#N/A</v>
      </c>
      <c r="AM500" s="32" t="e">
        <v>#N/A</v>
      </c>
      <c r="AO500" s="36" t="e">
        <v>#N/A</v>
      </c>
      <c r="AP500" s="32" t="e">
        <v>#N/A</v>
      </c>
      <c r="AR500" s="36" t="e">
        <v>#N/A</v>
      </c>
      <c r="AS500" s="32" t="e">
        <v>#N/A</v>
      </c>
      <c r="AU500" s="36" t="e">
        <v>#N/A</v>
      </c>
      <c r="AV500" s="32" t="e">
        <v>#N/A</v>
      </c>
    </row>
    <row r="501" spans="20:48" x14ac:dyDescent="0.25">
      <c r="T501" s="31">
        <v>39574</v>
      </c>
      <c r="U501" s="43">
        <v>4.8570000000000002</v>
      </c>
      <c r="V501" s="4"/>
      <c r="W501" s="4"/>
      <c r="X501" s="31">
        <v>39574</v>
      </c>
      <c r="Y501" s="32">
        <v>4</v>
      </c>
      <c r="Z501" s="35"/>
      <c r="AA501" s="63"/>
      <c r="AB501" s="33">
        <v>39574</v>
      </c>
      <c r="AC501" s="34">
        <v>4.9637000000000002</v>
      </c>
      <c r="AD501" s="30"/>
      <c r="AE501" s="1" t="e">
        <f>+AC499-AF501</f>
        <v>#N/A</v>
      </c>
      <c r="AF501" s="1">
        <f t="shared" si="7"/>
        <v>4.4215</v>
      </c>
      <c r="AG501" s="38">
        <f>+[2]Spreads!$BM$106</f>
        <v>0.7</v>
      </c>
      <c r="AH501" s="35">
        <v>-42419</v>
      </c>
      <c r="AI501" s="31">
        <v>39573</v>
      </c>
      <c r="AJ501" s="32">
        <v>4.6120000000000001</v>
      </c>
      <c r="AK501" s="35">
        <v>10</v>
      </c>
      <c r="AL501" s="31">
        <v>39573</v>
      </c>
      <c r="AM501" s="32">
        <v>4.4215</v>
      </c>
      <c r="AO501" s="36">
        <v>39573</v>
      </c>
      <c r="AP501" s="32">
        <v>4.8464999999999998</v>
      </c>
      <c r="AR501" s="36">
        <v>39573</v>
      </c>
      <c r="AS501" s="32">
        <v>4.3600000000000003</v>
      </c>
      <c r="AU501" s="36">
        <v>39573</v>
      </c>
      <c r="AV501" s="32">
        <v>4.9580000000000002</v>
      </c>
    </row>
    <row r="502" spans="20:48" x14ac:dyDescent="0.25">
      <c r="T502" s="31">
        <v>39575</v>
      </c>
      <c r="U502" s="43">
        <v>4.8559999999999999</v>
      </c>
      <c r="V502" s="4"/>
      <c r="W502" s="4"/>
      <c r="X502" s="31">
        <v>39575</v>
      </c>
      <c r="Y502" s="32">
        <v>4</v>
      </c>
      <c r="Z502" s="35"/>
      <c r="AA502" s="63"/>
      <c r="AB502" s="33">
        <v>39575</v>
      </c>
      <c r="AC502" s="34">
        <v>4.9478</v>
      </c>
      <c r="AD502" s="30"/>
      <c r="AE502" s="1" t="e">
        <f>+AC500-AF502</f>
        <v>#N/A</v>
      </c>
      <c r="AF502" s="1">
        <f t="shared" si="7"/>
        <v>4.3970000000000002</v>
      </c>
      <c r="AG502" s="38">
        <f>+[2]Spreads!$BM$106</f>
        <v>0.7</v>
      </c>
      <c r="AH502" s="35">
        <v>-42418</v>
      </c>
      <c r="AI502" s="31">
        <v>39574</v>
      </c>
      <c r="AJ502" s="32">
        <v>4.6079999999999997</v>
      </c>
      <c r="AK502" s="35">
        <v>8</v>
      </c>
      <c r="AL502" s="31">
        <v>39574</v>
      </c>
      <c r="AM502" s="32">
        <v>4.3970000000000002</v>
      </c>
      <c r="AO502" s="36">
        <v>39574</v>
      </c>
      <c r="AP502" s="32">
        <v>4.8295000000000003</v>
      </c>
      <c r="AR502" s="36">
        <v>39574</v>
      </c>
      <c r="AS502" s="32">
        <v>4.34</v>
      </c>
      <c r="AU502" s="36">
        <v>39574</v>
      </c>
      <c r="AV502" s="32">
        <v>4.9559999999999995</v>
      </c>
    </row>
    <row r="503" spans="20:48" x14ac:dyDescent="0.25">
      <c r="T503" s="31">
        <v>39576</v>
      </c>
      <c r="U503" s="43">
        <v>4.8550000000000004</v>
      </c>
      <c r="V503" s="4"/>
      <c r="W503" s="4"/>
      <c r="X503" s="31">
        <v>39576</v>
      </c>
      <c r="Y503" s="32">
        <v>4</v>
      </c>
      <c r="Z503" s="35"/>
      <c r="AA503" s="63"/>
      <c r="AB503" s="33">
        <v>39576</v>
      </c>
      <c r="AC503" s="34">
        <v>4.9337999999999997</v>
      </c>
      <c r="AD503" s="30"/>
      <c r="AE503" s="1">
        <f>+AC501-AF503</f>
        <v>0.61070000000000046</v>
      </c>
      <c r="AF503" s="1">
        <f t="shared" si="7"/>
        <v>4.3529999999999998</v>
      </c>
      <c r="AG503" s="38">
        <f>+[2]Spreads!$BM$106</f>
        <v>0.7</v>
      </c>
      <c r="AH503" s="35">
        <v>-42417</v>
      </c>
      <c r="AI503" s="31">
        <v>39575</v>
      </c>
      <c r="AJ503" s="32">
        <v>4.5750000000000002</v>
      </c>
      <c r="AK503" s="35">
        <v>8</v>
      </c>
      <c r="AL503" s="31">
        <v>39575</v>
      </c>
      <c r="AM503" s="32">
        <v>4.3529999999999998</v>
      </c>
      <c r="AO503" s="36">
        <v>39575</v>
      </c>
      <c r="AP503" s="32">
        <v>4.7949999999999999</v>
      </c>
      <c r="AR503" s="36">
        <v>39575</v>
      </c>
      <c r="AS503" s="32">
        <v>4.37</v>
      </c>
      <c r="AU503" s="36">
        <v>39575</v>
      </c>
      <c r="AV503" s="32">
        <v>4.96</v>
      </c>
    </row>
    <row r="504" spans="20:48" x14ac:dyDescent="0.25">
      <c r="T504" s="31">
        <v>39577</v>
      </c>
      <c r="U504" s="43">
        <v>4.8550000000000004</v>
      </c>
      <c r="V504" s="4"/>
      <c r="W504" s="4"/>
      <c r="X504" s="31">
        <v>39577</v>
      </c>
      <c r="Y504" s="32">
        <v>4</v>
      </c>
      <c r="Z504" s="35"/>
      <c r="AA504" s="63"/>
      <c r="AB504" s="33">
        <v>39577</v>
      </c>
      <c r="AC504" s="34">
        <v>4.9589000000000008</v>
      </c>
      <c r="AD504" s="30"/>
      <c r="AE504" s="1">
        <f>+AC502-AF504</f>
        <v>0.64930000000000021</v>
      </c>
      <c r="AF504" s="1">
        <f t="shared" si="7"/>
        <v>4.2984999999999998</v>
      </c>
      <c r="AG504" s="38">
        <f>+[2]Spreads!$BM$106</f>
        <v>0.7</v>
      </c>
      <c r="AH504" s="35">
        <v>-42416</v>
      </c>
      <c r="AI504" s="31">
        <v>39576</v>
      </c>
      <c r="AJ504" s="32">
        <v>4.5004999999999997</v>
      </c>
      <c r="AK504" s="35">
        <v>8</v>
      </c>
      <c r="AL504" s="31">
        <v>39576</v>
      </c>
      <c r="AM504" s="32">
        <v>4.2984999999999998</v>
      </c>
      <c r="AO504" s="36">
        <v>39576</v>
      </c>
      <c r="AP504" s="32">
        <v>4.7785000000000002</v>
      </c>
      <c r="AR504" s="36">
        <v>39576</v>
      </c>
      <c r="AS504" s="32">
        <v>4.32</v>
      </c>
      <c r="AU504" s="36">
        <v>39576</v>
      </c>
      <c r="AV504" s="32">
        <v>4.9530000000000003</v>
      </c>
    </row>
    <row r="505" spans="20:48" x14ac:dyDescent="0.25">
      <c r="T505" s="31"/>
      <c r="U505" s="43" t="e">
        <v>#N/A</v>
      </c>
      <c r="V505" s="4"/>
      <c r="W505" s="4"/>
      <c r="X505" s="31" t="e">
        <v>#N/A</v>
      </c>
      <c r="Y505" s="32" t="e">
        <v>#N/A</v>
      </c>
      <c r="Z505" s="35"/>
      <c r="AA505" s="63"/>
      <c r="AB505" s="33" t="e">
        <v>#N/A</v>
      </c>
      <c r="AC505" s="34" t="e">
        <v>#N/A</v>
      </c>
      <c r="AD505" s="30"/>
      <c r="AE505" s="1">
        <f>+AC503-AF505</f>
        <v>0.64279999999999937</v>
      </c>
      <c r="AF505" s="1">
        <f t="shared" si="7"/>
        <v>4.2910000000000004</v>
      </c>
      <c r="AG505" s="38">
        <f>+[2]Spreads!$BM$106</f>
        <v>0.7</v>
      </c>
      <c r="AH505" s="35">
        <v>-42415</v>
      </c>
      <c r="AI505" s="31">
        <v>39577</v>
      </c>
      <c r="AJ505" s="32">
        <v>4.4714999999999998</v>
      </c>
      <c r="AK505" s="35">
        <v>8</v>
      </c>
      <c r="AL505" s="31">
        <v>39577</v>
      </c>
      <c r="AM505" s="32">
        <v>4.2910000000000004</v>
      </c>
      <c r="AO505" s="36">
        <v>39577</v>
      </c>
      <c r="AP505" s="32">
        <v>4.7780000000000005</v>
      </c>
      <c r="AR505" s="36">
        <v>39577</v>
      </c>
      <c r="AS505" s="32">
        <v>4.2300000000000004</v>
      </c>
      <c r="AU505" s="36">
        <v>39577</v>
      </c>
      <c r="AV505" s="32">
        <v>4.9409999999999998</v>
      </c>
    </row>
    <row r="506" spans="20:48" x14ac:dyDescent="0.25">
      <c r="T506" s="31"/>
      <c r="U506" s="43" t="e">
        <v>#N/A</v>
      </c>
      <c r="V506" s="4"/>
      <c r="W506" s="4"/>
      <c r="X506" s="31" t="e">
        <v>#N/A</v>
      </c>
      <c r="Y506" s="32" t="e">
        <v>#N/A</v>
      </c>
      <c r="Z506" s="35"/>
      <c r="AA506" s="63"/>
      <c r="AB506" s="33" t="e">
        <v>#N/A</v>
      </c>
      <c r="AC506" s="34" t="e">
        <v>#N/A</v>
      </c>
      <c r="AD506" s="30"/>
      <c r="AE506" s="1" t="e">
        <f>+AC504-AF506</f>
        <v>#N/A</v>
      </c>
      <c r="AF506" s="1" t="e">
        <f t="shared" si="7"/>
        <v>#N/A</v>
      </c>
      <c r="AG506" s="38">
        <f>+[2]Spreads!$BM$106</f>
        <v>0.7</v>
      </c>
      <c r="AH506" s="35">
        <v>-42412</v>
      </c>
      <c r="AI506" s="31" t="e">
        <v>#N/A</v>
      </c>
      <c r="AJ506" s="32" t="e">
        <v>#N/A</v>
      </c>
      <c r="AK506" s="35">
        <v>10</v>
      </c>
      <c r="AL506" s="31" t="e">
        <v>#N/A</v>
      </c>
      <c r="AM506" s="32" t="e">
        <v>#N/A</v>
      </c>
      <c r="AO506" s="36" t="e">
        <v>#N/A</v>
      </c>
      <c r="AP506" s="32" t="e">
        <v>#N/A</v>
      </c>
      <c r="AR506" s="36" t="e">
        <v>#N/A</v>
      </c>
      <c r="AS506" s="32" t="e">
        <v>#N/A</v>
      </c>
      <c r="AU506" s="36" t="e">
        <v>#N/A</v>
      </c>
      <c r="AV506" s="32" t="e">
        <v>#N/A</v>
      </c>
    </row>
    <row r="507" spans="20:48" x14ac:dyDescent="0.25">
      <c r="T507" s="31">
        <v>39580</v>
      </c>
      <c r="U507" s="43">
        <v>4.8570000000000002</v>
      </c>
      <c r="V507" s="4"/>
      <c r="W507" s="4"/>
      <c r="X507" s="31">
        <v>39580</v>
      </c>
      <c r="Y507" s="32">
        <v>4</v>
      </c>
      <c r="Z507" s="35"/>
      <c r="AA507" s="63"/>
      <c r="AB507" s="33">
        <v>39580</v>
      </c>
      <c r="AC507" s="34">
        <v>4.9494999999999996</v>
      </c>
      <c r="AD507" s="30"/>
      <c r="AE507" s="1" t="e">
        <f>+AC505-AF507</f>
        <v>#N/A</v>
      </c>
      <c r="AF507" s="1" t="e">
        <f t="shared" si="7"/>
        <v>#N/A</v>
      </c>
      <c r="AG507" s="38">
        <f>+[2]Spreads!$BM$106</f>
        <v>0.7</v>
      </c>
      <c r="AH507" s="35">
        <v>-42411</v>
      </c>
      <c r="AI507" s="31" t="e">
        <v>#N/A</v>
      </c>
      <c r="AJ507" s="32" t="e">
        <v>#N/A</v>
      </c>
      <c r="AK507" s="35">
        <v>8</v>
      </c>
      <c r="AL507" s="31" t="e">
        <v>#N/A</v>
      </c>
      <c r="AM507" s="32" t="e">
        <v>#N/A</v>
      </c>
      <c r="AO507" s="36" t="e">
        <v>#N/A</v>
      </c>
      <c r="AP507" s="32" t="e">
        <v>#N/A</v>
      </c>
      <c r="AR507" s="36" t="e">
        <v>#N/A</v>
      </c>
      <c r="AS507" s="32" t="e">
        <v>#N/A</v>
      </c>
      <c r="AU507" s="36" t="e">
        <v>#N/A</v>
      </c>
      <c r="AV507" s="32" t="e">
        <v>#N/A</v>
      </c>
    </row>
    <row r="508" spans="20:48" x14ac:dyDescent="0.25">
      <c r="T508" s="31">
        <v>39581</v>
      </c>
      <c r="U508" s="43">
        <v>4.8559999999999999</v>
      </c>
      <c r="V508" s="4"/>
      <c r="W508" s="4"/>
      <c r="X508" s="31">
        <v>39581</v>
      </c>
      <c r="Y508" s="32">
        <v>4</v>
      </c>
      <c r="Z508" s="35"/>
      <c r="AA508" s="63"/>
      <c r="AB508" s="33">
        <v>39581</v>
      </c>
      <c r="AC508" s="34">
        <v>4.9867999999999997</v>
      </c>
      <c r="AD508" s="30"/>
      <c r="AE508" s="1" t="e">
        <f>+AC506-AF508</f>
        <v>#N/A</v>
      </c>
      <c r="AF508" s="1">
        <f t="shared" si="7"/>
        <v>4.3144999999999998</v>
      </c>
      <c r="AG508" s="38">
        <f>+[2]Spreads!$BM$106</f>
        <v>0.7</v>
      </c>
      <c r="AH508" s="35">
        <v>-42410</v>
      </c>
      <c r="AI508" s="31">
        <v>39580</v>
      </c>
      <c r="AJ508" s="32">
        <v>4.4915000000000003</v>
      </c>
      <c r="AK508" s="35">
        <v>8</v>
      </c>
      <c r="AL508" s="31">
        <v>39580</v>
      </c>
      <c r="AM508" s="32">
        <v>4.3144999999999998</v>
      </c>
      <c r="AO508" s="36">
        <v>39580</v>
      </c>
      <c r="AP508" s="32">
        <v>4.8235000000000001</v>
      </c>
      <c r="AR508" s="36">
        <v>39580</v>
      </c>
      <c r="AS508" s="32">
        <v>4.25</v>
      </c>
      <c r="AU508" s="36">
        <v>39580</v>
      </c>
      <c r="AV508" s="32">
        <v>4.9480000000000004</v>
      </c>
    </row>
    <row r="509" spans="20:48" x14ac:dyDescent="0.25">
      <c r="T509" s="31">
        <v>39582</v>
      </c>
      <c r="U509" s="43">
        <v>4.859</v>
      </c>
      <c r="V509" s="4"/>
      <c r="W509" s="4"/>
      <c r="X509" s="31">
        <v>39582</v>
      </c>
      <c r="Y509" s="32">
        <v>4</v>
      </c>
      <c r="Z509" s="35"/>
      <c r="AA509" s="63"/>
      <c r="AB509" s="33">
        <v>39582</v>
      </c>
      <c r="AC509" s="34">
        <v>5.0518000000000001</v>
      </c>
      <c r="AD509" s="30"/>
      <c r="AE509" s="1">
        <f>+AC507-AF509</f>
        <v>0.58049999999999979</v>
      </c>
      <c r="AF509" s="1">
        <f t="shared" si="7"/>
        <v>4.3689999999999998</v>
      </c>
      <c r="AG509" s="38">
        <f>+[2]Spreads!$BM$106</f>
        <v>0.7</v>
      </c>
      <c r="AH509" s="35">
        <v>-42409</v>
      </c>
      <c r="AI509" s="31">
        <v>39581</v>
      </c>
      <c r="AJ509" s="32">
        <v>4.5525000000000002</v>
      </c>
      <c r="AK509" s="35">
        <v>8</v>
      </c>
      <c r="AL509" s="31">
        <v>39581</v>
      </c>
      <c r="AM509" s="32">
        <v>4.3689999999999998</v>
      </c>
      <c r="AO509" s="36">
        <v>39581</v>
      </c>
      <c r="AP509" s="32">
        <v>4.8745000000000003</v>
      </c>
      <c r="AR509" s="36">
        <v>39581</v>
      </c>
      <c r="AS509" s="32">
        <v>4.24</v>
      </c>
      <c r="AU509" s="36">
        <v>39581</v>
      </c>
      <c r="AV509" s="32">
        <v>4.95</v>
      </c>
    </row>
    <row r="510" spans="20:48" x14ac:dyDescent="0.25">
      <c r="T510" s="31">
        <v>39583</v>
      </c>
      <c r="U510" s="43">
        <v>4.8600000000000003</v>
      </c>
      <c r="V510" s="4"/>
      <c r="W510" s="4"/>
      <c r="X510" s="31">
        <v>39583</v>
      </c>
      <c r="Y510" s="32">
        <v>4</v>
      </c>
      <c r="Z510" s="35"/>
      <c r="AA510" s="63"/>
      <c r="AB510" s="33">
        <v>39583</v>
      </c>
      <c r="AC510" s="34">
        <v>5.0247999999999999</v>
      </c>
      <c r="AD510" s="30"/>
      <c r="AE510" s="1">
        <f>+AC508-AF510</f>
        <v>0.5552999999999999</v>
      </c>
      <c r="AF510" s="1">
        <f t="shared" si="7"/>
        <v>4.4314999999999998</v>
      </c>
      <c r="AG510" s="38">
        <f>+[2]Spreads!$BM$106</f>
        <v>0.7</v>
      </c>
      <c r="AH510" s="35">
        <v>-42408</v>
      </c>
      <c r="AI510" s="31">
        <v>39582</v>
      </c>
      <c r="AJ510" s="32">
        <v>4.6094999999999997</v>
      </c>
      <c r="AK510" s="35">
        <v>8</v>
      </c>
      <c r="AL510" s="31">
        <v>39582</v>
      </c>
      <c r="AM510" s="32">
        <v>4.4314999999999998</v>
      </c>
      <c r="AO510" s="36">
        <v>39582</v>
      </c>
      <c r="AP510" s="32">
        <v>4.9204999999999997</v>
      </c>
      <c r="AR510" s="36">
        <v>39582</v>
      </c>
      <c r="AS510" s="32">
        <v>4.38</v>
      </c>
      <c r="AU510" s="36">
        <v>39582</v>
      </c>
      <c r="AV510" s="32">
        <v>4.9710000000000001</v>
      </c>
    </row>
    <row r="511" spans="20:48" x14ac:dyDescent="0.25">
      <c r="T511" s="31">
        <v>39584</v>
      </c>
      <c r="U511" s="43">
        <v>4.859</v>
      </c>
      <c r="V511" s="4"/>
      <c r="W511" s="4"/>
      <c r="X511" s="31">
        <v>39584</v>
      </c>
      <c r="Y511" s="32">
        <v>4</v>
      </c>
      <c r="Z511" s="35"/>
      <c r="AA511" s="63"/>
      <c r="AB511" s="33">
        <v>39584</v>
      </c>
      <c r="AC511" s="34">
        <v>5.0265000000000004</v>
      </c>
      <c r="AD511" s="30"/>
      <c r="AE511" s="1">
        <f>+AC509-AF511</f>
        <v>0.61080000000000023</v>
      </c>
      <c r="AF511" s="1">
        <f t="shared" si="7"/>
        <v>4.4409999999999998</v>
      </c>
      <c r="AG511" s="38">
        <f>+[2]Spreads!$BM$106</f>
        <v>0.7</v>
      </c>
      <c r="AH511" s="35">
        <v>-42405</v>
      </c>
      <c r="AI511" s="31">
        <v>39583</v>
      </c>
      <c r="AJ511" s="32">
        <v>4.6014999999999997</v>
      </c>
      <c r="AK511" s="35">
        <v>10</v>
      </c>
      <c r="AL511" s="31">
        <v>39583</v>
      </c>
      <c r="AM511" s="32">
        <v>4.4409999999999998</v>
      </c>
      <c r="AO511" s="36">
        <v>39583</v>
      </c>
      <c r="AP511" s="32">
        <v>4.8985000000000003</v>
      </c>
      <c r="AR511" s="36">
        <v>39583</v>
      </c>
      <c r="AS511" s="32">
        <v>4.45</v>
      </c>
      <c r="AU511" s="36">
        <v>39583</v>
      </c>
      <c r="AV511" s="32">
        <v>4.9889999999999999</v>
      </c>
    </row>
    <row r="512" spans="20:48" x14ac:dyDescent="0.25">
      <c r="T512" s="31"/>
      <c r="U512" s="43" t="e">
        <v>#N/A</v>
      </c>
      <c r="V512" s="4"/>
      <c r="W512" s="4"/>
      <c r="X512" s="31" t="e">
        <v>#N/A</v>
      </c>
      <c r="Y512" s="32" t="e">
        <v>#N/A</v>
      </c>
      <c r="Z512" s="35"/>
      <c r="AA512" s="63"/>
      <c r="AB512" s="33" t="e">
        <v>#N/A</v>
      </c>
      <c r="AC512" s="34" t="e">
        <v>#N/A</v>
      </c>
      <c r="AD512" s="30"/>
      <c r="AE512" s="1">
        <f>+AC510-AF512</f>
        <v>0.5602999999999998</v>
      </c>
      <c r="AF512" s="1">
        <f t="shared" si="7"/>
        <v>4.4645000000000001</v>
      </c>
      <c r="AG512" s="38">
        <f>+[2]Spreads!$BM$106</f>
        <v>0.7</v>
      </c>
      <c r="AH512" s="35">
        <v>-42404</v>
      </c>
      <c r="AI512" s="31">
        <v>39584</v>
      </c>
      <c r="AJ512" s="32">
        <v>4.6115000000000004</v>
      </c>
      <c r="AK512" s="35">
        <v>8</v>
      </c>
      <c r="AL512" s="31">
        <v>39584</v>
      </c>
      <c r="AM512" s="32">
        <v>4.4645000000000001</v>
      </c>
      <c r="AO512" s="36">
        <v>39584</v>
      </c>
      <c r="AP512" s="32">
        <v>4.9379999999999997</v>
      </c>
      <c r="AR512" s="36">
        <v>39584</v>
      </c>
      <c r="AS512" s="32">
        <v>4.41</v>
      </c>
      <c r="AU512" s="36">
        <v>39584</v>
      </c>
      <c r="AV512" s="32">
        <v>4.9879999999999995</v>
      </c>
    </row>
    <row r="513" spans="20:48" x14ac:dyDescent="0.25">
      <c r="T513" s="31"/>
      <c r="U513" s="43" t="e">
        <v>#N/A</v>
      </c>
      <c r="V513" s="4"/>
      <c r="W513" s="4"/>
      <c r="X513" s="31" t="e">
        <v>#N/A</v>
      </c>
      <c r="Y513" s="32" t="e">
        <v>#N/A</v>
      </c>
      <c r="Z513" s="35"/>
      <c r="AA513" s="63"/>
      <c r="AB513" s="33" t="e">
        <v>#N/A</v>
      </c>
      <c r="AC513" s="34" t="e">
        <v>#N/A</v>
      </c>
      <c r="AD513" s="30"/>
      <c r="AE513" s="1" t="e">
        <f>+AC511-AF513</f>
        <v>#N/A</v>
      </c>
      <c r="AF513" s="1" t="e">
        <f t="shared" si="7"/>
        <v>#N/A</v>
      </c>
      <c r="AG513" s="38">
        <f>+[2]Spreads!$BM$106</f>
        <v>0.7</v>
      </c>
      <c r="AH513" s="35">
        <v>-42403</v>
      </c>
      <c r="AI513" s="31" t="e">
        <v>#N/A</v>
      </c>
      <c r="AJ513" s="32" t="e">
        <v>#N/A</v>
      </c>
      <c r="AK513" s="35">
        <v>8</v>
      </c>
      <c r="AL513" s="31" t="e">
        <v>#N/A</v>
      </c>
      <c r="AM513" s="32" t="e">
        <v>#N/A</v>
      </c>
      <c r="AO513" s="36" t="e">
        <v>#N/A</v>
      </c>
      <c r="AP513" s="32" t="e">
        <v>#N/A</v>
      </c>
      <c r="AR513" s="36" t="e">
        <v>#N/A</v>
      </c>
      <c r="AS513" s="32" t="e">
        <v>#N/A</v>
      </c>
      <c r="AU513" s="36" t="e">
        <v>#N/A</v>
      </c>
      <c r="AV513" s="32" t="e">
        <v>#N/A</v>
      </c>
    </row>
    <row r="514" spans="20:48" x14ac:dyDescent="0.25">
      <c r="T514" s="31">
        <v>39587</v>
      </c>
      <c r="U514" s="43">
        <v>4.8579999999999997</v>
      </c>
      <c r="V514" s="4"/>
      <c r="W514" s="4"/>
      <c r="X514" s="31">
        <v>39587</v>
      </c>
      <c r="Y514" s="32">
        <v>4</v>
      </c>
      <c r="Z514" s="35"/>
      <c r="AA514" s="63"/>
      <c r="AB514" s="33">
        <v>39587</v>
      </c>
      <c r="AC514" s="34">
        <v>5.0131999999999994</v>
      </c>
      <c r="AD514" s="30"/>
      <c r="AE514" s="1" t="e">
        <f>+AC512-AF514</f>
        <v>#N/A</v>
      </c>
      <c r="AF514" s="1" t="e">
        <f t="shared" si="7"/>
        <v>#N/A</v>
      </c>
      <c r="AG514" s="38">
        <f>+[2]Spreads!$BM$106</f>
        <v>0.7</v>
      </c>
      <c r="AH514" s="35">
        <v>-42402</v>
      </c>
      <c r="AI514" s="31" t="e">
        <v>#N/A</v>
      </c>
      <c r="AJ514" s="32" t="e">
        <v>#N/A</v>
      </c>
      <c r="AK514" s="35">
        <v>8</v>
      </c>
      <c r="AL514" s="31" t="e">
        <v>#N/A</v>
      </c>
      <c r="AM514" s="32" t="e">
        <v>#N/A</v>
      </c>
      <c r="AO514" s="36" t="e">
        <v>#N/A</v>
      </c>
      <c r="AP514" s="32" t="e">
        <v>#N/A</v>
      </c>
      <c r="AR514" s="36" t="e">
        <v>#N/A</v>
      </c>
      <c r="AS514" s="32" t="e">
        <v>#N/A</v>
      </c>
      <c r="AU514" s="36" t="e">
        <v>#N/A</v>
      </c>
      <c r="AV514" s="32" t="e">
        <v>#N/A</v>
      </c>
    </row>
    <row r="515" spans="20:48" x14ac:dyDescent="0.25">
      <c r="T515" s="31">
        <v>39588</v>
      </c>
      <c r="U515" s="43">
        <v>4.8559999999999999</v>
      </c>
      <c r="V515" s="4"/>
      <c r="W515" s="4"/>
      <c r="X515" s="31">
        <v>39588</v>
      </c>
      <c r="Y515" s="32">
        <v>4</v>
      </c>
      <c r="Z515" s="35"/>
      <c r="AA515" s="63"/>
      <c r="AB515" s="33">
        <v>39588</v>
      </c>
      <c r="AC515" s="34">
        <v>5.0405999999999995</v>
      </c>
      <c r="AD515" s="30"/>
      <c r="AE515" s="1" t="e">
        <f>+AC513-AF515</f>
        <v>#N/A</v>
      </c>
      <c r="AF515" s="1">
        <f t="shared" si="7"/>
        <v>4.4634999999999998</v>
      </c>
      <c r="AG515" s="38">
        <f>+[2]Spreads!$BM$106</f>
        <v>0.7</v>
      </c>
      <c r="AH515" s="35">
        <v>-42401</v>
      </c>
      <c r="AI515" s="31">
        <v>39587</v>
      </c>
      <c r="AJ515" s="32">
        <v>4.6109999999999998</v>
      </c>
      <c r="AK515" s="35">
        <v>8</v>
      </c>
      <c r="AL515" s="31">
        <v>39587</v>
      </c>
      <c r="AM515" s="32">
        <v>4.4634999999999998</v>
      </c>
      <c r="AO515" s="36">
        <v>39587</v>
      </c>
      <c r="AP515" s="32">
        <v>4.9295</v>
      </c>
      <c r="AR515" s="36">
        <v>39587</v>
      </c>
      <c r="AS515" s="32">
        <v>4.3499999999999996</v>
      </c>
      <c r="AU515" s="36">
        <v>39587</v>
      </c>
      <c r="AV515" s="32">
        <v>4.9820000000000002</v>
      </c>
    </row>
    <row r="516" spans="20:48" x14ac:dyDescent="0.25">
      <c r="T516" s="31">
        <v>39589</v>
      </c>
      <c r="U516" s="43">
        <v>4.8579999999999997</v>
      </c>
      <c r="V516" s="4"/>
      <c r="W516" s="4"/>
      <c r="X516" s="31">
        <v>39589</v>
      </c>
      <c r="Y516" s="32">
        <v>4</v>
      </c>
      <c r="Z516" s="35"/>
      <c r="AA516" s="63"/>
      <c r="AB516" s="33">
        <v>39589</v>
      </c>
      <c r="AC516" s="34">
        <v>5.1467000000000001</v>
      </c>
      <c r="AD516" s="30"/>
      <c r="AE516" s="1">
        <f>+AC514-AF516</f>
        <v>0.55469999999999953</v>
      </c>
      <c r="AF516" s="1">
        <f t="shared" si="7"/>
        <v>4.4584999999999999</v>
      </c>
      <c r="AG516" s="38">
        <f>+[2]Spreads!$BM$106</f>
        <v>0.7</v>
      </c>
      <c r="AH516" s="35">
        <v>-42398</v>
      </c>
      <c r="AI516" s="31">
        <v>39588</v>
      </c>
      <c r="AJ516" s="32">
        <v>4.6154999999999999</v>
      </c>
      <c r="AK516" s="35">
        <v>10</v>
      </c>
      <c r="AL516" s="31">
        <v>39588</v>
      </c>
      <c r="AM516" s="32">
        <v>4.4584999999999999</v>
      </c>
      <c r="AO516" s="36">
        <v>39588</v>
      </c>
      <c r="AP516" s="32">
        <v>4.9215</v>
      </c>
      <c r="AR516" s="36">
        <v>39588</v>
      </c>
      <c r="AS516" s="32">
        <v>4.38</v>
      </c>
      <c r="AU516" s="36">
        <v>39588</v>
      </c>
      <c r="AV516" s="32">
        <v>4.9870000000000001</v>
      </c>
    </row>
    <row r="517" spans="20:48" x14ac:dyDescent="0.25">
      <c r="T517" s="31">
        <v>39590</v>
      </c>
      <c r="U517" s="43">
        <v>4.8550000000000004</v>
      </c>
      <c r="V517" s="4"/>
      <c r="W517" s="4"/>
      <c r="X517" s="31">
        <v>39590</v>
      </c>
      <c r="Y517" s="32">
        <v>4</v>
      </c>
      <c r="Z517" s="35"/>
      <c r="AA517" s="63"/>
      <c r="AB517" s="33">
        <v>39590</v>
      </c>
      <c r="AC517" s="34">
        <v>5.2667999999999999</v>
      </c>
      <c r="AD517" s="30"/>
      <c r="AE517" s="1">
        <f>+AC515-AF517</f>
        <v>0.51559999999999917</v>
      </c>
      <c r="AF517" s="1">
        <f t="shared" si="7"/>
        <v>4.5250000000000004</v>
      </c>
      <c r="AG517" s="38">
        <f>+[2]Spreads!$BM$106</f>
        <v>0.7</v>
      </c>
      <c r="AH517" s="35">
        <v>-42397</v>
      </c>
      <c r="AI517" s="31">
        <v>39589</v>
      </c>
      <c r="AJ517" s="32">
        <v>4.665</v>
      </c>
      <c r="AK517" s="35">
        <v>8</v>
      </c>
      <c r="AL517" s="31">
        <v>39589</v>
      </c>
      <c r="AM517" s="32">
        <v>4.5250000000000004</v>
      </c>
      <c r="AO517" s="36">
        <v>39589</v>
      </c>
      <c r="AP517" s="32">
        <v>4.9710000000000001</v>
      </c>
      <c r="AR517" s="36">
        <v>39589</v>
      </c>
      <c r="AS517" s="32">
        <v>4.43</v>
      </c>
      <c r="AU517" s="36">
        <v>39589</v>
      </c>
      <c r="AV517" s="32">
        <v>4.9989999999999997</v>
      </c>
    </row>
    <row r="518" spans="20:48" x14ac:dyDescent="0.25">
      <c r="T518" s="31">
        <v>39591</v>
      </c>
      <c r="U518" s="43">
        <v>4.8570000000000002</v>
      </c>
      <c r="V518" s="4"/>
      <c r="W518" s="4"/>
      <c r="X518" s="31">
        <v>39591</v>
      </c>
      <c r="Y518" s="32">
        <v>4</v>
      </c>
      <c r="Z518" s="35"/>
      <c r="AA518" s="63"/>
      <c r="AB518" s="33">
        <v>39591</v>
      </c>
      <c r="AC518" s="34">
        <v>5.3197999999999999</v>
      </c>
      <c r="AD518" s="30"/>
      <c r="AE518" s="1">
        <f>+AC516-AF518</f>
        <v>0.56320000000000014</v>
      </c>
      <c r="AF518" s="1">
        <f t="shared" si="7"/>
        <v>4.5834999999999999</v>
      </c>
      <c r="AG518" s="38">
        <f>+[2]Spreads!$BM$105</f>
        <v>0.7</v>
      </c>
      <c r="AH518" s="35">
        <v>-42396</v>
      </c>
      <c r="AI518" s="31">
        <v>39590</v>
      </c>
      <c r="AJ518" s="32">
        <v>4.7015000000000002</v>
      </c>
      <c r="AK518" s="35">
        <v>8</v>
      </c>
      <c r="AL518" s="31">
        <v>39590</v>
      </c>
      <c r="AM518" s="32">
        <v>4.5834999999999999</v>
      </c>
      <c r="AO518" s="36">
        <v>39590</v>
      </c>
      <c r="AP518" s="32">
        <v>5.0155000000000003</v>
      </c>
      <c r="AR518" s="36">
        <v>39590</v>
      </c>
      <c r="AS518" s="32">
        <v>4.4400000000000004</v>
      </c>
      <c r="AU518" s="36">
        <v>39590</v>
      </c>
      <c r="AV518" s="32">
        <v>5</v>
      </c>
    </row>
    <row r="519" spans="20:48" x14ac:dyDescent="0.25">
      <c r="T519" s="31"/>
      <c r="U519" s="43" t="e">
        <v>#N/A</v>
      </c>
      <c r="V519" s="4"/>
      <c r="W519" s="4"/>
      <c r="X519" s="31" t="e">
        <v>#N/A</v>
      </c>
      <c r="Y519" s="32" t="e">
        <v>#N/A</v>
      </c>
      <c r="Z519" s="35"/>
      <c r="AA519" s="63"/>
      <c r="AB519" s="33" t="e">
        <v>#N/A</v>
      </c>
      <c r="AC519" s="34" t="e">
        <v>#N/A</v>
      </c>
      <c r="AD519" s="30"/>
      <c r="AE519" s="1">
        <f>+AC517-AF519</f>
        <v>0.67879999999999985</v>
      </c>
      <c r="AF519" s="1">
        <f t="shared" si="7"/>
        <v>4.5880000000000001</v>
      </c>
      <c r="AG519" s="38">
        <f>+[2]Spreads!$BM$105</f>
        <v>0.7</v>
      </c>
      <c r="AH519" s="35">
        <v>-42395</v>
      </c>
      <c r="AI519" s="31">
        <v>39591</v>
      </c>
      <c r="AJ519" s="32">
        <v>4.7004999999999999</v>
      </c>
      <c r="AK519" s="35">
        <v>8</v>
      </c>
      <c r="AL519" s="31">
        <v>39591</v>
      </c>
      <c r="AM519" s="32">
        <v>4.5880000000000001</v>
      </c>
      <c r="AO519" s="36">
        <v>39591</v>
      </c>
      <c r="AP519" s="32">
        <v>5.0389999999999997</v>
      </c>
      <c r="AR519" s="36">
        <v>39591</v>
      </c>
      <c r="AS519" s="32">
        <v>4.45</v>
      </c>
      <c r="AU519" s="36">
        <v>39591</v>
      </c>
      <c r="AV519" s="32">
        <v>5.0279999999999996</v>
      </c>
    </row>
    <row r="520" spans="20:48" x14ac:dyDescent="0.25">
      <c r="T520" s="31"/>
      <c r="U520" s="43" t="e">
        <v>#N/A</v>
      </c>
      <c r="V520" s="4"/>
      <c r="W520" s="4"/>
      <c r="X520" s="31" t="e">
        <v>#N/A</v>
      </c>
      <c r="Y520" s="32" t="e">
        <v>#N/A</v>
      </c>
      <c r="Z520" s="35"/>
      <c r="AA520" s="63"/>
      <c r="AB520" s="33" t="e">
        <v>#N/A</v>
      </c>
      <c r="AC520" s="34" t="e">
        <v>#N/A</v>
      </c>
      <c r="AD520" s="30"/>
      <c r="AE520" s="1" t="e">
        <f>+AC518-AF520</f>
        <v>#N/A</v>
      </c>
      <c r="AF520" s="1" t="e">
        <f t="shared" si="7"/>
        <v>#N/A</v>
      </c>
      <c r="AG520" s="38">
        <f>+[2]Spreads!$BM$105</f>
        <v>0.7</v>
      </c>
      <c r="AH520" s="35">
        <v>-42394</v>
      </c>
      <c r="AI520" s="31" t="e">
        <v>#N/A</v>
      </c>
      <c r="AJ520" s="32" t="e">
        <v>#N/A</v>
      </c>
      <c r="AK520" s="35">
        <v>8</v>
      </c>
      <c r="AL520" s="31" t="e">
        <v>#N/A</v>
      </c>
      <c r="AM520" s="32" t="e">
        <v>#N/A</v>
      </c>
      <c r="AO520" s="36" t="e">
        <v>#N/A</v>
      </c>
      <c r="AP520" s="32" t="e">
        <v>#N/A</v>
      </c>
      <c r="AR520" s="36" t="e">
        <v>#N/A</v>
      </c>
      <c r="AS520" s="32" t="e">
        <v>#N/A</v>
      </c>
      <c r="AU520" s="36" t="e">
        <v>#N/A</v>
      </c>
      <c r="AV520" s="32" t="e">
        <v>#N/A</v>
      </c>
    </row>
    <row r="521" spans="20:48" x14ac:dyDescent="0.25">
      <c r="T521" s="31">
        <v>39594</v>
      </c>
      <c r="U521" s="43">
        <v>4.8570000000000002</v>
      </c>
      <c r="V521" s="4"/>
      <c r="W521" s="4"/>
      <c r="X521" s="31">
        <v>39594</v>
      </c>
      <c r="Y521" s="32">
        <v>4</v>
      </c>
      <c r="Z521" s="35"/>
      <c r="AA521" s="63"/>
      <c r="AB521" s="33" t="e">
        <v>#N/A</v>
      </c>
      <c r="AC521" s="34" t="e">
        <v>#N/A</v>
      </c>
      <c r="AD521" s="30"/>
      <c r="AE521" s="1" t="e">
        <f>+AC519-AF521</f>
        <v>#N/A</v>
      </c>
      <c r="AF521" s="1" t="e">
        <f t="shared" si="7"/>
        <v>#N/A</v>
      </c>
      <c r="AG521" s="38">
        <f>+[2]Spreads!$BM$105</f>
        <v>0.7</v>
      </c>
      <c r="AH521" s="35">
        <v>-42391</v>
      </c>
      <c r="AI521" s="31" t="e">
        <v>#N/A</v>
      </c>
      <c r="AJ521" s="32" t="e">
        <v>#N/A</v>
      </c>
      <c r="AK521" s="35">
        <v>10</v>
      </c>
      <c r="AL521" s="31" t="e">
        <v>#N/A</v>
      </c>
      <c r="AM521" s="32" t="e">
        <v>#N/A</v>
      </c>
      <c r="AO521" s="36" t="e">
        <v>#N/A</v>
      </c>
      <c r="AP521" s="32" t="e">
        <v>#N/A</v>
      </c>
      <c r="AR521" s="36" t="e">
        <v>#N/A</v>
      </c>
      <c r="AS521" s="32" t="e">
        <v>#N/A</v>
      </c>
      <c r="AU521" s="36" t="e">
        <v>#N/A</v>
      </c>
      <c r="AV521" s="32" t="e">
        <v>#N/A</v>
      </c>
    </row>
    <row r="522" spans="20:48" x14ac:dyDescent="0.25">
      <c r="T522" s="31">
        <v>39595</v>
      </c>
      <c r="U522" s="43">
        <v>4.8570000000000002</v>
      </c>
      <c r="V522" s="4"/>
      <c r="W522" s="4"/>
      <c r="X522" s="31">
        <v>39595</v>
      </c>
      <c r="Y522" s="32">
        <v>4</v>
      </c>
      <c r="Z522" s="35"/>
      <c r="AA522" s="63"/>
      <c r="AB522" s="33">
        <v>39595</v>
      </c>
      <c r="AC522" s="34">
        <v>5.3806000000000003</v>
      </c>
      <c r="AD522" s="30"/>
      <c r="AE522" s="1" t="e">
        <f>+AC520-AF522</f>
        <v>#N/A</v>
      </c>
      <c r="AF522" s="1">
        <f t="shared" si="7"/>
        <v>4.6129999999999995</v>
      </c>
      <c r="AG522" s="38">
        <f>+[2]Spreads!$BM$105</f>
        <v>0.7</v>
      </c>
      <c r="AH522" s="35">
        <v>-42390</v>
      </c>
      <c r="AI522" s="31">
        <v>39594</v>
      </c>
      <c r="AJ522" s="32">
        <v>4.7264999999999997</v>
      </c>
      <c r="AK522" s="35">
        <v>8</v>
      </c>
      <c r="AL522" s="31">
        <v>39594</v>
      </c>
      <c r="AM522" s="32">
        <v>4.6129999999999995</v>
      </c>
      <c r="AO522" s="36">
        <v>39594</v>
      </c>
      <c r="AP522" s="32">
        <v>5.0359999999999996</v>
      </c>
      <c r="AR522" s="36">
        <v>39594</v>
      </c>
      <c r="AS522" s="32">
        <v>4.46</v>
      </c>
      <c r="AU522" s="36">
        <v>39594</v>
      </c>
      <c r="AV522" s="32">
        <v>5.0449999999999999</v>
      </c>
    </row>
    <row r="523" spans="20:48" x14ac:dyDescent="0.25">
      <c r="T523" s="31">
        <v>39596</v>
      </c>
      <c r="U523" s="43">
        <v>4.8570000000000002</v>
      </c>
      <c r="V523" s="4"/>
      <c r="W523" s="4"/>
      <c r="X523" s="31">
        <v>39596</v>
      </c>
      <c r="Y523" s="32">
        <v>4</v>
      </c>
      <c r="Z523" s="35"/>
      <c r="AA523" s="63"/>
      <c r="AB523" s="33">
        <v>39596</v>
      </c>
      <c r="AC523" s="34">
        <v>5.3597000000000001</v>
      </c>
      <c r="AD523" s="30"/>
      <c r="AE523" s="1" t="e">
        <f>+AC521-AF523</f>
        <v>#N/A</v>
      </c>
      <c r="AF523" s="1">
        <f t="shared" si="7"/>
        <v>4.6260000000000003</v>
      </c>
      <c r="AG523" s="38">
        <f>+[2]Spreads!$BM$105</f>
        <v>0.7</v>
      </c>
      <c r="AH523" s="35">
        <v>-42389</v>
      </c>
      <c r="AI523" s="31">
        <v>39595</v>
      </c>
      <c r="AJ523" s="32">
        <v>4.7460000000000004</v>
      </c>
      <c r="AK523" s="35">
        <v>8</v>
      </c>
      <c r="AL523" s="31">
        <v>39595</v>
      </c>
      <c r="AM523" s="32">
        <v>4.6260000000000003</v>
      </c>
      <c r="AO523" s="36">
        <v>39595</v>
      </c>
      <c r="AP523" s="32">
        <v>5.0490000000000004</v>
      </c>
      <c r="AR523" s="36">
        <v>39595</v>
      </c>
      <c r="AS523" s="32">
        <v>4.47</v>
      </c>
      <c r="AU523" s="36">
        <v>39595</v>
      </c>
      <c r="AV523" s="32">
        <v>5.05</v>
      </c>
    </row>
    <row r="524" spans="20:48" x14ac:dyDescent="0.25">
      <c r="T524" s="31">
        <v>39597</v>
      </c>
      <c r="U524" s="43">
        <v>4.8600000000000003</v>
      </c>
      <c r="V524" s="4"/>
      <c r="W524" s="4"/>
      <c r="X524" s="31">
        <v>39597</v>
      </c>
      <c r="Y524" s="32">
        <v>4</v>
      </c>
      <c r="Z524" s="35"/>
      <c r="AA524" s="63"/>
      <c r="AB524" s="33">
        <v>39597</v>
      </c>
      <c r="AC524" s="34">
        <v>5.4043000000000001</v>
      </c>
      <c r="AD524" s="30"/>
      <c r="AE524" s="1">
        <f>+AC522-AF524</f>
        <v>0.70760000000000023</v>
      </c>
      <c r="AF524" s="1">
        <f t="shared" si="7"/>
        <v>4.673</v>
      </c>
      <c r="AG524" s="38">
        <f>+[2]Spreads!$BM$105</f>
        <v>0.7</v>
      </c>
      <c r="AH524" s="35">
        <v>-42388</v>
      </c>
      <c r="AI524" s="31">
        <v>39596</v>
      </c>
      <c r="AJ524" s="32">
        <v>4.79</v>
      </c>
      <c r="AK524" s="35">
        <v>8</v>
      </c>
      <c r="AL524" s="31">
        <v>39596</v>
      </c>
      <c r="AM524" s="32">
        <v>4.673</v>
      </c>
      <c r="AO524" s="36">
        <v>39596</v>
      </c>
      <c r="AP524" s="32">
        <v>5.0534999999999997</v>
      </c>
      <c r="AR524" s="36">
        <v>39596</v>
      </c>
      <c r="AS524" s="32">
        <v>4.5199999999999996</v>
      </c>
      <c r="AU524" s="36">
        <v>39596</v>
      </c>
      <c r="AV524" s="32">
        <v>5.0529999999999999</v>
      </c>
    </row>
    <row r="525" spans="20:48" x14ac:dyDescent="0.25">
      <c r="T525" s="31">
        <v>39598</v>
      </c>
      <c r="U525" s="43">
        <v>4.8639999999999999</v>
      </c>
      <c r="V525" s="4"/>
      <c r="W525" s="4"/>
      <c r="X525" s="31">
        <v>39598</v>
      </c>
      <c r="Y525" s="32">
        <v>4</v>
      </c>
      <c r="Z525" s="35"/>
      <c r="AA525" s="63"/>
      <c r="AB525" s="33">
        <v>39598</v>
      </c>
      <c r="AC525" s="34">
        <v>5.3938000000000006</v>
      </c>
      <c r="AD525" s="30"/>
      <c r="AE525" s="1">
        <f>+AC523-AF525</f>
        <v>0.62919999999999998</v>
      </c>
      <c r="AF525" s="1">
        <f t="shared" si="7"/>
        <v>4.7305000000000001</v>
      </c>
      <c r="AG525" s="38">
        <f>+[2]Spreads!$BM$105</f>
        <v>0.7</v>
      </c>
      <c r="AH525" s="35">
        <v>-42387</v>
      </c>
      <c r="AI525" s="31">
        <v>39597</v>
      </c>
      <c r="AJ525" s="32">
        <v>4.8365</v>
      </c>
      <c r="AK525" s="35">
        <v>8</v>
      </c>
      <c r="AL525" s="31">
        <v>39597</v>
      </c>
      <c r="AM525" s="32">
        <v>4.7305000000000001</v>
      </c>
      <c r="AO525" s="36">
        <v>39597</v>
      </c>
      <c r="AP525" s="32">
        <v>5.0945</v>
      </c>
      <c r="AR525" s="36">
        <v>39597</v>
      </c>
      <c r="AS525" s="32">
        <v>4.59</v>
      </c>
      <c r="AU525" s="36">
        <v>39597</v>
      </c>
      <c r="AV525" s="32">
        <v>5.0629999999999997</v>
      </c>
    </row>
    <row r="526" spans="20:48" x14ac:dyDescent="0.25">
      <c r="T526" s="31"/>
      <c r="U526" s="43" t="e">
        <v>#N/A</v>
      </c>
      <c r="V526" s="4"/>
      <c r="W526" s="4"/>
      <c r="X526" s="31" t="e">
        <v>#N/A</v>
      </c>
      <c r="Y526" s="32" t="e">
        <v>#N/A</v>
      </c>
      <c r="Z526" s="35"/>
      <c r="AA526" s="63"/>
      <c r="AB526" s="33" t="e">
        <v>#N/A</v>
      </c>
      <c r="AC526" s="34" t="e">
        <v>#N/A</v>
      </c>
      <c r="AD526" s="30"/>
      <c r="AE526" s="1">
        <f>+AC524-AF526</f>
        <v>0.65779999999999994</v>
      </c>
      <c r="AF526" s="1">
        <f t="shared" si="7"/>
        <v>4.7465000000000002</v>
      </c>
      <c r="AG526" s="38">
        <f>+[2]Spreads!$BM$105</f>
        <v>0.7</v>
      </c>
      <c r="AH526" s="35">
        <v>-42384</v>
      </c>
      <c r="AI526" s="31">
        <v>39598</v>
      </c>
      <c r="AJ526" s="32">
        <v>4.835</v>
      </c>
      <c r="AK526" s="35">
        <v>10</v>
      </c>
      <c r="AL526" s="31">
        <v>39598</v>
      </c>
      <c r="AM526" s="32">
        <v>4.7465000000000002</v>
      </c>
      <c r="AO526" s="36">
        <v>39598</v>
      </c>
      <c r="AP526" s="32">
        <v>5.1185</v>
      </c>
      <c r="AR526" s="36">
        <v>39598</v>
      </c>
      <c r="AS526" s="32">
        <v>4.6100000000000003</v>
      </c>
      <c r="AU526" s="36">
        <v>39598</v>
      </c>
      <c r="AV526" s="32">
        <v>5.0970000000000004</v>
      </c>
    </row>
    <row r="527" spans="20:48" x14ac:dyDescent="0.25">
      <c r="T527" s="31"/>
      <c r="U527" s="43" t="e">
        <v>#N/A</v>
      </c>
      <c r="V527" s="4"/>
      <c r="W527" s="4"/>
      <c r="X527" s="31" t="e">
        <v>#N/A</v>
      </c>
      <c r="Y527" s="32" t="e">
        <v>#N/A</v>
      </c>
      <c r="Z527" s="35"/>
      <c r="AA527" s="63"/>
      <c r="AB527" s="33" t="e">
        <v>#N/A</v>
      </c>
      <c r="AC527" s="34" t="e">
        <v>#N/A</v>
      </c>
      <c r="AD527" s="30"/>
      <c r="AE527" s="1" t="e">
        <f>+AC525-AF527</f>
        <v>#N/A</v>
      </c>
      <c r="AF527" s="1" t="e">
        <f t="shared" ref="AF527:AF590" si="8">+AM527</f>
        <v>#N/A</v>
      </c>
      <c r="AG527" s="38">
        <f>+[2]Spreads!$BM$105</f>
        <v>0.7</v>
      </c>
      <c r="AH527" s="35">
        <v>-42383</v>
      </c>
      <c r="AI527" s="31" t="e">
        <v>#N/A</v>
      </c>
      <c r="AJ527" s="32" t="e">
        <v>#N/A</v>
      </c>
      <c r="AK527" s="35">
        <v>8</v>
      </c>
      <c r="AL527" s="31" t="e">
        <v>#N/A</v>
      </c>
      <c r="AM527" s="32" t="e">
        <v>#N/A</v>
      </c>
      <c r="AO527" s="36" t="e">
        <v>#N/A</v>
      </c>
      <c r="AP527" s="32" t="e">
        <v>#N/A</v>
      </c>
      <c r="AR527" s="36" t="e">
        <v>#N/A</v>
      </c>
      <c r="AS527" s="32" t="e">
        <v>#N/A</v>
      </c>
      <c r="AU527" s="36" t="e">
        <v>#N/A</v>
      </c>
      <c r="AV527" s="32" t="e">
        <v>#N/A</v>
      </c>
    </row>
    <row r="528" spans="20:48" x14ac:dyDescent="0.25">
      <c r="T528" s="31">
        <v>39601</v>
      </c>
      <c r="U528" s="43">
        <v>4.8650000000000002</v>
      </c>
      <c r="V528" s="4"/>
      <c r="W528" s="4"/>
      <c r="X528" s="31">
        <v>39601</v>
      </c>
      <c r="Y528" s="32">
        <v>4</v>
      </c>
      <c r="Z528" s="35"/>
      <c r="AA528" s="63"/>
      <c r="AB528" s="33">
        <v>39601</v>
      </c>
      <c r="AC528" s="34">
        <v>5.3513999999999999</v>
      </c>
      <c r="AD528" s="30"/>
      <c r="AE528" s="1" t="e">
        <f>+AC526-AF528</f>
        <v>#N/A</v>
      </c>
      <c r="AF528" s="1" t="e">
        <f t="shared" si="8"/>
        <v>#N/A</v>
      </c>
      <c r="AG528" s="38">
        <f>+[2]Spreads!$BM$105</f>
        <v>0.7</v>
      </c>
      <c r="AH528" s="35">
        <v>-42382</v>
      </c>
      <c r="AI528" s="31" t="e">
        <v>#N/A</v>
      </c>
      <c r="AJ528" s="32" t="e">
        <v>#N/A</v>
      </c>
      <c r="AK528" s="35">
        <v>8</v>
      </c>
      <c r="AL528" s="31" t="e">
        <v>#N/A</v>
      </c>
      <c r="AM528" s="32" t="e">
        <v>#N/A</v>
      </c>
      <c r="AO528" s="36" t="e">
        <v>#N/A</v>
      </c>
      <c r="AP528" s="32" t="e">
        <v>#N/A</v>
      </c>
      <c r="AR528" s="36" t="e">
        <v>#N/A</v>
      </c>
      <c r="AS528" s="32" t="e">
        <v>#N/A</v>
      </c>
      <c r="AU528" s="36" t="e">
        <v>#N/A</v>
      </c>
      <c r="AV528" s="32" t="e">
        <v>#N/A</v>
      </c>
    </row>
    <row r="529" spans="20:48" x14ac:dyDescent="0.25">
      <c r="T529" s="31">
        <v>39602</v>
      </c>
      <c r="U529" s="43">
        <v>4.8639999999999999</v>
      </c>
      <c r="V529" s="4"/>
      <c r="W529" s="4"/>
      <c r="X529" s="31">
        <v>39602</v>
      </c>
      <c r="Y529" s="32">
        <v>4</v>
      </c>
      <c r="Z529" s="35"/>
      <c r="AA529" s="63"/>
      <c r="AB529" s="33">
        <v>39602</v>
      </c>
      <c r="AC529" s="34">
        <v>5.4260000000000002</v>
      </c>
      <c r="AD529" s="30"/>
      <c r="AE529" s="1" t="e">
        <f>+AC527-AF529</f>
        <v>#N/A</v>
      </c>
      <c r="AF529" s="1">
        <f t="shared" si="8"/>
        <v>4.6615000000000002</v>
      </c>
      <c r="AG529" s="38">
        <f>+[2]Spreads!$BM$105</f>
        <v>0.7</v>
      </c>
      <c r="AH529" s="35">
        <v>-42381</v>
      </c>
      <c r="AI529" s="31">
        <v>39601</v>
      </c>
      <c r="AJ529" s="32">
        <v>4.7575000000000003</v>
      </c>
      <c r="AK529" s="35">
        <v>8</v>
      </c>
      <c r="AL529" s="31">
        <v>39601</v>
      </c>
      <c r="AM529" s="32">
        <v>4.6615000000000002</v>
      </c>
      <c r="AO529" s="36">
        <v>39601</v>
      </c>
      <c r="AP529" s="32">
        <v>5.0789999999999997</v>
      </c>
      <c r="AR529" s="36">
        <v>39601</v>
      </c>
      <c r="AS529" s="32">
        <v>4.55</v>
      </c>
      <c r="AU529" s="36">
        <v>39601</v>
      </c>
      <c r="AV529" s="32">
        <v>5.0970000000000004</v>
      </c>
    </row>
    <row r="530" spans="20:48" x14ac:dyDescent="0.25">
      <c r="T530" s="31">
        <v>39603</v>
      </c>
      <c r="U530" s="43">
        <v>4.8639999999999999</v>
      </c>
      <c r="V530" s="4"/>
      <c r="W530" s="4"/>
      <c r="X530" s="31">
        <v>39603</v>
      </c>
      <c r="Y530" s="32">
        <v>4</v>
      </c>
      <c r="Z530" s="35"/>
      <c r="AA530" s="63"/>
      <c r="AB530" s="33">
        <v>39603</v>
      </c>
      <c r="AC530" s="34">
        <v>5.4814999999999996</v>
      </c>
      <c r="AD530" s="30"/>
      <c r="AE530" s="1">
        <f>+AC528-AF530</f>
        <v>0.64639999999999986</v>
      </c>
      <c r="AF530" s="1">
        <f t="shared" si="8"/>
        <v>4.7050000000000001</v>
      </c>
      <c r="AG530" s="38">
        <f>+[2]Spreads!$BM$105</f>
        <v>0.7</v>
      </c>
      <c r="AH530" s="35">
        <v>-42380</v>
      </c>
      <c r="AI530" s="31">
        <v>39602</v>
      </c>
      <c r="AJ530" s="32">
        <v>4.7919999999999998</v>
      </c>
      <c r="AK530" s="35">
        <v>8</v>
      </c>
      <c r="AL530" s="31">
        <v>39602</v>
      </c>
      <c r="AM530" s="32">
        <v>4.7050000000000001</v>
      </c>
      <c r="AO530" s="36">
        <v>39602</v>
      </c>
      <c r="AP530" s="32">
        <v>5.0904999999999996</v>
      </c>
      <c r="AR530" s="36">
        <v>39602</v>
      </c>
      <c r="AS530" s="32">
        <v>4.54</v>
      </c>
      <c r="AU530" s="36">
        <v>39602</v>
      </c>
      <c r="AV530" s="32">
        <v>5.093</v>
      </c>
    </row>
    <row r="531" spans="20:48" x14ac:dyDescent="0.25">
      <c r="T531" s="31">
        <v>39604</v>
      </c>
      <c r="U531" s="43">
        <v>4.8659999999999997</v>
      </c>
      <c r="V531" s="4"/>
      <c r="W531" s="4"/>
      <c r="X531" s="31">
        <v>39604</v>
      </c>
      <c r="Y531" s="32">
        <v>4</v>
      </c>
      <c r="Z531" s="35"/>
      <c r="AA531" s="63"/>
      <c r="AB531" s="33">
        <v>39604</v>
      </c>
      <c r="AC531" s="34">
        <v>5.7406999999999995</v>
      </c>
      <c r="AD531" s="30"/>
      <c r="AE531" s="1">
        <f>+AC529-AF531</f>
        <v>0.69500000000000028</v>
      </c>
      <c r="AF531" s="1">
        <f t="shared" si="8"/>
        <v>4.7309999999999999</v>
      </c>
      <c r="AG531" s="38">
        <f>+[2]Spreads!$BM$105</f>
        <v>0.7</v>
      </c>
      <c r="AH531" s="35">
        <v>-42377</v>
      </c>
      <c r="AI531" s="31">
        <v>39603</v>
      </c>
      <c r="AJ531" s="32">
        <v>4.8120000000000003</v>
      </c>
      <c r="AK531" s="35">
        <v>10</v>
      </c>
      <c r="AL531" s="31">
        <v>39603</v>
      </c>
      <c r="AM531" s="32">
        <v>4.7309999999999999</v>
      </c>
      <c r="AO531" s="36">
        <v>39603</v>
      </c>
      <c r="AP531" s="32">
        <v>5.1215000000000002</v>
      </c>
      <c r="AR531" s="36">
        <v>39603</v>
      </c>
      <c r="AS531" s="32">
        <v>4.5600000000000005</v>
      </c>
      <c r="AU531" s="36">
        <v>39603</v>
      </c>
      <c r="AV531" s="32">
        <v>5.1070000000000002</v>
      </c>
    </row>
    <row r="532" spans="20:48" x14ac:dyDescent="0.25">
      <c r="T532" s="31">
        <v>39605</v>
      </c>
      <c r="U532" s="43">
        <v>4.9669999999999996</v>
      </c>
      <c r="V532" s="4"/>
      <c r="W532" s="4"/>
      <c r="X532" s="31">
        <v>39605</v>
      </c>
      <c r="Y532" s="32">
        <v>4</v>
      </c>
      <c r="Z532" s="35"/>
      <c r="AA532" s="63"/>
      <c r="AB532" s="33">
        <v>39605</v>
      </c>
      <c r="AC532" s="34">
        <v>5.6949000000000005</v>
      </c>
      <c r="AD532" s="30"/>
      <c r="AE532" s="1">
        <f>+AC530-AF532</f>
        <v>0.48249999999999993</v>
      </c>
      <c r="AF532" s="1">
        <f t="shared" si="8"/>
        <v>4.9989999999999997</v>
      </c>
      <c r="AG532" s="38">
        <f>+[2]Spreads!$BM$105</f>
        <v>0.7</v>
      </c>
      <c r="AH532" s="35">
        <v>-42376</v>
      </c>
      <c r="AI532" s="31">
        <v>39604</v>
      </c>
      <c r="AJ532" s="32">
        <v>4.8600000000000003</v>
      </c>
      <c r="AK532" s="35">
        <v>8</v>
      </c>
      <c r="AL532" s="31">
        <v>39604</v>
      </c>
      <c r="AM532" s="32">
        <v>4.9989999999999997</v>
      </c>
      <c r="AO532" s="36">
        <v>39604</v>
      </c>
      <c r="AP532" s="32">
        <v>5.3144999999999998</v>
      </c>
      <c r="AR532" s="36">
        <v>39604</v>
      </c>
      <c r="AS532" s="32">
        <v>4.62</v>
      </c>
      <c r="AU532" s="36">
        <v>39604</v>
      </c>
      <c r="AV532" s="32">
        <v>5.125</v>
      </c>
    </row>
    <row r="533" spans="20:48" x14ac:dyDescent="0.25">
      <c r="T533" s="31"/>
      <c r="U533" s="43" t="e">
        <v>#N/A</v>
      </c>
      <c r="V533" s="4"/>
      <c r="W533" s="4"/>
      <c r="X533" s="31" t="e">
        <v>#N/A</v>
      </c>
      <c r="Y533" s="32" t="e">
        <v>#N/A</v>
      </c>
      <c r="Z533" s="35"/>
      <c r="AA533" s="63"/>
      <c r="AB533" s="33" t="e">
        <v>#N/A</v>
      </c>
      <c r="AC533" s="34" t="e">
        <v>#N/A</v>
      </c>
      <c r="AD533" s="30"/>
      <c r="AE533" s="1">
        <f>+AC531-AF533</f>
        <v>0.79269999999999907</v>
      </c>
      <c r="AF533" s="1">
        <f t="shared" si="8"/>
        <v>4.9480000000000004</v>
      </c>
      <c r="AG533" s="38">
        <f>+[2]Spreads!$BM$105</f>
        <v>0.7</v>
      </c>
      <c r="AH533" s="35">
        <v>-42375</v>
      </c>
      <c r="AI533" s="31">
        <v>39605</v>
      </c>
      <c r="AJ533" s="32">
        <v>4.7915000000000001</v>
      </c>
      <c r="AK533" s="35">
        <v>8</v>
      </c>
      <c r="AL533" s="31">
        <v>39605</v>
      </c>
      <c r="AM533" s="32">
        <v>4.9480000000000004</v>
      </c>
      <c r="AO533" s="36">
        <v>39605</v>
      </c>
      <c r="AP533" s="32">
        <v>5.4359999999999999</v>
      </c>
      <c r="AR533" s="36">
        <v>39605</v>
      </c>
      <c r="AS533" s="32">
        <v>4.63</v>
      </c>
      <c r="AU533" s="36">
        <v>39605</v>
      </c>
      <c r="AV533" s="32">
        <v>5.4180000000000001</v>
      </c>
    </row>
    <row r="534" spans="20:48" x14ac:dyDescent="0.25">
      <c r="T534" s="31"/>
      <c r="U534" s="43" t="e">
        <v>#N/A</v>
      </c>
      <c r="V534" s="4"/>
      <c r="W534" s="4"/>
      <c r="X534" s="31" t="e">
        <v>#N/A</v>
      </c>
      <c r="Y534" s="32" t="e">
        <v>#N/A</v>
      </c>
      <c r="Z534" s="35"/>
      <c r="AA534" s="63"/>
      <c r="AB534" s="33" t="e">
        <v>#N/A</v>
      </c>
      <c r="AC534" s="34" t="e">
        <v>#N/A</v>
      </c>
      <c r="AD534" s="30"/>
      <c r="AE534" s="1" t="e">
        <f>+AC532-AF534</f>
        <v>#N/A</v>
      </c>
      <c r="AF534" s="1" t="e">
        <f t="shared" si="8"/>
        <v>#N/A</v>
      </c>
      <c r="AG534" s="38">
        <f>+[2]Spreads!$BM$105</f>
        <v>0.7</v>
      </c>
      <c r="AH534" s="35">
        <v>-42374</v>
      </c>
      <c r="AI534" s="31" t="e">
        <v>#N/A</v>
      </c>
      <c r="AJ534" s="32" t="e">
        <v>#N/A</v>
      </c>
      <c r="AK534" s="35">
        <v>8</v>
      </c>
      <c r="AL534" s="31" t="e">
        <v>#N/A</v>
      </c>
      <c r="AM534" s="32" t="e">
        <v>#N/A</v>
      </c>
      <c r="AO534" s="36" t="e">
        <v>#N/A</v>
      </c>
      <c r="AP534" s="32" t="e">
        <v>#N/A</v>
      </c>
      <c r="AR534" s="36" t="e">
        <v>#N/A</v>
      </c>
      <c r="AS534" s="32" t="e">
        <v>#N/A</v>
      </c>
      <c r="AU534" s="36" t="e">
        <v>#N/A</v>
      </c>
      <c r="AV534" s="32" t="e">
        <v>#N/A</v>
      </c>
    </row>
    <row r="535" spans="20:48" x14ac:dyDescent="0.25">
      <c r="T535" s="31">
        <v>39608</v>
      </c>
      <c r="U535" s="43">
        <v>4.9610000000000003</v>
      </c>
      <c r="V535" s="4"/>
      <c r="W535" s="4"/>
      <c r="X535" s="31">
        <v>39608</v>
      </c>
      <c r="Y535" s="32">
        <v>4</v>
      </c>
      <c r="Z535" s="35"/>
      <c r="AA535" s="63"/>
      <c r="AB535" s="33">
        <v>39608</v>
      </c>
      <c r="AC535" s="34">
        <v>5.8733000000000004</v>
      </c>
      <c r="AD535" s="30"/>
      <c r="AE535" s="1" t="e">
        <f>+AC533-AF535</f>
        <v>#N/A</v>
      </c>
      <c r="AF535" s="1" t="e">
        <f t="shared" si="8"/>
        <v>#N/A</v>
      </c>
      <c r="AG535" s="38">
        <f>+[2]Spreads!$BM$105</f>
        <v>0.7</v>
      </c>
      <c r="AH535" s="35">
        <v>-42373</v>
      </c>
      <c r="AI535" s="31" t="e">
        <v>#N/A</v>
      </c>
      <c r="AJ535" s="32" t="e">
        <v>#N/A</v>
      </c>
      <c r="AK535" s="35">
        <v>8</v>
      </c>
      <c r="AL535" s="31" t="e">
        <v>#N/A</v>
      </c>
      <c r="AM535" s="32" t="e">
        <v>#N/A</v>
      </c>
      <c r="AO535" s="36" t="e">
        <v>#N/A</v>
      </c>
      <c r="AP535" s="32" t="e">
        <v>#N/A</v>
      </c>
      <c r="AR535" s="36" t="e">
        <v>#N/A</v>
      </c>
      <c r="AS535" s="32" t="e">
        <v>#N/A</v>
      </c>
      <c r="AU535" s="36" t="e">
        <v>#N/A</v>
      </c>
      <c r="AV535" s="32" t="e">
        <v>#N/A</v>
      </c>
    </row>
    <row r="536" spans="20:48" x14ac:dyDescent="0.25">
      <c r="T536" s="31">
        <v>39609</v>
      </c>
      <c r="U536" s="43">
        <v>4.96</v>
      </c>
      <c r="V536" s="4"/>
      <c r="W536" s="4"/>
      <c r="X536" s="31">
        <v>39609</v>
      </c>
      <c r="Y536" s="32">
        <v>4</v>
      </c>
      <c r="Z536" s="35"/>
      <c r="AA536" s="63"/>
      <c r="AB536" s="33">
        <v>39609</v>
      </c>
      <c r="AC536" s="34">
        <v>5.9645999999999999</v>
      </c>
      <c r="AD536" s="30"/>
      <c r="AE536" s="1" t="e">
        <f>+AC534-AF536</f>
        <v>#N/A</v>
      </c>
      <c r="AF536" s="1">
        <f t="shared" si="8"/>
        <v>5.0705</v>
      </c>
      <c r="AG536" s="38">
        <f>+[2]Spreads!$BM$105</f>
        <v>0.7</v>
      </c>
      <c r="AH536" s="35">
        <v>-42370</v>
      </c>
      <c r="AI536" s="31">
        <v>39608</v>
      </c>
      <c r="AJ536" s="32">
        <v>4.8890000000000002</v>
      </c>
      <c r="AK536" s="35">
        <v>10</v>
      </c>
      <c r="AL536" s="31">
        <v>39608</v>
      </c>
      <c r="AM536" s="32">
        <v>5.0705</v>
      </c>
      <c r="AO536" s="36">
        <v>39608</v>
      </c>
      <c r="AP536" s="32">
        <v>5.4474999999999998</v>
      </c>
      <c r="AR536" s="36">
        <v>39608</v>
      </c>
      <c r="AS536" s="32">
        <v>4.59</v>
      </c>
      <c r="AU536" s="36">
        <v>39608</v>
      </c>
      <c r="AV536" s="32">
        <v>5.4290000000000003</v>
      </c>
    </row>
    <row r="537" spans="20:48" x14ac:dyDescent="0.25">
      <c r="T537" s="31">
        <v>39610</v>
      </c>
      <c r="U537" s="43">
        <v>4.9589999999999996</v>
      </c>
      <c r="V537" s="4"/>
      <c r="W537" s="4"/>
      <c r="X537" s="31">
        <v>39610</v>
      </c>
      <c r="Y537" s="32">
        <v>4</v>
      </c>
      <c r="Z537" s="35"/>
      <c r="AA537" s="63"/>
      <c r="AB537" s="33">
        <v>39610</v>
      </c>
      <c r="AC537" s="34">
        <v>5.8656000000000006</v>
      </c>
      <c r="AD537" s="30"/>
      <c r="AE537" s="1">
        <f>+AC535-AF537</f>
        <v>0.73080000000000034</v>
      </c>
      <c r="AF537" s="1">
        <f t="shared" si="8"/>
        <v>5.1425000000000001</v>
      </c>
      <c r="AG537" s="38">
        <f>+[2]Spreads!$BM$105</f>
        <v>0.7</v>
      </c>
      <c r="AH537" s="35">
        <v>-42369</v>
      </c>
      <c r="AI537" s="31">
        <v>39609</v>
      </c>
      <c r="AJ537" s="32">
        <v>4.9824999999999999</v>
      </c>
      <c r="AK537" s="35">
        <v>8</v>
      </c>
      <c r="AL537" s="31">
        <v>39609</v>
      </c>
      <c r="AM537" s="32">
        <v>5.1425000000000001</v>
      </c>
      <c r="AO537" s="36">
        <v>39609</v>
      </c>
      <c r="AP537" s="32">
        <v>5.4284999999999997</v>
      </c>
      <c r="AR537" s="36">
        <v>39609</v>
      </c>
      <c r="AS537" s="32">
        <v>4.72</v>
      </c>
      <c r="AU537" s="36">
        <v>39609</v>
      </c>
      <c r="AV537" s="32">
        <v>5.4320000000000004</v>
      </c>
    </row>
    <row r="538" spans="20:48" x14ac:dyDescent="0.25">
      <c r="T538" s="31">
        <v>39611</v>
      </c>
      <c r="U538" s="43">
        <v>4.9580000000000002</v>
      </c>
      <c r="V538" s="4"/>
      <c r="W538" s="4"/>
      <c r="X538" s="31">
        <v>39611</v>
      </c>
      <c r="Y538" s="32">
        <v>4</v>
      </c>
      <c r="Z538" s="35"/>
      <c r="AA538" s="63"/>
      <c r="AB538" s="33">
        <v>39611</v>
      </c>
      <c r="AC538" s="34">
        <v>5.9493</v>
      </c>
      <c r="AD538" s="4"/>
      <c r="AE538" s="1">
        <f>+AC536-AF538</f>
        <v>0.90909999999999958</v>
      </c>
      <c r="AF538" s="1">
        <f t="shared" si="8"/>
        <v>5.0555000000000003</v>
      </c>
      <c r="AG538" s="38">
        <f>+[2]Spreads!$BM$105</f>
        <v>0.7</v>
      </c>
      <c r="AH538" s="35">
        <v>-42368</v>
      </c>
      <c r="AI538" s="31">
        <v>39610</v>
      </c>
      <c r="AJ538" s="32">
        <v>4.9924999999999997</v>
      </c>
      <c r="AK538" s="35">
        <v>8</v>
      </c>
      <c r="AL538" s="31">
        <v>39610</v>
      </c>
      <c r="AM538" s="32">
        <v>5.0555000000000003</v>
      </c>
      <c r="AO538" s="36">
        <v>39610</v>
      </c>
      <c r="AP538" s="32">
        <v>5.3895</v>
      </c>
      <c r="AR538" s="36">
        <v>39610</v>
      </c>
      <c r="AS538" s="32">
        <v>4.71</v>
      </c>
      <c r="AU538" s="36">
        <v>39610</v>
      </c>
      <c r="AV538" s="32">
        <v>5.4169999999999998</v>
      </c>
    </row>
    <row r="539" spans="20:48" x14ac:dyDescent="0.25">
      <c r="T539" s="31">
        <v>39612</v>
      </c>
      <c r="U539" s="43">
        <v>4.9610000000000003</v>
      </c>
      <c r="V539" s="4"/>
      <c r="W539" s="4"/>
      <c r="X539" s="31">
        <v>39612</v>
      </c>
      <c r="Y539" s="32">
        <v>4</v>
      </c>
      <c r="Z539" s="35"/>
      <c r="AA539" s="63"/>
      <c r="AB539" s="33">
        <v>39612</v>
      </c>
      <c r="AC539" s="34">
        <v>5.9248000000000003</v>
      </c>
      <c r="AD539" s="4"/>
      <c r="AE539" s="1">
        <f>+AC537-AF539</f>
        <v>0.73610000000000042</v>
      </c>
      <c r="AF539" s="1">
        <f t="shared" si="8"/>
        <v>5.1295000000000002</v>
      </c>
      <c r="AG539" s="38">
        <f>+[2]Spreads!$BM$104</f>
        <v>0.73</v>
      </c>
      <c r="AH539" s="35">
        <v>-42367</v>
      </c>
      <c r="AI539" s="31">
        <v>39611</v>
      </c>
      <c r="AJ539" s="32">
        <v>5.0190000000000001</v>
      </c>
      <c r="AK539" s="35">
        <v>8</v>
      </c>
      <c r="AL539" s="31">
        <v>39611</v>
      </c>
      <c r="AM539" s="32">
        <v>5.1295000000000002</v>
      </c>
      <c r="AO539" s="36">
        <v>39611</v>
      </c>
      <c r="AP539" s="32">
        <v>5.4039999999999999</v>
      </c>
      <c r="AR539" s="36">
        <v>39611</v>
      </c>
      <c r="AS539" s="32">
        <v>4.8</v>
      </c>
      <c r="AU539" s="36">
        <v>39611</v>
      </c>
      <c r="AV539" s="32">
        <v>5.4249999999999998</v>
      </c>
    </row>
    <row r="540" spans="20:48" x14ac:dyDescent="0.25">
      <c r="T540" s="31"/>
      <c r="U540" s="43" t="e">
        <v>#N/A</v>
      </c>
      <c r="V540" s="4"/>
      <c r="W540" s="4"/>
      <c r="X540" s="31" t="e">
        <v>#N/A</v>
      </c>
      <c r="Y540" s="32" t="e">
        <v>#N/A</v>
      </c>
      <c r="Z540" s="35"/>
      <c r="AA540" s="63"/>
      <c r="AB540" s="33" t="e">
        <v>#N/A</v>
      </c>
      <c r="AC540" s="34" t="e">
        <v>#N/A</v>
      </c>
      <c r="AD540" s="4"/>
      <c r="AE540" s="1">
        <f>+AC538-AF540</f>
        <v>0.79079999999999995</v>
      </c>
      <c r="AF540" s="1">
        <f t="shared" si="8"/>
        <v>5.1585000000000001</v>
      </c>
      <c r="AG540" s="38">
        <f>+[2]Spreads!$BM$104</f>
        <v>0.73</v>
      </c>
      <c r="AH540" s="35">
        <v>-42366</v>
      </c>
      <c r="AI540" s="31">
        <v>39612</v>
      </c>
      <c r="AJ540" s="32">
        <v>5.0774999999999997</v>
      </c>
      <c r="AK540" s="35">
        <v>8</v>
      </c>
      <c r="AL540" s="31">
        <v>39612</v>
      </c>
      <c r="AM540" s="32">
        <v>5.1585000000000001</v>
      </c>
      <c r="AO540" s="36">
        <v>39612</v>
      </c>
      <c r="AP540" s="32">
        <v>5.4340000000000002</v>
      </c>
      <c r="AR540" s="36">
        <v>39612</v>
      </c>
      <c r="AS540" s="32">
        <v>4.82</v>
      </c>
      <c r="AU540" s="36">
        <v>39612</v>
      </c>
      <c r="AV540" s="32">
        <v>5.4390000000000001</v>
      </c>
    </row>
    <row r="541" spans="20:48" x14ac:dyDescent="0.25">
      <c r="T541" s="31"/>
      <c r="U541" s="43" t="e">
        <v>#N/A</v>
      </c>
      <c r="V541" s="4"/>
      <c r="W541" s="4"/>
      <c r="X541" s="31" t="e">
        <v>#N/A</v>
      </c>
      <c r="Y541" s="32" t="e">
        <v>#N/A</v>
      </c>
      <c r="Z541" s="35"/>
      <c r="AA541" s="63"/>
      <c r="AB541" s="33" t="e">
        <v>#N/A</v>
      </c>
      <c r="AC541" s="34" t="e">
        <v>#N/A</v>
      </c>
      <c r="AD541" s="4"/>
      <c r="AE541" s="1" t="e">
        <f>+AC539-AF541</f>
        <v>#N/A</v>
      </c>
      <c r="AF541" s="1" t="e">
        <f t="shared" si="8"/>
        <v>#N/A</v>
      </c>
      <c r="AG541" s="38">
        <f>+[2]Spreads!$BM$104</f>
        <v>0.73</v>
      </c>
      <c r="AH541" s="4"/>
      <c r="AI541" s="31" t="e">
        <v>#N/A</v>
      </c>
      <c r="AJ541" s="32" t="e">
        <v>#N/A</v>
      </c>
      <c r="AK541" s="35">
        <v>10</v>
      </c>
      <c r="AL541" s="31" t="e">
        <v>#N/A</v>
      </c>
      <c r="AM541" s="32" t="e">
        <v>#N/A</v>
      </c>
      <c r="AO541" s="36" t="e">
        <v>#N/A</v>
      </c>
      <c r="AP541" s="32" t="e">
        <v>#N/A</v>
      </c>
      <c r="AR541" s="36" t="e">
        <v>#N/A</v>
      </c>
      <c r="AS541" s="32" t="e">
        <v>#N/A</v>
      </c>
      <c r="AU541" s="36" t="e">
        <v>#N/A</v>
      </c>
      <c r="AV541" s="32" t="e">
        <v>#N/A</v>
      </c>
    </row>
    <row r="542" spans="20:48" x14ac:dyDescent="0.25">
      <c r="T542" s="31">
        <v>39615</v>
      </c>
      <c r="U542" s="43">
        <v>4.96</v>
      </c>
      <c r="V542" s="4"/>
      <c r="W542" s="4"/>
      <c r="X542" s="31">
        <v>39615</v>
      </c>
      <c r="Y542" s="32">
        <v>4</v>
      </c>
      <c r="Z542" s="35"/>
      <c r="AA542" s="63"/>
      <c r="AB542" s="33">
        <v>39615</v>
      </c>
      <c r="AC542" s="34">
        <v>5.9337</v>
      </c>
      <c r="AD542" s="4"/>
      <c r="AE542" s="1" t="e">
        <f>+AC540-AF542</f>
        <v>#N/A</v>
      </c>
      <c r="AF542" s="1" t="e">
        <f t="shared" si="8"/>
        <v>#N/A</v>
      </c>
      <c r="AG542" s="38">
        <f>+[2]Spreads!$BM$104</f>
        <v>0.73</v>
      </c>
      <c r="AH542" s="4"/>
      <c r="AI542" s="31" t="e">
        <v>#N/A</v>
      </c>
      <c r="AJ542" s="32" t="e">
        <v>#N/A</v>
      </c>
      <c r="AK542" s="35">
        <v>8</v>
      </c>
      <c r="AL542" s="31" t="e">
        <v>#N/A</v>
      </c>
      <c r="AM542" s="32" t="e">
        <v>#N/A</v>
      </c>
      <c r="AO542" s="36" t="e">
        <v>#N/A</v>
      </c>
      <c r="AP542" s="32" t="e">
        <v>#N/A</v>
      </c>
      <c r="AR542" s="36" t="e">
        <v>#N/A</v>
      </c>
      <c r="AS542" s="32" t="e">
        <v>#N/A</v>
      </c>
      <c r="AU542" s="36" t="e">
        <v>#N/A</v>
      </c>
      <c r="AV542" s="32" t="e">
        <v>#N/A</v>
      </c>
    </row>
    <row r="543" spans="20:48" x14ac:dyDescent="0.25">
      <c r="T543" s="31">
        <v>39616</v>
      </c>
      <c r="U543" s="43">
        <v>4.9610000000000003</v>
      </c>
      <c r="V543" s="4"/>
      <c r="W543" s="4"/>
      <c r="X543" s="31">
        <v>39616</v>
      </c>
      <c r="Y543" s="32">
        <v>4</v>
      </c>
      <c r="Z543" s="35"/>
      <c r="AA543" s="63"/>
      <c r="AB543" s="33">
        <v>39616</v>
      </c>
      <c r="AC543" s="34">
        <v>5.8193000000000001</v>
      </c>
      <c r="AD543" s="4"/>
      <c r="AE543" s="1" t="e">
        <f>+AC541-AF543</f>
        <v>#N/A</v>
      </c>
      <c r="AF543" s="1">
        <f t="shared" si="8"/>
        <v>5.1944999999999997</v>
      </c>
      <c r="AG543" s="38">
        <f>+[2]Spreads!$BM$104</f>
        <v>0.73</v>
      </c>
      <c r="AH543" s="4"/>
      <c r="AI543" s="31">
        <v>39615</v>
      </c>
      <c r="AJ543" s="32">
        <v>5.0415000000000001</v>
      </c>
      <c r="AK543" s="35">
        <v>8</v>
      </c>
      <c r="AL543" s="31">
        <v>39615</v>
      </c>
      <c r="AM543" s="32">
        <v>5.1944999999999997</v>
      </c>
      <c r="AO543" s="36">
        <v>39615</v>
      </c>
      <c r="AP543" s="32">
        <v>5.4450000000000003</v>
      </c>
      <c r="AR543" s="36">
        <v>39615</v>
      </c>
      <c r="AS543" s="32">
        <v>4.82</v>
      </c>
      <c r="AU543" s="36">
        <v>39615</v>
      </c>
      <c r="AV543" s="32">
        <v>5.4359999999999999</v>
      </c>
    </row>
    <row r="544" spans="20:48" x14ac:dyDescent="0.25">
      <c r="T544" s="31">
        <v>39617</v>
      </c>
      <c r="U544" s="43">
        <v>4.9619999999999997</v>
      </c>
      <c r="V544" s="4"/>
      <c r="W544" s="4"/>
      <c r="X544" s="31">
        <v>39617</v>
      </c>
      <c r="Y544" s="32">
        <v>4</v>
      </c>
      <c r="Z544" s="35"/>
      <c r="AA544" s="63"/>
      <c r="AB544" s="33">
        <v>39617</v>
      </c>
      <c r="AC544" s="34">
        <v>5.8533999999999997</v>
      </c>
      <c r="AD544" s="4"/>
      <c r="AE544" s="1">
        <f>+AC542-AF544</f>
        <v>0.82019999999999982</v>
      </c>
      <c r="AF544" s="1">
        <f t="shared" si="8"/>
        <v>5.1135000000000002</v>
      </c>
      <c r="AG544" s="38">
        <f>+[2]Spreads!$BM$104</f>
        <v>0.73</v>
      </c>
      <c r="AH544" s="4"/>
      <c r="AI544" s="31">
        <v>39616</v>
      </c>
      <c r="AJ544" s="32">
        <v>4.9865000000000004</v>
      </c>
      <c r="AK544" s="35">
        <v>8</v>
      </c>
      <c r="AL544" s="31">
        <v>39616</v>
      </c>
      <c r="AM544" s="32">
        <v>5.1135000000000002</v>
      </c>
      <c r="AO544" s="36">
        <v>39616</v>
      </c>
      <c r="AP544" s="32">
        <v>5.4</v>
      </c>
      <c r="AR544" s="36">
        <v>39616</v>
      </c>
      <c r="AS544" s="32">
        <v>4.79</v>
      </c>
      <c r="AU544" s="36">
        <v>39616</v>
      </c>
      <c r="AV544" s="32">
        <v>5.4340000000000002</v>
      </c>
    </row>
    <row r="545" spans="20:48" x14ac:dyDescent="0.25">
      <c r="T545" s="31">
        <v>39618</v>
      </c>
      <c r="U545" s="43">
        <v>4.9610000000000003</v>
      </c>
      <c r="V545" s="4"/>
      <c r="W545" s="4"/>
      <c r="X545" s="31">
        <v>39618</v>
      </c>
      <c r="Y545" s="32">
        <v>4</v>
      </c>
      <c r="Z545" s="35"/>
      <c r="AA545" s="63"/>
      <c r="AB545" s="33">
        <v>39618</v>
      </c>
      <c r="AC545" s="34">
        <v>5.9621000000000004</v>
      </c>
      <c r="AD545" s="4"/>
      <c r="AE545" s="1">
        <f>+AC543-AF545</f>
        <v>0.71180000000000021</v>
      </c>
      <c r="AF545" s="1">
        <f t="shared" si="8"/>
        <v>5.1074999999999999</v>
      </c>
      <c r="AG545" s="38">
        <f>+[2]Spreads!$BM$104</f>
        <v>0.73</v>
      </c>
      <c r="AH545" s="4"/>
      <c r="AI545" s="31">
        <v>39617</v>
      </c>
      <c r="AJ545" s="32">
        <v>4.9805000000000001</v>
      </c>
      <c r="AK545" s="35">
        <v>8</v>
      </c>
      <c r="AL545" s="31">
        <v>39617</v>
      </c>
      <c r="AM545" s="32">
        <v>5.1074999999999999</v>
      </c>
      <c r="AO545" s="36">
        <v>39617</v>
      </c>
      <c r="AP545" s="32">
        <v>5.3745000000000003</v>
      </c>
      <c r="AR545" s="36">
        <v>39617</v>
      </c>
      <c r="AS545" s="32">
        <v>4.79</v>
      </c>
      <c r="AU545" s="36">
        <v>39617</v>
      </c>
      <c r="AV545" s="32">
        <v>5.4269999999999996</v>
      </c>
    </row>
    <row r="546" spans="20:48" x14ac:dyDescent="0.25">
      <c r="T546" s="31">
        <v>39619</v>
      </c>
      <c r="U546" s="43">
        <v>4.9589999999999996</v>
      </c>
      <c r="V546" s="4"/>
      <c r="W546" s="4"/>
      <c r="X546" s="31">
        <v>39619</v>
      </c>
      <c r="Y546" s="32">
        <v>4</v>
      </c>
      <c r="Z546" s="35"/>
      <c r="AA546" s="63"/>
      <c r="AB546" s="33">
        <v>39619</v>
      </c>
      <c r="AC546" s="34">
        <v>5.9995000000000003</v>
      </c>
      <c r="AD546" s="4"/>
      <c r="AE546" s="1">
        <f>+AC544-AF546</f>
        <v>0.6758999999999995</v>
      </c>
      <c r="AF546" s="1">
        <f t="shared" si="8"/>
        <v>5.1775000000000002</v>
      </c>
      <c r="AG546" s="38">
        <f>+[2]Spreads!$BM$104</f>
        <v>0.73</v>
      </c>
      <c r="AH546" s="4"/>
      <c r="AI546" s="31">
        <v>39618</v>
      </c>
      <c r="AJ546" s="32">
        <v>5.0434999999999999</v>
      </c>
      <c r="AK546" s="35">
        <v>10</v>
      </c>
      <c r="AL546" s="31">
        <v>39618</v>
      </c>
      <c r="AM546" s="32">
        <v>5.1775000000000002</v>
      </c>
      <c r="AO546" s="36">
        <v>39618</v>
      </c>
      <c r="AP546" s="32">
        <v>5.3745000000000003</v>
      </c>
      <c r="AR546" s="36">
        <v>39618</v>
      </c>
      <c r="AS546" s="32">
        <v>4.8</v>
      </c>
      <c r="AU546" s="36">
        <v>39618</v>
      </c>
      <c r="AV546" s="32">
        <v>5.43</v>
      </c>
    </row>
    <row r="547" spans="20:48" x14ac:dyDescent="0.25">
      <c r="T547" s="31"/>
      <c r="U547" s="43" t="e">
        <v>#N/A</v>
      </c>
      <c r="V547" s="4"/>
      <c r="W547" s="4"/>
      <c r="X547" s="31" t="e">
        <v>#N/A</v>
      </c>
      <c r="Y547" s="32" t="e">
        <v>#N/A</v>
      </c>
      <c r="Z547" s="35"/>
      <c r="AA547" s="63"/>
      <c r="AB547" s="33" t="e">
        <v>#N/A</v>
      </c>
      <c r="AC547" s="34" t="e">
        <v>#N/A</v>
      </c>
      <c r="AD547" s="4"/>
      <c r="AE547" s="1">
        <f>+AC545-AF547</f>
        <v>0.8136000000000001</v>
      </c>
      <c r="AF547" s="1">
        <f t="shared" si="8"/>
        <v>5.1485000000000003</v>
      </c>
      <c r="AG547" s="38">
        <f>+[2]Spreads!$BM$104</f>
        <v>0.73</v>
      </c>
      <c r="AH547" s="4"/>
      <c r="AI547" s="31">
        <v>39619</v>
      </c>
      <c r="AJ547" s="32">
        <v>5.0205000000000002</v>
      </c>
      <c r="AK547" s="35">
        <v>8</v>
      </c>
      <c r="AL547" s="31">
        <v>39619</v>
      </c>
      <c r="AM547" s="32">
        <v>5.1485000000000003</v>
      </c>
      <c r="AO547" s="36">
        <v>39619</v>
      </c>
      <c r="AP547" s="32">
        <v>5.4030000000000005</v>
      </c>
      <c r="AR547" s="36">
        <v>39619</v>
      </c>
      <c r="AS547" s="32">
        <v>4.82</v>
      </c>
      <c r="AU547" s="36">
        <v>39619</v>
      </c>
      <c r="AV547" s="32">
        <v>5.4290000000000003</v>
      </c>
    </row>
    <row r="548" spans="20:48" x14ac:dyDescent="0.25">
      <c r="T548" s="31"/>
      <c r="U548" s="43" t="e">
        <v>#N/A</v>
      </c>
      <c r="V548" s="4"/>
      <c r="W548" s="4"/>
      <c r="X548" s="31" t="e">
        <v>#N/A</v>
      </c>
      <c r="Y548" s="32" t="e">
        <v>#N/A</v>
      </c>
      <c r="Z548" s="35"/>
      <c r="AA548" s="63"/>
      <c r="AB548" s="33" t="e">
        <v>#N/A</v>
      </c>
      <c r="AC548" s="34" t="e">
        <v>#N/A</v>
      </c>
      <c r="AD548" s="4"/>
      <c r="AE548" s="1" t="e">
        <f>+AC546-AF548</f>
        <v>#N/A</v>
      </c>
      <c r="AF548" s="1" t="e">
        <f t="shared" si="8"/>
        <v>#N/A</v>
      </c>
      <c r="AG548" s="38">
        <f>+[2]Spreads!$BM$104</f>
        <v>0.73</v>
      </c>
      <c r="AH548" s="4"/>
      <c r="AI548" s="31" t="e">
        <v>#N/A</v>
      </c>
      <c r="AJ548" s="32" t="e">
        <v>#N/A</v>
      </c>
      <c r="AK548" s="35">
        <v>8</v>
      </c>
      <c r="AL548" s="31" t="e">
        <v>#N/A</v>
      </c>
      <c r="AM548" s="32" t="e">
        <v>#N/A</v>
      </c>
      <c r="AO548" s="36" t="e">
        <v>#N/A</v>
      </c>
      <c r="AP548" s="32" t="e">
        <v>#N/A</v>
      </c>
      <c r="AR548" s="36" t="e">
        <v>#N/A</v>
      </c>
      <c r="AS548" s="32" t="e">
        <v>#N/A</v>
      </c>
      <c r="AU548" s="36" t="e">
        <v>#N/A</v>
      </c>
      <c r="AV548" s="32" t="e">
        <v>#N/A</v>
      </c>
    </row>
    <row r="549" spans="20:48" x14ac:dyDescent="0.25">
      <c r="T549" s="31">
        <v>39622</v>
      </c>
      <c r="U549" s="43">
        <v>4.9580000000000002</v>
      </c>
      <c r="V549" s="4"/>
      <c r="W549" s="4"/>
      <c r="X549" s="31">
        <v>39622</v>
      </c>
      <c r="Y549" s="32">
        <v>4</v>
      </c>
      <c r="Z549" s="35"/>
      <c r="AA549" s="63"/>
      <c r="AB549" s="33">
        <v>39622</v>
      </c>
      <c r="AC549" s="34">
        <v>5.9953000000000003</v>
      </c>
      <c r="AD549" s="4"/>
      <c r="AE549" s="1" t="e">
        <f>+AC547-AF549</f>
        <v>#N/A</v>
      </c>
      <c r="AF549" s="1" t="e">
        <f t="shared" si="8"/>
        <v>#N/A</v>
      </c>
      <c r="AG549" s="38">
        <f>+[2]Spreads!$BM$104</f>
        <v>0.73</v>
      </c>
      <c r="AH549" s="4"/>
      <c r="AI549" s="31" t="e">
        <v>#N/A</v>
      </c>
      <c r="AJ549" s="32" t="e">
        <v>#N/A</v>
      </c>
      <c r="AK549" s="35">
        <v>8</v>
      </c>
      <c r="AL549" s="31" t="e">
        <v>#N/A</v>
      </c>
      <c r="AM549" s="32" t="e">
        <v>#N/A</v>
      </c>
      <c r="AO549" s="36" t="e">
        <v>#N/A</v>
      </c>
      <c r="AP549" s="32" t="e">
        <v>#N/A</v>
      </c>
      <c r="AR549" s="36" t="e">
        <v>#N/A</v>
      </c>
      <c r="AS549" s="32" t="e">
        <v>#N/A</v>
      </c>
      <c r="AU549" s="36" t="e">
        <v>#N/A</v>
      </c>
      <c r="AV549" s="32" t="e">
        <v>#N/A</v>
      </c>
    </row>
    <row r="550" spans="20:48" x14ac:dyDescent="0.25">
      <c r="T550" s="31">
        <v>39623</v>
      </c>
      <c r="U550" s="43">
        <v>4.9580000000000002</v>
      </c>
      <c r="V550" s="4"/>
      <c r="W550" s="4"/>
      <c r="X550" s="31">
        <v>39623</v>
      </c>
      <c r="Y550" s="32">
        <v>4</v>
      </c>
      <c r="Z550" s="35"/>
      <c r="AA550" s="63"/>
      <c r="AB550" s="33">
        <v>39623</v>
      </c>
      <c r="AC550" s="34">
        <v>6.0068000000000001</v>
      </c>
      <c r="AD550" s="4"/>
      <c r="AE550" s="1" t="e">
        <f>+AC548-AF550</f>
        <v>#N/A</v>
      </c>
      <c r="AF550" s="1">
        <f t="shared" si="8"/>
        <v>5.1470000000000002</v>
      </c>
      <c r="AG550" s="38">
        <f>+[2]Spreads!$BM$104</f>
        <v>0.73</v>
      </c>
      <c r="AH550" s="4"/>
      <c r="AI550" s="31">
        <v>39622</v>
      </c>
      <c r="AJ550" s="32">
        <v>5.0305</v>
      </c>
      <c r="AK550" s="35">
        <v>8</v>
      </c>
      <c r="AL550" s="31">
        <v>39622</v>
      </c>
      <c r="AM550" s="32">
        <v>5.1470000000000002</v>
      </c>
      <c r="AO550" s="36">
        <v>39622</v>
      </c>
      <c r="AP550" s="32">
        <v>5.3884999999999996</v>
      </c>
      <c r="AR550" s="36">
        <v>39622</v>
      </c>
      <c r="AS550" s="32">
        <v>4.74</v>
      </c>
      <c r="AU550" s="36">
        <v>39622</v>
      </c>
      <c r="AV550" s="32">
        <v>5.4189999999999996</v>
      </c>
    </row>
    <row r="551" spans="20:48" x14ac:dyDescent="0.25">
      <c r="T551" s="31">
        <v>39624</v>
      </c>
      <c r="U551" s="43">
        <v>4.9580000000000002</v>
      </c>
      <c r="V551" s="4"/>
      <c r="W551" s="4"/>
      <c r="X551" s="31">
        <v>39624</v>
      </c>
      <c r="Y551" s="32">
        <v>4</v>
      </c>
      <c r="Z551" s="35"/>
      <c r="AA551" s="63"/>
      <c r="AB551" s="33">
        <v>39624</v>
      </c>
      <c r="AC551" s="34">
        <v>5.9622999999999999</v>
      </c>
      <c r="AD551" s="4"/>
      <c r="AE551" s="1">
        <f>+AC549-AF551</f>
        <v>0.89930000000000021</v>
      </c>
      <c r="AF551" s="1">
        <f t="shared" si="8"/>
        <v>5.0960000000000001</v>
      </c>
      <c r="AG551" s="38">
        <f>+[2]Spreads!$BM$104</f>
        <v>0.73</v>
      </c>
      <c r="AH551" s="4"/>
      <c r="AI551" s="31">
        <v>39623</v>
      </c>
      <c r="AJ551" s="32">
        <v>5.0129999999999999</v>
      </c>
      <c r="AK551" s="35">
        <v>10</v>
      </c>
      <c r="AL551" s="31">
        <v>39623</v>
      </c>
      <c r="AM551" s="32">
        <v>5.0960000000000001</v>
      </c>
      <c r="AO551" s="36">
        <v>39623</v>
      </c>
      <c r="AP551" s="32">
        <v>5.3574999999999999</v>
      </c>
      <c r="AR551" s="36">
        <v>39623</v>
      </c>
      <c r="AS551" s="32">
        <v>4.79</v>
      </c>
      <c r="AU551" s="36">
        <v>39623</v>
      </c>
      <c r="AV551" s="32">
        <v>5.4219999999999997</v>
      </c>
    </row>
    <row r="552" spans="20:48" x14ac:dyDescent="0.25">
      <c r="T552" s="31">
        <v>39625</v>
      </c>
      <c r="U552" s="43">
        <v>4.9550000000000001</v>
      </c>
      <c r="V552" s="4"/>
      <c r="W552" s="4"/>
      <c r="X552" s="31">
        <v>39625</v>
      </c>
      <c r="Y552" s="32">
        <v>4</v>
      </c>
      <c r="Z552" s="35"/>
      <c r="AA552" s="63"/>
      <c r="AB552" s="33">
        <v>39625</v>
      </c>
      <c r="AC552" s="34">
        <v>5.9245000000000001</v>
      </c>
      <c r="AD552" s="4"/>
      <c r="AE552" s="1">
        <f>+AC550-AF552</f>
        <v>0.92379999999999995</v>
      </c>
      <c r="AF552" s="1">
        <f t="shared" si="8"/>
        <v>5.0830000000000002</v>
      </c>
      <c r="AG552" s="38">
        <f>+[2]Spreads!$BM$104</f>
        <v>0.73</v>
      </c>
      <c r="AH552" s="4"/>
      <c r="AI552" s="31">
        <v>39624</v>
      </c>
      <c r="AJ552" s="32">
        <v>5.0229999999999997</v>
      </c>
      <c r="AK552" s="35">
        <v>8</v>
      </c>
      <c r="AL552" s="31">
        <v>39624</v>
      </c>
      <c r="AM552" s="32">
        <v>5.0830000000000002</v>
      </c>
      <c r="AO552" s="36">
        <v>39624</v>
      </c>
      <c r="AP552" s="32">
        <v>5.3529999999999998</v>
      </c>
      <c r="AR552" s="36">
        <v>39624</v>
      </c>
      <c r="AS552" s="32">
        <v>4.79</v>
      </c>
      <c r="AU552" s="36">
        <v>39624</v>
      </c>
      <c r="AV552" s="32">
        <v>5.4180000000000001</v>
      </c>
    </row>
    <row r="553" spans="20:48" x14ac:dyDescent="0.25">
      <c r="T553" s="31">
        <v>39626</v>
      </c>
      <c r="U553" s="43">
        <v>4.9470000000000001</v>
      </c>
      <c r="V553" s="4"/>
      <c r="W553" s="4"/>
      <c r="X553" s="31">
        <v>39626</v>
      </c>
      <c r="Y553" s="32">
        <v>4</v>
      </c>
      <c r="Z553" s="35"/>
      <c r="AA553" s="63"/>
      <c r="AB553" s="33">
        <v>39626</v>
      </c>
      <c r="AC553" s="34">
        <v>5.9747000000000003</v>
      </c>
      <c r="AD553" s="4"/>
      <c r="AE553" s="1">
        <f>+AC551-AF553</f>
        <v>0.96379999999999999</v>
      </c>
      <c r="AF553" s="1">
        <f t="shared" si="8"/>
        <v>4.9984999999999999</v>
      </c>
      <c r="AG553" s="38">
        <f>+[2]Spreads!$BM$104</f>
        <v>0.73</v>
      </c>
      <c r="AH553" s="4"/>
      <c r="AI553" s="31">
        <v>39625</v>
      </c>
      <c r="AJ553" s="32">
        <v>4.9495000000000005</v>
      </c>
      <c r="AK553" s="35">
        <v>8</v>
      </c>
      <c r="AL553" s="31">
        <v>39625</v>
      </c>
      <c r="AM553" s="32">
        <v>4.9984999999999999</v>
      </c>
      <c r="AO553" s="36">
        <v>39625</v>
      </c>
      <c r="AP553" s="32">
        <v>5.2415000000000003</v>
      </c>
      <c r="AR553" s="36">
        <v>39625</v>
      </c>
      <c r="AS553" s="32">
        <v>4.7699999999999996</v>
      </c>
      <c r="AU553" s="36">
        <v>39625</v>
      </c>
      <c r="AV553" s="32">
        <v>5.4080000000000004</v>
      </c>
    </row>
    <row r="554" spans="20:48" x14ac:dyDescent="0.25">
      <c r="T554" s="31"/>
      <c r="U554" s="43" t="e">
        <v>#N/A</v>
      </c>
      <c r="V554" s="4"/>
      <c r="W554" s="4"/>
      <c r="X554" s="31" t="e">
        <v>#N/A</v>
      </c>
      <c r="Y554" s="32" t="e">
        <v>#N/A</v>
      </c>
      <c r="Z554" s="35"/>
      <c r="AA554" s="63"/>
      <c r="AB554" s="33" t="e">
        <v>#N/A</v>
      </c>
      <c r="AC554" s="34" t="e">
        <v>#N/A</v>
      </c>
      <c r="AD554" s="4"/>
      <c r="AE554" s="1">
        <f>+AC552-AF554</f>
        <v>0.90850000000000009</v>
      </c>
      <c r="AF554" s="1">
        <f t="shared" si="8"/>
        <v>5.016</v>
      </c>
      <c r="AG554" s="38">
        <f>+[2]Spreads!$BM$104</f>
        <v>0.73</v>
      </c>
      <c r="AH554" s="4"/>
      <c r="AI554" s="31">
        <v>39626</v>
      </c>
      <c r="AJ554" s="32">
        <v>4.9989999999999997</v>
      </c>
      <c r="AK554" s="35">
        <v>8</v>
      </c>
      <c r="AL554" s="31">
        <v>39626</v>
      </c>
      <c r="AM554" s="32">
        <v>5.016</v>
      </c>
      <c r="AO554" s="36">
        <v>39626</v>
      </c>
      <c r="AP554" s="32">
        <v>5.2990000000000004</v>
      </c>
      <c r="AR554" s="36">
        <v>39626</v>
      </c>
      <c r="AS554" s="32">
        <v>4.7</v>
      </c>
      <c r="AU554" s="36">
        <v>39626</v>
      </c>
      <c r="AV554" s="32">
        <v>5.3819999999999997</v>
      </c>
    </row>
    <row r="555" spans="20:48" x14ac:dyDescent="0.25">
      <c r="T555" s="31"/>
      <c r="U555" s="43" t="e">
        <v>#N/A</v>
      </c>
      <c r="V555" s="4"/>
      <c r="W555" s="4"/>
      <c r="X555" s="31" t="e">
        <v>#N/A</v>
      </c>
      <c r="Y555" s="32" t="e">
        <v>#N/A</v>
      </c>
      <c r="Z555" s="35"/>
      <c r="AA555" s="63"/>
      <c r="AB555" s="33" t="e">
        <v>#N/A</v>
      </c>
      <c r="AC555" s="34" t="e">
        <v>#N/A</v>
      </c>
      <c r="AD555" s="4"/>
      <c r="AE555" s="1" t="e">
        <f>+AC553-AF555</f>
        <v>#N/A</v>
      </c>
      <c r="AF555" s="1" t="e">
        <f t="shared" si="8"/>
        <v>#N/A</v>
      </c>
      <c r="AG555" s="38">
        <f>+[2]Spreads!$BM$104</f>
        <v>0.73</v>
      </c>
      <c r="AH555" s="4"/>
      <c r="AI555" s="31" t="e">
        <v>#N/A</v>
      </c>
      <c r="AJ555" s="32" t="e">
        <v>#N/A</v>
      </c>
      <c r="AK555" s="35">
        <v>8</v>
      </c>
      <c r="AL555" s="31" t="e">
        <v>#N/A</v>
      </c>
      <c r="AM555" s="32" t="e">
        <v>#N/A</v>
      </c>
      <c r="AO555" s="36" t="e">
        <v>#N/A</v>
      </c>
      <c r="AP555" s="32" t="e">
        <v>#N/A</v>
      </c>
      <c r="AR555" s="36" t="e">
        <v>#N/A</v>
      </c>
      <c r="AS555" s="32" t="e">
        <v>#N/A</v>
      </c>
      <c r="AU555" s="36" t="e">
        <v>#N/A</v>
      </c>
      <c r="AV555" s="32" t="e">
        <v>#N/A</v>
      </c>
    </row>
    <row r="556" spans="20:48" x14ac:dyDescent="0.25">
      <c r="T556" s="31">
        <v>39629</v>
      </c>
      <c r="U556" s="43">
        <v>4.9470000000000001</v>
      </c>
      <c r="V556" s="4"/>
      <c r="W556" s="4"/>
      <c r="X556" s="31">
        <v>39629</v>
      </c>
      <c r="Y556" s="32">
        <v>4</v>
      </c>
      <c r="Z556" s="35"/>
      <c r="AA556" s="63"/>
      <c r="AB556" s="33">
        <v>39629</v>
      </c>
      <c r="AC556" s="34">
        <v>6.0674999999999999</v>
      </c>
      <c r="AD556" s="4"/>
      <c r="AE556" s="1" t="e">
        <f>+AC554-AF556</f>
        <v>#N/A</v>
      </c>
      <c r="AF556" s="1" t="e">
        <f t="shared" si="8"/>
        <v>#N/A</v>
      </c>
      <c r="AG556" s="38">
        <f>+[2]Spreads!$BM$104</f>
        <v>0.73</v>
      </c>
      <c r="AH556" s="4"/>
      <c r="AI556" s="31" t="e">
        <v>#N/A</v>
      </c>
      <c r="AJ556" s="32" t="e">
        <v>#N/A</v>
      </c>
      <c r="AK556" s="35">
        <v>10</v>
      </c>
      <c r="AL556" s="31" t="e">
        <v>#N/A</v>
      </c>
      <c r="AM556" s="32" t="e">
        <v>#N/A</v>
      </c>
      <c r="AO556" s="36" t="e">
        <v>#N/A</v>
      </c>
      <c r="AP556" s="32" t="e">
        <v>#N/A</v>
      </c>
      <c r="AR556" s="36" t="e">
        <v>#N/A</v>
      </c>
      <c r="AS556" s="32" t="e">
        <v>#N/A</v>
      </c>
      <c r="AU556" s="36" t="e">
        <v>#N/A</v>
      </c>
      <c r="AV556" s="32" t="e">
        <v>#N/A</v>
      </c>
    </row>
    <row r="557" spans="20:48" x14ac:dyDescent="0.25">
      <c r="T557" s="31">
        <v>39630</v>
      </c>
      <c r="U557" s="43">
        <v>4.9550000000000001</v>
      </c>
      <c r="V557" s="4"/>
      <c r="W557" s="4"/>
      <c r="X557" s="31">
        <v>39630</v>
      </c>
      <c r="Y557" s="32">
        <v>4</v>
      </c>
      <c r="Z557" s="35"/>
      <c r="AA557" s="63"/>
      <c r="AB557" s="33">
        <v>39630</v>
      </c>
      <c r="AC557" s="34">
        <v>6.0891999999999999</v>
      </c>
      <c r="AD557" s="4"/>
      <c r="AE557" s="1" t="e">
        <f>+AC555-AF557</f>
        <v>#N/A</v>
      </c>
      <c r="AF557" s="1">
        <f t="shared" si="8"/>
        <v>5.1425000000000001</v>
      </c>
      <c r="AG557" s="38">
        <f>+[2]Spreads!$BM$104</f>
        <v>0.73</v>
      </c>
      <c r="AH557" s="4"/>
      <c r="AI557" s="31">
        <v>39629</v>
      </c>
      <c r="AJ557" s="32">
        <v>5.0625</v>
      </c>
      <c r="AK557" s="35">
        <v>8</v>
      </c>
      <c r="AL557" s="31">
        <v>39629</v>
      </c>
      <c r="AM557" s="32">
        <v>5.1425000000000001</v>
      </c>
      <c r="AO557" s="36">
        <v>39629</v>
      </c>
      <c r="AP557" s="32">
        <v>5.375</v>
      </c>
      <c r="AR557" s="36">
        <v>39629</v>
      </c>
      <c r="AS557" s="32">
        <v>4.74</v>
      </c>
      <c r="AU557" s="36">
        <v>39629</v>
      </c>
      <c r="AV557" s="32">
        <v>5.39</v>
      </c>
    </row>
    <row r="558" spans="20:48" x14ac:dyDescent="0.25">
      <c r="T558" s="31">
        <v>39631</v>
      </c>
      <c r="U558" s="43">
        <v>4.9559999999999995</v>
      </c>
      <c r="V558" s="4"/>
      <c r="W558" s="4"/>
      <c r="X558" s="31">
        <v>39631</v>
      </c>
      <c r="Y558" s="32">
        <v>4</v>
      </c>
      <c r="Z558" s="35"/>
      <c r="AA558" s="63"/>
      <c r="AB558" s="33">
        <v>39631</v>
      </c>
      <c r="AC558" s="34">
        <v>6.1638000000000002</v>
      </c>
      <c r="AD558" s="4"/>
      <c r="AE558" s="1">
        <f>+AC556-AF558</f>
        <v>0.90449999999999964</v>
      </c>
      <c r="AF558" s="1">
        <f t="shared" si="8"/>
        <v>5.1630000000000003</v>
      </c>
      <c r="AG558" s="38">
        <f>+[2]Spreads!$BM$104</f>
        <v>0.73</v>
      </c>
      <c r="AH558" s="4"/>
      <c r="AI558" s="31">
        <v>39630</v>
      </c>
      <c r="AJ558" s="32">
        <v>5.0715000000000003</v>
      </c>
      <c r="AK558" s="35">
        <v>8</v>
      </c>
      <c r="AL558" s="31">
        <v>39630</v>
      </c>
      <c r="AM558" s="32">
        <v>5.1630000000000003</v>
      </c>
      <c r="AO558" s="36">
        <v>39630</v>
      </c>
      <c r="AP558" s="32">
        <v>5.3654999999999999</v>
      </c>
      <c r="AR558" s="36">
        <v>39630</v>
      </c>
      <c r="AS558" s="32">
        <v>4.79</v>
      </c>
      <c r="AU558" s="36">
        <v>39630</v>
      </c>
      <c r="AV558" s="32">
        <v>5.4180000000000001</v>
      </c>
    </row>
    <row r="559" spans="20:48" x14ac:dyDescent="0.25">
      <c r="T559" s="31">
        <v>39632</v>
      </c>
      <c r="U559" s="43">
        <v>4.9660000000000002</v>
      </c>
      <c r="V559" s="4"/>
      <c r="W559" s="4"/>
      <c r="X559" s="31">
        <v>39632</v>
      </c>
      <c r="Y559" s="32">
        <v>4</v>
      </c>
      <c r="Z559" s="35"/>
      <c r="AA559" s="63"/>
      <c r="AB559" s="33">
        <v>39632</v>
      </c>
      <c r="AC559" s="34">
        <v>6.0148000000000001</v>
      </c>
      <c r="AD559" s="4"/>
      <c r="AE559" s="1">
        <f>+AC557-AF559</f>
        <v>0.8796999999999997</v>
      </c>
      <c r="AF559" s="1">
        <f t="shared" si="8"/>
        <v>5.2095000000000002</v>
      </c>
      <c r="AG559" s="38">
        <f>+[2]Spreads!$BM$104</f>
        <v>0.73</v>
      </c>
      <c r="AH559" s="4"/>
      <c r="AI559" s="31">
        <v>39631</v>
      </c>
      <c r="AJ559" s="32">
        <v>5.0875000000000004</v>
      </c>
      <c r="AK559" s="35">
        <v>8</v>
      </c>
      <c r="AL559" s="31">
        <v>39631</v>
      </c>
      <c r="AM559" s="32">
        <v>5.2095000000000002</v>
      </c>
      <c r="AO559" s="36">
        <v>39631</v>
      </c>
      <c r="AP559" s="32">
        <v>5.3949999999999996</v>
      </c>
      <c r="AR559" s="36">
        <v>39631</v>
      </c>
      <c r="AS559" s="32">
        <v>4.8499999999999996</v>
      </c>
      <c r="AU559" s="36">
        <v>39631</v>
      </c>
      <c r="AV559" s="32">
        <v>5.4169999999999998</v>
      </c>
    </row>
    <row r="560" spans="20:48" x14ac:dyDescent="0.25">
      <c r="T560" s="31">
        <v>39633</v>
      </c>
      <c r="U560" s="43">
        <v>4.9589999999999996</v>
      </c>
      <c r="V560" s="4"/>
      <c r="W560" s="4"/>
      <c r="X560" s="31">
        <v>39633</v>
      </c>
      <c r="Y560" s="32">
        <v>4</v>
      </c>
      <c r="Z560" s="35"/>
      <c r="AA560" s="63"/>
      <c r="AB560" s="33">
        <v>39633</v>
      </c>
      <c r="AC560" s="34">
        <v>5.9481999999999999</v>
      </c>
      <c r="AD560" s="4"/>
      <c r="AE560" s="1">
        <f>+AC558-AF560</f>
        <v>1.1123000000000003</v>
      </c>
      <c r="AF560" s="1">
        <f t="shared" si="8"/>
        <v>5.0514999999999999</v>
      </c>
      <c r="AG560" s="38">
        <f>+[2]Spreads!$BM$104</f>
        <v>0.73</v>
      </c>
      <c r="AH560" s="4"/>
      <c r="AI560" s="31">
        <v>39632</v>
      </c>
      <c r="AJ560" s="32">
        <v>4.9889999999999999</v>
      </c>
      <c r="AK560" s="35">
        <v>8</v>
      </c>
      <c r="AL560" s="31">
        <v>39632</v>
      </c>
      <c r="AM560" s="32">
        <v>5.0514999999999999</v>
      </c>
      <c r="AO560" s="36">
        <v>39632</v>
      </c>
      <c r="AP560" s="32">
        <v>5.2904999999999998</v>
      </c>
      <c r="AR560" s="36">
        <v>39632</v>
      </c>
      <c r="AS560" s="32">
        <v>4.8600000000000003</v>
      </c>
      <c r="AU560" s="36">
        <v>39632</v>
      </c>
      <c r="AV560" s="32">
        <v>5.4320000000000004</v>
      </c>
    </row>
    <row r="561" spans="20:48" x14ac:dyDescent="0.25">
      <c r="T561" s="31"/>
      <c r="U561" s="43" t="e">
        <v>#N/A</v>
      </c>
      <c r="V561" s="4"/>
      <c r="W561" s="4"/>
      <c r="X561" s="31" t="e">
        <v>#N/A</v>
      </c>
      <c r="Y561" s="32" t="e">
        <v>#N/A</v>
      </c>
      <c r="Z561" s="35"/>
      <c r="AA561" s="63"/>
      <c r="AB561" s="33" t="e">
        <v>#N/A</v>
      </c>
      <c r="AC561" s="34" t="e">
        <v>#N/A</v>
      </c>
      <c r="AD561" s="4"/>
      <c r="AE561" s="1">
        <f>+AC559-AF561</f>
        <v>0.98329999999999984</v>
      </c>
      <c r="AF561" s="1">
        <f t="shared" si="8"/>
        <v>5.0315000000000003</v>
      </c>
      <c r="AG561" s="38">
        <f>+[2]Spreads!$BM$104</f>
        <v>0.73</v>
      </c>
      <c r="AH561" s="4"/>
      <c r="AI561" s="31">
        <v>39633</v>
      </c>
      <c r="AJ561" s="32">
        <v>4.9515000000000002</v>
      </c>
      <c r="AK561" s="35">
        <v>10</v>
      </c>
      <c r="AL561" s="31">
        <v>39633</v>
      </c>
      <c r="AM561" s="32">
        <v>5.0315000000000003</v>
      </c>
      <c r="AO561" s="36">
        <v>39633</v>
      </c>
      <c r="AP561" s="32">
        <v>5.2969999999999997</v>
      </c>
      <c r="AR561" s="36">
        <v>39633</v>
      </c>
      <c r="AS561" s="32">
        <v>4.74</v>
      </c>
      <c r="AU561" s="36">
        <v>39633</v>
      </c>
      <c r="AV561" s="32">
        <v>5.3949999999999996</v>
      </c>
    </row>
    <row r="562" spans="20:48" x14ac:dyDescent="0.25">
      <c r="T562" s="31"/>
      <c r="U562" s="43" t="e">
        <v>#N/A</v>
      </c>
      <c r="V562" s="4"/>
      <c r="W562" s="4"/>
      <c r="X562" s="31" t="e">
        <v>#N/A</v>
      </c>
      <c r="Y562" s="32" t="e">
        <v>#N/A</v>
      </c>
      <c r="Z562" s="35"/>
      <c r="AA562" s="63"/>
      <c r="AB562" s="33" t="e">
        <v>#N/A</v>
      </c>
      <c r="AC562" s="34" t="e">
        <v>#N/A</v>
      </c>
      <c r="AD562" s="4"/>
      <c r="AE562" s="1" t="e">
        <f>+AC560-AF562</f>
        <v>#N/A</v>
      </c>
      <c r="AF562" s="1" t="e">
        <f t="shared" si="8"/>
        <v>#N/A</v>
      </c>
      <c r="AH562" s="4"/>
      <c r="AI562" s="31" t="e">
        <v>#N/A</v>
      </c>
      <c r="AJ562" s="32" t="e">
        <v>#N/A</v>
      </c>
      <c r="AK562" s="35">
        <v>8</v>
      </c>
      <c r="AL562" s="31" t="e">
        <v>#N/A</v>
      </c>
      <c r="AM562" s="32" t="e">
        <v>#N/A</v>
      </c>
      <c r="AO562" s="36" t="e">
        <v>#N/A</v>
      </c>
      <c r="AP562" s="32" t="e">
        <v>#N/A</v>
      </c>
      <c r="AR562" s="36" t="e">
        <v>#N/A</v>
      </c>
      <c r="AS562" s="32" t="e">
        <v>#N/A</v>
      </c>
      <c r="AU562" s="36" t="e">
        <v>#N/A</v>
      </c>
      <c r="AV562" s="32" t="e">
        <v>#N/A</v>
      </c>
    </row>
    <row r="563" spans="20:48" x14ac:dyDescent="0.25">
      <c r="T563" s="31">
        <v>39636</v>
      </c>
      <c r="U563" s="43">
        <v>4.96</v>
      </c>
      <c r="V563" s="4"/>
      <c r="W563" s="4"/>
      <c r="X563" s="31">
        <v>39636</v>
      </c>
      <c r="Y563" s="32">
        <v>4</v>
      </c>
      <c r="Z563" s="35"/>
      <c r="AA563" s="63"/>
      <c r="AB563" s="33">
        <v>39636</v>
      </c>
      <c r="AC563" s="34">
        <v>5.8882000000000003</v>
      </c>
      <c r="AD563" s="4"/>
      <c r="AE563" s="1" t="e">
        <f>+AC561-AF563</f>
        <v>#N/A</v>
      </c>
      <c r="AF563" s="1" t="e">
        <f t="shared" si="8"/>
        <v>#N/A</v>
      </c>
      <c r="AH563" s="4"/>
      <c r="AI563" s="31" t="e">
        <v>#N/A</v>
      </c>
      <c r="AJ563" s="32" t="e">
        <v>#N/A</v>
      </c>
      <c r="AK563" s="35">
        <v>8</v>
      </c>
      <c r="AL563" s="31" t="e">
        <v>#N/A</v>
      </c>
      <c r="AM563" s="32" t="e">
        <v>#N/A</v>
      </c>
      <c r="AO563" s="36" t="e">
        <v>#N/A</v>
      </c>
      <c r="AP563" s="32" t="e">
        <v>#N/A</v>
      </c>
      <c r="AR563" s="36" t="e">
        <v>#N/A</v>
      </c>
      <c r="AS563" s="32" t="e">
        <v>#N/A</v>
      </c>
      <c r="AU563" s="36" t="e">
        <v>#N/A</v>
      </c>
      <c r="AV563" s="32" t="e">
        <v>#N/A</v>
      </c>
    </row>
    <row r="564" spans="20:48" x14ac:dyDescent="0.25">
      <c r="T564" s="31">
        <v>39637</v>
      </c>
      <c r="U564" s="43">
        <v>4.9619999999999997</v>
      </c>
      <c r="V564" s="4"/>
      <c r="W564" s="4"/>
      <c r="X564" s="31">
        <v>39637</v>
      </c>
      <c r="Y564" s="32">
        <v>4</v>
      </c>
      <c r="Z564" s="35"/>
      <c r="AA564" s="63"/>
      <c r="AB564" s="33">
        <v>39637</v>
      </c>
      <c r="AC564" s="34">
        <v>5.9354000000000005</v>
      </c>
      <c r="AD564" s="4"/>
      <c r="AE564" s="1" t="e">
        <f>+AC562-AF564</f>
        <v>#N/A</v>
      </c>
      <c r="AF564" s="1">
        <f t="shared" si="8"/>
        <v>4.9465000000000003</v>
      </c>
      <c r="AH564" s="4"/>
      <c r="AI564" s="31">
        <v>39636</v>
      </c>
      <c r="AJ564" s="32">
        <v>4.9119999999999999</v>
      </c>
      <c r="AK564" s="35">
        <v>8</v>
      </c>
      <c r="AL564" s="31">
        <v>39636</v>
      </c>
      <c r="AM564" s="32">
        <v>4.9465000000000003</v>
      </c>
      <c r="AO564" s="36">
        <v>39636</v>
      </c>
      <c r="AP564" s="32">
        <v>5.2539999999999996</v>
      </c>
      <c r="AR564" s="36">
        <v>39636</v>
      </c>
      <c r="AS564" s="32">
        <v>4.67</v>
      </c>
      <c r="AU564" s="36">
        <v>39636</v>
      </c>
      <c r="AV564" s="32">
        <v>5.3929999999999998</v>
      </c>
    </row>
    <row r="565" spans="20:48" x14ac:dyDescent="0.25">
      <c r="T565" s="31">
        <v>39638</v>
      </c>
      <c r="U565" s="43">
        <v>4.9619999999999997</v>
      </c>
      <c r="V565" s="4"/>
      <c r="W565" s="4"/>
      <c r="X565" s="31">
        <v>39638</v>
      </c>
      <c r="Y565" s="32">
        <v>4.25</v>
      </c>
      <c r="Z565" s="35"/>
      <c r="AA565" s="63"/>
      <c r="AB565" s="33">
        <v>39638</v>
      </c>
      <c r="AC565" s="34">
        <v>5.8089000000000004</v>
      </c>
      <c r="AD565" s="4"/>
      <c r="AE565" s="1">
        <f>+AC563-AF565</f>
        <v>0.92269999999999985</v>
      </c>
      <c r="AF565" s="1">
        <f t="shared" si="8"/>
        <v>4.9655000000000005</v>
      </c>
      <c r="AH565" s="4"/>
      <c r="AI565" s="31">
        <v>39637</v>
      </c>
      <c r="AJ565" s="32">
        <v>4.9165000000000001</v>
      </c>
      <c r="AK565" s="35">
        <v>8</v>
      </c>
      <c r="AL565" s="31">
        <v>39637</v>
      </c>
      <c r="AM565" s="32">
        <v>4.9655000000000005</v>
      </c>
      <c r="AO565" s="36">
        <v>39637</v>
      </c>
      <c r="AP565" s="32">
        <v>5.2640000000000002</v>
      </c>
      <c r="AR565" s="36">
        <v>39637</v>
      </c>
      <c r="AS565" s="32">
        <v>4.63</v>
      </c>
      <c r="AU565" s="36">
        <v>39637</v>
      </c>
      <c r="AV565" s="32">
        <v>5.3789999999999996</v>
      </c>
    </row>
    <row r="566" spans="20:48" x14ac:dyDescent="0.25">
      <c r="T566" s="31">
        <v>39639</v>
      </c>
      <c r="U566" s="43">
        <v>4.9630000000000001</v>
      </c>
      <c r="V566" s="4"/>
      <c r="W566" s="4"/>
      <c r="X566" s="31">
        <v>39639</v>
      </c>
      <c r="Y566" s="32">
        <v>4.25</v>
      </c>
      <c r="Z566" s="35"/>
      <c r="AA566" s="63"/>
      <c r="AB566" s="33">
        <v>39639</v>
      </c>
      <c r="AC566" s="34">
        <v>5.8707000000000003</v>
      </c>
      <c r="AD566" s="4"/>
      <c r="AE566" s="1">
        <f>+AC564-AF566</f>
        <v>1.0124000000000004</v>
      </c>
      <c r="AF566" s="1">
        <f t="shared" si="8"/>
        <v>4.923</v>
      </c>
      <c r="AH566" s="4"/>
      <c r="AI566" s="31">
        <v>39638</v>
      </c>
      <c r="AJ566" s="32">
        <v>4.8680000000000003</v>
      </c>
      <c r="AK566" s="35">
        <v>10</v>
      </c>
      <c r="AL566" s="31">
        <v>39638</v>
      </c>
      <c r="AM566" s="32">
        <v>4.923</v>
      </c>
      <c r="AO566" s="36">
        <v>39638</v>
      </c>
      <c r="AP566" s="32">
        <v>5.26</v>
      </c>
      <c r="AR566" s="36">
        <v>39638</v>
      </c>
      <c r="AS566" s="32">
        <v>4.67</v>
      </c>
      <c r="AU566" s="36">
        <v>39638</v>
      </c>
      <c r="AV566" s="32">
        <v>5.3959999999999999</v>
      </c>
    </row>
    <row r="567" spans="20:48" x14ac:dyDescent="0.25">
      <c r="T567" s="31">
        <v>39640</v>
      </c>
      <c r="U567" s="43">
        <v>4.9630000000000001</v>
      </c>
      <c r="V567" s="4"/>
      <c r="W567" s="4"/>
      <c r="X567" s="31">
        <v>39640</v>
      </c>
      <c r="Y567" s="32">
        <v>4.25</v>
      </c>
      <c r="Z567" s="35"/>
      <c r="AA567" s="63"/>
      <c r="AB567" s="33">
        <v>39640</v>
      </c>
      <c r="AC567" s="34">
        <v>5.9130000000000003</v>
      </c>
      <c r="AD567" s="4"/>
      <c r="AE567" s="1">
        <f>+AC565-AF567</f>
        <v>0.81890000000000018</v>
      </c>
      <c r="AF567" s="1">
        <f t="shared" si="8"/>
        <v>4.99</v>
      </c>
      <c r="AH567" s="4"/>
      <c r="AI567" s="31">
        <v>39639</v>
      </c>
      <c r="AJ567" s="32">
        <v>4.9180000000000001</v>
      </c>
      <c r="AK567" s="35">
        <v>8</v>
      </c>
      <c r="AL567" s="31">
        <v>39639</v>
      </c>
      <c r="AM567" s="32">
        <v>4.99</v>
      </c>
      <c r="AO567" s="36">
        <v>39639</v>
      </c>
      <c r="AP567" s="32">
        <v>5.2709999999999999</v>
      </c>
      <c r="AR567" s="36">
        <v>39639</v>
      </c>
      <c r="AS567" s="32">
        <v>4.6100000000000003</v>
      </c>
      <c r="AU567" s="36">
        <v>39639</v>
      </c>
      <c r="AV567" s="32">
        <v>5.3840000000000003</v>
      </c>
    </row>
    <row r="568" spans="20:48" x14ac:dyDescent="0.25">
      <c r="T568" s="31"/>
      <c r="U568" s="43" t="e">
        <v>#N/A</v>
      </c>
      <c r="V568" s="4"/>
      <c r="W568" s="4"/>
      <c r="X568" s="31" t="e">
        <v>#N/A</v>
      </c>
      <c r="Y568" s="32" t="e">
        <v>#N/A</v>
      </c>
      <c r="Z568" s="35"/>
      <c r="AA568" s="63"/>
      <c r="AB568" s="33" t="e">
        <v>#N/A</v>
      </c>
      <c r="AC568" s="34" t="e">
        <v>#N/A</v>
      </c>
      <c r="AD568" s="4"/>
      <c r="AE568" s="1">
        <f>+AC566-AF568</f>
        <v>0.86169999999999991</v>
      </c>
      <c r="AF568" s="1">
        <f t="shared" si="8"/>
        <v>5.0090000000000003</v>
      </c>
      <c r="AH568" s="4"/>
      <c r="AI568" s="31">
        <v>39640</v>
      </c>
      <c r="AJ568" s="32">
        <v>4.9770000000000003</v>
      </c>
      <c r="AK568" s="35">
        <v>8</v>
      </c>
      <c r="AL568" s="31">
        <v>39640</v>
      </c>
      <c r="AM568" s="32">
        <v>5.0090000000000003</v>
      </c>
      <c r="AO568" s="36">
        <v>39640</v>
      </c>
      <c r="AP568" s="32">
        <v>5.2620000000000005</v>
      </c>
      <c r="AR568" s="36">
        <v>39640</v>
      </c>
      <c r="AS568" s="32">
        <v>4.6399999999999997</v>
      </c>
      <c r="AU568" s="36">
        <v>39640</v>
      </c>
      <c r="AV568" s="32">
        <v>5.3879999999999999</v>
      </c>
    </row>
    <row r="569" spans="20:48" x14ac:dyDescent="0.25">
      <c r="T569" s="31"/>
      <c r="U569" s="43" t="e">
        <v>#N/A</v>
      </c>
      <c r="V569" s="4"/>
      <c r="W569" s="4"/>
      <c r="X569" s="31" t="e">
        <v>#N/A</v>
      </c>
      <c r="Y569" s="32" t="e">
        <v>#N/A</v>
      </c>
      <c r="Z569" s="35"/>
      <c r="AA569" s="63"/>
      <c r="AB569" s="33" t="e">
        <v>#N/A</v>
      </c>
      <c r="AC569" s="34" t="e">
        <v>#N/A</v>
      </c>
      <c r="AD569" s="4"/>
      <c r="AE569" s="1" t="e">
        <f>+AC567-AF569</f>
        <v>#N/A</v>
      </c>
      <c r="AF569" s="1" t="e">
        <f t="shared" si="8"/>
        <v>#N/A</v>
      </c>
      <c r="AH569" s="4"/>
      <c r="AI569" s="31" t="e">
        <v>#N/A</v>
      </c>
      <c r="AJ569" s="32" t="e">
        <v>#N/A</v>
      </c>
      <c r="AK569" s="35">
        <v>8</v>
      </c>
      <c r="AL569" s="31" t="e">
        <v>#N/A</v>
      </c>
      <c r="AM569" s="32" t="e">
        <v>#N/A</v>
      </c>
      <c r="AO569" s="36" t="e">
        <v>#N/A</v>
      </c>
      <c r="AP569" s="32" t="e">
        <v>#N/A</v>
      </c>
      <c r="AR569" s="36" t="e">
        <v>#N/A</v>
      </c>
      <c r="AS569" s="32" t="e">
        <v>#N/A</v>
      </c>
      <c r="AU569" s="36" t="e">
        <v>#N/A</v>
      </c>
      <c r="AV569" s="32" t="e">
        <v>#N/A</v>
      </c>
    </row>
    <row r="570" spans="20:48" x14ac:dyDescent="0.25">
      <c r="T570" s="31">
        <v>39643</v>
      </c>
      <c r="U570" s="43">
        <v>4.9619999999999997</v>
      </c>
      <c r="V570" s="4"/>
      <c r="W570" s="4"/>
      <c r="X570" s="31">
        <v>39643</v>
      </c>
      <c r="Y570" s="32">
        <v>4.25</v>
      </c>
      <c r="Z570" s="35"/>
      <c r="AA570" s="63"/>
      <c r="AB570" s="33">
        <v>39643</v>
      </c>
      <c r="AC570" s="34">
        <v>5.7805</v>
      </c>
      <c r="AD570" s="4"/>
      <c r="AE570" s="1" t="e">
        <f>+AC568-AF570</f>
        <v>#N/A</v>
      </c>
      <c r="AF570" s="1" t="e">
        <f t="shared" si="8"/>
        <v>#N/A</v>
      </c>
      <c r="AH570" s="4"/>
      <c r="AI570" s="31" t="e">
        <v>#N/A</v>
      </c>
      <c r="AJ570" s="32" t="e">
        <v>#N/A</v>
      </c>
      <c r="AK570" s="35">
        <v>8</v>
      </c>
      <c r="AL570" s="31" t="e">
        <v>#N/A</v>
      </c>
      <c r="AM570" s="32" t="e">
        <v>#N/A</v>
      </c>
      <c r="AO570" s="36" t="e">
        <v>#N/A</v>
      </c>
      <c r="AP570" s="32" t="e">
        <v>#N/A</v>
      </c>
      <c r="AR570" s="36" t="e">
        <v>#N/A</v>
      </c>
      <c r="AS570" s="32" t="e">
        <v>#N/A</v>
      </c>
      <c r="AU570" s="36" t="e">
        <v>#N/A</v>
      </c>
      <c r="AV570" s="32" t="e">
        <v>#N/A</v>
      </c>
    </row>
    <row r="571" spans="20:48" x14ac:dyDescent="0.25">
      <c r="T571" s="31">
        <v>39644</v>
      </c>
      <c r="U571" s="43">
        <v>4.9610000000000003</v>
      </c>
      <c r="V571" s="4"/>
      <c r="W571" s="4"/>
      <c r="X571" s="31">
        <v>39644</v>
      </c>
      <c r="Y571" s="32">
        <v>4.25</v>
      </c>
      <c r="Z571" s="35"/>
      <c r="AA571" s="63"/>
      <c r="AB571" s="33">
        <v>39644</v>
      </c>
      <c r="AC571" s="34">
        <v>5.8591999999999995</v>
      </c>
      <c r="AD571" s="4"/>
      <c r="AE571" s="1" t="e">
        <f>+AC569-AF571</f>
        <v>#N/A</v>
      </c>
      <c r="AF571" s="1">
        <f t="shared" si="8"/>
        <v>4.9305000000000003</v>
      </c>
      <c r="AH571" s="4"/>
      <c r="AI571" s="31">
        <v>39643</v>
      </c>
      <c r="AJ571" s="32">
        <v>4.8745000000000003</v>
      </c>
      <c r="AK571" s="35">
        <v>10</v>
      </c>
      <c r="AL571" s="31">
        <v>39643</v>
      </c>
      <c r="AM571" s="32">
        <v>4.9305000000000003</v>
      </c>
      <c r="AO571" s="36">
        <v>39643</v>
      </c>
      <c r="AP571" s="32">
        <v>5.2329999999999997</v>
      </c>
      <c r="AR571" s="36">
        <v>39643</v>
      </c>
      <c r="AS571" s="32">
        <v>4.67</v>
      </c>
      <c r="AU571" s="36">
        <v>39643</v>
      </c>
      <c r="AV571" s="32">
        <v>5.3840000000000003</v>
      </c>
    </row>
    <row r="572" spans="20:48" x14ac:dyDescent="0.25">
      <c r="T572" s="31">
        <v>39645</v>
      </c>
      <c r="U572" s="43">
        <v>4.9569999999999999</v>
      </c>
      <c r="V572" s="4"/>
      <c r="W572" s="4"/>
      <c r="X572" s="31">
        <v>39645</v>
      </c>
      <c r="Y572" s="32">
        <v>4.25</v>
      </c>
      <c r="Z572" s="35"/>
      <c r="AA572" s="63"/>
      <c r="AB572" s="33">
        <v>39645</v>
      </c>
      <c r="AC572" s="34">
        <v>5.9124999999999996</v>
      </c>
      <c r="AD572" s="4"/>
      <c r="AE572" s="1">
        <f>+AC570-AF572</f>
        <v>0.85550000000000015</v>
      </c>
      <c r="AF572" s="1">
        <f t="shared" si="8"/>
        <v>4.9249999999999998</v>
      </c>
      <c r="AH572" s="4"/>
      <c r="AI572" s="31">
        <v>39644</v>
      </c>
      <c r="AJ572" s="32">
        <v>4.8985000000000003</v>
      </c>
      <c r="AK572" s="35">
        <v>8</v>
      </c>
      <c r="AL572" s="31">
        <v>39644</v>
      </c>
      <c r="AM572" s="32">
        <v>4.9249999999999998</v>
      </c>
      <c r="AO572" s="36">
        <v>39644</v>
      </c>
      <c r="AP572" s="32">
        <v>5.2050000000000001</v>
      </c>
      <c r="AR572" s="36">
        <v>39644</v>
      </c>
      <c r="AS572" s="32">
        <v>4.58</v>
      </c>
      <c r="AU572" s="36">
        <v>39644</v>
      </c>
      <c r="AV572" s="32">
        <v>5.3739999999999997</v>
      </c>
    </row>
    <row r="573" spans="20:48" x14ac:dyDescent="0.25">
      <c r="T573" s="31">
        <v>39646</v>
      </c>
      <c r="U573" s="43">
        <v>4.9580000000000002</v>
      </c>
      <c r="V573" s="4"/>
      <c r="W573" s="4"/>
      <c r="X573" s="31">
        <v>39646</v>
      </c>
      <c r="Y573" s="32">
        <v>4.25</v>
      </c>
      <c r="Z573" s="35"/>
      <c r="AA573" s="63"/>
      <c r="AB573" s="33">
        <v>39646</v>
      </c>
      <c r="AC573" s="34">
        <v>5.8837999999999999</v>
      </c>
      <c r="AD573" s="4"/>
      <c r="AE573" s="1">
        <f>+AC571-AF573</f>
        <v>0.88319999999999954</v>
      </c>
      <c r="AF573" s="1">
        <f t="shared" si="8"/>
        <v>4.976</v>
      </c>
      <c r="AH573" s="4"/>
      <c r="AI573" s="31">
        <v>39645</v>
      </c>
      <c r="AJ573" s="32">
        <v>4.9195000000000002</v>
      </c>
      <c r="AK573" s="35">
        <v>8</v>
      </c>
      <c r="AL573" s="31">
        <v>39645</v>
      </c>
      <c r="AM573" s="32">
        <v>4.976</v>
      </c>
      <c r="AO573" s="36">
        <v>39645</v>
      </c>
      <c r="AP573" s="32">
        <v>5.2175000000000002</v>
      </c>
      <c r="AR573" s="36">
        <v>39645</v>
      </c>
      <c r="AS573" s="32">
        <v>4.59</v>
      </c>
      <c r="AU573" s="36">
        <v>39645</v>
      </c>
      <c r="AV573" s="32">
        <v>5.3689999999999998</v>
      </c>
    </row>
    <row r="574" spans="20:48" x14ac:dyDescent="0.25">
      <c r="T574" s="31">
        <v>39647</v>
      </c>
      <c r="U574" s="43">
        <v>4.9569999999999999</v>
      </c>
      <c r="V574" s="4"/>
      <c r="W574" s="4"/>
      <c r="X574" s="31">
        <v>39647</v>
      </c>
      <c r="Y574" s="32">
        <v>4.25</v>
      </c>
      <c r="Z574" s="35"/>
      <c r="AA574" s="63"/>
      <c r="AB574" s="33">
        <v>39647</v>
      </c>
      <c r="AC574" s="34">
        <v>5.9741999999999997</v>
      </c>
      <c r="AD574" s="4"/>
      <c r="AE574" s="1">
        <f>+AC572-AF574</f>
        <v>0.88949999999999996</v>
      </c>
      <c r="AF574" s="1">
        <f t="shared" si="8"/>
        <v>5.0229999999999997</v>
      </c>
      <c r="AH574" s="4"/>
      <c r="AI574" s="31">
        <v>39646</v>
      </c>
      <c r="AJ574" s="32">
        <v>4.9725000000000001</v>
      </c>
      <c r="AK574" s="35">
        <v>8</v>
      </c>
      <c r="AL574" s="31">
        <v>39646</v>
      </c>
      <c r="AM574" s="32">
        <v>5.0229999999999997</v>
      </c>
      <c r="AO574" s="36">
        <v>39646</v>
      </c>
      <c r="AP574" s="32">
        <v>5.2240000000000002</v>
      </c>
      <c r="AR574" s="36">
        <v>39646</v>
      </c>
      <c r="AS574" s="32">
        <v>4.66</v>
      </c>
      <c r="AU574" s="36">
        <v>39646</v>
      </c>
      <c r="AV574" s="32">
        <v>5.3769999999999998</v>
      </c>
    </row>
    <row r="575" spans="20:48" x14ac:dyDescent="0.25">
      <c r="T575" s="31"/>
      <c r="U575" s="43" t="e">
        <v>#N/A</v>
      </c>
      <c r="V575" s="4"/>
      <c r="W575" s="4"/>
      <c r="X575" s="31" t="e">
        <v>#N/A</v>
      </c>
      <c r="Y575" s="32" t="e">
        <v>#N/A</v>
      </c>
      <c r="Z575" s="35"/>
      <c r="AA575" s="63"/>
      <c r="AB575" s="33" t="e">
        <v>#N/A</v>
      </c>
      <c r="AC575" s="34" t="e">
        <v>#N/A</v>
      </c>
      <c r="AD575" s="4"/>
      <c r="AE575" s="1">
        <f>+AC573-AF575</f>
        <v>0.77179999999999982</v>
      </c>
      <c r="AF575" s="1">
        <f t="shared" si="8"/>
        <v>5.1120000000000001</v>
      </c>
      <c r="AH575" s="4"/>
      <c r="AI575" s="31">
        <v>39647</v>
      </c>
      <c r="AJ575" s="32">
        <v>5.0469999999999997</v>
      </c>
      <c r="AK575" s="35">
        <v>8</v>
      </c>
      <c r="AL575" s="31">
        <v>39647</v>
      </c>
      <c r="AM575" s="32">
        <v>5.1120000000000001</v>
      </c>
      <c r="AO575" s="36">
        <v>39647</v>
      </c>
      <c r="AP575" s="32">
        <v>5.3140000000000001</v>
      </c>
      <c r="AR575" s="36">
        <v>39647</v>
      </c>
      <c r="AS575" s="32">
        <v>4.66</v>
      </c>
      <c r="AU575" s="36">
        <v>39647</v>
      </c>
      <c r="AV575" s="32">
        <v>5.375</v>
      </c>
    </row>
    <row r="576" spans="20:48" x14ac:dyDescent="0.25">
      <c r="T576" s="31"/>
      <c r="U576" s="43" t="e">
        <v>#N/A</v>
      </c>
      <c r="V576" s="4"/>
      <c r="W576" s="4"/>
      <c r="X576" s="31" t="e">
        <v>#N/A</v>
      </c>
      <c r="Y576" s="32" t="e">
        <v>#N/A</v>
      </c>
      <c r="Z576" s="35"/>
      <c r="AA576" s="63"/>
      <c r="AB576" s="33" t="e">
        <v>#N/A</v>
      </c>
      <c r="AC576" s="34" t="e">
        <v>#N/A</v>
      </c>
      <c r="AD576" s="4"/>
      <c r="AE576" s="1" t="e">
        <f>+AC574-AF576</f>
        <v>#N/A</v>
      </c>
      <c r="AF576" s="1" t="e">
        <f t="shared" si="8"/>
        <v>#N/A</v>
      </c>
      <c r="AH576" s="4"/>
      <c r="AI576" s="31" t="e">
        <v>#N/A</v>
      </c>
      <c r="AJ576" s="32" t="e">
        <v>#N/A</v>
      </c>
      <c r="AK576" s="35">
        <v>10</v>
      </c>
      <c r="AL576" s="31" t="e">
        <v>#N/A</v>
      </c>
      <c r="AM576" s="32" t="e">
        <v>#N/A</v>
      </c>
      <c r="AO576" s="36" t="e">
        <v>#N/A</v>
      </c>
      <c r="AP576" s="32" t="e">
        <v>#N/A</v>
      </c>
      <c r="AR576" s="36" t="e">
        <v>#N/A</v>
      </c>
      <c r="AS576" s="32" t="e">
        <v>#N/A</v>
      </c>
      <c r="AU576" s="36" t="e">
        <v>#N/A</v>
      </c>
      <c r="AV576" s="32" t="e">
        <v>#N/A</v>
      </c>
    </row>
    <row r="577" spans="20:48" x14ac:dyDescent="0.25">
      <c r="T577" s="31">
        <v>39650</v>
      </c>
      <c r="U577" s="43">
        <v>4.96</v>
      </c>
      <c r="V577" s="4"/>
      <c r="W577" s="4"/>
      <c r="X577" s="31">
        <v>39650</v>
      </c>
      <c r="Y577" s="32">
        <v>4.25</v>
      </c>
      <c r="Z577" s="35"/>
      <c r="AA577" s="63"/>
      <c r="AB577" s="33">
        <v>39650</v>
      </c>
      <c r="AC577" s="34">
        <v>6.0110999999999999</v>
      </c>
      <c r="AD577" s="4"/>
      <c r="AE577" s="1" t="e">
        <f>+AC575-AF577</f>
        <v>#N/A</v>
      </c>
      <c r="AF577" s="1" t="e">
        <f t="shared" si="8"/>
        <v>#N/A</v>
      </c>
      <c r="AH577" s="4"/>
      <c r="AI577" s="31" t="e">
        <v>#N/A</v>
      </c>
      <c r="AJ577" s="32" t="e">
        <v>#N/A</v>
      </c>
      <c r="AK577" s="35">
        <v>8</v>
      </c>
      <c r="AL577" s="31" t="e">
        <v>#N/A</v>
      </c>
      <c r="AM577" s="32" t="e">
        <v>#N/A</v>
      </c>
      <c r="AO577" s="36" t="e">
        <v>#N/A</v>
      </c>
      <c r="AP577" s="32" t="e">
        <v>#N/A</v>
      </c>
      <c r="AR577" s="36" t="e">
        <v>#N/A</v>
      </c>
      <c r="AS577" s="32" t="e">
        <v>#N/A</v>
      </c>
      <c r="AU577" s="36" t="e">
        <v>#N/A</v>
      </c>
      <c r="AV577" s="32" t="e">
        <v>#N/A</v>
      </c>
    </row>
    <row r="578" spans="20:48" x14ac:dyDescent="0.25">
      <c r="T578" s="31">
        <v>39651</v>
      </c>
      <c r="U578" s="43">
        <v>4.9610000000000003</v>
      </c>
      <c r="V578" s="4"/>
      <c r="W578" s="4"/>
      <c r="X578" s="31">
        <v>39651</v>
      </c>
      <c r="Y578" s="32">
        <v>4.25</v>
      </c>
      <c r="Z578" s="35"/>
      <c r="AA578" s="63"/>
      <c r="AB578" s="33">
        <v>39651</v>
      </c>
      <c r="AC578" s="34">
        <v>6.0276999999999994</v>
      </c>
      <c r="AD578" s="4"/>
      <c r="AE578" s="1" t="e">
        <f>+AC576-AF578</f>
        <v>#N/A</v>
      </c>
      <c r="AF578" s="1">
        <f t="shared" si="8"/>
        <v>5.1840000000000002</v>
      </c>
      <c r="AH578" s="4"/>
      <c r="AI578" s="31">
        <v>39650</v>
      </c>
      <c r="AJ578" s="32">
        <v>5.0774999999999997</v>
      </c>
      <c r="AK578" s="35">
        <v>8</v>
      </c>
      <c r="AL578" s="31">
        <v>39650</v>
      </c>
      <c r="AM578" s="32">
        <v>5.1840000000000002</v>
      </c>
      <c r="AO578" s="36">
        <v>39650</v>
      </c>
      <c r="AP578" s="32">
        <v>5.3414999999999999</v>
      </c>
      <c r="AR578" s="36">
        <v>39650</v>
      </c>
      <c r="AS578" s="32">
        <v>4.79</v>
      </c>
      <c r="AU578" s="36">
        <v>39650</v>
      </c>
      <c r="AV578" s="32">
        <v>5.4130000000000003</v>
      </c>
    </row>
    <row r="579" spans="20:48" x14ac:dyDescent="0.25">
      <c r="T579" s="31">
        <v>39652</v>
      </c>
      <c r="U579" s="43">
        <v>4.9630000000000001</v>
      </c>
      <c r="V579" s="4"/>
      <c r="W579" s="4"/>
      <c r="X579" s="31">
        <v>39652</v>
      </c>
      <c r="Y579" s="32">
        <v>4.25</v>
      </c>
      <c r="Z579" s="35"/>
      <c r="AA579" s="63"/>
      <c r="AB579" s="33">
        <v>39652</v>
      </c>
      <c r="AC579" s="34">
        <v>5.9686000000000003</v>
      </c>
      <c r="AD579" s="4"/>
      <c r="AE579" s="1">
        <f>+AC577-AF579</f>
        <v>0.81810000000000027</v>
      </c>
      <c r="AF579" s="1">
        <f t="shared" si="8"/>
        <v>5.1929999999999996</v>
      </c>
      <c r="AH579" s="4"/>
      <c r="AI579" s="31">
        <v>39651</v>
      </c>
      <c r="AJ579" s="32">
        <v>5.0940000000000003</v>
      </c>
      <c r="AK579" s="35">
        <v>8</v>
      </c>
      <c r="AL579" s="31">
        <v>39651</v>
      </c>
      <c r="AM579" s="32">
        <v>5.1929999999999996</v>
      </c>
      <c r="AO579" s="36">
        <v>39651</v>
      </c>
      <c r="AP579" s="32">
        <v>5.3535000000000004</v>
      </c>
      <c r="AR579" s="36">
        <v>39651</v>
      </c>
      <c r="AS579" s="32">
        <v>4.79</v>
      </c>
      <c r="AU579" s="36">
        <v>39651</v>
      </c>
      <c r="AV579" s="32">
        <v>5.4180000000000001</v>
      </c>
    </row>
    <row r="580" spans="20:48" x14ac:dyDescent="0.25">
      <c r="T580" s="31">
        <v>39653</v>
      </c>
      <c r="U580" s="43">
        <v>4.9619999999999997</v>
      </c>
      <c r="V580" s="4"/>
      <c r="W580" s="4"/>
      <c r="X580" s="31">
        <v>39653</v>
      </c>
      <c r="Y580" s="32">
        <v>4.25</v>
      </c>
      <c r="Z580" s="35"/>
      <c r="AA580" s="63"/>
      <c r="AB580" s="33">
        <v>39653</v>
      </c>
      <c r="AC580" s="34">
        <v>5.8224</v>
      </c>
      <c r="AD580" s="4"/>
      <c r="AE580" s="1">
        <f>+AC578-AF580</f>
        <v>0.85169999999999924</v>
      </c>
      <c r="AF580" s="1">
        <f t="shared" si="8"/>
        <v>5.1760000000000002</v>
      </c>
      <c r="AH580" s="4"/>
      <c r="AI580" s="31">
        <v>39652</v>
      </c>
      <c r="AJ580" s="32">
        <v>5.093</v>
      </c>
      <c r="AK580" s="35">
        <v>8</v>
      </c>
      <c r="AL580" s="31">
        <v>39652</v>
      </c>
      <c r="AM580" s="32">
        <v>5.1760000000000002</v>
      </c>
      <c r="AO580" s="36">
        <v>39652</v>
      </c>
      <c r="AP580" s="32">
        <v>5.3224999999999998</v>
      </c>
      <c r="AR580" s="36">
        <v>39652</v>
      </c>
      <c r="AS580" s="32">
        <v>4.8499999999999996</v>
      </c>
      <c r="AU580" s="36">
        <v>39652</v>
      </c>
      <c r="AV580" s="32">
        <v>5.4320000000000004</v>
      </c>
    </row>
    <row r="581" spans="20:48" x14ac:dyDescent="0.25">
      <c r="T581" s="31">
        <v>39654</v>
      </c>
      <c r="U581" s="43">
        <v>4.9619999999999997</v>
      </c>
      <c r="V581" s="4"/>
      <c r="W581" s="4"/>
      <c r="X581" s="31">
        <v>39654</v>
      </c>
      <c r="Y581" s="32">
        <v>4.25</v>
      </c>
      <c r="Z581" s="35"/>
      <c r="AA581" s="63"/>
      <c r="AB581" s="33">
        <v>39654</v>
      </c>
      <c r="AC581" s="34">
        <v>5.8902999999999999</v>
      </c>
      <c r="AD581" s="4"/>
      <c r="AE581" s="1">
        <f>+AC579-AF581</f>
        <v>0.91360000000000063</v>
      </c>
      <c r="AF581" s="1">
        <f t="shared" si="8"/>
        <v>5.0549999999999997</v>
      </c>
      <c r="AH581" s="4"/>
      <c r="AI581" s="31">
        <v>39653</v>
      </c>
      <c r="AJ581" s="32">
        <v>5.0220000000000002</v>
      </c>
      <c r="AK581" s="35">
        <v>10</v>
      </c>
      <c r="AL581" s="31">
        <v>39653</v>
      </c>
      <c r="AM581" s="32">
        <v>5.0549999999999997</v>
      </c>
      <c r="AO581" s="36">
        <v>39653</v>
      </c>
      <c r="AP581" s="32">
        <v>5.173</v>
      </c>
      <c r="AR581" s="36">
        <v>39653</v>
      </c>
      <c r="AS581" s="32">
        <v>4.7699999999999996</v>
      </c>
      <c r="AU581" s="36">
        <v>39653</v>
      </c>
      <c r="AV581" s="32">
        <v>5.4089999999999998</v>
      </c>
    </row>
    <row r="582" spans="20:48" x14ac:dyDescent="0.25">
      <c r="T582" s="31"/>
      <c r="U582" s="43" t="e">
        <v>#N/A</v>
      </c>
      <c r="V582" s="4"/>
      <c r="W582" s="4"/>
      <c r="X582" s="31" t="e">
        <v>#N/A</v>
      </c>
      <c r="Y582" s="32" t="e">
        <v>#N/A</v>
      </c>
      <c r="Z582" s="35"/>
      <c r="AA582" s="63"/>
      <c r="AB582" s="33" t="e">
        <v>#N/A</v>
      </c>
      <c r="AC582" s="34" t="e">
        <v>#N/A</v>
      </c>
      <c r="AD582" s="4"/>
      <c r="AE582" s="1">
        <f>+AC580-AF582</f>
        <v>0.73040000000000038</v>
      </c>
      <c r="AF582" s="1">
        <f t="shared" si="8"/>
        <v>5.0919999999999996</v>
      </c>
      <c r="AH582" s="4"/>
      <c r="AI582" s="31">
        <v>39654</v>
      </c>
      <c r="AJ582" s="32">
        <v>5.0865</v>
      </c>
      <c r="AK582" s="35">
        <v>8</v>
      </c>
      <c r="AL582" s="31">
        <v>39654</v>
      </c>
      <c r="AM582" s="32">
        <v>5.0919999999999996</v>
      </c>
      <c r="AO582" s="36">
        <v>39654</v>
      </c>
      <c r="AP582" s="32">
        <v>5.2649999999999997</v>
      </c>
      <c r="AR582" s="36">
        <v>39654</v>
      </c>
      <c r="AS582" s="32">
        <v>4.7</v>
      </c>
      <c r="AU582" s="36">
        <v>39654</v>
      </c>
      <c r="AV582" s="32">
        <v>5.3870000000000005</v>
      </c>
    </row>
    <row r="583" spans="20:48" x14ac:dyDescent="0.25">
      <c r="T583" s="31"/>
      <c r="U583" s="43" t="e">
        <v>#N/A</v>
      </c>
      <c r="V583" s="4"/>
      <c r="W583" s="4"/>
      <c r="X583" s="31" t="e">
        <v>#N/A</v>
      </c>
      <c r="Y583" s="32" t="e">
        <v>#N/A</v>
      </c>
      <c r="Z583" s="35"/>
      <c r="AA583" s="63"/>
      <c r="AB583" s="33" t="e">
        <v>#N/A</v>
      </c>
      <c r="AC583" s="34" t="e">
        <v>#N/A</v>
      </c>
      <c r="AD583" s="4"/>
      <c r="AE583" s="1" t="e">
        <f>+AC581-AF583</f>
        <v>#N/A</v>
      </c>
      <c r="AF583" s="1" t="e">
        <f t="shared" si="8"/>
        <v>#N/A</v>
      </c>
      <c r="AH583" s="4"/>
      <c r="AI583" s="31" t="e">
        <v>#N/A</v>
      </c>
      <c r="AJ583" s="32" t="e">
        <v>#N/A</v>
      </c>
      <c r="AK583" s="35">
        <v>8</v>
      </c>
      <c r="AL583" s="31" t="e">
        <v>#N/A</v>
      </c>
      <c r="AM583" s="32" t="e">
        <v>#N/A</v>
      </c>
      <c r="AO583" s="36" t="e">
        <v>#N/A</v>
      </c>
      <c r="AP583" s="32" t="e">
        <v>#N/A</v>
      </c>
      <c r="AR583" s="36" t="e">
        <v>#N/A</v>
      </c>
      <c r="AS583" s="32" t="e">
        <v>#N/A</v>
      </c>
      <c r="AU583" s="36" t="e">
        <v>#N/A</v>
      </c>
      <c r="AV583" s="32" t="e">
        <v>#N/A</v>
      </c>
    </row>
    <row r="584" spans="20:48" x14ac:dyDescent="0.25">
      <c r="T584" s="31">
        <v>39657</v>
      </c>
      <c r="U584" s="43">
        <v>4.9619999999999997</v>
      </c>
      <c r="V584" s="4"/>
      <c r="W584" s="4"/>
      <c r="X584" s="31">
        <v>39657</v>
      </c>
      <c r="Y584" s="32">
        <v>4.25</v>
      </c>
      <c r="Z584" s="35"/>
      <c r="AA584" s="63"/>
      <c r="AB584" s="33">
        <v>39657</v>
      </c>
      <c r="AC584" s="34">
        <v>5.7768999999999995</v>
      </c>
      <c r="AD584" s="4"/>
      <c r="AE584" s="1" t="e">
        <f>+AC582-AF584</f>
        <v>#N/A</v>
      </c>
      <c r="AF584" s="1" t="e">
        <f t="shared" si="8"/>
        <v>#N/A</v>
      </c>
      <c r="AH584" s="4"/>
      <c r="AI584" s="31" t="e">
        <v>#N/A</v>
      </c>
      <c r="AJ584" s="32" t="e">
        <v>#N/A</v>
      </c>
      <c r="AK584" s="35">
        <v>8</v>
      </c>
      <c r="AL584" s="31" t="e">
        <v>#N/A</v>
      </c>
      <c r="AM584" s="32" t="e">
        <v>#N/A</v>
      </c>
      <c r="AO584" s="36" t="e">
        <v>#N/A</v>
      </c>
      <c r="AP584" s="32" t="e">
        <v>#N/A</v>
      </c>
      <c r="AR584" s="36" t="e">
        <v>#N/A</v>
      </c>
      <c r="AS584" s="32" t="e">
        <v>#N/A</v>
      </c>
      <c r="AU584" s="36" t="e">
        <v>#N/A</v>
      </c>
      <c r="AV584" s="32" t="e">
        <v>#N/A</v>
      </c>
    </row>
    <row r="585" spans="20:48" x14ac:dyDescent="0.25">
      <c r="T585" s="31">
        <v>39658</v>
      </c>
      <c r="U585" s="43">
        <v>4.9610000000000003</v>
      </c>
      <c r="V585" s="4"/>
      <c r="W585" s="4"/>
      <c r="X585" s="31">
        <v>39658</v>
      </c>
      <c r="Y585" s="32">
        <v>4.25</v>
      </c>
      <c r="Z585" s="35"/>
      <c r="AA585" s="63"/>
      <c r="AB585" s="33">
        <v>39658</v>
      </c>
      <c r="AC585" s="34">
        <v>5.7258999999999993</v>
      </c>
      <c r="AD585" s="4"/>
      <c r="AE585" s="1" t="e">
        <f>+AC583-AF585</f>
        <v>#N/A</v>
      </c>
      <c r="AF585" s="1">
        <f t="shared" si="8"/>
        <v>4.9975000000000005</v>
      </c>
      <c r="AH585" s="4"/>
      <c r="AI585" s="31">
        <v>39657</v>
      </c>
      <c r="AJ585" s="32">
        <v>5.0015000000000001</v>
      </c>
      <c r="AK585" s="35">
        <v>8</v>
      </c>
      <c r="AL585" s="31">
        <v>39657</v>
      </c>
      <c r="AM585" s="32">
        <v>4.9975000000000005</v>
      </c>
      <c r="AO585" s="36">
        <v>39657</v>
      </c>
      <c r="AP585" s="32">
        <v>5.2365000000000004</v>
      </c>
      <c r="AR585" s="36">
        <v>39657</v>
      </c>
      <c r="AS585" s="32">
        <v>4.76</v>
      </c>
      <c r="AU585" s="36">
        <v>39657</v>
      </c>
      <c r="AV585" s="32">
        <v>5.3890000000000002</v>
      </c>
    </row>
    <row r="586" spans="20:48" x14ac:dyDescent="0.25">
      <c r="T586" s="31">
        <v>39659</v>
      </c>
      <c r="U586" s="43">
        <v>4.9630000000000001</v>
      </c>
      <c r="V586" s="4"/>
      <c r="W586" s="4"/>
      <c r="X586" s="31">
        <v>39659</v>
      </c>
      <c r="Y586" s="32">
        <v>4.25</v>
      </c>
      <c r="Z586" s="35"/>
      <c r="AA586" s="63"/>
      <c r="AB586" s="33">
        <v>39659</v>
      </c>
      <c r="AC586" s="34">
        <v>5.6498999999999997</v>
      </c>
      <c r="AD586" s="4"/>
      <c r="AE586" s="1">
        <f>+AC584-AF586</f>
        <v>0.83089999999999975</v>
      </c>
      <c r="AF586" s="1">
        <f t="shared" si="8"/>
        <v>4.9459999999999997</v>
      </c>
      <c r="AH586" s="4"/>
      <c r="AI586" s="31">
        <v>39658</v>
      </c>
      <c r="AJ586" s="32">
        <v>4.9470000000000001</v>
      </c>
      <c r="AK586" s="35">
        <v>10</v>
      </c>
      <c r="AL586" s="31">
        <v>39658</v>
      </c>
      <c r="AM586" s="32">
        <v>4.9459999999999997</v>
      </c>
      <c r="AO586" s="36">
        <v>39658</v>
      </c>
      <c r="AP586" s="32">
        <v>5.1995000000000005</v>
      </c>
      <c r="AR586" s="36">
        <v>39658</v>
      </c>
      <c r="AS586" s="32">
        <v>4.7</v>
      </c>
      <c r="AU586" s="36">
        <v>39658</v>
      </c>
      <c r="AV586" s="32">
        <v>5.38</v>
      </c>
    </row>
    <row r="587" spans="20:48" x14ac:dyDescent="0.25">
      <c r="T587" s="31">
        <v>39660</v>
      </c>
      <c r="U587" s="43">
        <v>4.968</v>
      </c>
      <c r="V587" s="4"/>
      <c r="W587" s="4"/>
      <c r="X587" s="31">
        <v>39660</v>
      </c>
      <c r="Y587" s="32">
        <v>4.25</v>
      </c>
      <c r="Z587" s="35"/>
      <c r="AA587" s="63"/>
      <c r="AB587" s="33">
        <v>39660</v>
      </c>
      <c r="AC587" s="34">
        <v>5.6175999999999995</v>
      </c>
      <c r="AD587" s="4"/>
      <c r="AE587" s="1">
        <f>+AC585-AF587</f>
        <v>0.82789999999999964</v>
      </c>
      <c r="AF587" s="1">
        <f t="shared" si="8"/>
        <v>4.8979999999999997</v>
      </c>
      <c r="AH587" s="4"/>
      <c r="AI587" s="31">
        <v>39659</v>
      </c>
      <c r="AJ587" s="32">
        <v>4.8890000000000002</v>
      </c>
      <c r="AK587" s="35">
        <v>8</v>
      </c>
      <c r="AL587" s="31">
        <v>39659</v>
      </c>
      <c r="AM587" s="32">
        <v>4.8979999999999997</v>
      </c>
      <c r="AO587" s="36">
        <v>39659</v>
      </c>
      <c r="AP587" s="32">
        <v>5.1775000000000002</v>
      </c>
      <c r="AR587" s="36">
        <v>39659</v>
      </c>
      <c r="AS587" s="32">
        <v>4.63</v>
      </c>
      <c r="AU587" s="36">
        <v>39659</v>
      </c>
      <c r="AV587" s="32">
        <v>5.3689999999999998</v>
      </c>
    </row>
    <row r="588" spans="20:48" x14ac:dyDescent="0.25">
      <c r="T588" s="31">
        <v>39661</v>
      </c>
      <c r="U588" s="43">
        <v>4.968</v>
      </c>
      <c r="V588" s="4"/>
      <c r="W588" s="4"/>
      <c r="X588" s="31">
        <v>39661</v>
      </c>
      <c r="Y588" s="32">
        <v>4.25</v>
      </c>
      <c r="Z588" s="35"/>
      <c r="AA588" s="63"/>
      <c r="AB588" s="33">
        <v>39661</v>
      </c>
      <c r="AC588" s="34">
        <v>5.609</v>
      </c>
      <c r="AD588" s="4"/>
      <c r="AE588" s="1">
        <f>+AC586-AF588</f>
        <v>0.79889999999999972</v>
      </c>
      <c r="AF588" s="1">
        <f t="shared" si="8"/>
        <v>4.851</v>
      </c>
      <c r="AH588" s="4"/>
      <c r="AI588" s="31">
        <v>39660</v>
      </c>
      <c r="AJ588" s="32">
        <v>4.8490000000000002</v>
      </c>
      <c r="AK588" s="35">
        <v>8</v>
      </c>
      <c r="AL588" s="31">
        <v>39660</v>
      </c>
      <c r="AM588" s="32">
        <v>4.851</v>
      </c>
      <c r="AO588" s="36">
        <v>39660</v>
      </c>
      <c r="AP588" s="32">
        <v>5.0795000000000003</v>
      </c>
      <c r="AR588" s="36">
        <v>39660</v>
      </c>
      <c r="AS588" s="32">
        <v>4.6100000000000003</v>
      </c>
      <c r="AU588" s="36">
        <v>39660</v>
      </c>
      <c r="AV588" s="32">
        <v>5.3659999999999997</v>
      </c>
    </row>
    <row r="589" spans="20:48" x14ac:dyDescent="0.25">
      <c r="T589" s="31"/>
      <c r="U589" s="43" t="e">
        <v>#N/A</v>
      </c>
      <c r="V589" s="4"/>
      <c r="W589" s="4"/>
      <c r="X589" s="31" t="e">
        <v>#N/A</v>
      </c>
      <c r="Y589" s="32" t="e">
        <v>#N/A</v>
      </c>
      <c r="Z589" s="35"/>
      <c r="AA589" s="63"/>
      <c r="AB589" s="33" t="e">
        <v>#N/A</v>
      </c>
      <c r="AC589" s="34" t="e">
        <v>#N/A</v>
      </c>
      <c r="AD589" s="4"/>
      <c r="AE589" s="1">
        <f>+AC587-AF589</f>
        <v>0.78859999999999975</v>
      </c>
      <c r="AF589" s="1">
        <f t="shared" si="8"/>
        <v>4.8289999999999997</v>
      </c>
      <c r="AH589" s="4"/>
      <c r="AI589" s="31">
        <v>39661</v>
      </c>
      <c r="AJ589" s="32">
        <v>4.8494999999999999</v>
      </c>
      <c r="AK589" s="35">
        <v>8</v>
      </c>
      <c r="AL589" s="31">
        <v>39661</v>
      </c>
      <c r="AM589" s="32">
        <v>4.8289999999999997</v>
      </c>
      <c r="AO589" s="36">
        <v>39661</v>
      </c>
      <c r="AP589" s="32">
        <v>5.1035000000000004</v>
      </c>
      <c r="AR589" s="36">
        <v>39661</v>
      </c>
      <c r="AS589" s="32">
        <v>4.5600000000000005</v>
      </c>
      <c r="AU589" s="36">
        <v>39661</v>
      </c>
      <c r="AV589" s="32">
        <v>5.3570000000000002</v>
      </c>
    </row>
    <row r="590" spans="20:48" x14ac:dyDescent="0.25">
      <c r="T590" s="31"/>
      <c r="U590" s="43" t="e">
        <v>#N/A</v>
      </c>
      <c r="V590" s="4"/>
      <c r="W590" s="4"/>
      <c r="X590" s="31" t="e">
        <v>#N/A</v>
      </c>
      <c r="Y590" s="32" t="e">
        <v>#N/A</v>
      </c>
      <c r="Z590" s="35"/>
      <c r="AA590" s="63"/>
      <c r="AB590" s="33" t="e">
        <v>#N/A</v>
      </c>
      <c r="AC590" s="34" t="e">
        <v>#N/A</v>
      </c>
      <c r="AD590" s="4"/>
      <c r="AE590" s="1" t="e">
        <f>+AC588-AF590</f>
        <v>#N/A</v>
      </c>
      <c r="AF590" s="1" t="e">
        <f t="shared" si="8"/>
        <v>#N/A</v>
      </c>
      <c r="AH590" s="4"/>
      <c r="AI590" s="31" t="e">
        <v>#N/A</v>
      </c>
      <c r="AJ590" s="32" t="e">
        <v>#N/A</v>
      </c>
      <c r="AK590" s="35">
        <v>8</v>
      </c>
      <c r="AL590" s="31" t="e">
        <v>#N/A</v>
      </c>
      <c r="AM590" s="32" t="e">
        <v>#N/A</v>
      </c>
      <c r="AO590" s="36" t="e">
        <v>#N/A</v>
      </c>
      <c r="AP590" s="32" t="e">
        <v>#N/A</v>
      </c>
      <c r="AR590" s="36" t="e">
        <v>#N/A</v>
      </c>
      <c r="AS590" s="32" t="e">
        <v>#N/A</v>
      </c>
      <c r="AU590" s="36" t="e">
        <v>#N/A</v>
      </c>
      <c r="AV590" s="32" t="e">
        <v>#N/A</v>
      </c>
    </row>
    <row r="591" spans="20:48" x14ac:dyDescent="0.25">
      <c r="T591" s="31">
        <v>39664</v>
      </c>
      <c r="U591" s="43">
        <v>4.97</v>
      </c>
      <c r="V591" s="4"/>
      <c r="W591" s="4"/>
      <c r="X591" s="31">
        <v>39664</v>
      </c>
      <c r="Y591" s="32">
        <v>4.25</v>
      </c>
      <c r="Z591" s="35"/>
      <c r="AA591" s="63"/>
      <c r="AB591" s="33" t="e">
        <v>#N/A</v>
      </c>
      <c r="AC591" s="34" t="e">
        <v>#N/A</v>
      </c>
      <c r="AD591" s="4"/>
      <c r="AE591" s="1" t="e">
        <f>+AC589-AF591</f>
        <v>#N/A</v>
      </c>
      <c r="AF591" s="1" t="e">
        <f t="shared" ref="AF591:AF654" si="9">+AM591</f>
        <v>#N/A</v>
      </c>
      <c r="AH591" s="4"/>
      <c r="AI591" s="31" t="e">
        <v>#N/A</v>
      </c>
      <c r="AJ591" s="32" t="e">
        <v>#N/A</v>
      </c>
      <c r="AK591" s="35">
        <v>10</v>
      </c>
      <c r="AL591" s="31" t="e">
        <v>#N/A</v>
      </c>
      <c r="AM591" s="32" t="e">
        <v>#N/A</v>
      </c>
      <c r="AO591" s="36" t="e">
        <v>#N/A</v>
      </c>
      <c r="AP591" s="32" t="e">
        <v>#N/A</v>
      </c>
      <c r="AR591" s="36" t="e">
        <v>#N/A</v>
      </c>
      <c r="AS591" s="32" t="e">
        <v>#N/A</v>
      </c>
      <c r="AU591" s="36" t="e">
        <v>#N/A</v>
      </c>
      <c r="AV591" s="32" t="e">
        <v>#N/A</v>
      </c>
    </row>
    <row r="592" spans="20:48" x14ac:dyDescent="0.25">
      <c r="T592" s="31">
        <v>39665</v>
      </c>
      <c r="U592" s="43">
        <v>4.968</v>
      </c>
      <c r="V592" s="4"/>
      <c r="W592" s="4"/>
      <c r="X592" s="31">
        <v>39665</v>
      </c>
      <c r="Y592" s="32">
        <v>4.25</v>
      </c>
      <c r="Z592" s="35"/>
      <c r="AA592" s="63"/>
      <c r="AB592" s="33" t="e">
        <v>#N/A</v>
      </c>
      <c r="AC592" s="34" t="e">
        <v>#N/A</v>
      </c>
      <c r="AD592" s="4"/>
      <c r="AE592" s="1" t="e">
        <f>+AC590-AF592</f>
        <v>#N/A</v>
      </c>
      <c r="AF592" s="1">
        <f t="shared" si="9"/>
        <v>4.8499999999999996</v>
      </c>
      <c r="AH592" s="4"/>
      <c r="AI592" s="31">
        <v>39664</v>
      </c>
      <c r="AJ592" s="32">
        <v>4.8469999999999995</v>
      </c>
      <c r="AK592" s="35">
        <v>8</v>
      </c>
      <c r="AL592" s="31">
        <v>39664</v>
      </c>
      <c r="AM592" s="32">
        <v>4.8499999999999996</v>
      </c>
      <c r="AO592" s="36">
        <v>39664</v>
      </c>
      <c r="AP592" s="32">
        <v>5.1885000000000003</v>
      </c>
      <c r="AR592" s="36">
        <v>39664</v>
      </c>
      <c r="AS592" s="32">
        <v>4.5199999999999996</v>
      </c>
      <c r="AU592" s="36">
        <v>39664</v>
      </c>
      <c r="AV592" s="32">
        <v>5.359</v>
      </c>
    </row>
    <row r="593" spans="20:48" x14ac:dyDescent="0.25">
      <c r="T593" s="31">
        <v>39666</v>
      </c>
      <c r="U593" s="43">
        <v>4.9669999999999996</v>
      </c>
      <c r="V593" s="4"/>
      <c r="W593" s="4"/>
      <c r="X593" s="31">
        <v>39666</v>
      </c>
      <c r="Y593" s="32">
        <v>4.25</v>
      </c>
      <c r="Z593" s="35"/>
      <c r="AA593" s="63"/>
      <c r="AB593" s="33" t="e">
        <v>#N/A</v>
      </c>
      <c r="AC593" s="34" t="e">
        <v>#N/A</v>
      </c>
      <c r="AD593" s="4"/>
      <c r="AE593" s="1" t="e">
        <f>+AC591-AF593</f>
        <v>#N/A</v>
      </c>
      <c r="AF593" s="1">
        <f t="shared" si="9"/>
        <v>4.8209999999999997</v>
      </c>
      <c r="AH593" s="4"/>
      <c r="AI593" s="31">
        <v>39665</v>
      </c>
      <c r="AJ593" s="32">
        <v>4.8315000000000001</v>
      </c>
      <c r="AK593" s="35">
        <v>8</v>
      </c>
      <c r="AL593" s="31">
        <v>39665</v>
      </c>
      <c r="AM593" s="32">
        <v>4.8209999999999997</v>
      </c>
      <c r="AO593" s="36">
        <v>39665</v>
      </c>
      <c r="AP593" s="32">
        <v>5.1825000000000001</v>
      </c>
      <c r="AR593" s="36">
        <v>39665</v>
      </c>
      <c r="AS593" s="32">
        <v>4.54</v>
      </c>
      <c r="AU593" s="36">
        <v>39665</v>
      </c>
      <c r="AV593" s="32">
        <v>5.3550000000000004</v>
      </c>
    </row>
    <row r="594" spans="20:48" x14ac:dyDescent="0.25">
      <c r="T594" s="31">
        <v>39667</v>
      </c>
      <c r="U594" s="43">
        <v>4.968</v>
      </c>
      <c r="V594" s="4"/>
      <c r="W594" s="4"/>
      <c r="X594" s="31">
        <v>39667</v>
      </c>
      <c r="Y594" s="32">
        <v>4.25</v>
      </c>
      <c r="Z594" s="35"/>
      <c r="AA594" s="63"/>
      <c r="AB594" s="33" t="e">
        <v>#N/A</v>
      </c>
      <c r="AC594" s="34" t="e">
        <v>#N/A</v>
      </c>
      <c r="AD594" s="4"/>
      <c r="AE594" s="1" t="e">
        <f>+AC592-AF594</f>
        <v>#N/A</v>
      </c>
      <c r="AF594" s="1">
        <f t="shared" si="9"/>
        <v>4.8129999999999997</v>
      </c>
      <c r="AH594" s="4"/>
      <c r="AI594" s="31">
        <v>39666</v>
      </c>
      <c r="AJ594" s="32">
        <v>4.8174999999999999</v>
      </c>
      <c r="AK594" s="35">
        <v>8</v>
      </c>
      <c r="AL594" s="31">
        <v>39666</v>
      </c>
      <c r="AM594" s="32">
        <v>4.8129999999999997</v>
      </c>
      <c r="AO594" s="36">
        <v>39666</v>
      </c>
      <c r="AP594" s="32">
        <v>5.1680000000000001</v>
      </c>
      <c r="AR594" s="36">
        <v>39666</v>
      </c>
      <c r="AS594" s="32">
        <v>4.5</v>
      </c>
      <c r="AU594" s="36">
        <v>39666</v>
      </c>
      <c r="AV594" s="32">
        <v>5.3540000000000001</v>
      </c>
    </row>
    <row r="595" spans="20:48" x14ac:dyDescent="0.25">
      <c r="T595" s="31">
        <v>39668</v>
      </c>
      <c r="U595" s="43">
        <v>4.9660000000000002</v>
      </c>
      <c r="V595" s="4"/>
      <c r="W595" s="4"/>
      <c r="X595" s="31">
        <v>39668</v>
      </c>
      <c r="Y595" s="32">
        <v>4.25</v>
      </c>
      <c r="Z595" s="35"/>
      <c r="AA595" s="63"/>
      <c r="AB595" s="33" t="e">
        <v>#N/A</v>
      </c>
      <c r="AC595" s="34" t="e">
        <v>#N/A</v>
      </c>
      <c r="AD595" s="4"/>
      <c r="AE595" s="1" t="e">
        <f>+AC593-AF595</f>
        <v>#N/A</v>
      </c>
      <c r="AF595" s="1">
        <f t="shared" si="9"/>
        <v>4.6449999999999996</v>
      </c>
      <c r="AH595" s="4"/>
      <c r="AI595" s="31">
        <v>39667</v>
      </c>
      <c r="AJ595" s="32">
        <v>4.7489999999999997</v>
      </c>
      <c r="AK595" s="35">
        <v>8</v>
      </c>
      <c r="AL595" s="31">
        <v>39667</v>
      </c>
      <c r="AM595" s="32">
        <v>4.6449999999999996</v>
      </c>
      <c r="AO595" s="36">
        <v>39667</v>
      </c>
      <c r="AP595" s="32">
        <v>5.0815000000000001</v>
      </c>
      <c r="AR595" s="36">
        <v>39667</v>
      </c>
      <c r="AS595" s="32">
        <v>4.5</v>
      </c>
      <c r="AU595" s="36">
        <v>39667</v>
      </c>
      <c r="AV595" s="32">
        <v>5.35</v>
      </c>
    </row>
    <row r="596" spans="20:48" x14ac:dyDescent="0.25">
      <c r="T596" s="31"/>
      <c r="U596" s="43" t="e">
        <v>#N/A</v>
      </c>
      <c r="V596" s="4"/>
      <c r="W596" s="4"/>
      <c r="X596" s="31" t="e">
        <v>#N/A</v>
      </c>
      <c r="Y596" s="32" t="e">
        <v>#N/A</v>
      </c>
      <c r="Z596" s="35"/>
      <c r="AA596" s="63"/>
      <c r="AB596" s="33" t="e">
        <v>#N/A</v>
      </c>
      <c r="AC596" s="34" t="e">
        <v>#N/A</v>
      </c>
      <c r="AD596" s="4"/>
      <c r="AE596" s="1" t="e">
        <f>+AC594-AF596</f>
        <v>#N/A</v>
      </c>
      <c r="AF596" s="1">
        <f t="shared" si="9"/>
        <v>4.6269999999999998</v>
      </c>
      <c r="AH596" s="4"/>
      <c r="AI596" s="31">
        <v>39668</v>
      </c>
      <c r="AJ596" s="32">
        <v>4.7519999999999998</v>
      </c>
      <c r="AK596" s="35">
        <v>10</v>
      </c>
      <c r="AL596" s="31">
        <v>39668</v>
      </c>
      <c r="AM596" s="32">
        <v>4.6269999999999998</v>
      </c>
      <c r="AO596" s="36">
        <v>39668</v>
      </c>
      <c r="AP596" s="32">
        <v>5.0880000000000001</v>
      </c>
      <c r="AR596" s="36">
        <v>39668</v>
      </c>
      <c r="AS596" s="32">
        <v>4.43</v>
      </c>
      <c r="AU596" s="36">
        <v>39668</v>
      </c>
      <c r="AV596" s="32">
        <v>5.3129999999999997</v>
      </c>
    </row>
    <row r="597" spans="20:48" x14ac:dyDescent="0.25">
      <c r="T597" s="31"/>
      <c r="U597" s="43" t="e">
        <v>#N/A</v>
      </c>
      <c r="V597" s="4"/>
      <c r="W597" s="4"/>
      <c r="X597" s="31" t="e">
        <v>#N/A</v>
      </c>
      <c r="Y597" s="32" t="e">
        <v>#N/A</v>
      </c>
      <c r="Z597" s="35"/>
      <c r="AA597" s="63"/>
      <c r="AB597" s="33" t="e">
        <v>#N/A</v>
      </c>
      <c r="AC597" s="34" t="e">
        <v>#N/A</v>
      </c>
      <c r="AD597" s="4"/>
      <c r="AE597" s="1" t="e">
        <f>+AC595-AF597</f>
        <v>#N/A</v>
      </c>
      <c r="AF597" s="1" t="e">
        <f t="shared" si="9"/>
        <v>#N/A</v>
      </c>
      <c r="AH597" s="4"/>
      <c r="AI597" s="31" t="e">
        <v>#N/A</v>
      </c>
      <c r="AJ597" s="32" t="e">
        <v>#N/A</v>
      </c>
      <c r="AK597" s="35">
        <v>8</v>
      </c>
      <c r="AL597" s="31" t="e">
        <v>#N/A</v>
      </c>
      <c r="AM597" s="32" t="e">
        <v>#N/A</v>
      </c>
      <c r="AO597" s="36" t="e">
        <v>#N/A</v>
      </c>
      <c r="AP597" s="32" t="e">
        <v>#N/A</v>
      </c>
      <c r="AR597" s="36" t="e">
        <v>#N/A</v>
      </c>
      <c r="AS597" s="32" t="e">
        <v>#N/A</v>
      </c>
      <c r="AU597" s="36" t="e">
        <v>#N/A</v>
      </c>
      <c r="AV597" s="32" t="e">
        <v>#N/A</v>
      </c>
    </row>
    <row r="598" spans="20:48" x14ac:dyDescent="0.25">
      <c r="T598" s="31">
        <v>39671</v>
      </c>
      <c r="U598" s="43">
        <v>4.9649999999999999</v>
      </c>
      <c r="V598" s="4"/>
      <c r="W598" s="4"/>
      <c r="X598" s="31">
        <v>39671</v>
      </c>
      <c r="Y598" s="32">
        <v>4.25</v>
      </c>
      <c r="Z598" s="35"/>
      <c r="AA598" s="63"/>
      <c r="AB598" s="33" t="e">
        <v>#N/A</v>
      </c>
      <c r="AC598" s="34" t="e">
        <v>#N/A</v>
      </c>
      <c r="AD598" s="4"/>
      <c r="AE598" s="1" t="e">
        <f>+AC596-AF598</f>
        <v>#N/A</v>
      </c>
      <c r="AF598" s="1" t="e">
        <f t="shared" si="9"/>
        <v>#N/A</v>
      </c>
      <c r="AH598" s="4"/>
      <c r="AI598" s="31" t="e">
        <v>#N/A</v>
      </c>
      <c r="AJ598" s="32" t="e">
        <v>#N/A</v>
      </c>
      <c r="AK598" s="35">
        <v>8</v>
      </c>
      <c r="AL598" s="31" t="e">
        <v>#N/A</v>
      </c>
      <c r="AM598" s="32" t="e">
        <v>#N/A</v>
      </c>
      <c r="AO598" s="36" t="e">
        <v>#N/A</v>
      </c>
      <c r="AP598" s="32" t="e">
        <v>#N/A</v>
      </c>
      <c r="AR598" s="36" t="e">
        <v>#N/A</v>
      </c>
      <c r="AS598" s="32" t="e">
        <v>#N/A</v>
      </c>
      <c r="AU598" s="36" t="e">
        <v>#N/A</v>
      </c>
      <c r="AV598" s="32" t="e">
        <v>#N/A</v>
      </c>
    </row>
    <row r="599" spans="20:48" x14ac:dyDescent="0.25">
      <c r="T599" s="31">
        <v>39672</v>
      </c>
      <c r="U599" s="43">
        <v>4.9660000000000002</v>
      </c>
      <c r="V599" s="4"/>
      <c r="W599" s="4"/>
      <c r="X599" s="31">
        <v>39672</v>
      </c>
      <c r="Y599" s="32">
        <v>4.25</v>
      </c>
      <c r="Z599" s="35"/>
      <c r="AA599" s="63"/>
      <c r="AB599" s="33" t="e">
        <v>#N/A</v>
      </c>
      <c r="AC599" s="34" t="e">
        <v>#N/A</v>
      </c>
      <c r="AD599" s="4"/>
      <c r="AE599" s="1" t="e">
        <f>+AC597-AF599</f>
        <v>#N/A</v>
      </c>
      <c r="AF599" s="1">
        <f t="shared" si="9"/>
        <v>4.665</v>
      </c>
      <c r="AH599" s="4"/>
      <c r="AI599" s="31">
        <v>39671</v>
      </c>
      <c r="AJ599" s="32">
        <v>4.7645</v>
      </c>
      <c r="AK599" s="35">
        <v>8</v>
      </c>
      <c r="AL599" s="31">
        <v>39671</v>
      </c>
      <c r="AM599" s="32">
        <v>4.665</v>
      </c>
      <c r="AO599" s="36">
        <v>39671</v>
      </c>
      <c r="AP599" s="32">
        <v>5.0994999999999999</v>
      </c>
      <c r="AR599" s="36">
        <v>39671</v>
      </c>
      <c r="AS599" s="32">
        <v>4.42</v>
      </c>
      <c r="AU599" s="36">
        <v>39671</v>
      </c>
      <c r="AV599" s="32">
        <v>5.3129999999999997</v>
      </c>
    </row>
    <row r="600" spans="20:48" x14ac:dyDescent="0.25">
      <c r="T600" s="31">
        <v>39673</v>
      </c>
      <c r="U600" s="43">
        <v>4.9649999999999999</v>
      </c>
      <c r="V600" s="4"/>
      <c r="W600" s="4"/>
      <c r="X600" s="31">
        <v>39673</v>
      </c>
      <c r="Y600" s="32">
        <v>4.25</v>
      </c>
      <c r="Z600" s="35"/>
      <c r="AA600" s="63"/>
      <c r="AB600" s="33" t="e">
        <v>#N/A</v>
      </c>
      <c r="AC600" s="34" t="e">
        <v>#N/A</v>
      </c>
      <c r="AD600" s="4"/>
      <c r="AE600" s="1" t="e">
        <f>+AC598-AF600</f>
        <v>#N/A</v>
      </c>
      <c r="AF600" s="1">
        <f t="shared" si="9"/>
        <v>4.6230000000000002</v>
      </c>
      <c r="AH600" s="4"/>
      <c r="AI600" s="31">
        <v>39672</v>
      </c>
      <c r="AJ600" s="32">
        <v>4.7249999999999996</v>
      </c>
      <c r="AK600" s="35">
        <v>8</v>
      </c>
      <c r="AL600" s="31">
        <v>39672</v>
      </c>
      <c r="AM600" s="32">
        <v>4.6230000000000002</v>
      </c>
      <c r="AO600" s="36">
        <v>39672</v>
      </c>
      <c r="AP600" s="32">
        <v>5.0694999999999997</v>
      </c>
      <c r="AR600" s="36">
        <v>39672</v>
      </c>
      <c r="AS600" s="32">
        <v>4.41</v>
      </c>
      <c r="AU600" s="36">
        <v>39672</v>
      </c>
      <c r="AV600" s="32">
        <v>5.3140000000000001</v>
      </c>
    </row>
    <row r="601" spans="20:48" x14ac:dyDescent="0.25">
      <c r="T601" s="31">
        <v>39674</v>
      </c>
      <c r="U601" s="43">
        <v>4.9640000000000004</v>
      </c>
      <c r="V601" s="4"/>
      <c r="W601" s="4"/>
      <c r="X601" s="31">
        <v>39674</v>
      </c>
      <c r="Y601" s="32">
        <v>4.25</v>
      </c>
      <c r="Z601" s="35"/>
      <c r="AA601" s="63"/>
      <c r="AB601" s="33" t="e">
        <v>#N/A</v>
      </c>
      <c r="AC601" s="34" t="e">
        <v>#N/A</v>
      </c>
      <c r="AD601" s="4"/>
      <c r="AE601" s="1" t="e">
        <f>+AC599-AF601</f>
        <v>#N/A</v>
      </c>
      <c r="AF601" s="1">
        <f t="shared" si="9"/>
        <v>4.6055000000000001</v>
      </c>
      <c r="AH601" s="4"/>
      <c r="AI601" s="31">
        <v>39673</v>
      </c>
      <c r="AJ601" s="32">
        <v>4.7195</v>
      </c>
      <c r="AK601" s="35">
        <v>10</v>
      </c>
      <c r="AL601" s="31">
        <v>39673</v>
      </c>
      <c r="AM601" s="32">
        <v>4.6055000000000001</v>
      </c>
      <c r="AO601" s="36">
        <v>39673</v>
      </c>
      <c r="AP601" s="32">
        <v>5.0265000000000004</v>
      </c>
      <c r="AR601" s="36">
        <v>39673</v>
      </c>
      <c r="AS601" s="32">
        <v>4.42</v>
      </c>
      <c r="AU601" s="36">
        <v>39673</v>
      </c>
      <c r="AV601" s="32">
        <v>5.3109999999999999</v>
      </c>
    </row>
    <row r="602" spans="20:48" x14ac:dyDescent="0.25">
      <c r="T602" s="31">
        <v>39675</v>
      </c>
      <c r="U602" s="43">
        <v>4.9660000000000002</v>
      </c>
      <c r="V602" s="4"/>
      <c r="W602" s="4"/>
      <c r="X602" s="31">
        <v>39675</v>
      </c>
      <c r="Y602" s="32">
        <v>4.25</v>
      </c>
      <c r="Z602" s="35"/>
      <c r="AA602" s="63"/>
      <c r="AB602" s="33" t="e">
        <v>#N/A</v>
      </c>
      <c r="AC602" s="34" t="e">
        <v>#N/A</v>
      </c>
      <c r="AD602" s="4"/>
      <c r="AE602" s="1" t="e">
        <f>+AC600-AF602</f>
        <v>#N/A</v>
      </c>
      <c r="AF602" s="1">
        <f t="shared" si="9"/>
        <v>4.58</v>
      </c>
      <c r="AH602" s="4"/>
      <c r="AI602" s="31">
        <v>39674</v>
      </c>
      <c r="AJ602" s="32">
        <v>4.6944999999999997</v>
      </c>
      <c r="AK602" s="35">
        <v>8</v>
      </c>
      <c r="AL602" s="31">
        <v>39674</v>
      </c>
      <c r="AM602" s="32">
        <v>4.58</v>
      </c>
      <c r="AO602" s="36">
        <v>39674</v>
      </c>
      <c r="AP602" s="32">
        <v>5.0650000000000004</v>
      </c>
      <c r="AR602" s="36">
        <v>39674</v>
      </c>
      <c r="AS602" s="32">
        <v>4.4000000000000004</v>
      </c>
      <c r="AU602" s="36">
        <v>39674</v>
      </c>
      <c r="AV602" s="32">
        <v>5.3070000000000004</v>
      </c>
    </row>
    <row r="603" spans="20:48" x14ac:dyDescent="0.25">
      <c r="T603" s="31"/>
      <c r="U603" s="43" t="e">
        <v>#N/A</v>
      </c>
      <c r="V603" s="4"/>
      <c r="W603" s="4"/>
      <c r="X603" s="31" t="e">
        <v>#N/A</v>
      </c>
      <c r="Y603" s="32" t="e">
        <v>#N/A</v>
      </c>
      <c r="Z603" s="35"/>
      <c r="AA603" s="63"/>
      <c r="AB603" s="33" t="e">
        <v>#N/A</v>
      </c>
      <c r="AC603" s="34" t="e">
        <v>#N/A</v>
      </c>
      <c r="AD603" s="4"/>
      <c r="AE603" s="1" t="e">
        <f>+AC601-AF603</f>
        <v>#N/A</v>
      </c>
      <c r="AF603" s="1">
        <f t="shared" si="9"/>
        <v>4.5250000000000004</v>
      </c>
      <c r="AH603" s="4"/>
      <c r="AI603" s="31">
        <v>39675</v>
      </c>
      <c r="AJ603" s="32">
        <v>4.6539999999999999</v>
      </c>
      <c r="AK603" s="35">
        <v>8</v>
      </c>
      <c r="AL603" s="31">
        <v>39675</v>
      </c>
      <c r="AM603" s="32">
        <v>4.5250000000000004</v>
      </c>
      <c r="AO603" s="36">
        <v>39675</v>
      </c>
      <c r="AP603" s="32">
        <v>5.0594999999999999</v>
      </c>
      <c r="AR603" s="36">
        <v>39675</v>
      </c>
      <c r="AS603" s="32">
        <v>4.38</v>
      </c>
      <c r="AU603" s="36">
        <v>39675</v>
      </c>
      <c r="AV603" s="32">
        <v>5.3079999999999998</v>
      </c>
    </row>
    <row r="604" spans="20:48" x14ac:dyDescent="0.25">
      <c r="T604" s="31"/>
      <c r="U604" s="43" t="e">
        <v>#N/A</v>
      </c>
      <c r="V604" s="4"/>
      <c r="W604" s="4"/>
      <c r="X604" s="31" t="e">
        <v>#N/A</v>
      </c>
      <c r="Y604" s="32" t="e">
        <v>#N/A</v>
      </c>
      <c r="Z604" s="35"/>
      <c r="AA604" s="63"/>
      <c r="AB604" s="33" t="e">
        <v>#N/A</v>
      </c>
      <c r="AC604" s="34" t="e">
        <v>#N/A</v>
      </c>
      <c r="AD604" s="4"/>
      <c r="AE604" s="1" t="e">
        <f>+AC602-AF604</f>
        <v>#N/A</v>
      </c>
      <c r="AF604" s="1" t="e">
        <f t="shared" si="9"/>
        <v>#N/A</v>
      </c>
      <c r="AH604" s="4"/>
      <c r="AI604" s="31" t="e">
        <v>#N/A</v>
      </c>
      <c r="AJ604" s="32" t="e">
        <v>#N/A</v>
      </c>
      <c r="AK604" s="35">
        <v>8</v>
      </c>
      <c r="AL604" s="31" t="e">
        <v>#N/A</v>
      </c>
      <c r="AM604" s="32" t="e">
        <v>#N/A</v>
      </c>
      <c r="AO604" s="36" t="e">
        <v>#N/A</v>
      </c>
      <c r="AP604" s="32" t="e">
        <v>#N/A</v>
      </c>
      <c r="AR604" s="36" t="e">
        <v>#N/A</v>
      </c>
      <c r="AS604" s="32" t="e">
        <v>#N/A</v>
      </c>
      <c r="AU604" s="36" t="e">
        <v>#N/A</v>
      </c>
      <c r="AV604" s="32" t="e">
        <v>#N/A</v>
      </c>
    </row>
    <row r="605" spans="20:48" x14ac:dyDescent="0.25">
      <c r="T605" s="31">
        <v>39678</v>
      </c>
      <c r="U605" s="43">
        <v>4.9630000000000001</v>
      </c>
      <c r="V605" s="4"/>
      <c r="W605" s="4"/>
      <c r="X605" s="31">
        <v>39678</v>
      </c>
      <c r="Y605" s="32">
        <v>4.25</v>
      </c>
      <c r="Z605" s="35"/>
      <c r="AA605" s="63"/>
      <c r="AB605" s="33" t="e">
        <v>#N/A</v>
      </c>
      <c r="AC605" s="34" t="e">
        <v>#N/A</v>
      </c>
      <c r="AD605" s="4"/>
      <c r="AE605" s="1" t="e">
        <f>+AC603-AF605</f>
        <v>#N/A</v>
      </c>
      <c r="AF605" s="1" t="e">
        <f t="shared" si="9"/>
        <v>#N/A</v>
      </c>
      <c r="AH605" s="4"/>
      <c r="AI605" s="31" t="e">
        <v>#N/A</v>
      </c>
      <c r="AJ605" s="32" t="e">
        <v>#N/A</v>
      </c>
      <c r="AK605" s="35">
        <v>8</v>
      </c>
      <c r="AL605" s="31" t="e">
        <v>#N/A</v>
      </c>
      <c r="AM605" s="32" t="e">
        <v>#N/A</v>
      </c>
      <c r="AO605" s="36" t="e">
        <v>#N/A</v>
      </c>
      <c r="AP605" s="32" t="e">
        <v>#N/A</v>
      </c>
      <c r="AR605" s="36" t="e">
        <v>#N/A</v>
      </c>
      <c r="AS605" s="32" t="e">
        <v>#N/A</v>
      </c>
      <c r="AU605" s="36" t="e">
        <v>#N/A</v>
      </c>
      <c r="AV605" s="32" t="e">
        <v>#N/A</v>
      </c>
    </row>
    <row r="606" spans="20:48" x14ac:dyDescent="0.25">
      <c r="T606" s="31">
        <v>39679</v>
      </c>
      <c r="U606" s="43">
        <v>4.9630000000000001</v>
      </c>
      <c r="V606" s="4"/>
      <c r="W606" s="4"/>
      <c r="X606" s="31">
        <v>39679</v>
      </c>
      <c r="Y606" s="32">
        <v>4.25</v>
      </c>
      <c r="Z606" s="35"/>
      <c r="AA606" s="63"/>
      <c r="AB606" s="33" t="e">
        <v>#N/A</v>
      </c>
      <c r="AC606" s="34" t="e">
        <v>#N/A</v>
      </c>
      <c r="AD606" s="4"/>
      <c r="AE606" s="1" t="e">
        <f>+AC604-AF606</f>
        <v>#N/A</v>
      </c>
      <c r="AF606" s="1">
        <f t="shared" si="9"/>
        <v>4.5274999999999999</v>
      </c>
      <c r="AH606" s="4"/>
      <c r="AI606" s="31">
        <v>39678</v>
      </c>
      <c r="AJ606" s="32">
        <v>4.6425000000000001</v>
      </c>
      <c r="AK606" s="35">
        <v>10</v>
      </c>
      <c r="AL606" s="31">
        <v>39678</v>
      </c>
      <c r="AM606" s="32">
        <v>4.5274999999999999</v>
      </c>
      <c r="AO606" s="36">
        <v>39678</v>
      </c>
      <c r="AP606" s="32">
        <v>5.0114999999999998</v>
      </c>
      <c r="AR606" s="36">
        <v>39678</v>
      </c>
      <c r="AS606" s="32">
        <v>4.33</v>
      </c>
      <c r="AU606" s="36">
        <v>39678</v>
      </c>
      <c r="AV606" s="32">
        <v>5.3040000000000003</v>
      </c>
    </row>
    <row r="607" spans="20:48" x14ac:dyDescent="0.25">
      <c r="T607" s="31">
        <v>39680</v>
      </c>
      <c r="U607" s="43">
        <v>4.9640000000000004</v>
      </c>
      <c r="V607" s="4"/>
      <c r="W607" s="4"/>
      <c r="X607" s="31">
        <v>39680</v>
      </c>
      <c r="Y607" s="32">
        <v>4.25</v>
      </c>
      <c r="Z607" s="35"/>
      <c r="AA607" s="63"/>
      <c r="AB607" s="33" t="e">
        <v>#N/A</v>
      </c>
      <c r="AC607" s="34" t="e">
        <v>#N/A</v>
      </c>
      <c r="AD607" s="4"/>
      <c r="AE607" s="1" t="e">
        <f>+AC605-AF607</f>
        <v>#N/A</v>
      </c>
      <c r="AF607" s="1">
        <f t="shared" si="9"/>
        <v>4.5579999999999998</v>
      </c>
      <c r="AH607" s="4"/>
      <c r="AI607" s="31">
        <v>39679</v>
      </c>
      <c r="AJ607" s="32">
        <v>4.67</v>
      </c>
      <c r="AK607" s="35">
        <v>8</v>
      </c>
      <c r="AL607" s="31">
        <v>39679</v>
      </c>
      <c r="AM607" s="32">
        <v>4.5579999999999998</v>
      </c>
      <c r="AO607" s="36">
        <v>39679</v>
      </c>
      <c r="AP607" s="32">
        <v>5.0804999999999998</v>
      </c>
      <c r="AR607" s="36">
        <v>39679</v>
      </c>
      <c r="AS607" s="32">
        <v>4.32</v>
      </c>
      <c r="AU607" s="36">
        <v>39679</v>
      </c>
      <c r="AV607" s="32">
        <v>5.3010000000000002</v>
      </c>
    </row>
    <row r="608" spans="20:48" x14ac:dyDescent="0.25">
      <c r="T608" s="31">
        <v>39681</v>
      </c>
      <c r="U608" s="43">
        <v>4.9630000000000001</v>
      </c>
      <c r="V608" s="4"/>
      <c r="W608" s="4"/>
      <c r="X608" s="31">
        <v>39681</v>
      </c>
      <c r="Y608" s="32">
        <v>4.25</v>
      </c>
      <c r="Z608" s="35"/>
      <c r="AA608" s="63"/>
      <c r="AB608" s="33" t="e">
        <v>#N/A</v>
      </c>
      <c r="AC608" s="34" t="e">
        <v>#N/A</v>
      </c>
      <c r="AD608" s="4"/>
      <c r="AE608" s="1" t="e">
        <f>+AC606-AF608</f>
        <v>#N/A</v>
      </c>
      <c r="AF608" s="1">
        <f t="shared" si="9"/>
        <v>4.5430000000000001</v>
      </c>
      <c r="AH608" s="4"/>
      <c r="AI608" s="31">
        <v>39680</v>
      </c>
      <c r="AJ608" s="32">
        <v>4.6399999999999997</v>
      </c>
      <c r="AK608" s="35">
        <v>8</v>
      </c>
      <c r="AL608" s="31">
        <v>39680</v>
      </c>
      <c r="AM608" s="32">
        <v>4.5430000000000001</v>
      </c>
      <c r="AO608" s="36">
        <v>39680</v>
      </c>
      <c r="AP608" s="32">
        <v>5.0620000000000003</v>
      </c>
      <c r="AR608" s="36">
        <v>39680</v>
      </c>
      <c r="AS608" s="32">
        <v>4.37</v>
      </c>
      <c r="AU608" s="36">
        <v>39680</v>
      </c>
      <c r="AV608" s="32">
        <v>5.3140000000000001</v>
      </c>
    </row>
    <row r="609" spans="20:48" x14ac:dyDescent="0.25">
      <c r="T609" s="31">
        <v>39682</v>
      </c>
      <c r="U609" s="43">
        <v>4.9640000000000004</v>
      </c>
      <c r="V609" s="4"/>
      <c r="W609" s="4"/>
      <c r="X609" s="31">
        <v>39682</v>
      </c>
      <c r="Y609" s="32">
        <v>4.25</v>
      </c>
      <c r="Z609" s="35"/>
      <c r="AA609" s="63"/>
      <c r="AB609" s="33" t="e">
        <v>#N/A</v>
      </c>
      <c r="AC609" s="34" t="e">
        <v>#N/A</v>
      </c>
      <c r="AD609" s="4"/>
      <c r="AE609" s="1" t="e">
        <f>+AC607-AF609</f>
        <v>#N/A</v>
      </c>
      <c r="AF609" s="1">
        <f t="shared" si="9"/>
        <v>4.6310000000000002</v>
      </c>
      <c r="AH609" s="4"/>
      <c r="AI609" s="31">
        <v>39681</v>
      </c>
      <c r="AJ609" s="32">
        <v>4.7065000000000001</v>
      </c>
      <c r="AK609" s="35">
        <v>8</v>
      </c>
      <c r="AL609" s="31">
        <v>39681</v>
      </c>
      <c r="AM609" s="32">
        <v>4.6310000000000002</v>
      </c>
      <c r="AO609" s="36">
        <v>39681</v>
      </c>
      <c r="AP609" s="32">
        <v>5.109</v>
      </c>
      <c r="AR609" s="36">
        <v>39681</v>
      </c>
      <c r="AS609" s="32">
        <v>4.34</v>
      </c>
      <c r="AU609" s="36">
        <v>39681</v>
      </c>
      <c r="AV609" s="32">
        <v>5.306</v>
      </c>
    </row>
    <row r="610" spans="20:48" x14ac:dyDescent="0.25">
      <c r="T610" s="31"/>
      <c r="U610" s="43" t="e">
        <v>#N/A</v>
      </c>
      <c r="V610" s="4"/>
      <c r="W610" s="4"/>
      <c r="X610" s="31" t="e">
        <v>#N/A</v>
      </c>
      <c r="Y610" s="32" t="e">
        <v>#N/A</v>
      </c>
      <c r="Z610" s="35"/>
      <c r="AA610" s="63"/>
      <c r="AB610" s="33" t="e">
        <v>#N/A</v>
      </c>
      <c r="AC610" s="34" t="e">
        <v>#N/A</v>
      </c>
      <c r="AD610" s="4"/>
      <c r="AE610" s="1" t="e">
        <f>+AC608-AF610</f>
        <v>#N/A</v>
      </c>
      <c r="AF610" s="1">
        <f t="shared" si="9"/>
        <v>4.702</v>
      </c>
      <c r="AH610" s="4"/>
      <c r="AI610" s="31">
        <v>39682</v>
      </c>
      <c r="AJ610" s="32">
        <v>4.7445000000000004</v>
      </c>
      <c r="AK610" s="35">
        <v>8</v>
      </c>
      <c r="AL610" s="31">
        <v>39682</v>
      </c>
      <c r="AM610" s="32">
        <v>4.702</v>
      </c>
      <c r="AO610" s="36">
        <v>39682</v>
      </c>
      <c r="AP610" s="32">
        <v>5.1315</v>
      </c>
      <c r="AR610" s="36">
        <v>39682</v>
      </c>
      <c r="AS610" s="32">
        <v>4.38</v>
      </c>
      <c r="AU610" s="36">
        <v>39682</v>
      </c>
      <c r="AV610" s="32">
        <v>5.3209999999999997</v>
      </c>
    </row>
    <row r="611" spans="20:48" x14ac:dyDescent="0.25">
      <c r="T611" s="31"/>
      <c r="U611" s="43" t="e">
        <v>#N/A</v>
      </c>
      <c r="V611" s="4"/>
      <c r="W611" s="4"/>
      <c r="X611" s="31" t="e">
        <v>#N/A</v>
      </c>
      <c r="Y611" s="32" t="e">
        <v>#N/A</v>
      </c>
      <c r="Z611" s="35"/>
      <c r="AA611" s="63"/>
      <c r="AB611" s="33" t="e">
        <v>#N/A</v>
      </c>
      <c r="AC611" s="34" t="e">
        <v>#N/A</v>
      </c>
      <c r="AD611" s="4"/>
      <c r="AE611" s="1" t="e">
        <f>+AC609-AF611</f>
        <v>#N/A</v>
      </c>
      <c r="AF611" s="1" t="e">
        <f t="shared" si="9"/>
        <v>#N/A</v>
      </c>
      <c r="AH611" s="4"/>
      <c r="AI611" s="31" t="e">
        <v>#N/A</v>
      </c>
      <c r="AJ611" s="32" t="e">
        <v>#N/A</v>
      </c>
      <c r="AK611" s="35">
        <v>10</v>
      </c>
      <c r="AL611" s="31" t="e">
        <v>#N/A</v>
      </c>
      <c r="AM611" s="32" t="e">
        <v>#N/A</v>
      </c>
      <c r="AO611" s="36" t="e">
        <v>#N/A</v>
      </c>
      <c r="AP611" s="32" t="e">
        <v>#N/A</v>
      </c>
      <c r="AR611" s="36" t="e">
        <v>#N/A</v>
      </c>
      <c r="AS611" s="32" t="e">
        <v>#N/A</v>
      </c>
      <c r="AU611" s="36" t="e">
        <v>#N/A</v>
      </c>
      <c r="AV611" s="32" t="e">
        <v>#N/A</v>
      </c>
    </row>
    <row r="612" spans="20:48" x14ac:dyDescent="0.25">
      <c r="T612" s="31">
        <v>39685</v>
      </c>
      <c r="U612" s="43">
        <v>4.9649999999999999</v>
      </c>
      <c r="V612" s="4"/>
      <c r="W612" s="4"/>
      <c r="X612" s="31">
        <v>39685</v>
      </c>
      <c r="Y612" s="32">
        <v>4.25</v>
      </c>
      <c r="Z612" s="35"/>
      <c r="AA612" s="63"/>
      <c r="AB612" s="33" t="e">
        <v>#N/A</v>
      </c>
      <c r="AC612" s="34" t="e">
        <v>#N/A</v>
      </c>
      <c r="AD612" s="4"/>
      <c r="AE612" s="1" t="e">
        <f>+AC610-AF612</f>
        <v>#N/A</v>
      </c>
      <c r="AF612" s="1" t="e">
        <f t="shared" si="9"/>
        <v>#N/A</v>
      </c>
      <c r="AH612" s="4"/>
      <c r="AI612" s="31" t="e">
        <v>#N/A</v>
      </c>
      <c r="AJ612" s="32" t="e">
        <v>#N/A</v>
      </c>
      <c r="AK612" s="35">
        <v>8</v>
      </c>
      <c r="AL612" s="31" t="e">
        <v>#N/A</v>
      </c>
      <c r="AM612" s="32" t="e">
        <v>#N/A</v>
      </c>
      <c r="AO612" s="36" t="e">
        <v>#N/A</v>
      </c>
      <c r="AP612" s="32" t="e">
        <v>#N/A</v>
      </c>
      <c r="AR612" s="36" t="e">
        <v>#N/A</v>
      </c>
      <c r="AS612" s="32" t="e">
        <v>#N/A</v>
      </c>
      <c r="AU612" s="36" t="e">
        <v>#N/A</v>
      </c>
      <c r="AV612" s="32" t="e">
        <v>#N/A</v>
      </c>
    </row>
    <row r="613" spans="20:48" x14ac:dyDescent="0.25">
      <c r="T613" s="31">
        <v>39686</v>
      </c>
      <c r="U613" s="43">
        <v>4.9649999999999999</v>
      </c>
      <c r="V613" s="4"/>
      <c r="W613" s="4"/>
      <c r="X613" s="31">
        <v>39686</v>
      </c>
      <c r="Y613" s="32">
        <v>4.25</v>
      </c>
      <c r="Z613" s="35"/>
      <c r="AA613" s="63"/>
      <c r="AB613" s="33" t="e">
        <v>#N/A</v>
      </c>
      <c r="AC613" s="34" t="e">
        <v>#N/A</v>
      </c>
      <c r="AD613" s="4"/>
      <c r="AE613" s="1" t="e">
        <f>+AC611-AF613</f>
        <v>#N/A</v>
      </c>
      <c r="AF613" s="1">
        <f t="shared" si="9"/>
        <v>4.58</v>
      </c>
      <c r="AH613" s="4"/>
      <c r="AI613" s="31">
        <v>39685</v>
      </c>
      <c r="AJ613" s="32">
        <v>4.6530000000000005</v>
      </c>
      <c r="AK613" s="35">
        <v>8</v>
      </c>
      <c r="AL613" s="31">
        <v>39685</v>
      </c>
      <c r="AM613" s="32">
        <v>4.58</v>
      </c>
      <c r="AO613" s="36">
        <v>39685</v>
      </c>
      <c r="AP613" s="32">
        <v>5.0934999999999997</v>
      </c>
      <c r="AR613" s="36">
        <v>39685</v>
      </c>
      <c r="AS613" s="32">
        <v>4.38</v>
      </c>
      <c r="AU613" s="36">
        <v>39685</v>
      </c>
      <c r="AV613" s="32">
        <v>5.319</v>
      </c>
    </row>
    <row r="614" spans="20:48" x14ac:dyDescent="0.25">
      <c r="T614" s="31">
        <v>39687</v>
      </c>
      <c r="U614" s="43">
        <v>4.9640000000000004</v>
      </c>
      <c r="V614" s="4"/>
      <c r="W614" s="4"/>
      <c r="X614" s="31">
        <v>39687</v>
      </c>
      <c r="Y614" s="32">
        <v>4.25</v>
      </c>
      <c r="Z614" s="35"/>
      <c r="AA614" s="63"/>
      <c r="AB614" s="33" t="e">
        <v>#N/A</v>
      </c>
      <c r="AC614" s="34" t="e">
        <v>#N/A</v>
      </c>
      <c r="AD614" s="4"/>
      <c r="AE614" s="1" t="e">
        <f>+AC612-AF614</f>
        <v>#N/A</v>
      </c>
      <c r="AF614" s="1">
        <f t="shared" si="9"/>
        <v>4.5869999999999997</v>
      </c>
      <c r="AH614" s="4"/>
      <c r="AI614" s="31">
        <v>39686</v>
      </c>
      <c r="AJ614" s="32">
        <v>4.6464999999999996</v>
      </c>
      <c r="AK614" s="35">
        <v>8</v>
      </c>
      <c r="AL614" s="31">
        <v>39686</v>
      </c>
      <c r="AM614" s="32">
        <v>4.5869999999999997</v>
      </c>
      <c r="AO614" s="36">
        <v>39686</v>
      </c>
      <c r="AP614" s="32">
        <v>5.0084999999999997</v>
      </c>
      <c r="AR614" s="36">
        <v>39686</v>
      </c>
      <c r="AS614" s="32">
        <v>4.3</v>
      </c>
      <c r="AU614" s="36">
        <v>39686</v>
      </c>
      <c r="AV614" s="32">
        <v>5.3079999999999998</v>
      </c>
    </row>
    <row r="615" spans="20:48" x14ac:dyDescent="0.25">
      <c r="T615" s="31">
        <v>39688</v>
      </c>
      <c r="U615" s="43">
        <v>4.9619999999999997</v>
      </c>
      <c r="V615" s="4"/>
      <c r="W615" s="4"/>
      <c r="X615" s="31">
        <v>39688</v>
      </c>
      <c r="Y615" s="32">
        <v>4.25</v>
      </c>
      <c r="Z615" s="35"/>
      <c r="AA615" s="63"/>
      <c r="AB615" s="33" t="e">
        <v>#N/A</v>
      </c>
      <c r="AC615" s="34" t="e">
        <v>#N/A</v>
      </c>
      <c r="AD615" s="4"/>
      <c r="AE615" s="1" t="e">
        <f>+AC613-AF615</f>
        <v>#N/A</v>
      </c>
      <c r="AF615" s="1">
        <f t="shared" si="9"/>
        <v>4.6349999999999998</v>
      </c>
      <c r="AH615" s="4"/>
      <c r="AI615" s="31">
        <v>39687</v>
      </c>
      <c r="AJ615" s="32">
        <v>4.6935000000000002</v>
      </c>
      <c r="AK615" s="35">
        <v>8</v>
      </c>
      <c r="AL615" s="31">
        <v>39687</v>
      </c>
      <c r="AM615" s="32">
        <v>4.6349999999999998</v>
      </c>
      <c r="AO615" s="36">
        <v>39687</v>
      </c>
      <c r="AP615" s="32">
        <v>5.1105</v>
      </c>
      <c r="AR615" s="36">
        <v>39687</v>
      </c>
      <c r="AS615" s="32">
        <v>4.32</v>
      </c>
      <c r="AU615" s="36">
        <v>39687</v>
      </c>
      <c r="AV615" s="32">
        <v>5.306</v>
      </c>
    </row>
    <row r="616" spans="20:48" x14ac:dyDescent="0.25">
      <c r="T616" s="31">
        <v>39689</v>
      </c>
      <c r="U616" s="43">
        <v>4.9630000000000001</v>
      </c>
      <c r="V616" s="4"/>
      <c r="W616" s="4"/>
      <c r="X616" s="31">
        <v>39689</v>
      </c>
      <c r="Y616" s="32">
        <v>4.25</v>
      </c>
      <c r="Z616" s="35"/>
      <c r="AA616" s="63"/>
      <c r="AB616" s="33" t="e">
        <v>#N/A</v>
      </c>
      <c r="AC616" s="34" t="e">
        <v>#N/A</v>
      </c>
      <c r="AD616" s="4"/>
      <c r="AE616" s="1" t="e">
        <f>+AC614-AF616</f>
        <v>#N/A</v>
      </c>
      <c r="AF616" s="1">
        <f t="shared" si="9"/>
        <v>4.6769999999999996</v>
      </c>
      <c r="AH616" s="4"/>
      <c r="AI616" s="31">
        <v>39688</v>
      </c>
      <c r="AJ616" s="32">
        <v>4.6820000000000004</v>
      </c>
      <c r="AK616" s="35">
        <v>10</v>
      </c>
      <c r="AL616" s="31">
        <v>39688</v>
      </c>
      <c r="AM616" s="32">
        <v>4.6769999999999996</v>
      </c>
      <c r="AO616" s="36">
        <v>39688</v>
      </c>
      <c r="AP616" s="32">
        <v>5.1219999999999999</v>
      </c>
      <c r="AR616" s="36">
        <v>39688</v>
      </c>
      <c r="AS616" s="32">
        <v>4.37</v>
      </c>
      <c r="AU616" s="36">
        <v>39688</v>
      </c>
      <c r="AV616" s="32">
        <v>5.3289999999999997</v>
      </c>
    </row>
    <row r="617" spans="20:48" x14ac:dyDescent="0.25">
      <c r="T617" s="31"/>
      <c r="U617" s="43" t="e">
        <v>#N/A</v>
      </c>
      <c r="V617" s="4"/>
      <c r="W617" s="4"/>
      <c r="X617" s="31" t="e">
        <v>#N/A</v>
      </c>
      <c r="Y617" s="32" t="e">
        <v>#N/A</v>
      </c>
      <c r="Z617" s="35"/>
      <c r="AA617" s="63"/>
      <c r="AB617" s="33" t="e">
        <v>#N/A</v>
      </c>
      <c r="AC617" s="34" t="e">
        <v>#N/A</v>
      </c>
      <c r="AD617" s="4"/>
      <c r="AE617" s="1" t="e">
        <f>+AC615-AF617</f>
        <v>#N/A</v>
      </c>
      <c r="AF617" s="1">
        <f t="shared" si="9"/>
        <v>4.6924999999999999</v>
      </c>
      <c r="AH617" s="4"/>
      <c r="AI617" s="31">
        <v>39689</v>
      </c>
      <c r="AJ617" s="32">
        <v>4.6814999999999998</v>
      </c>
      <c r="AK617" s="35">
        <v>8</v>
      </c>
      <c r="AL617" s="31">
        <v>39689</v>
      </c>
      <c r="AM617" s="32">
        <v>4.6924999999999999</v>
      </c>
      <c r="AO617" s="36">
        <v>39689</v>
      </c>
      <c r="AP617" s="32">
        <v>5.1230000000000002</v>
      </c>
      <c r="AR617" s="36">
        <v>39689</v>
      </c>
      <c r="AS617" s="32">
        <v>4.3600000000000003</v>
      </c>
      <c r="AU617" s="36">
        <v>39689</v>
      </c>
      <c r="AV617" s="32">
        <v>5.335</v>
      </c>
    </row>
    <row r="618" spans="20:48" x14ac:dyDescent="0.25">
      <c r="T618" s="31"/>
      <c r="U618" s="43" t="e">
        <v>#N/A</v>
      </c>
      <c r="V618" s="4"/>
      <c r="W618" s="4"/>
      <c r="X618" s="31" t="e">
        <v>#N/A</v>
      </c>
      <c r="Y618" s="32" t="e">
        <v>#N/A</v>
      </c>
      <c r="Z618" s="35"/>
      <c r="AA618" s="63"/>
      <c r="AB618" s="33" t="e">
        <v>#N/A</v>
      </c>
      <c r="AC618" s="34" t="e">
        <v>#N/A</v>
      </c>
      <c r="AD618" s="4"/>
      <c r="AE618" s="1" t="e">
        <f>+AC616-AF618</f>
        <v>#N/A</v>
      </c>
      <c r="AF618" s="1" t="e">
        <f t="shared" si="9"/>
        <v>#N/A</v>
      </c>
      <c r="AH618" s="4"/>
      <c r="AI618" s="31" t="e">
        <v>#N/A</v>
      </c>
      <c r="AJ618" s="32" t="e">
        <v>#N/A</v>
      </c>
      <c r="AK618" s="35">
        <v>8</v>
      </c>
      <c r="AL618" s="31" t="e">
        <v>#N/A</v>
      </c>
      <c r="AM618" s="32" t="e">
        <v>#N/A</v>
      </c>
      <c r="AO618" s="36" t="e">
        <v>#N/A</v>
      </c>
      <c r="AP618" s="32" t="e">
        <v>#N/A</v>
      </c>
      <c r="AR618" s="36" t="e">
        <v>#N/A</v>
      </c>
      <c r="AS618" s="32" t="e">
        <v>#N/A</v>
      </c>
      <c r="AU618" s="36" t="e">
        <v>#N/A</v>
      </c>
      <c r="AV618" s="32" t="e">
        <v>#N/A</v>
      </c>
    </row>
    <row r="619" spans="20:48" x14ac:dyDescent="0.25">
      <c r="T619" s="31">
        <v>39692</v>
      </c>
      <c r="U619" s="43">
        <v>4.9610000000000003</v>
      </c>
      <c r="V619" s="4"/>
      <c r="W619" s="4"/>
      <c r="X619" s="31">
        <v>39692</v>
      </c>
      <c r="Y619" s="32">
        <v>4.25</v>
      </c>
      <c r="Z619" s="35"/>
      <c r="AA619" s="63"/>
      <c r="AB619" s="33">
        <v>39692</v>
      </c>
      <c r="AC619" s="34">
        <v>5.4805000000000001</v>
      </c>
      <c r="AD619" s="4"/>
      <c r="AE619" s="1" t="e">
        <f>+AC617-AF619</f>
        <v>#N/A</v>
      </c>
      <c r="AF619" s="1" t="e">
        <f t="shared" si="9"/>
        <v>#N/A</v>
      </c>
      <c r="AH619" s="4"/>
      <c r="AI619" s="31" t="e">
        <v>#N/A</v>
      </c>
      <c r="AJ619" s="32" t="e">
        <v>#N/A</v>
      </c>
      <c r="AK619" s="35">
        <v>8</v>
      </c>
      <c r="AL619" s="31" t="e">
        <v>#N/A</v>
      </c>
      <c r="AM619" s="32" t="e">
        <v>#N/A</v>
      </c>
      <c r="AO619" s="36" t="e">
        <v>#N/A</v>
      </c>
      <c r="AP619" s="32" t="e">
        <v>#N/A</v>
      </c>
      <c r="AR619" s="36" t="e">
        <v>#N/A</v>
      </c>
      <c r="AS619" s="32" t="e">
        <v>#N/A</v>
      </c>
      <c r="AU619" s="36" t="e">
        <v>#N/A</v>
      </c>
      <c r="AV619" s="32" t="e">
        <v>#N/A</v>
      </c>
    </row>
    <row r="620" spans="20:48" x14ac:dyDescent="0.25">
      <c r="T620" s="31">
        <v>39693</v>
      </c>
      <c r="U620" s="43">
        <v>4.9610000000000003</v>
      </c>
      <c r="V620" s="4"/>
      <c r="W620" s="4"/>
      <c r="X620" s="31">
        <v>39693</v>
      </c>
      <c r="Y620" s="32">
        <v>4.25</v>
      </c>
      <c r="Z620" s="35"/>
      <c r="AA620" s="63"/>
      <c r="AB620" s="33" t="e">
        <v>#N/A</v>
      </c>
      <c r="AC620" s="34" t="e">
        <v>#N/A</v>
      </c>
      <c r="AD620" s="4"/>
      <c r="AE620" s="1" t="e">
        <f>+AC618-AF620</f>
        <v>#N/A</v>
      </c>
      <c r="AF620" s="1">
        <f t="shared" si="9"/>
        <v>4.6005000000000003</v>
      </c>
      <c r="AH620" s="4"/>
      <c r="AI620" s="31">
        <v>39692</v>
      </c>
      <c r="AJ620" s="32">
        <v>4.6225000000000005</v>
      </c>
      <c r="AK620" s="35">
        <v>8</v>
      </c>
      <c r="AL620" s="31">
        <v>39692</v>
      </c>
      <c r="AM620" s="32">
        <v>4.6005000000000003</v>
      </c>
      <c r="AO620" s="36">
        <v>39692</v>
      </c>
      <c r="AP620" s="32">
        <v>5.0890000000000004</v>
      </c>
      <c r="AR620" s="36">
        <v>39692</v>
      </c>
      <c r="AS620" s="32">
        <v>4.3499999999999996</v>
      </c>
      <c r="AU620" s="36">
        <v>39692</v>
      </c>
      <c r="AV620" s="32">
        <v>5.3250000000000002</v>
      </c>
    </row>
    <row r="621" spans="20:48" x14ac:dyDescent="0.25">
      <c r="T621" s="31">
        <v>39694</v>
      </c>
      <c r="U621" s="43">
        <v>4.96</v>
      </c>
      <c r="V621" s="4"/>
      <c r="W621" s="4"/>
      <c r="X621" s="31">
        <v>39694</v>
      </c>
      <c r="Y621" s="32">
        <v>4.25</v>
      </c>
      <c r="Z621" s="35"/>
      <c r="AA621" s="63"/>
      <c r="AB621" s="33" t="e">
        <v>#N/A</v>
      </c>
      <c r="AC621" s="34" t="e">
        <v>#N/A</v>
      </c>
      <c r="AD621" s="4"/>
      <c r="AE621" s="1">
        <f>+AC619-AF621</f>
        <v>0.89050000000000029</v>
      </c>
      <c r="AF621" s="1">
        <f t="shared" si="9"/>
        <v>4.59</v>
      </c>
      <c r="AH621" s="4"/>
      <c r="AI621" s="31">
        <v>39693</v>
      </c>
      <c r="AJ621" s="32">
        <v>4.6215000000000002</v>
      </c>
      <c r="AK621" s="35">
        <v>10</v>
      </c>
      <c r="AL621" s="31">
        <v>39693</v>
      </c>
      <c r="AM621" s="32">
        <v>4.59</v>
      </c>
      <c r="AO621" s="36">
        <v>39693</v>
      </c>
      <c r="AP621" s="32">
        <v>5.0860000000000003</v>
      </c>
      <c r="AR621" s="36">
        <v>39693</v>
      </c>
      <c r="AS621" s="32">
        <v>4.43</v>
      </c>
      <c r="AU621" s="36">
        <v>39693</v>
      </c>
      <c r="AV621" s="32">
        <v>5.33</v>
      </c>
    </row>
    <row r="622" spans="20:48" x14ac:dyDescent="0.25">
      <c r="T622" s="31">
        <v>39695</v>
      </c>
      <c r="U622" s="43">
        <v>4.9610000000000003</v>
      </c>
      <c r="V622" s="4"/>
      <c r="W622" s="4"/>
      <c r="X622" s="31">
        <v>39695</v>
      </c>
      <c r="Y622" s="32">
        <v>4.25</v>
      </c>
      <c r="Z622" s="35"/>
      <c r="AA622" s="63"/>
      <c r="AB622" s="33" t="e">
        <v>#N/A</v>
      </c>
      <c r="AC622" s="34" t="e">
        <v>#N/A</v>
      </c>
      <c r="AD622" s="4"/>
      <c r="AE622" s="1" t="e">
        <f>+AC620-AF622</f>
        <v>#N/A</v>
      </c>
      <c r="AF622" s="1">
        <f t="shared" si="9"/>
        <v>4.6105</v>
      </c>
      <c r="AH622" s="4"/>
      <c r="AI622" s="31">
        <v>39694</v>
      </c>
      <c r="AJ622" s="32">
        <v>4.6500000000000004</v>
      </c>
      <c r="AK622" s="35">
        <v>8</v>
      </c>
      <c r="AL622" s="31">
        <v>39694</v>
      </c>
      <c r="AM622" s="32">
        <v>4.6105</v>
      </c>
      <c r="AO622" s="36">
        <v>39694</v>
      </c>
      <c r="AP622" s="32">
        <v>5.1165000000000003</v>
      </c>
      <c r="AR622" s="36">
        <v>39694</v>
      </c>
      <c r="AS622" s="32">
        <v>4.3499999999999996</v>
      </c>
      <c r="AU622" s="36">
        <v>39694</v>
      </c>
      <c r="AV622" s="32">
        <v>5.3230000000000004</v>
      </c>
    </row>
    <row r="623" spans="20:48" x14ac:dyDescent="0.25">
      <c r="T623" s="31">
        <v>39696</v>
      </c>
      <c r="U623" s="43">
        <v>4.96</v>
      </c>
      <c r="V623" s="4"/>
      <c r="W623" s="4"/>
      <c r="X623" s="31">
        <v>39696</v>
      </c>
      <c r="Y623" s="32">
        <v>4.25</v>
      </c>
      <c r="Z623" s="35"/>
      <c r="AA623" s="63"/>
      <c r="AB623" s="33" t="e">
        <v>#N/A</v>
      </c>
      <c r="AC623" s="34" t="e">
        <v>#N/A</v>
      </c>
      <c r="AD623" s="4"/>
      <c r="AE623" s="1" t="e">
        <f>+AC621-AF623</f>
        <v>#N/A</v>
      </c>
      <c r="AF623" s="1">
        <f t="shared" si="9"/>
        <v>4.5280000000000005</v>
      </c>
      <c r="AH623" s="4"/>
      <c r="AI623" s="31">
        <v>39695</v>
      </c>
      <c r="AJ623" s="32">
        <v>4.5940000000000003</v>
      </c>
      <c r="AK623" s="35">
        <v>8</v>
      </c>
      <c r="AL623" s="31">
        <v>39695</v>
      </c>
      <c r="AM623" s="32">
        <v>4.5280000000000005</v>
      </c>
      <c r="AO623" s="36">
        <v>39695</v>
      </c>
      <c r="AP623" s="32">
        <v>5.1044999999999998</v>
      </c>
      <c r="AR623" s="36">
        <v>39695</v>
      </c>
      <c r="AS623" s="32">
        <v>4.38</v>
      </c>
      <c r="AU623" s="36">
        <v>39695</v>
      </c>
      <c r="AV623" s="32">
        <v>5.3339999999999996</v>
      </c>
    </row>
    <row r="624" spans="20:48" x14ac:dyDescent="0.25">
      <c r="T624" s="31"/>
      <c r="U624" s="43" t="e">
        <v>#N/A</v>
      </c>
      <c r="V624" s="4"/>
      <c r="W624" s="4"/>
      <c r="X624" s="31" t="e">
        <v>#N/A</v>
      </c>
      <c r="Y624" s="32" t="e">
        <v>#N/A</v>
      </c>
      <c r="Z624" s="35"/>
      <c r="AA624" s="63"/>
      <c r="AB624" s="33" t="e">
        <v>#N/A</v>
      </c>
      <c r="AC624" s="34" t="e">
        <v>#N/A</v>
      </c>
      <c r="AD624" s="4"/>
      <c r="AE624" s="1" t="e">
        <f>+AC622-AF624</f>
        <v>#N/A</v>
      </c>
      <c r="AF624" s="1">
        <f t="shared" si="9"/>
        <v>4.5199999999999996</v>
      </c>
      <c r="AH624" s="4"/>
      <c r="AI624" s="31">
        <v>39696</v>
      </c>
      <c r="AJ624" s="32">
        <v>4.6124999999999998</v>
      </c>
      <c r="AK624" s="35">
        <v>8</v>
      </c>
      <c r="AL624" s="31">
        <v>39696</v>
      </c>
      <c r="AM624" s="32">
        <v>4.5199999999999996</v>
      </c>
      <c r="AO624" s="36">
        <v>39696</v>
      </c>
      <c r="AP624" s="32">
        <v>5.1005000000000003</v>
      </c>
      <c r="AR624" s="36">
        <v>39696</v>
      </c>
      <c r="AS624" s="32">
        <v>4.25</v>
      </c>
      <c r="AU624" s="36">
        <v>39696</v>
      </c>
      <c r="AV624" s="32">
        <v>5.3220000000000001</v>
      </c>
    </row>
    <row r="625" spans="20:48" x14ac:dyDescent="0.25">
      <c r="T625" s="31"/>
      <c r="U625" s="43" t="e">
        <v>#N/A</v>
      </c>
      <c r="V625" s="4"/>
      <c r="W625" s="4"/>
      <c r="X625" s="31" t="e">
        <v>#N/A</v>
      </c>
      <c r="Y625" s="32" t="e">
        <v>#N/A</v>
      </c>
      <c r="Z625" s="35"/>
      <c r="AA625" s="63"/>
      <c r="AB625" s="33" t="e">
        <v>#N/A</v>
      </c>
      <c r="AC625" s="34" t="e">
        <v>#N/A</v>
      </c>
      <c r="AD625" s="4"/>
      <c r="AE625" s="1" t="e">
        <f>+AC623-AF625</f>
        <v>#N/A</v>
      </c>
      <c r="AF625" s="1" t="e">
        <f t="shared" si="9"/>
        <v>#N/A</v>
      </c>
      <c r="AH625" s="4"/>
      <c r="AI625" s="31" t="e">
        <v>#N/A</v>
      </c>
      <c r="AJ625" s="32" t="e">
        <v>#N/A</v>
      </c>
      <c r="AK625" s="35">
        <v>8</v>
      </c>
      <c r="AL625" s="31" t="e">
        <v>#N/A</v>
      </c>
      <c r="AM625" s="32" t="e">
        <v>#N/A</v>
      </c>
      <c r="AO625" s="36" t="e">
        <v>#N/A</v>
      </c>
      <c r="AP625" s="32" t="e">
        <v>#N/A</v>
      </c>
      <c r="AR625" s="36" t="e">
        <v>#N/A</v>
      </c>
      <c r="AS625" s="32" t="e">
        <v>#N/A</v>
      </c>
      <c r="AU625" s="36" t="e">
        <v>#N/A</v>
      </c>
      <c r="AV625" s="32" t="e">
        <v>#N/A</v>
      </c>
    </row>
    <row r="626" spans="20:48" x14ac:dyDescent="0.25">
      <c r="T626" s="31">
        <v>39699</v>
      </c>
      <c r="U626" s="43">
        <v>4.9589999999999996</v>
      </c>
      <c r="V626" s="4"/>
      <c r="W626" s="4"/>
      <c r="X626" s="31">
        <v>39699</v>
      </c>
      <c r="Y626" s="32">
        <v>4.25</v>
      </c>
      <c r="Z626" s="35"/>
      <c r="AA626" s="63"/>
      <c r="AB626" s="33" t="e">
        <v>#N/A</v>
      </c>
      <c r="AC626" s="34" t="e">
        <v>#N/A</v>
      </c>
      <c r="AD626" s="4"/>
      <c r="AE626" s="1" t="e">
        <f>+AC624-AF626</f>
        <v>#N/A</v>
      </c>
      <c r="AF626" s="1" t="e">
        <f t="shared" si="9"/>
        <v>#N/A</v>
      </c>
      <c r="AH626" s="4"/>
      <c r="AI626" s="31" t="e">
        <v>#N/A</v>
      </c>
      <c r="AJ626" s="32" t="e">
        <v>#N/A</v>
      </c>
      <c r="AK626" s="35">
        <v>10</v>
      </c>
      <c r="AL626" s="31" t="e">
        <v>#N/A</v>
      </c>
      <c r="AM626" s="32" t="e">
        <v>#N/A</v>
      </c>
      <c r="AO626" s="36" t="e">
        <v>#N/A</v>
      </c>
      <c r="AP626" s="32" t="e">
        <v>#N/A</v>
      </c>
      <c r="AR626" s="36" t="e">
        <v>#N/A</v>
      </c>
      <c r="AS626" s="32" t="e">
        <v>#N/A</v>
      </c>
      <c r="AU626" s="36" t="e">
        <v>#N/A</v>
      </c>
      <c r="AV626" s="32" t="e">
        <v>#N/A</v>
      </c>
    </row>
    <row r="627" spans="20:48" x14ac:dyDescent="0.25">
      <c r="T627" s="31">
        <v>39700</v>
      </c>
      <c r="U627" s="43">
        <v>4.9580000000000002</v>
      </c>
      <c r="V627" s="4"/>
      <c r="W627" s="4"/>
      <c r="X627" s="31">
        <v>39700</v>
      </c>
      <c r="Y627" s="32">
        <v>4.25</v>
      </c>
      <c r="Z627" s="35"/>
      <c r="AA627" s="63"/>
      <c r="AB627" s="33" t="e">
        <v>#N/A</v>
      </c>
      <c r="AC627" s="34" t="e">
        <v>#N/A</v>
      </c>
      <c r="AD627" s="4"/>
      <c r="AE627" s="1" t="e">
        <f>+AC625-AF627</f>
        <v>#N/A</v>
      </c>
      <c r="AF627" s="1">
        <f t="shared" si="9"/>
        <v>4.5309999999999997</v>
      </c>
      <c r="AH627" s="4"/>
      <c r="AI627" s="31">
        <v>39699</v>
      </c>
      <c r="AJ627" s="32">
        <v>4.5765000000000002</v>
      </c>
      <c r="AK627" s="35">
        <v>8</v>
      </c>
      <c r="AL627" s="31">
        <v>39699</v>
      </c>
      <c r="AM627" s="32">
        <v>4.5309999999999997</v>
      </c>
      <c r="AO627" s="36">
        <v>39699</v>
      </c>
      <c r="AP627" s="32">
        <v>5.0990000000000002</v>
      </c>
      <c r="AR627" s="36">
        <v>39699</v>
      </c>
      <c r="AS627" s="32">
        <v>4.3499999999999996</v>
      </c>
      <c r="AU627" s="36">
        <v>39699</v>
      </c>
      <c r="AV627" s="32">
        <v>5.3369999999999997</v>
      </c>
    </row>
    <row r="628" spans="20:48" x14ac:dyDescent="0.25">
      <c r="T628" s="31">
        <v>39701</v>
      </c>
      <c r="U628" s="43">
        <v>4.9589999999999996</v>
      </c>
      <c r="V628" s="4"/>
      <c r="W628" s="4"/>
      <c r="X628" s="31">
        <v>39701</v>
      </c>
      <c r="Y628" s="32">
        <v>4.25</v>
      </c>
      <c r="Z628" s="35"/>
      <c r="AA628" s="63"/>
      <c r="AB628" s="33" t="e">
        <v>#N/A</v>
      </c>
      <c r="AC628" s="34" t="e">
        <v>#N/A</v>
      </c>
      <c r="AD628" s="4"/>
      <c r="AE628" s="1" t="e">
        <f>+AC626-AF628</f>
        <v>#N/A</v>
      </c>
      <c r="AF628" s="1">
        <f t="shared" si="9"/>
        <v>4.4794999999999998</v>
      </c>
      <c r="AH628" s="4"/>
      <c r="AI628" s="31">
        <v>39700</v>
      </c>
      <c r="AJ628" s="32">
        <v>4.5739999999999998</v>
      </c>
      <c r="AK628" s="35">
        <v>8</v>
      </c>
      <c r="AL628" s="31">
        <v>39700</v>
      </c>
      <c r="AM628" s="32">
        <v>4.4794999999999998</v>
      </c>
      <c r="AO628" s="36">
        <v>39700</v>
      </c>
      <c r="AP628" s="32">
        <v>5.08</v>
      </c>
      <c r="AR628" s="36">
        <v>39700</v>
      </c>
      <c r="AS628" s="32">
        <v>4.32</v>
      </c>
      <c r="AU628" s="36">
        <v>39700</v>
      </c>
      <c r="AV628" s="32">
        <v>5.3369999999999997</v>
      </c>
    </row>
    <row r="629" spans="20:48" x14ac:dyDescent="0.25">
      <c r="T629" s="31">
        <v>39702</v>
      </c>
      <c r="U629" s="43">
        <v>4.9580000000000002</v>
      </c>
      <c r="V629" s="4"/>
      <c r="W629" s="4"/>
      <c r="X629" s="31">
        <v>39702</v>
      </c>
      <c r="Y629" s="32">
        <v>4.25</v>
      </c>
      <c r="Z629" s="35"/>
      <c r="AA629" s="63"/>
      <c r="AB629" s="33" t="e">
        <v>#N/A</v>
      </c>
      <c r="AC629" s="34" t="e">
        <v>#N/A</v>
      </c>
      <c r="AD629" s="4"/>
      <c r="AE629" s="1" t="e">
        <f>+AC627-AF629</f>
        <v>#N/A</v>
      </c>
      <c r="AF629" s="1">
        <f t="shared" si="9"/>
        <v>4.5514999999999999</v>
      </c>
      <c r="AH629" s="4"/>
      <c r="AI629" s="31">
        <v>39701</v>
      </c>
      <c r="AJ629" s="32">
        <v>4.6340000000000003</v>
      </c>
      <c r="AK629" s="35">
        <v>8</v>
      </c>
      <c r="AL629" s="31">
        <v>39701</v>
      </c>
      <c r="AM629" s="32">
        <v>4.5514999999999999</v>
      </c>
      <c r="AO629" s="36">
        <v>39701</v>
      </c>
      <c r="AP629" s="32">
        <v>5.0994999999999999</v>
      </c>
      <c r="AR629" s="36">
        <v>39701</v>
      </c>
      <c r="AS629" s="32">
        <v>4.3099999999999996</v>
      </c>
      <c r="AU629" s="36">
        <v>39701</v>
      </c>
      <c r="AV629" s="32">
        <v>5.3360000000000003</v>
      </c>
    </row>
    <row r="630" spans="20:48" x14ac:dyDescent="0.25">
      <c r="T630" s="31">
        <v>39703</v>
      </c>
      <c r="U630" s="43">
        <v>4.9580000000000002</v>
      </c>
      <c r="V630" s="4"/>
      <c r="W630" s="4"/>
      <c r="X630" s="31">
        <v>39703</v>
      </c>
      <c r="Y630" s="32">
        <v>4.25</v>
      </c>
      <c r="Z630" s="35"/>
      <c r="AA630" s="63"/>
      <c r="AB630" s="33" t="e">
        <v>#N/A</v>
      </c>
      <c r="AC630" s="34" t="e">
        <v>#N/A</v>
      </c>
      <c r="AD630" s="4"/>
      <c r="AE630" s="1" t="e">
        <f>+AC628-AF630</f>
        <v>#N/A</v>
      </c>
      <c r="AF630" s="1">
        <f t="shared" si="9"/>
        <v>4.5754999999999999</v>
      </c>
      <c r="AH630" s="4"/>
      <c r="AI630" s="31">
        <v>39702</v>
      </c>
      <c r="AJ630" s="32">
        <v>4.6734999999999998</v>
      </c>
      <c r="AK630" s="35">
        <v>8</v>
      </c>
      <c r="AL630" s="31">
        <v>39702</v>
      </c>
      <c r="AM630" s="32">
        <v>4.5754999999999999</v>
      </c>
      <c r="AO630" s="36">
        <v>39702</v>
      </c>
      <c r="AP630" s="32">
        <v>5.1070000000000002</v>
      </c>
      <c r="AR630" s="36">
        <v>39702</v>
      </c>
      <c r="AS630" s="32">
        <v>4.33</v>
      </c>
      <c r="AU630" s="36">
        <v>39702</v>
      </c>
      <c r="AV630" s="32">
        <v>5.3369999999999997</v>
      </c>
    </row>
    <row r="631" spans="20:48" x14ac:dyDescent="0.25">
      <c r="T631" s="31"/>
      <c r="U631" s="43" t="e">
        <v>#N/A</v>
      </c>
      <c r="V631" s="4"/>
      <c r="W631" s="4"/>
      <c r="X631" s="31" t="e">
        <v>#N/A</v>
      </c>
      <c r="Y631" s="32" t="e">
        <v>#N/A</v>
      </c>
      <c r="Z631" s="35"/>
      <c r="AA631" s="63"/>
      <c r="AB631" s="33" t="e">
        <v>#N/A</v>
      </c>
      <c r="AC631" s="34" t="e">
        <v>#N/A</v>
      </c>
      <c r="AD631" s="4"/>
      <c r="AE631" s="1" t="e">
        <f>+AC629-AF631</f>
        <v>#N/A</v>
      </c>
      <c r="AF631" s="1">
        <f t="shared" si="9"/>
        <v>4.63</v>
      </c>
      <c r="AH631" s="4"/>
      <c r="AI631" s="31">
        <v>39703</v>
      </c>
      <c r="AJ631" s="32">
        <v>4.7389999999999999</v>
      </c>
      <c r="AK631" s="35">
        <v>10</v>
      </c>
      <c r="AL631" s="31">
        <v>39703</v>
      </c>
      <c r="AM631" s="32">
        <v>4.63</v>
      </c>
      <c r="AO631" s="36">
        <v>39703</v>
      </c>
      <c r="AP631" s="32">
        <v>5.15</v>
      </c>
      <c r="AR631" s="36">
        <v>39703</v>
      </c>
      <c r="AS631" s="32">
        <v>4.38</v>
      </c>
      <c r="AU631" s="36">
        <v>39703</v>
      </c>
      <c r="AV631" s="32">
        <v>5.3410000000000002</v>
      </c>
    </row>
    <row r="632" spans="20:48" x14ac:dyDescent="0.25">
      <c r="T632" s="31"/>
      <c r="U632" s="43" t="e">
        <v>#N/A</v>
      </c>
      <c r="V632" s="4"/>
      <c r="W632" s="4"/>
      <c r="X632" s="31" t="e">
        <v>#N/A</v>
      </c>
      <c r="Y632" s="32" t="e">
        <v>#N/A</v>
      </c>
      <c r="Z632" s="35"/>
      <c r="AA632" s="63"/>
      <c r="AB632" s="33" t="e">
        <v>#N/A</v>
      </c>
      <c r="AC632" s="34" t="e">
        <v>#N/A</v>
      </c>
      <c r="AD632" s="4"/>
      <c r="AE632" s="1" t="e">
        <f>+AC630-AF632</f>
        <v>#N/A</v>
      </c>
      <c r="AF632" s="1" t="e">
        <f t="shared" si="9"/>
        <v>#N/A</v>
      </c>
      <c r="AH632" s="4"/>
      <c r="AI632" s="31" t="e">
        <v>#N/A</v>
      </c>
      <c r="AJ632" s="32" t="e">
        <v>#N/A</v>
      </c>
      <c r="AK632" s="35">
        <v>8</v>
      </c>
      <c r="AL632" s="31" t="e">
        <v>#N/A</v>
      </c>
      <c r="AM632" s="32" t="e">
        <v>#N/A</v>
      </c>
      <c r="AO632" s="36" t="e">
        <v>#N/A</v>
      </c>
      <c r="AP632" s="32" t="e">
        <v>#N/A</v>
      </c>
      <c r="AR632" s="36" t="e">
        <v>#N/A</v>
      </c>
      <c r="AS632" s="32" t="e">
        <v>#N/A</v>
      </c>
      <c r="AU632" s="36" t="e">
        <v>#N/A</v>
      </c>
      <c r="AV632" s="32" t="e">
        <v>#N/A</v>
      </c>
    </row>
    <row r="633" spans="20:48" x14ac:dyDescent="0.25">
      <c r="T633" s="31">
        <v>39706</v>
      </c>
      <c r="U633" s="43">
        <v>4.9640000000000004</v>
      </c>
      <c r="V633" s="4"/>
      <c r="W633" s="4"/>
      <c r="X633" s="31">
        <v>39706</v>
      </c>
      <c r="Y633" s="32">
        <v>4.25</v>
      </c>
      <c r="Z633" s="35"/>
      <c r="AA633" s="63"/>
      <c r="AB633" s="33" t="e">
        <v>#N/A</v>
      </c>
      <c r="AC633" s="34" t="e">
        <v>#N/A</v>
      </c>
      <c r="AD633" s="4"/>
      <c r="AE633" s="1" t="e">
        <f>+AC631-AF633</f>
        <v>#N/A</v>
      </c>
      <c r="AF633" s="1" t="e">
        <f t="shared" si="9"/>
        <v>#N/A</v>
      </c>
      <c r="AH633" s="4"/>
      <c r="AI633" s="31" t="e">
        <v>#N/A</v>
      </c>
      <c r="AJ633" s="32" t="e">
        <v>#N/A</v>
      </c>
      <c r="AK633" s="35">
        <v>8</v>
      </c>
      <c r="AL633" s="31" t="e">
        <v>#N/A</v>
      </c>
      <c r="AM633" s="32" t="e">
        <v>#N/A</v>
      </c>
      <c r="AO633" s="36" t="e">
        <v>#N/A</v>
      </c>
      <c r="AP633" s="32" t="e">
        <v>#N/A</v>
      </c>
      <c r="AR633" s="36" t="e">
        <v>#N/A</v>
      </c>
      <c r="AS633" s="32" t="e">
        <v>#N/A</v>
      </c>
      <c r="AU633" s="36" t="e">
        <v>#N/A</v>
      </c>
      <c r="AV633" s="32" t="e">
        <v>#N/A</v>
      </c>
    </row>
    <row r="634" spans="20:48" x14ac:dyDescent="0.25">
      <c r="T634" s="31">
        <v>39707</v>
      </c>
      <c r="U634" s="43">
        <v>4.9690000000000003</v>
      </c>
      <c r="V634" s="4"/>
      <c r="W634" s="4"/>
      <c r="X634" s="31">
        <v>39707</v>
      </c>
      <c r="Y634" s="32">
        <v>4.25</v>
      </c>
      <c r="Z634" s="35"/>
      <c r="AA634" s="63"/>
      <c r="AB634" s="33" t="e">
        <v>#N/A</v>
      </c>
      <c r="AC634" s="34" t="e">
        <v>#N/A</v>
      </c>
      <c r="AD634" s="4"/>
      <c r="AE634" s="1" t="e">
        <f>+AC632-AF634</f>
        <v>#N/A</v>
      </c>
      <c r="AF634" s="1">
        <f t="shared" si="9"/>
        <v>4.5869999999999997</v>
      </c>
      <c r="AH634" s="4"/>
      <c r="AI634" s="31">
        <v>39706</v>
      </c>
      <c r="AJ634" s="32">
        <v>4.6840000000000002</v>
      </c>
      <c r="AK634" s="35">
        <v>8</v>
      </c>
      <c r="AL634" s="31">
        <v>39706</v>
      </c>
      <c r="AM634" s="32">
        <v>4.5869999999999997</v>
      </c>
      <c r="AO634" s="36">
        <v>39706</v>
      </c>
      <c r="AP634" s="32">
        <v>5.0324999999999998</v>
      </c>
      <c r="AR634" s="36">
        <v>39706</v>
      </c>
      <c r="AS634" s="32">
        <v>4.2699999999999996</v>
      </c>
      <c r="AU634" s="36">
        <v>39706</v>
      </c>
      <c r="AV634" s="32">
        <v>5.3410000000000002</v>
      </c>
    </row>
    <row r="635" spans="20:48" x14ac:dyDescent="0.25">
      <c r="T635" s="31">
        <v>39708</v>
      </c>
      <c r="U635" s="43">
        <v>4.9729999999999999</v>
      </c>
      <c r="V635" s="4"/>
      <c r="W635" s="4"/>
      <c r="X635" s="31">
        <v>39708</v>
      </c>
      <c r="Y635" s="32">
        <v>4.25</v>
      </c>
      <c r="Z635" s="35"/>
      <c r="AA635" s="63"/>
      <c r="AB635" s="33" t="e">
        <v>#N/A</v>
      </c>
      <c r="AC635" s="34" t="e">
        <v>#N/A</v>
      </c>
      <c r="AD635" s="4"/>
      <c r="AE635" s="1" t="e">
        <f>+AC633-AF635</f>
        <v>#N/A</v>
      </c>
      <c r="AF635" s="1">
        <f t="shared" si="9"/>
        <v>4.718</v>
      </c>
      <c r="AH635" s="4"/>
      <c r="AI635" s="31">
        <v>39707</v>
      </c>
      <c r="AJ635" s="32">
        <v>4.7649999999999997</v>
      </c>
      <c r="AK635" s="35">
        <v>8</v>
      </c>
      <c r="AL635" s="31">
        <v>39707</v>
      </c>
      <c r="AM635" s="32">
        <v>4.718</v>
      </c>
      <c r="AO635" s="36">
        <v>39707</v>
      </c>
      <c r="AP635" s="32">
        <v>5.0774999999999997</v>
      </c>
      <c r="AR635" s="36">
        <v>39707</v>
      </c>
      <c r="AS635" s="32">
        <v>4.2699999999999996</v>
      </c>
      <c r="AU635" s="36">
        <v>39707</v>
      </c>
      <c r="AV635" s="32">
        <v>5.34</v>
      </c>
    </row>
    <row r="636" spans="20:48" x14ac:dyDescent="0.25">
      <c r="T636" s="31">
        <v>39709</v>
      </c>
      <c r="U636" s="43">
        <v>4.9909999999999997</v>
      </c>
      <c r="V636" s="4"/>
      <c r="W636" s="4"/>
      <c r="X636" s="31">
        <v>39709</v>
      </c>
      <c r="Y636" s="32">
        <v>4.25</v>
      </c>
      <c r="Z636" s="35"/>
      <c r="AA636" s="63"/>
      <c r="AB636" s="33" t="e">
        <v>#N/A</v>
      </c>
      <c r="AC636" s="34" t="e">
        <v>#N/A</v>
      </c>
      <c r="AD636" s="4"/>
      <c r="AE636" s="1" t="e">
        <f>+AC634-AF636</f>
        <v>#N/A</v>
      </c>
      <c r="AF636" s="1">
        <f t="shared" si="9"/>
        <v>4.6899999999999995</v>
      </c>
      <c r="AH636" s="4"/>
      <c r="AI636" s="31">
        <v>39708</v>
      </c>
      <c r="AJ636" s="32">
        <v>4.7530000000000001</v>
      </c>
      <c r="AK636" s="35">
        <v>10</v>
      </c>
      <c r="AL636" s="31">
        <v>39708</v>
      </c>
      <c r="AM636" s="32">
        <v>4.6899999999999995</v>
      </c>
      <c r="AO636" s="36">
        <v>39708</v>
      </c>
      <c r="AP636" s="32">
        <v>5.0880000000000001</v>
      </c>
      <c r="AR636" s="36">
        <v>39708</v>
      </c>
      <c r="AS636" s="32">
        <v>4.33</v>
      </c>
      <c r="AU636" s="36">
        <v>39708</v>
      </c>
      <c r="AV636" s="32">
        <v>5.3629999999999995</v>
      </c>
    </row>
    <row r="637" spans="20:48" x14ac:dyDescent="0.25">
      <c r="T637" s="31">
        <v>39710</v>
      </c>
      <c r="U637" s="43">
        <v>5.0049999999999999</v>
      </c>
      <c r="V637" s="4"/>
      <c r="W637" s="4"/>
      <c r="X637" s="31">
        <v>39710</v>
      </c>
      <c r="Y637" s="32">
        <v>4.25</v>
      </c>
      <c r="Z637" s="35"/>
      <c r="AA637" s="63"/>
      <c r="AB637" s="33" t="e">
        <v>#N/A</v>
      </c>
      <c r="AC637" s="34" t="e">
        <v>#N/A</v>
      </c>
      <c r="AD637" s="4"/>
      <c r="AE637" s="1" t="e">
        <f>+AC635-AF637</f>
        <v>#N/A</v>
      </c>
      <c r="AF637" s="1">
        <f t="shared" si="9"/>
        <v>4.88</v>
      </c>
      <c r="AH637" s="4"/>
      <c r="AI637" s="31">
        <v>39709</v>
      </c>
      <c r="AJ637" s="32">
        <v>4.8780000000000001</v>
      </c>
      <c r="AK637" s="35">
        <v>8</v>
      </c>
      <c r="AL637" s="31">
        <v>39709</v>
      </c>
      <c r="AM637" s="32">
        <v>4.88</v>
      </c>
      <c r="AO637" s="36">
        <v>39709</v>
      </c>
      <c r="AP637" s="32">
        <v>5.1745000000000001</v>
      </c>
      <c r="AR637" s="36">
        <v>39709</v>
      </c>
      <c r="AS637" s="32">
        <v>4.37</v>
      </c>
      <c r="AU637" s="36">
        <v>39709</v>
      </c>
      <c r="AV637" s="32">
        <v>5.3860000000000001</v>
      </c>
    </row>
    <row r="638" spans="20:48" x14ac:dyDescent="0.25">
      <c r="T638" s="31"/>
      <c r="U638" s="43" t="e">
        <v>#N/A</v>
      </c>
      <c r="V638" s="4"/>
      <c r="W638" s="4"/>
      <c r="X638" s="31" t="e">
        <v>#N/A</v>
      </c>
      <c r="Y638" s="32" t="e">
        <v>#N/A</v>
      </c>
      <c r="Z638" s="35"/>
      <c r="AA638" s="63"/>
      <c r="AB638" s="33" t="e">
        <v>#N/A</v>
      </c>
      <c r="AC638" s="34" t="e">
        <v>#N/A</v>
      </c>
      <c r="AD638" s="4"/>
      <c r="AE638" s="1" t="e">
        <f>+AC636-AF638</f>
        <v>#N/A</v>
      </c>
      <c r="AF638" s="1">
        <f t="shared" si="9"/>
        <v>4.9030000000000005</v>
      </c>
      <c r="AH638" s="4"/>
      <c r="AI638" s="31">
        <v>39710</v>
      </c>
      <c r="AJ638" s="32">
        <v>4.9269999999999996</v>
      </c>
      <c r="AK638" s="35">
        <v>8</v>
      </c>
      <c r="AL638" s="31">
        <v>39710</v>
      </c>
      <c r="AM638" s="32">
        <v>4.9030000000000005</v>
      </c>
      <c r="AO638" s="36">
        <v>39710</v>
      </c>
      <c r="AP638" s="32">
        <v>5.2115</v>
      </c>
      <c r="AR638" s="36">
        <v>39710</v>
      </c>
      <c r="AS638" s="32">
        <v>4.45</v>
      </c>
      <c r="AU638" s="36">
        <v>39710</v>
      </c>
      <c r="AV638" s="32">
        <v>5.41</v>
      </c>
    </row>
    <row r="639" spans="20:48" x14ac:dyDescent="0.25">
      <c r="T639" s="31"/>
      <c r="U639" s="43" t="e">
        <v>#N/A</v>
      </c>
      <c r="V639" s="4"/>
      <c r="W639" s="4"/>
      <c r="X639" s="31" t="e">
        <v>#N/A</v>
      </c>
      <c r="Y639" s="32" t="e">
        <v>#N/A</v>
      </c>
      <c r="Z639" s="35"/>
      <c r="AA639" s="63"/>
      <c r="AB639" s="33" t="e">
        <v>#N/A</v>
      </c>
      <c r="AC639" s="34" t="e">
        <v>#N/A</v>
      </c>
      <c r="AD639" s="4"/>
      <c r="AE639" s="1" t="e">
        <f>+AC637-AF639</f>
        <v>#N/A</v>
      </c>
      <c r="AF639" s="1" t="e">
        <f t="shared" si="9"/>
        <v>#N/A</v>
      </c>
      <c r="AH639" s="4"/>
      <c r="AI639" s="31" t="e">
        <v>#N/A</v>
      </c>
      <c r="AJ639" s="32" t="e">
        <v>#N/A</v>
      </c>
      <c r="AK639" s="35">
        <v>8</v>
      </c>
      <c r="AL639" s="31" t="e">
        <v>#N/A</v>
      </c>
      <c r="AM639" s="32" t="e">
        <v>#N/A</v>
      </c>
      <c r="AO639" s="36" t="e">
        <v>#N/A</v>
      </c>
      <c r="AP639" s="32" t="e">
        <v>#N/A</v>
      </c>
      <c r="AR639" s="36" t="e">
        <v>#N/A</v>
      </c>
      <c r="AS639" s="32" t="e">
        <v>#N/A</v>
      </c>
      <c r="AU639" s="36" t="e">
        <v>#N/A</v>
      </c>
      <c r="AV639" s="32" t="e">
        <v>#N/A</v>
      </c>
    </row>
    <row r="640" spans="20:48" x14ac:dyDescent="0.25">
      <c r="T640" s="31">
        <v>39713</v>
      </c>
      <c r="U640" s="43">
        <v>5.0289999999999999</v>
      </c>
      <c r="V640" s="4"/>
      <c r="W640" s="4"/>
      <c r="X640" s="31">
        <v>39713</v>
      </c>
      <c r="Y640" s="32">
        <v>4.25</v>
      </c>
      <c r="Z640" s="35"/>
      <c r="AA640" s="63"/>
      <c r="AB640" s="33" t="e">
        <v>#N/A</v>
      </c>
      <c r="AC640" s="34" t="e">
        <v>#N/A</v>
      </c>
      <c r="AD640" s="4"/>
      <c r="AE640" s="1" t="e">
        <f>+AC638-AF640</f>
        <v>#N/A</v>
      </c>
      <c r="AF640" s="1" t="e">
        <f t="shared" si="9"/>
        <v>#N/A</v>
      </c>
      <c r="AH640" s="4"/>
      <c r="AI640" s="31" t="e">
        <v>#N/A</v>
      </c>
      <c r="AJ640" s="32" t="e">
        <v>#N/A</v>
      </c>
      <c r="AK640" s="35">
        <v>8</v>
      </c>
      <c r="AL640" s="31" t="e">
        <v>#N/A</v>
      </c>
      <c r="AM640" s="32" t="e">
        <v>#N/A</v>
      </c>
      <c r="AO640" s="36" t="e">
        <v>#N/A</v>
      </c>
      <c r="AP640" s="32" t="e">
        <v>#N/A</v>
      </c>
      <c r="AR640" s="36" t="e">
        <v>#N/A</v>
      </c>
      <c r="AS640" s="32" t="e">
        <v>#N/A</v>
      </c>
      <c r="AU640" s="36" t="e">
        <v>#N/A</v>
      </c>
      <c r="AV640" s="32" t="e">
        <v>#N/A</v>
      </c>
    </row>
    <row r="641" spans="20:48" x14ac:dyDescent="0.25">
      <c r="T641" s="31">
        <v>39714</v>
      </c>
      <c r="U641" s="43">
        <v>5.0549999999999997</v>
      </c>
      <c r="V641" s="4"/>
      <c r="W641" s="4"/>
      <c r="X641" s="31">
        <v>39714</v>
      </c>
      <c r="Y641" s="32">
        <v>4.25</v>
      </c>
      <c r="Z641" s="35"/>
      <c r="AA641" s="63"/>
      <c r="AB641" s="33" t="e">
        <v>#N/A</v>
      </c>
      <c r="AC641" s="34" t="e">
        <v>#N/A</v>
      </c>
      <c r="AD641" s="4"/>
      <c r="AE641" s="1" t="e">
        <f>+AC639-AF641</f>
        <v>#N/A</v>
      </c>
      <c r="AF641" s="1">
        <f t="shared" si="9"/>
        <v>4.8739999999999997</v>
      </c>
      <c r="AH641" s="4"/>
      <c r="AI641" s="31">
        <v>39713</v>
      </c>
      <c r="AJ641" s="32">
        <v>4.915</v>
      </c>
      <c r="AK641" s="35">
        <v>10</v>
      </c>
      <c r="AL641" s="31">
        <v>39713</v>
      </c>
      <c r="AM641" s="32">
        <v>4.8739999999999997</v>
      </c>
      <c r="AO641" s="36">
        <v>39713</v>
      </c>
      <c r="AP641" s="32">
        <v>5.1965000000000003</v>
      </c>
      <c r="AR641" s="36">
        <v>39713</v>
      </c>
      <c r="AS641" s="32">
        <v>4.5</v>
      </c>
      <c r="AU641" s="36">
        <v>39713</v>
      </c>
      <c r="AV641" s="32">
        <v>5.44</v>
      </c>
    </row>
    <row r="642" spans="20:48" x14ac:dyDescent="0.25">
      <c r="T642" s="31">
        <v>39715</v>
      </c>
      <c r="U642" s="43">
        <v>5.0659999999999998</v>
      </c>
      <c r="V642" s="4"/>
      <c r="W642" s="4"/>
      <c r="X642" s="31">
        <v>39715</v>
      </c>
      <c r="Y642" s="32">
        <v>4.25</v>
      </c>
      <c r="Z642" s="35"/>
      <c r="AA642" s="63"/>
      <c r="AB642" s="33" t="e">
        <v>#N/A</v>
      </c>
      <c r="AC642" s="34" t="e">
        <v>#N/A</v>
      </c>
      <c r="AD642" s="4"/>
      <c r="AE642" s="1" t="e">
        <f>+AC640-AF642</f>
        <v>#N/A</v>
      </c>
      <c r="AF642" s="1">
        <f t="shared" si="9"/>
        <v>4.8559999999999999</v>
      </c>
      <c r="AH642" s="4"/>
      <c r="AI642" s="31">
        <v>39714</v>
      </c>
      <c r="AJ642" s="32">
        <v>4.9260000000000002</v>
      </c>
      <c r="AK642" s="35">
        <v>8</v>
      </c>
      <c r="AL642" s="31">
        <v>39714</v>
      </c>
      <c r="AM642" s="32">
        <v>4.8559999999999999</v>
      </c>
      <c r="AO642" s="36">
        <v>39714</v>
      </c>
      <c r="AP642" s="32">
        <v>5.2175000000000002</v>
      </c>
      <c r="AR642" s="36">
        <v>39714</v>
      </c>
      <c r="AS642" s="32">
        <v>4.5199999999999996</v>
      </c>
      <c r="AU642" s="36">
        <v>39714</v>
      </c>
      <c r="AV642" s="32">
        <v>5.45</v>
      </c>
    </row>
    <row r="643" spans="20:48" x14ac:dyDescent="0.25">
      <c r="T643" s="31">
        <v>39716</v>
      </c>
      <c r="U643" s="43">
        <v>5.1189999999999998</v>
      </c>
      <c r="V643" s="4"/>
      <c r="W643" s="4"/>
      <c r="X643" s="31">
        <v>39716</v>
      </c>
      <c r="Y643" s="32">
        <v>4.25</v>
      </c>
      <c r="Z643" s="35"/>
      <c r="AA643" s="63"/>
      <c r="AB643" s="33" t="e">
        <v>#N/A</v>
      </c>
      <c r="AC643" s="34" t="e">
        <v>#N/A</v>
      </c>
      <c r="AD643" s="4"/>
      <c r="AE643" s="1" t="e">
        <f>+AC641-AF643</f>
        <v>#N/A</v>
      </c>
      <c r="AF643" s="1">
        <f t="shared" si="9"/>
        <v>4.8120000000000003</v>
      </c>
      <c r="AH643" s="4"/>
      <c r="AI643" s="31">
        <v>39715</v>
      </c>
      <c r="AJ643" s="32">
        <v>4.8639999999999999</v>
      </c>
      <c r="AK643" s="35">
        <v>8</v>
      </c>
      <c r="AL643" s="31">
        <v>39715</v>
      </c>
      <c r="AM643" s="32">
        <v>4.8120000000000003</v>
      </c>
      <c r="AO643" s="36">
        <v>39715</v>
      </c>
      <c r="AP643" s="32">
        <v>5.2134999999999998</v>
      </c>
      <c r="AR643" s="36">
        <v>39715</v>
      </c>
      <c r="AS643" s="32">
        <v>4.47</v>
      </c>
      <c r="AU643" s="36">
        <v>39715</v>
      </c>
      <c r="AV643" s="32">
        <v>5.4669999999999996</v>
      </c>
    </row>
    <row r="644" spans="20:48" x14ac:dyDescent="0.25">
      <c r="T644" s="31">
        <v>39717</v>
      </c>
      <c r="U644" s="43">
        <v>5.1420000000000003</v>
      </c>
      <c r="V644" s="4"/>
      <c r="W644" s="4"/>
      <c r="X644" s="31">
        <v>39717</v>
      </c>
      <c r="Y644" s="32">
        <v>4.25</v>
      </c>
      <c r="Z644" s="35"/>
      <c r="AA644" s="63"/>
      <c r="AB644" s="33" t="e">
        <v>#N/A</v>
      </c>
      <c r="AC644" s="34" t="e">
        <v>#N/A</v>
      </c>
      <c r="AD644" s="4"/>
      <c r="AE644" s="1" t="e">
        <f>+AC642-AF644</f>
        <v>#N/A</v>
      </c>
      <c r="AF644" s="1">
        <f t="shared" si="9"/>
        <v>4.8070000000000004</v>
      </c>
      <c r="AH644" s="4"/>
      <c r="AI644" s="31">
        <v>39716</v>
      </c>
      <c r="AJ644" s="32">
        <v>4.8650000000000002</v>
      </c>
      <c r="AK644" s="35">
        <v>8</v>
      </c>
      <c r="AL644" s="31">
        <v>39716</v>
      </c>
      <c r="AM644" s="32">
        <v>4.8070000000000004</v>
      </c>
      <c r="AO644" s="36">
        <v>39716</v>
      </c>
      <c r="AP644" s="32">
        <v>5.1885000000000003</v>
      </c>
      <c r="AR644" s="36">
        <v>39716</v>
      </c>
      <c r="AS644" s="32">
        <v>4.4800000000000004</v>
      </c>
      <c r="AU644" s="36">
        <v>39716</v>
      </c>
      <c r="AV644" s="32">
        <v>5.484</v>
      </c>
    </row>
    <row r="645" spans="20:48" x14ac:dyDescent="0.25">
      <c r="T645" s="31"/>
      <c r="U645" s="43" t="e">
        <v>#N/A</v>
      </c>
      <c r="V645" s="4"/>
      <c r="W645" s="4"/>
      <c r="X645" s="31" t="e">
        <v>#N/A</v>
      </c>
      <c r="Y645" s="32" t="e">
        <v>#N/A</v>
      </c>
      <c r="Z645" s="35"/>
      <c r="AA645" s="63"/>
      <c r="AB645" s="33" t="e">
        <v>#N/A</v>
      </c>
      <c r="AC645" s="34" t="e">
        <v>#N/A</v>
      </c>
      <c r="AD645" s="4"/>
      <c r="AE645" s="1" t="e">
        <f>+AC643-AF645</f>
        <v>#N/A</v>
      </c>
      <c r="AF645" s="1">
        <f t="shared" si="9"/>
        <v>4.7549999999999999</v>
      </c>
      <c r="AH645" s="4"/>
      <c r="AI645" s="31">
        <v>39717</v>
      </c>
      <c r="AJ645" s="32">
        <v>4.8265000000000002</v>
      </c>
      <c r="AK645" s="35">
        <v>8</v>
      </c>
      <c r="AL645" s="31">
        <v>39717</v>
      </c>
      <c r="AM645" s="32">
        <v>4.7549999999999999</v>
      </c>
      <c r="AO645" s="36">
        <v>39717</v>
      </c>
      <c r="AP645" s="32">
        <v>5.1050000000000004</v>
      </c>
      <c r="AR645" s="36">
        <v>39717</v>
      </c>
      <c r="AS645" s="32">
        <v>4.47</v>
      </c>
      <c r="AU645" s="36">
        <v>39717</v>
      </c>
      <c r="AV645" s="32">
        <v>5.4710000000000001</v>
      </c>
    </row>
    <row r="646" spans="20:48" x14ac:dyDescent="0.25">
      <c r="T646" s="31"/>
      <c r="U646" s="43" t="e">
        <v>#N/A</v>
      </c>
      <c r="V646" s="4"/>
      <c r="W646" s="4"/>
      <c r="X646" s="31" t="e">
        <v>#N/A</v>
      </c>
      <c r="Y646" s="32" t="e">
        <v>#N/A</v>
      </c>
      <c r="Z646" s="35"/>
      <c r="AA646" s="63"/>
      <c r="AB646" s="33" t="e">
        <v>#N/A</v>
      </c>
      <c r="AC646" s="34" t="e">
        <v>#N/A</v>
      </c>
      <c r="AD646" s="4"/>
      <c r="AE646" s="1" t="e">
        <f>+AC644-AF646</f>
        <v>#N/A</v>
      </c>
      <c r="AF646" s="1" t="e">
        <f t="shared" si="9"/>
        <v>#N/A</v>
      </c>
      <c r="AH646" s="4"/>
      <c r="AI646" s="31" t="e">
        <v>#N/A</v>
      </c>
      <c r="AJ646" s="32" t="e">
        <v>#N/A</v>
      </c>
      <c r="AK646" s="35">
        <v>10</v>
      </c>
      <c r="AL646" s="31" t="e">
        <v>#N/A</v>
      </c>
      <c r="AM646" s="32" t="e">
        <v>#N/A</v>
      </c>
      <c r="AO646" s="36" t="e">
        <v>#N/A</v>
      </c>
      <c r="AP646" s="32" t="e">
        <v>#N/A</v>
      </c>
      <c r="AR646" s="36" t="e">
        <v>#N/A</v>
      </c>
      <c r="AS646" s="32" t="e">
        <v>#N/A</v>
      </c>
      <c r="AU646" s="36" t="e">
        <v>#N/A</v>
      </c>
      <c r="AV646" s="32" t="e">
        <v>#N/A</v>
      </c>
    </row>
    <row r="647" spans="20:48" x14ac:dyDescent="0.25">
      <c r="T647" s="31">
        <v>39720</v>
      </c>
      <c r="U647" s="43">
        <v>5.2370000000000001</v>
      </c>
      <c r="V647" s="4"/>
      <c r="W647" s="4"/>
      <c r="X647" s="31">
        <v>39720</v>
      </c>
      <c r="Y647" s="32">
        <v>4.25</v>
      </c>
      <c r="Z647" s="35"/>
      <c r="AA647" s="63"/>
      <c r="AB647" s="33" t="e">
        <v>#N/A</v>
      </c>
      <c r="AC647" s="34" t="e">
        <v>#N/A</v>
      </c>
      <c r="AD647" s="4"/>
      <c r="AE647" s="1" t="e">
        <f>+AC645-AF647</f>
        <v>#N/A</v>
      </c>
      <c r="AF647" s="1" t="e">
        <f t="shared" si="9"/>
        <v>#N/A</v>
      </c>
      <c r="AH647" s="4"/>
      <c r="AI647" s="31" t="e">
        <v>#N/A</v>
      </c>
      <c r="AJ647" s="32" t="e">
        <v>#N/A</v>
      </c>
      <c r="AK647" s="35">
        <v>8</v>
      </c>
      <c r="AL647" s="31" t="e">
        <v>#N/A</v>
      </c>
      <c r="AM647" s="32" t="e">
        <v>#N/A</v>
      </c>
      <c r="AO647" s="36" t="e">
        <v>#N/A</v>
      </c>
      <c r="AP647" s="32" t="e">
        <v>#N/A</v>
      </c>
      <c r="AR647" s="36" t="e">
        <v>#N/A</v>
      </c>
      <c r="AS647" s="32" t="e">
        <v>#N/A</v>
      </c>
      <c r="AU647" s="36" t="e">
        <v>#N/A</v>
      </c>
      <c r="AV647" s="32" t="e">
        <v>#N/A</v>
      </c>
    </row>
    <row r="648" spans="20:48" x14ac:dyDescent="0.25">
      <c r="T648" s="31">
        <v>39721</v>
      </c>
      <c r="U648" s="43">
        <v>5.2770000000000001</v>
      </c>
      <c r="V648" s="4"/>
      <c r="W648" s="4"/>
      <c r="X648" s="31">
        <v>39721</v>
      </c>
      <c r="Y648" s="32">
        <v>4.25</v>
      </c>
      <c r="Z648" s="35"/>
      <c r="AA648" s="63"/>
      <c r="AB648" s="33" t="e">
        <v>#N/A</v>
      </c>
      <c r="AC648" s="34" t="e">
        <v>#N/A</v>
      </c>
      <c r="AD648" s="4"/>
      <c r="AE648" s="1" t="e">
        <f>+AC646-AF648</f>
        <v>#N/A</v>
      </c>
      <c r="AF648" s="1">
        <f t="shared" si="9"/>
        <v>4.6040000000000001</v>
      </c>
      <c r="AH648" s="4"/>
      <c r="AI648" s="31">
        <v>39720</v>
      </c>
      <c r="AJ648" s="32">
        <v>4.6449999999999996</v>
      </c>
      <c r="AK648" s="35">
        <v>8</v>
      </c>
      <c r="AL648" s="31">
        <v>39720</v>
      </c>
      <c r="AM648" s="32">
        <v>4.6040000000000001</v>
      </c>
      <c r="AO648" s="36">
        <v>39720</v>
      </c>
      <c r="AP648" s="32">
        <v>4.9089999999999998</v>
      </c>
      <c r="AR648" s="36">
        <v>39720</v>
      </c>
      <c r="AS648" s="32">
        <v>4.41</v>
      </c>
      <c r="AU648" s="36">
        <v>39720</v>
      </c>
      <c r="AV648" s="32">
        <v>5.4770000000000003</v>
      </c>
    </row>
    <row r="649" spans="20:48" x14ac:dyDescent="0.25">
      <c r="T649" s="31">
        <v>39722</v>
      </c>
      <c r="U649" s="43">
        <v>5.2910000000000004</v>
      </c>
      <c r="V649" s="4"/>
      <c r="W649" s="4"/>
      <c r="X649" s="31">
        <v>39722</v>
      </c>
      <c r="Y649" s="32">
        <v>4.25</v>
      </c>
      <c r="Z649" s="35"/>
      <c r="AA649" s="63"/>
      <c r="AB649" s="33">
        <v>39722</v>
      </c>
      <c r="AC649" s="34">
        <v>6.109</v>
      </c>
      <c r="AD649" s="4"/>
      <c r="AE649" s="1" t="e">
        <f>+AC647-AF649</f>
        <v>#N/A</v>
      </c>
      <c r="AF649" s="1">
        <f t="shared" si="9"/>
        <v>4.6894999999999998</v>
      </c>
      <c r="AH649" s="4"/>
      <c r="AI649" s="31">
        <v>39721</v>
      </c>
      <c r="AJ649" s="32">
        <v>4.71</v>
      </c>
      <c r="AK649" s="35">
        <v>8</v>
      </c>
      <c r="AL649" s="31">
        <v>39721</v>
      </c>
      <c r="AM649" s="32">
        <v>4.6894999999999998</v>
      </c>
      <c r="AO649" s="36">
        <v>39721</v>
      </c>
      <c r="AP649" s="32">
        <v>5.04</v>
      </c>
      <c r="AR649" s="36">
        <v>39721</v>
      </c>
      <c r="AS649" s="32">
        <v>4.3499999999999996</v>
      </c>
      <c r="AU649" s="36">
        <v>39721</v>
      </c>
      <c r="AV649" s="32">
        <v>5.4950000000000001</v>
      </c>
    </row>
    <row r="650" spans="20:48" x14ac:dyDescent="0.25">
      <c r="T650" s="31">
        <v>39723</v>
      </c>
      <c r="U650" s="43">
        <v>5.33</v>
      </c>
      <c r="V650" s="4"/>
      <c r="W650" s="4"/>
      <c r="X650" s="31">
        <v>39723</v>
      </c>
      <c r="Y650" s="32">
        <v>4.25</v>
      </c>
      <c r="Z650" s="35"/>
      <c r="AA650" s="63"/>
      <c r="AB650" s="33" t="e">
        <v>#N/A</v>
      </c>
      <c r="AC650" s="34" t="e">
        <v>#N/A</v>
      </c>
      <c r="AD650" s="4"/>
      <c r="AE650" s="1" t="e">
        <f>+AC648-AF650</f>
        <v>#N/A</v>
      </c>
      <c r="AF650" s="1">
        <f t="shared" si="9"/>
        <v>4.6589999999999998</v>
      </c>
      <c r="AH650" s="4"/>
      <c r="AI650" s="31">
        <v>39722</v>
      </c>
      <c r="AJ650" s="32">
        <v>4.6814999999999998</v>
      </c>
      <c r="AK650" s="35">
        <v>8</v>
      </c>
      <c r="AL650" s="31">
        <v>39722</v>
      </c>
      <c r="AM650" s="32">
        <v>4.6589999999999998</v>
      </c>
      <c r="AO650" s="36">
        <v>39722</v>
      </c>
      <c r="AP650" s="32">
        <v>4.9785000000000004</v>
      </c>
      <c r="AR650" s="36">
        <v>39722</v>
      </c>
      <c r="AS650" s="32">
        <v>4.38</v>
      </c>
      <c r="AU650" s="36">
        <v>39722</v>
      </c>
      <c r="AV650" s="32">
        <v>5.5049999999999999</v>
      </c>
    </row>
    <row r="651" spans="20:48" x14ac:dyDescent="0.25">
      <c r="T651" s="31">
        <v>39724</v>
      </c>
      <c r="U651" s="43">
        <v>5.3390000000000004</v>
      </c>
      <c r="V651" s="4"/>
      <c r="W651" s="4"/>
      <c r="X651" s="31">
        <v>39724</v>
      </c>
      <c r="Y651" s="32">
        <v>4.25</v>
      </c>
      <c r="Z651" s="35"/>
      <c r="AA651" s="63"/>
      <c r="AB651" s="33" t="e">
        <v>#N/A</v>
      </c>
      <c r="AC651" s="34" t="e">
        <v>#N/A</v>
      </c>
      <c r="AD651" s="4"/>
      <c r="AE651" s="1">
        <f>+AC649-AF651</f>
        <v>1.5999999999999996</v>
      </c>
      <c r="AF651" s="1">
        <f t="shared" si="9"/>
        <v>4.5090000000000003</v>
      </c>
      <c r="AH651" s="4"/>
      <c r="AI651" s="31">
        <v>39723</v>
      </c>
      <c r="AJ651" s="32">
        <v>4.5309999999999997</v>
      </c>
      <c r="AK651" s="35">
        <v>10</v>
      </c>
      <c r="AL651" s="31">
        <v>39723</v>
      </c>
      <c r="AM651" s="32">
        <v>4.5090000000000003</v>
      </c>
      <c r="AO651" s="36">
        <v>39723</v>
      </c>
      <c r="AP651" s="32">
        <v>4.8579999999999997</v>
      </c>
      <c r="AR651" s="36">
        <v>39723</v>
      </c>
      <c r="AS651" s="32">
        <v>4.43</v>
      </c>
      <c r="AU651" s="36">
        <v>39723</v>
      </c>
      <c r="AV651" s="32">
        <v>5.5259999999999998</v>
      </c>
    </row>
    <row r="652" spans="20:48" x14ac:dyDescent="0.25">
      <c r="T652" s="31"/>
      <c r="U652" s="43" t="e">
        <v>#N/A</v>
      </c>
      <c r="V652" s="4"/>
      <c r="W652" s="4"/>
      <c r="X652" s="31" t="e">
        <v>#N/A</v>
      </c>
      <c r="Y652" s="32" t="e">
        <v>#N/A</v>
      </c>
      <c r="Z652" s="35"/>
      <c r="AA652" s="63"/>
      <c r="AB652" s="33" t="e">
        <v>#N/A</v>
      </c>
      <c r="AC652" s="34" t="e">
        <v>#N/A</v>
      </c>
      <c r="AD652" s="4"/>
      <c r="AE652" s="1" t="e">
        <f>+AC650-AF652</f>
        <v>#N/A</v>
      </c>
      <c r="AF652" s="1">
        <f t="shared" si="9"/>
        <v>4.4459999999999997</v>
      </c>
      <c r="AH652" s="4"/>
      <c r="AI652" s="31">
        <v>39724</v>
      </c>
      <c r="AJ652" s="32">
        <v>4.4800000000000004</v>
      </c>
      <c r="AK652" s="35">
        <v>8</v>
      </c>
      <c r="AL652" s="31">
        <v>39724</v>
      </c>
      <c r="AM652" s="32">
        <v>4.4459999999999997</v>
      </c>
      <c r="AO652" s="36">
        <v>39724</v>
      </c>
      <c r="AP652" s="32">
        <v>4.7885</v>
      </c>
      <c r="AR652" s="36">
        <v>39724</v>
      </c>
      <c r="AS652" s="32">
        <v>4.2699999999999996</v>
      </c>
      <c r="AU652" s="36">
        <v>39724</v>
      </c>
      <c r="AV652" s="32">
        <v>5.4930000000000003</v>
      </c>
    </row>
    <row r="653" spans="20:48" x14ac:dyDescent="0.25">
      <c r="T653" s="31"/>
      <c r="U653" s="43" t="e">
        <v>#N/A</v>
      </c>
      <c r="V653" s="4"/>
      <c r="W653" s="4"/>
      <c r="X653" s="31" t="e">
        <v>#N/A</v>
      </c>
      <c r="Y653" s="32" t="e">
        <v>#N/A</v>
      </c>
      <c r="Z653" s="35"/>
      <c r="AA653" s="63"/>
      <c r="AB653" s="33" t="e">
        <v>#N/A</v>
      </c>
      <c r="AC653" s="34" t="e">
        <v>#N/A</v>
      </c>
      <c r="AD653" s="4"/>
      <c r="AE653" s="1" t="e">
        <f>+AC651-AF653</f>
        <v>#N/A</v>
      </c>
      <c r="AF653" s="1" t="e">
        <f t="shared" si="9"/>
        <v>#N/A</v>
      </c>
      <c r="AH653" s="4"/>
      <c r="AI653" s="31" t="e">
        <v>#N/A</v>
      </c>
      <c r="AJ653" s="32" t="e">
        <v>#N/A</v>
      </c>
      <c r="AK653" s="35">
        <v>8</v>
      </c>
      <c r="AL653" s="31" t="e">
        <v>#N/A</v>
      </c>
      <c r="AM653" s="32" t="e">
        <v>#N/A</v>
      </c>
      <c r="AO653" s="36" t="e">
        <v>#N/A</v>
      </c>
      <c r="AP653" s="32" t="e">
        <v>#N/A</v>
      </c>
      <c r="AR653" s="36" t="e">
        <v>#N/A</v>
      </c>
      <c r="AS653" s="32" t="e">
        <v>#N/A</v>
      </c>
      <c r="AU653" s="36" t="e">
        <v>#N/A</v>
      </c>
      <c r="AV653" s="32" t="e">
        <v>#N/A</v>
      </c>
    </row>
    <row r="654" spans="20:48" x14ac:dyDescent="0.25">
      <c r="T654" s="31">
        <v>39727</v>
      </c>
      <c r="U654" s="43">
        <v>5.3449999999999998</v>
      </c>
      <c r="V654" s="4"/>
      <c r="W654" s="4"/>
      <c r="X654" s="31">
        <v>39727</v>
      </c>
      <c r="Y654" s="32">
        <v>4.25</v>
      </c>
      <c r="Z654" s="35"/>
      <c r="AA654" s="63"/>
      <c r="AB654" s="33" t="e">
        <v>#N/A</v>
      </c>
      <c r="AC654" s="34" t="e">
        <v>#N/A</v>
      </c>
      <c r="AD654" s="4"/>
      <c r="AE654" s="1" t="e">
        <f>+AC652-AF654</f>
        <v>#N/A</v>
      </c>
      <c r="AF654" s="1" t="e">
        <f t="shared" si="9"/>
        <v>#N/A</v>
      </c>
      <c r="AH654" s="4"/>
      <c r="AI654" s="31" t="e">
        <v>#N/A</v>
      </c>
      <c r="AJ654" s="32" t="e">
        <v>#N/A</v>
      </c>
      <c r="AK654" s="35">
        <v>8</v>
      </c>
      <c r="AL654" s="31" t="e">
        <v>#N/A</v>
      </c>
      <c r="AM654" s="32" t="e">
        <v>#N/A</v>
      </c>
      <c r="AO654" s="36" t="e">
        <v>#N/A</v>
      </c>
      <c r="AP654" s="32" t="e">
        <v>#N/A</v>
      </c>
      <c r="AR654" s="36" t="e">
        <v>#N/A</v>
      </c>
      <c r="AS654" s="32" t="e">
        <v>#N/A</v>
      </c>
      <c r="AU654" s="36" t="e">
        <v>#N/A</v>
      </c>
      <c r="AV654" s="32" t="e">
        <v>#N/A</v>
      </c>
    </row>
    <row r="655" spans="20:48" x14ac:dyDescent="0.25">
      <c r="T655" s="31">
        <v>39728</v>
      </c>
      <c r="U655" s="43">
        <v>5.3769999999999998</v>
      </c>
      <c r="V655" s="4"/>
      <c r="W655" s="4"/>
      <c r="X655" s="31">
        <v>39728</v>
      </c>
      <c r="Y655" s="32">
        <v>4.25</v>
      </c>
      <c r="Z655" s="35"/>
      <c r="AA655" s="63"/>
      <c r="AB655" s="33" t="e">
        <v>#N/A</v>
      </c>
      <c r="AC655" s="34" t="e">
        <v>#N/A</v>
      </c>
      <c r="AD655" s="4"/>
      <c r="AE655" s="1" t="e">
        <f>+AC653-AF655</f>
        <v>#N/A</v>
      </c>
      <c r="AF655" s="1">
        <f t="shared" ref="AF655:AF718" si="10">+AM655</f>
        <v>4.3559999999999999</v>
      </c>
      <c r="AH655" s="4"/>
      <c r="AI655" s="31">
        <v>39727</v>
      </c>
      <c r="AJ655" s="32">
        <v>4.4424999999999999</v>
      </c>
      <c r="AK655" s="35">
        <v>8</v>
      </c>
      <c r="AL655" s="31">
        <v>39727</v>
      </c>
      <c r="AM655" s="32">
        <v>4.3559999999999999</v>
      </c>
      <c r="AO655" s="36">
        <v>39727</v>
      </c>
      <c r="AP655" s="32">
        <v>4.7074999999999996</v>
      </c>
      <c r="AR655" s="36">
        <v>39727</v>
      </c>
      <c r="AS655" s="32">
        <v>4.1399999999999997</v>
      </c>
      <c r="AU655" s="36">
        <v>39727</v>
      </c>
      <c r="AV655" s="32">
        <v>5.4820000000000002</v>
      </c>
    </row>
    <row r="656" spans="20:48" x14ac:dyDescent="0.25">
      <c r="T656" s="31">
        <v>39729</v>
      </c>
      <c r="U656" s="43">
        <v>5.3929999999999998</v>
      </c>
      <c r="V656" s="4"/>
      <c r="W656" s="4"/>
      <c r="X656" s="31">
        <v>39729</v>
      </c>
      <c r="Y656" s="32">
        <v>4.25</v>
      </c>
      <c r="Z656" s="35"/>
      <c r="AA656" s="63"/>
      <c r="AB656" s="33">
        <v>39729</v>
      </c>
      <c r="AC656" s="34">
        <v>5.9384999999999994</v>
      </c>
      <c r="AD656" s="4"/>
      <c r="AE656" s="1" t="e">
        <f>+AC654-AF656</f>
        <v>#N/A</v>
      </c>
      <c r="AF656" s="1">
        <f t="shared" si="10"/>
        <v>4.2770000000000001</v>
      </c>
      <c r="AH656" s="4"/>
      <c r="AI656" s="31">
        <v>39728</v>
      </c>
      <c r="AJ656" s="32">
        <v>4.3789999999999996</v>
      </c>
      <c r="AK656" s="35">
        <v>10</v>
      </c>
      <c r="AL656" s="31">
        <v>39728</v>
      </c>
      <c r="AM656" s="32">
        <v>4.2770000000000001</v>
      </c>
      <c r="AO656" s="36">
        <v>39728</v>
      </c>
      <c r="AP656" s="32">
        <v>4.6195000000000004</v>
      </c>
      <c r="AR656" s="36">
        <v>39728</v>
      </c>
      <c r="AS656" s="32">
        <v>4.0999999999999996</v>
      </c>
      <c r="AU656" s="36">
        <v>39728</v>
      </c>
      <c r="AV656" s="32">
        <v>5.4930000000000003</v>
      </c>
    </row>
    <row r="657" spans="20:48" x14ac:dyDescent="0.25">
      <c r="T657" s="31">
        <v>39730</v>
      </c>
      <c r="U657" s="43">
        <v>5.3929999999999998</v>
      </c>
      <c r="V657" s="4"/>
      <c r="W657" s="4"/>
      <c r="X657" s="31">
        <v>39730</v>
      </c>
      <c r="Y657" s="32">
        <v>4.25</v>
      </c>
      <c r="Z657" s="35"/>
      <c r="AA657" s="63"/>
      <c r="AB657" s="33" t="e">
        <v>#N/A</v>
      </c>
      <c r="AC657" s="34" t="e">
        <v>#N/A</v>
      </c>
      <c r="AD657" s="4"/>
      <c r="AE657" s="1" t="e">
        <f>+AC655-AF657</f>
        <v>#N/A</v>
      </c>
      <c r="AF657" s="1">
        <f t="shared" si="10"/>
        <v>4.3384999999999998</v>
      </c>
      <c r="AH657" s="4"/>
      <c r="AI657" s="31">
        <v>39729</v>
      </c>
      <c r="AJ657" s="32">
        <v>4.5030000000000001</v>
      </c>
      <c r="AK657" s="35">
        <v>8</v>
      </c>
      <c r="AL657" s="31">
        <v>39729</v>
      </c>
      <c r="AM657" s="32">
        <v>4.3384999999999998</v>
      </c>
      <c r="AO657" s="36">
        <v>39729</v>
      </c>
      <c r="AP657" s="32">
        <v>4.5890000000000004</v>
      </c>
      <c r="AR657" s="36">
        <v>39729</v>
      </c>
      <c r="AS657" s="32">
        <v>4.0599999999999996</v>
      </c>
      <c r="AU657" s="36">
        <v>39729</v>
      </c>
      <c r="AV657" s="32">
        <v>5.4859999999999998</v>
      </c>
    </row>
    <row r="658" spans="20:48" x14ac:dyDescent="0.25">
      <c r="T658" s="31">
        <v>39731</v>
      </c>
      <c r="U658" s="43">
        <v>5.3810000000000002</v>
      </c>
      <c r="V658" s="4"/>
      <c r="W658" s="4"/>
      <c r="X658" s="31">
        <v>39731</v>
      </c>
      <c r="Y658" s="32">
        <v>4.25</v>
      </c>
      <c r="Z658" s="35"/>
      <c r="AA658" s="63"/>
      <c r="AB658" s="33">
        <v>39731</v>
      </c>
      <c r="AC658" s="34">
        <v>6.0350000000000001</v>
      </c>
      <c r="AD658" s="4"/>
      <c r="AE658" s="1">
        <f>+AC656-AF658</f>
        <v>1.5989999999999993</v>
      </c>
      <c r="AF658" s="1">
        <f t="shared" si="10"/>
        <v>4.3395000000000001</v>
      </c>
      <c r="AH658" s="4"/>
      <c r="AI658" s="31">
        <v>39730</v>
      </c>
      <c r="AJ658" s="32">
        <v>4.492</v>
      </c>
      <c r="AK658" s="35">
        <v>8</v>
      </c>
      <c r="AL658" s="31">
        <v>39730</v>
      </c>
      <c r="AM658" s="32">
        <v>4.3395000000000001</v>
      </c>
      <c r="AO658" s="36">
        <v>39730</v>
      </c>
      <c r="AP658" s="32">
        <v>4.7454999999999998</v>
      </c>
      <c r="AR658" s="36">
        <v>39730</v>
      </c>
      <c r="AS658" s="32">
        <v>4.2699999999999996</v>
      </c>
      <c r="AU658" s="36">
        <v>39730</v>
      </c>
      <c r="AV658" s="32">
        <v>5.5120000000000005</v>
      </c>
    </row>
    <row r="659" spans="20:48" x14ac:dyDescent="0.25">
      <c r="T659" s="31"/>
      <c r="U659" s="43" t="e">
        <v>#N/A</v>
      </c>
      <c r="V659" s="4"/>
      <c r="W659" s="4"/>
      <c r="X659" s="31" t="e">
        <v>#N/A</v>
      </c>
      <c r="Y659" s="32" t="e">
        <v>#N/A</v>
      </c>
      <c r="Z659" s="35"/>
      <c r="AA659" s="63"/>
      <c r="AB659" s="33" t="e">
        <v>#N/A</v>
      </c>
      <c r="AC659" s="34" t="e">
        <v>#N/A</v>
      </c>
      <c r="AD659" s="4"/>
      <c r="AE659" s="1" t="e">
        <f>+AC657-AF659</f>
        <v>#N/A</v>
      </c>
      <c r="AF659" s="1">
        <f t="shared" si="10"/>
        <v>4.4550000000000001</v>
      </c>
      <c r="AH659" s="4"/>
      <c r="AI659" s="31">
        <v>39731</v>
      </c>
      <c r="AJ659" s="32">
        <v>4.7234999999999996</v>
      </c>
      <c r="AK659" s="35">
        <v>8</v>
      </c>
      <c r="AL659" s="31">
        <v>39731</v>
      </c>
      <c r="AM659" s="32">
        <v>4.4550000000000001</v>
      </c>
      <c r="AO659" s="36">
        <v>39731</v>
      </c>
      <c r="AP659" s="32">
        <v>4.6135000000000002</v>
      </c>
      <c r="AR659" s="36">
        <v>39731</v>
      </c>
      <c r="AS659" s="32">
        <v>4.21</v>
      </c>
      <c r="AU659" s="36">
        <v>39731</v>
      </c>
      <c r="AV659" s="32">
        <v>5.4889999999999999</v>
      </c>
    </row>
    <row r="660" spans="20:48" x14ac:dyDescent="0.25">
      <c r="T660" s="31"/>
      <c r="U660" s="43" t="e">
        <v>#N/A</v>
      </c>
      <c r="V660" s="4"/>
      <c r="W660" s="4"/>
      <c r="X660" s="31" t="e">
        <v>#N/A</v>
      </c>
      <c r="Y660" s="32" t="e">
        <v>#N/A</v>
      </c>
      <c r="Z660" s="35"/>
      <c r="AA660" s="63"/>
      <c r="AB660" s="33" t="e">
        <v>#N/A</v>
      </c>
      <c r="AC660" s="34" t="e">
        <v>#N/A</v>
      </c>
      <c r="AD660" s="4"/>
      <c r="AE660" s="1" t="e">
        <f>+AC658-AF660</f>
        <v>#N/A</v>
      </c>
      <c r="AF660" s="1" t="e">
        <f t="shared" si="10"/>
        <v>#N/A</v>
      </c>
      <c r="AH660" s="4"/>
      <c r="AI660" s="31" t="e">
        <v>#N/A</v>
      </c>
      <c r="AJ660" s="32" t="e">
        <v>#N/A</v>
      </c>
      <c r="AK660" s="35">
        <v>8</v>
      </c>
      <c r="AL660" s="31" t="e">
        <v>#N/A</v>
      </c>
      <c r="AM660" s="32" t="e">
        <v>#N/A</v>
      </c>
      <c r="AO660" s="36" t="e">
        <v>#N/A</v>
      </c>
      <c r="AP660" s="32" t="e">
        <v>#N/A</v>
      </c>
      <c r="AR660" s="36" t="e">
        <v>#N/A</v>
      </c>
      <c r="AS660" s="32" t="e">
        <v>#N/A</v>
      </c>
      <c r="AU660" s="36" t="e">
        <v>#N/A</v>
      </c>
      <c r="AV660" s="32" t="e">
        <v>#N/A</v>
      </c>
    </row>
    <row r="661" spans="20:48" x14ac:dyDescent="0.25">
      <c r="T661" s="31">
        <v>39734</v>
      </c>
      <c r="U661" s="43">
        <v>5.3179999999999996</v>
      </c>
      <c r="V661" s="4"/>
      <c r="W661" s="4"/>
      <c r="X661" s="31">
        <v>39734</v>
      </c>
      <c r="Y661" s="32">
        <v>4.25</v>
      </c>
      <c r="Z661" s="35"/>
      <c r="AA661" s="63"/>
      <c r="AB661" s="33" t="e">
        <v>#N/A</v>
      </c>
      <c r="AC661" s="34" t="e">
        <v>#N/A</v>
      </c>
      <c r="AD661" s="4"/>
      <c r="AE661" s="1" t="e">
        <f>+AC659-AF661</f>
        <v>#N/A</v>
      </c>
      <c r="AF661" s="1" t="e">
        <f t="shared" si="10"/>
        <v>#N/A</v>
      </c>
      <c r="AH661" s="4"/>
      <c r="AI661" s="31" t="e">
        <v>#N/A</v>
      </c>
      <c r="AJ661" s="32" t="e">
        <v>#N/A</v>
      </c>
      <c r="AK661" s="35">
        <v>10</v>
      </c>
      <c r="AL661" s="31" t="e">
        <v>#N/A</v>
      </c>
      <c r="AM661" s="32" t="e">
        <v>#N/A</v>
      </c>
      <c r="AO661" s="36" t="e">
        <v>#N/A</v>
      </c>
      <c r="AP661" s="32" t="e">
        <v>#N/A</v>
      </c>
      <c r="AR661" s="36" t="e">
        <v>#N/A</v>
      </c>
      <c r="AS661" s="32" t="e">
        <v>#N/A</v>
      </c>
      <c r="AU661" s="36" t="e">
        <v>#N/A</v>
      </c>
      <c r="AV661" s="32" t="e">
        <v>#N/A</v>
      </c>
    </row>
    <row r="662" spans="20:48" x14ac:dyDescent="0.25">
      <c r="T662" s="31">
        <v>39735</v>
      </c>
      <c r="U662" s="43">
        <v>5.2350000000000003</v>
      </c>
      <c r="V662" s="4"/>
      <c r="W662" s="4"/>
      <c r="X662" s="31">
        <v>39735</v>
      </c>
      <c r="Y662" s="32">
        <v>4.25</v>
      </c>
      <c r="Z662" s="35"/>
      <c r="AA662" s="63"/>
      <c r="AB662" s="33" t="e">
        <v>#N/A</v>
      </c>
      <c r="AC662" s="34" t="e">
        <v>#N/A</v>
      </c>
      <c r="AD662" s="4"/>
      <c r="AE662" s="1" t="e">
        <f>+AC660-AF662</f>
        <v>#N/A</v>
      </c>
      <c r="AF662" s="1">
        <f t="shared" si="10"/>
        <v>4.5339999999999998</v>
      </c>
      <c r="AH662" s="4"/>
      <c r="AI662" s="31">
        <v>39734</v>
      </c>
      <c r="AJ662" s="32">
        <v>4.7214999999999998</v>
      </c>
      <c r="AK662" s="35">
        <v>8</v>
      </c>
      <c r="AL662" s="31">
        <v>39734</v>
      </c>
      <c r="AM662" s="32">
        <v>4.5339999999999998</v>
      </c>
      <c r="AO662" s="36">
        <v>39734</v>
      </c>
      <c r="AP662" s="32">
        <v>4.5244999999999997</v>
      </c>
      <c r="AR662" s="36">
        <v>39734</v>
      </c>
      <c r="AS662" s="32">
        <v>4.45</v>
      </c>
      <c r="AU662" s="36">
        <v>39734</v>
      </c>
      <c r="AV662" s="32">
        <v>5.4249999999999998</v>
      </c>
    </row>
    <row r="663" spans="20:48" x14ac:dyDescent="0.25">
      <c r="T663" s="31">
        <v>39736</v>
      </c>
      <c r="U663" s="43">
        <v>5.1680000000000001</v>
      </c>
      <c r="V663" s="4"/>
      <c r="W663" s="4"/>
      <c r="X663" s="31">
        <v>39736</v>
      </c>
      <c r="Y663" s="32">
        <v>3.75</v>
      </c>
      <c r="Z663" s="35"/>
      <c r="AA663" s="63"/>
      <c r="AB663" s="33">
        <v>39736</v>
      </c>
      <c r="AC663" s="34">
        <v>6.0410000000000004</v>
      </c>
      <c r="AD663" s="4"/>
      <c r="AE663" s="1" t="e">
        <f>+AC661-AF663</f>
        <v>#N/A</v>
      </c>
      <c r="AF663" s="1">
        <f t="shared" si="10"/>
        <v>4.5534999999999997</v>
      </c>
      <c r="AH663" s="4"/>
      <c r="AI663" s="31">
        <v>39735</v>
      </c>
      <c r="AJ663" s="32">
        <v>4.72</v>
      </c>
      <c r="AK663" s="35">
        <v>8</v>
      </c>
      <c r="AL663" s="31">
        <v>39735</v>
      </c>
      <c r="AM663" s="32">
        <v>4.5534999999999997</v>
      </c>
      <c r="AO663" s="36">
        <v>39735</v>
      </c>
      <c r="AP663" s="32">
        <v>4.5765000000000002</v>
      </c>
      <c r="AR663" s="36">
        <v>39735</v>
      </c>
      <c r="AS663" s="32">
        <v>4.42</v>
      </c>
      <c r="AU663" s="36">
        <v>39735</v>
      </c>
      <c r="AV663" s="32">
        <v>5.3579999999999997</v>
      </c>
    </row>
    <row r="664" spans="20:48" x14ac:dyDescent="0.25">
      <c r="T664" s="31">
        <v>39737</v>
      </c>
      <c r="U664" s="43">
        <v>5.09</v>
      </c>
      <c r="V664" s="4"/>
      <c r="W664" s="4"/>
      <c r="X664" s="31">
        <v>39737</v>
      </c>
      <c r="Y664" s="32">
        <v>3.75</v>
      </c>
      <c r="Z664" s="35"/>
      <c r="AA664" s="63"/>
      <c r="AB664" s="33" t="e">
        <v>#N/A</v>
      </c>
      <c r="AC664" s="34" t="e">
        <v>#N/A</v>
      </c>
      <c r="AD664" s="4"/>
      <c r="AE664" s="1" t="e">
        <f>+AC662-AF664</f>
        <v>#N/A</v>
      </c>
      <c r="AF664" s="1">
        <f t="shared" si="10"/>
        <v>4.4610000000000003</v>
      </c>
      <c r="AH664" s="4"/>
      <c r="AI664" s="31">
        <v>39736</v>
      </c>
      <c r="AJ664" s="32">
        <v>4.681</v>
      </c>
      <c r="AK664" s="35">
        <v>8</v>
      </c>
      <c r="AL664" s="31">
        <v>39736</v>
      </c>
      <c r="AM664" s="32">
        <v>4.4610000000000003</v>
      </c>
      <c r="AO664" s="36">
        <v>39736</v>
      </c>
      <c r="AP664" s="32">
        <v>4.4904999999999999</v>
      </c>
      <c r="AR664" s="36">
        <v>39736</v>
      </c>
      <c r="AS664" s="32">
        <v>4.3600000000000003</v>
      </c>
      <c r="AU664" s="36">
        <v>39736</v>
      </c>
      <c r="AV664" s="32">
        <v>5.3120000000000003</v>
      </c>
    </row>
    <row r="665" spans="20:48" x14ac:dyDescent="0.25">
      <c r="T665" s="31">
        <v>39738</v>
      </c>
      <c r="U665" s="43">
        <v>5.0449999999999999</v>
      </c>
      <c r="V665" s="4"/>
      <c r="W665" s="4"/>
      <c r="X665" s="31">
        <v>39738</v>
      </c>
      <c r="Y665" s="32">
        <v>3.75</v>
      </c>
      <c r="Z665" s="35"/>
      <c r="AA665" s="63"/>
      <c r="AB665" s="33" t="e">
        <v>#N/A</v>
      </c>
      <c r="AC665" s="34" t="e">
        <v>#N/A</v>
      </c>
      <c r="AD665" s="4"/>
      <c r="AE665" s="1">
        <f>+AC663-AF665</f>
        <v>1.6325000000000003</v>
      </c>
      <c r="AF665" s="1">
        <f t="shared" si="10"/>
        <v>4.4085000000000001</v>
      </c>
      <c r="AH665" s="4"/>
      <c r="AI665" s="31">
        <v>39737</v>
      </c>
      <c r="AJ665" s="32">
        <v>4.6775000000000002</v>
      </c>
      <c r="AK665" s="35">
        <v>8</v>
      </c>
      <c r="AL665" s="31">
        <v>39737</v>
      </c>
      <c r="AM665" s="32">
        <v>4.4085000000000001</v>
      </c>
      <c r="AO665" s="36">
        <v>39737</v>
      </c>
      <c r="AP665" s="32">
        <v>4.4284999999999997</v>
      </c>
      <c r="AR665" s="36">
        <v>39737</v>
      </c>
      <c r="AS665" s="32">
        <v>4.3899999999999997</v>
      </c>
      <c r="AU665" s="36">
        <v>39737</v>
      </c>
      <c r="AV665" s="32">
        <v>5.2480000000000002</v>
      </c>
    </row>
    <row r="666" spans="20:48" x14ac:dyDescent="0.25">
      <c r="T666" s="31"/>
      <c r="U666" s="43" t="e">
        <v>#N/A</v>
      </c>
      <c r="V666" s="4"/>
      <c r="W666" s="4"/>
      <c r="X666" s="31" t="e">
        <v>#N/A</v>
      </c>
      <c r="Y666" s="32" t="e">
        <v>#N/A</v>
      </c>
      <c r="Z666" s="35"/>
      <c r="AA666" s="63"/>
      <c r="AB666" s="33" t="e">
        <v>#N/A</v>
      </c>
      <c r="AC666" s="34" t="e">
        <v>#N/A</v>
      </c>
      <c r="AD666" s="4"/>
      <c r="AE666" s="1" t="e">
        <f>+AC664-AF666</f>
        <v>#N/A</v>
      </c>
      <c r="AF666" s="1">
        <f t="shared" si="10"/>
        <v>4.3615000000000004</v>
      </c>
      <c r="AH666" s="4"/>
      <c r="AI666" s="31">
        <v>39738</v>
      </c>
      <c r="AJ666" s="32">
        <v>4.6020000000000003</v>
      </c>
      <c r="AK666" s="35">
        <v>10</v>
      </c>
      <c r="AL666" s="31">
        <v>39738</v>
      </c>
      <c r="AM666" s="32">
        <v>4.3615000000000004</v>
      </c>
      <c r="AO666" s="36">
        <v>39738</v>
      </c>
      <c r="AP666" s="32">
        <v>4.3150000000000004</v>
      </c>
      <c r="AR666" s="36">
        <v>39738</v>
      </c>
      <c r="AS666" s="32">
        <v>4.3499999999999996</v>
      </c>
      <c r="AU666" s="36">
        <v>39738</v>
      </c>
      <c r="AV666" s="32">
        <v>5.202</v>
      </c>
    </row>
    <row r="667" spans="20:48" x14ac:dyDescent="0.25">
      <c r="T667" s="31"/>
      <c r="U667" s="43" t="e">
        <v>#N/A</v>
      </c>
      <c r="V667" s="4"/>
      <c r="W667" s="4"/>
      <c r="X667" s="31" t="e">
        <v>#N/A</v>
      </c>
      <c r="Y667" s="32" t="e">
        <v>#N/A</v>
      </c>
      <c r="Z667" s="35"/>
      <c r="AA667" s="63"/>
      <c r="AB667" s="33" t="e">
        <v>#N/A</v>
      </c>
      <c r="AC667" s="34" t="e">
        <v>#N/A</v>
      </c>
      <c r="AD667" s="4"/>
      <c r="AE667" s="1" t="e">
        <f>+AC665-AF667</f>
        <v>#N/A</v>
      </c>
      <c r="AF667" s="1" t="e">
        <f t="shared" si="10"/>
        <v>#N/A</v>
      </c>
      <c r="AH667" s="4"/>
      <c r="AI667" s="31" t="e">
        <v>#N/A</v>
      </c>
      <c r="AJ667" s="32" t="e">
        <v>#N/A</v>
      </c>
      <c r="AK667" s="35">
        <v>8</v>
      </c>
      <c r="AL667" s="31" t="e">
        <v>#N/A</v>
      </c>
      <c r="AM667" s="32" t="e">
        <v>#N/A</v>
      </c>
      <c r="AO667" s="36" t="e">
        <v>#N/A</v>
      </c>
      <c r="AP667" s="32" t="e">
        <v>#N/A</v>
      </c>
      <c r="AR667" s="36" t="e">
        <v>#N/A</v>
      </c>
      <c r="AS667" s="32" t="e">
        <v>#N/A</v>
      </c>
      <c r="AU667" s="36" t="e">
        <v>#N/A</v>
      </c>
      <c r="AV667" s="32" t="e">
        <v>#N/A</v>
      </c>
    </row>
    <row r="668" spans="20:48" x14ac:dyDescent="0.25">
      <c r="T668" s="31">
        <v>39741</v>
      </c>
      <c r="U668" s="43">
        <v>5</v>
      </c>
      <c r="V668" s="4"/>
      <c r="W668" s="4"/>
      <c r="X668" s="31">
        <v>39741</v>
      </c>
      <c r="Y668" s="32">
        <v>3.75</v>
      </c>
      <c r="Z668" s="35"/>
      <c r="AA668" s="63"/>
      <c r="AB668" s="33" t="e">
        <v>#N/A</v>
      </c>
      <c r="AC668" s="34" t="e">
        <v>#N/A</v>
      </c>
      <c r="AD668" s="4"/>
      <c r="AE668" s="1" t="e">
        <f>+AC666-AF668</f>
        <v>#N/A</v>
      </c>
      <c r="AF668" s="1" t="e">
        <f t="shared" si="10"/>
        <v>#N/A</v>
      </c>
      <c r="AH668" s="4"/>
      <c r="AI668" s="31" t="e">
        <v>#N/A</v>
      </c>
      <c r="AJ668" s="32" t="e">
        <v>#N/A</v>
      </c>
      <c r="AK668" s="35">
        <v>8</v>
      </c>
      <c r="AL668" s="31" t="e">
        <v>#N/A</v>
      </c>
      <c r="AM668" s="32" t="e">
        <v>#N/A</v>
      </c>
      <c r="AO668" s="36" t="e">
        <v>#N/A</v>
      </c>
      <c r="AP668" s="32" t="e">
        <v>#N/A</v>
      </c>
      <c r="AR668" s="36" t="e">
        <v>#N/A</v>
      </c>
      <c r="AS668" s="32" t="e">
        <v>#N/A</v>
      </c>
      <c r="AU668" s="36" t="e">
        <v>#N/A</v>
      </c>
      <c r="AV668" s="32" t="e">
        <v>#N/A</v>
      </c>
    </row>
    <row r="669" spans="20:48" x14ac:dyDescent="0.25">
      <c r="T669" s="31">
        <v>39742</v>
      </c>
      <c r="U669" s="43">
        <v>4.968</v>
      </c>
      <c r="V669" s="4"/>
      <c r="W669" s="4"/>
      <c r="X669" s="31">
        <v>39742</v>
      </c>
      <c r="Y669" s="32">
        <v>3.75</v>
      </c>
      <c r="Z669" s="35"/>
      <c r="AA669" s="63"/>
      <c r="AB669" s="33" t="e">
        <v>#N/A</v>
      </c>
      <c r="AC669" s="34" t="e">
        <v>#N/A</v>
      </c>
      <c r="AD669" s="4"/>
      <c r="AE669" s="1" t="e">
        <f>+AC667-AF669</f>
        <v>#N/A</v>
      </c>
      <c r="AF669" s="1">
        <f t="shared" si="10"/>
        <v>4.3224999999999998</v>
      </c>
      <c r="AH669" s="4"/>
      <c r="AI669" s="31">
        <v>39741</v>
      </c>
      <c r="AJ669" s="32">
        <v>4.5674999999999999</v>
      </c>
      <c r="AK669" s="35">
        <v>8</v>
      </c>
      <c r="AL669" s="31">
        <v>39741</v>
      </c>
      <c r="AM669" s="32">
        <v>4.3224999999999998</v>
      </c>
      <c r="AO669" s="36">
        <v>39741</v>
      </c>
      <c r="AP669" s="32">
        <v>4.3150000000000004</v>
      </c>
      <c r="AR669" s="36">
        <v>39741</v>
      </c>
      <c r="AS669" s="32">
        <v>4.33</v>
      </c>
      <c r="AU669" s="36">
        <v>39741</v>
      </c>
      <c r="AV669" s="32">
        <v>5.1459999999999999</v>
      </c>
    </row>
    <row r="670" spans="20:48" x14ac:dyDescent="0.25">
      <c r="T670" s="31">
        <v>39743</v>
      </c>
      <c r="U670" s="43">
        <v>4.9359999999999999</v>
      </c>
      <c r="V670" s="4"/>
      <c r="W670" s="4"/>
      <c r="X670" s="31">
        <v>39743</v>
      </c>
      <c r="Y670" s="32">
        <v>3.75</v>
      </c>
      <c r="Z670" s="35"/>
      <c r="AA670" s="63"/>
      <c r="AB670" s="33" t="e">
        <v>#N/A</v>
      </c>
      <c r="AC670" s="34" t="e">
        <v>#N/A</v>
      </c>
      <c r="AD670" s="4"/>
      <c r="AE670" s="1" t="e">
        <f>+AC668-AF670</f>
        <v>#N/A</v>
      </c>
      <c r="AF670" s="1">
        <f t="shared" si="10"/>
        <v>4.2275</v>
      </c>
      <c r="AH670" s="4"/>
      <c r="AI670" s="31">
        <v>39742</v>
      </c>
      <c r="AJ670" s="32">
        <v>4.4714999999999998</v>
      </c>
      <c r="AK670" s="35">
        <v>8</v>
      </c>
      <c r="AL670" s="31">
        <v>39742</v>
      </c>
      <c r="AM670" s="32">
        <v>4.2275</v>
      </c>
      <c r="AO670" s="36">
        <v>39742</v>
      </c>
      <c r="AP670" s="32">
        <v>4.2525000000000004</v>
      </c>
      <c r="AR670" s="36">
        <v>39742</v>
      </c>
      <c r="AS670" s="32">
        <v>4.2699999999999996</v>
      </c>
      <c r="AU670" s="36">
        <v>39742</v>
      </c>
      <c r="AV670" s="32">
        <v>5.1120000000000001</v>
      </c>
    </row>
    <row r="671" spans="20:48" x14ac:dyDescent="0.25">
      <c r="T671" s="31">
        <v>39744</v>
      </c>
      <c r="U671" s="43">
        <v>4.9210000000000003</v>
      </c>
      <c r="V671" s="4"/>
      <c r="W671" s="4"/>
      <c r="X671" s="31">
        <v>39744</v>
      </c>
      <c r="Y671" s="32">
        <v>3.75</v>
      </c>
      <c r="Z671" s="35"/>
      <c r="AA671" s="63"/>
      <c r="AB671" s="33" t="e">
        <v>#N/A</v>
      </c>
      <c r="AC671" s="34" t="e">
        <v>#N/A</v>
      </c>
      <c r="AD671" s="4"/>
      <c r="AE671" s="1" t="e">
        <f>+AC669-AF671</f>
        <v>#N/A</v>
      </c>
      <c r="AF671" s="1">
        <f t="shared" si="10"/>
        <v>4.1144999999999996</v>
      </c>
      <c r="AH671" s="4"/>
      <c r="AI671" s="31">
        <v>39743</v>
      </c>
      <c r="AJ671" s="32">
        <v>4.3685</v>
      </c>
      <c r="AK671" s="35">
        <v>10</v>
      </c>
      <c r="AL671" s="31">
        <v>39743</v>
      </c>
      <c r="AM671" s="32">
        <v>4.1144999999999996</v>
      </c>
      <c r="AO671" s="36">
        <v>39743</v>
      </c>
      <c r="AP671" s="32">
        <v>4.1859999999999999</v>
      </c>
      <c r="AR671" s="36">
        <v>39743</v>
      </c>
      <c r="AS671" s="32">
        <v>4.1900000000000004</v>
      </c>
      <c r="AU671" s="36">
        <v>39743</v>
      </c>
      <c r="AV671" s="32">
        <v>5.0789999999999997</v>
      </c>
    </row>
    <row r="672" spans="20:48" x14ac:dyDescent="0.25">
      <c r="T672" s="31">
        <v>39745</v>
      </c>
      <c r="U672" s="43">
        <v>4.9180000000000001</v>
      </c>
      <c r="V672" s="4"/>
      <c r="W672" s="4"/>
      <c r="X672" s="31">
        <v>39745</v>
      </c>
      <c r="Y672" s="32">
        <v>3.75</v>
      </c>
      <c r="Z672" s="35"/>
      <c r="AA672" s="63"/>
      <c r="AB672" s="33">
        <v>39745</v>
      </c>
      <c r="AC672" s="34">
        <v>5.7484999999999999</v>
      </c>
      <c r="AD672" s="4"/>
      <c r="AE672" s="1" t="e">
        <f>+AC670-AF672</f>
        <v>#N/A</v>
      </c>
      <c r="AF672" s="1">
        <f t="shared" si="10"/>
        <v>4.0890000000000004</v>
      </c>
      <c r="AH672" s="4"/>
      <c r="AI672" s="31">
        <v>39744</v>
      </c>
      <c r="AJ672" s="32">
        <v>4.3365</v>
      </c>
      <c r="AK672" s="35">
        <v>8</v>
      </c>
      <c r="AL672" s="31">
        <v>39744</v>
      </c>
      <c r="AM672" s="32">
        <v>4.0890000000000004</v>
      </c>
      <c r="AO672" s="36">
        <v>39744</v>
      </c>
      <c r="AP672" s="32">
        <v>4.2089999999999996</v>
      </c>
      <c r="AR672" s="36">
        <v>39744</v>
      </c>
      <c r="AS672" s="32">
        <v>4.1399999999999997</v>
      </c>
      <c r="AU672" s="36">
        <v>39744</v>
      </c>
      <c r="AV672" s="32">
        <v>5.0599999999999996</v>
      </c>
    </row>
    <row r="673" spans="20:48" x14ac:dyDescent="0.25">
      <c r="T673" s="31"/>
      <c r="U673" s="43" t="e">
        <v>#N/A</v>
      </c>
      <c r="V673" s="4"/>
      <c r="W673" s="4"/>
      <c r="X673" s="31" t="e">
        <v>#N/A</v>
      </c>
      <c r="Y673" s="32" t="e">
        <v>#N/A</v>
      </c>
      <c r="Z673" s="35"/>
      <c r="AA673" s="63"/>
      <c r="AB673" s="33" t="e">
        <v>#N/A</v>
      </c>
      <c r="AC673" s="34" t="e">
        <v>#N/A</v>
      </c>
      <c r="AD673" s="4"/>
      <c r="AE673" s="1" t="e">
        <f>+AC671-AF673</f>
        <v>#N/A</v>
      </c>
      <c r="AF673" s="1">
        <f t="shared" si="10"/>
        <v>4.0984999999999996</v>
      </c>
      <c r="AH673" s="4"/>
      <c r="AI673" s="31">
        <v>39745</v>
      </c>
      <c r="AJ673" s="32">
        <v>4.3525</v>
      </c>
      <c r="AK673" s="35">
        <v>8</v>
      </c>
      <c r="AL673" s="31">
        <v>39745</v>
      </c>
      <c r="AM673" s="32">
        <v>4.0984999999999996</v>
      </c>
      <c r="AO673" s="36">
        <v>39745</v>
      </c>
      <c r="AP673" s="32">
        <v>4.1890000000000001</v>
      </c>
      <c r="AR673" s="36">
        <v>39745</v>
      </c>
      <c r="AS673" s="32">
        <v>4.0999999999999996</v>
      </c>
      <c r="AU673" s="36">
        <v>39745</v>
      </c>
      <c r="AV673" s="32">
        <v>5.0350000000000001</v>
      </c>
    </row>
    <row r="674" spans="20:48" x14ac:dyDescent="0.25">
      <c r="T674" s="31"/>
      <c r="U674" s="43" t="e">
        <v>#N/A</v>
      </c>
      <c r="V674" s="4"/>
      <c r="W674" s="4"/>
      <c r="X674" s="31" t="e">
        <v>#N/A</v>
      </c>
      <c r="Y674" s="32" t="e">
        <v>#N/A</v>
      </c>
      <c r="Z674" s="35"/>
      <c r="AA674" s="63"/>
      <c r="AB674" s="33" t="e">
        <v>#N/A</v>
      </c>
      <c r="AC674" s="34" t="e">
        <v>#N/A</v>
      </c>
      <c r="AD674" s="4"/>
      <c r="AE674" s="1" t="e">
        <f>+AC672-AF674</f>
        <v>#N/A</v>
      </c>
      <c r="AF674" s="1" t="e">
        <f t="shared" si="10"/>
        <v>#N/A</v>
      </c>
      <c r="AH674" s="4"/>
      <c r="AI674" s="31" t="e">
        <v>#N/A</v>
      </c>
      <c r="AJ674" s="32" t="e">
        <v>#N/A</v>
      </c>
      <c r="AK674" s="35">
        <v>8</v>
      </c>
      <c r="AL674" s="31" t="e">
        <v>#N/A</v>
      </c>
      <c r="AM674" s="32" t="e">
        <v>#N/A</v>
      </c>
      <c r="AO674" s="36" t="e">
        <v>#N/A</v>
      </c>
      <c r="AP674" s="32" t="e">
        <v>#N/A</v>
      </c>
      <c r="AR674" s="36" t="e">
        <v>#N/A</v>
      </c>
      <c r="AS674" s="32" t="e">
        <v>#N/A</v>
      </c>
      <c r="AU674" s="36" t="e">
        <v>#N/A</v>
      </c>
      <c r="AV674" s="32" t="e">
        <v>#N/A</v>
      </c>
    </row>
    <row r="675" spans="20:48" x14ac:dyDescent="0.25">
      <c r="T675" s="31">
        <v>39748</v>
      </c>
      <c r="U675" s="43">
        <v>4.9119999999999999</v>
      </c>
      <c r="V675" s="4"/>
      <c r="W675" s="4"/>
      <c r="X675" s="31">
        <v>39748</v>
      </c>
      <c r="Y675" s="32">
        <v>3.75</v>
      </c>
      <c r="Z675" s="35"/>
      <c r="AA675" s="63"/>
      <c r="AB675" s="33" t="e">
        <v>#N/A</v>
      </c>
      <c r="AC675" s="34" t="e">
        <v>#N/A</v>
      </c>
      <c r="AD675" s="4"/>
      <c r="AE675" s="1" t="e">
        <f>+AC673-AF675</f>
        <v>#N/A</v>
      </c>
      <c r="AF675" s="1" t="e">
        <f t="shared" si="10"/>
        <v>#N/A</v>
      </c>
      <c r="AH675" s="4"/>
      <c r="AI675" s="31" t="e">
        <v>#N/A</v>
      </c>
      <c r="AJ675" s="32" t="e">
        <v>#N/A</v>
      </c>
      <c r="AK675" s="35">
        <v>8</v>
      </c>
      <c r="AL675" s="31" t="e">
        <v>#N/A</v>
      </c>
      <c r="AM675" s="32" t="e">
        <v>#N/A</v>
      </c>
      <c r="AO675" s="36" t="e">
        <v>#N/A</v>
      </c>
      <c r="AP675" s="32" t="e">
        <v>#N/A</v>
      </c>
      <c r="AR675" s="36" t="e">
        <v>#N/A</v>
      </c>
      <c r="AS675" s="32" t="e">
        <v>#N/A</v>
      </c>
      <c r="AU675" s="36" t="e">
        <v>#N/A</v>
      </c>
      <c r="AV675" s="32" t="e">
        <v>#N/A</v>
      </c>
    </row>
    <row r="676" spans="20:48" x14ac:dyDescent="0.25">
      <c r="T676" s="31">
        <v>39749</v>
      </c>
      <c r="U676" s="43">
        <v>4.8600000000000003</v>
      </c>
      <c r="V676" s="4"/>
      <c r="W676" s="4"/>
      <c r="X676" s="31">
        <v>39749</v>
      </c>
      <c r="Y676" s="32">
        <v>3.75</v>
      </c>
      <c r="Z676" s="35"/>
      <c r="AA676" s="63"/>
      <c r="AB676" s="33" t="e">
        <v>#N/A</v>
      </c>
      <c r="AC676" s="34" t="e">
        <v>#N/A</v>
      </c>
      <c r="AD676" s="4"/>
      <c r="AE676" s="1" t="e">
        <f>+AC674-AF676</f>
        <v>#N/A</v>
      </c>
      <c r="AF676" s="1">
        <f t="shared" si="10"/>
        <v>4.0629999999999997</v>
      </c>
      <c r="AH676" s="4"/>
      <c r="AI676" s="31">
        <v>39748</v>
      </c>
      <c r="AJ676" s="32">
        <v>4.3550000000000004</v>
      </c>
      <c r="AK676" s="35">
        <v>10</v>
      </c>
      <c r="AL676" s="31">
        <v>39748</v>
      </c>
      <c r="AM676" s="32">
        <v>4.0629999999999997</v>
      </c>
      <c r="AO676" s="36">
        <v>39748</v>
      </c>
      <c r="AP676" s="32">
        <v>4.1289999999999996</v>
      </c>
      <c r="AR676" s="36">
        <v>39748</v>
      </c>
      <c r="AS676" s="32">
        <v>4.1100000000000003</v>
      </c>
      <c r="AU676" s="36">
        <v>39748</v>
      </c>
      <c r="AV676" s="32">
        <v>5.0199999999999996</v>
      </c>
    </row>
    <row r="677" spans="20:48" x14ac:dyDescent="0.25">
      <c r="T677" s="31">
        <v>39750</v>
      </c>
      <c r="U677" s="43">
        <v>4.827</v>
      </c>
      <c r="V677" s="4"/>
      <c r="W677" s="4"/>
      <c r="X677" s="31">
        <v>39750</v>
      </c>
      <c r="Y677" s="32">
        <v>3.75</v>
      </c>
      <c r="Z677" s="35"/>
      <c r="AA677" s="63"/>
      <c r="AB677" s="33" t="e">
        <v>#N/A</v>
      </c>
      <c r="AC677" s="34" t="e">
        <v>#N/A</v>
      </c>
      <c r="AD677" s="4"/>
      <c r="AE677" s="1" t="e">
        <f>+AC675-AF677</f>
        <v>#N/A</v>
      </c>
      <c r="AF677" s="1">
        <f t="shared" si="10"/>
        <v>4.0750000000000002</v>
      </c>
      <c r="AH677" s="4"/>
      <c r="AI677" s="31">
        <v>39749</v>
      </c>
      <c r="AJ677" s="32">
        <v>4.3615000000000004</v>
      </c>
      <c r="AK677" s="35">
        <v>8</v>
      </c>
      <c r="AL677" s="31">
        <v>39749</v>
      </c>
      <c r="AM677" s="32">
        <v>4.0750000000000002</v>
      </c>
      <c r="AO677" s="36">
        <v>39749</v>
      </c>
      <c r="AP677" s="32">
        <v>4.0679999999999996</v>
      </c>
      <c r="AR677" s="36">
        <v>39749</v>
      </c>
      <c r="AS677" s="32">
        <v>4.2</v>
      </c>
      <c r="AU677" s="36">
        <v>39749</v>
      </c>
      <c r="AV677" s="32">
        <v>4.9859999999999998</v>
      </c>
    </row>
    <row r="678" spans="20:48" x14ac:dyDescent="0.25">
      <c r="T678" s="31">
        <v>39751</v>
      </c>
      <c r="U678" s="43">
        <v>4.7940000000000005</v>
      </c>
      <c r="V678" s="4"/>
      <c r="W678" s="4"/>
      <c r="X678" s="31">
        <v>39751</v>
      </c>
      <c r="Y678" s="32">
        <v>3.75</v>
      </c>
      <c r="Z678" s="35"/>
      <c r="AA678" s="63"/>
      <c r="AB678" s="33" t="e">
        <v>#N/A</v>
      </c>
      <c r="AC678" s="34" t="e">
        <v>#N/A</v>
      </c>
      <c r="AD678" s="4"/>
      <c r="AE678" s="1" t="e">
        <f>+AC676-AF678</f>
        <v>#N/A</v>
      </c>
      <c r="AF678" s="1">
        <f t="shared" si="10"/>
        <v>3.9820000000000002</v>
      </c>
      <c r="AH678" s="4"/>
      <c r="AI678" s="31">
        <v>39750</v>
      </c>
      <c r="AJ678" s="32">
        <v>4.3445</v>
      </c>
      <c r="AK678" s="35">
        <v>8</v>
      </c>
      <c r="AL678" s="31">
        <v>39750</v>
      </c>
      <c r="AM678" s="32">
        <v>3.9820000000000002</v>
      </c>
      <c r="AO678" s="36">
        <v>39750</v>
      </c>
      <c r="AP678" s="32">
        <v>4.0495000000000001</v>
      </c>
      <c r="AR678" s="36">
        <v>39750</v>
      </c>
      <c r="AS678" s="32">
        <v>4.18</v>
      </c>
      <c r="AU678" s="36">
        <v>39750</v>
      </c>
      <c r="AV678" s="32">
        <v>4.95</v>
      </c>
    </row>
    <row r="679" spans="20:48" x14ac:dyDescent="0.25">
      <c r="T679" s="31">
        <v>39752</v>
      </c>
      <c r="U679" s="43">
        <v>4.76</v>
      </c>
      <c r="V679" s="4"/>
      <c r="W679" s="4"/>
      <c r="X679" s="31">
        <v>39752</v>
      </c>
      <c r="Y679" s="32">
        <v>3.75</v>
      </c>
      <c r="Z679" s="35"/>
      <c r="AA679" s="63"/>
      <c r="AB679" s="33">
        <v>39752</v>
      </c>
      <c r="AC679" s="34">
        <v>5.7479999999999993</v>
      </c>
      <c r="AD679" s="4"/>
      <c r="AE679" s="1" t="e">
        <f>+AC677-AF679</f>
        <v>#N/A</v>
      </c>
      <c r="AF679" s="1">
        <f t="shared" si="10"/>
        <v>3.9390000000000001</v>
      </c>
      <c r="AH679" s="4"/>
      <c r="AI679" s="31">
        <v>39751</v>
      </c>
      <c r="AJ679" s="32">
        <v>4.3414999999999999</v>
      </c>
      <c r="AK679" s="35">
        <v>8</v>
      </c>
      <c r="AL679" s="31">
        <v>39751</v>
      </c>
      <c r="AM679" s="32">
        <v>3.9390000000000001</v>
      </c>
      <c r="AO679" s="36">
        <v>39751</v>
      </c>
      <c r="AP679" s="32">
        <v>3.99</v>
      </c>
      <c r="AR679" s="36">
        <v>39751</v>
      </c>
      <c r="AS679" s="32">
        <v>4.3</v>
      </c>
      <c r="AU679" s="36">
        <v>39751</v>
      </c>
      <c r="AV679" s="32">
        <v>4.9160000000000004</v>
      </c>
    </row>
    <row r="680" spans="20:48" x14ac:dyDescent="0.25">
      <c r="T680" s="31"/>
      <c r="U680" s="43" t="e">
        <v>#N/A</v>
      </c>
      <c r="V680" s="4"/>
      <c r="W680" s="4"/>
      <c r="X680" s="31" t="e">
        <v>#N/A</v>
      </c>
      <c r="Y680" s="32" t="e">
        <v>#N/A</v>
      </c>
      <c r="Z680" s="35"/>
      <c r="AA680" s="63"/>
      <c r="AB680" s="33" t="e">
        <v>#N/A</v>
      </c>
      <c r="AC680" s="34" t="e">
        <v>#N/A</v>
      </c>
      <c r="AD680" s="4"/>
      <c r="AE680" s="1" t="e">
        <f>+AC678-AF680</f>
        <v>#N/A</v>
      </c>
      <c r="AF680" s="1">
        <f t="shared" si="10"/>
        <v>4.0179999999999998</v>
      </c>
      <c r="AH680" s="4"/>
      <c r="AI680" s="31">
        <v>39752</v>
      </c>
      <c r="AJ680" s="32">
        <v>4.4835000000000003</v>
      </c>
      <c r="AK680" s="35">
        <v>8</v>
      </c>
      <c r="AL680" s="31">
        <v>39752</v>
      </c>
      <c r="AM680" s="32">
        <v>4.0179999999999998</v>
      </c>
      <c r="AO680" s="36">
        <v>39752</v>
      </c>
      <c r="AP680" s="32">
        <v>4.01</v>
      </c>
      <c r="AR680" s="36">
        <v>39752</v>
      </c>
      <c r="AS680" s="32">
        <v>4.2300000000000004</v>
      </c>
      <c r="AU680" s="36">
        <v>39752</v>
      </c>
      <c r="AV680" s="32">
        <v>4.8650000000000002</v>
      </c>
    </row>
    <row r="681" spans="20:48" x14ac:dyDescent="0.25">
      <c r="T681" s="31"/>
      <c r="U681" s="43" t="e">
        <v>#N/A</v>
      </c>
      <c r="V681" s="4"/>
      <c r="W681" s="4"/>
      <c r="X681" s="31" t="e">
        <v>#N/A</v>
      </c>
      <c r="Y681" s="32" t="e">
        <v>#N/A</v>
      </c>
      <c r="Z681" s="35"/>
      <c r="AA681" s="63"/>
      <c r="AB681" s="33" t="e">
        <v>#N/A</v>
      </c>
      <c r="AC681" s="34" t="e">
        <v>#N/A</v>
      </c>
      <c r="AD681" s="4"/>
      <c r="AE681" s="1" t="e">
        <f>+AC679-AF681</f>
        <v>#N/A</v>
      </c>
      <c r="AF681" s="1" t="e">
        <f t="shared" si="10"/>
        <v>#N/A</v>
      </c>
      <c r="AH681" s="4"/>
      <c r="AI681" s="31" t="e">
        <v>#N/A</v>
      </c>
      <c r="AJ681" s="32" t="e">
        <v>#N/A</v>
      </c>
      <c r="AK681" s="35">
        <v>10</v>
      </c>
      <c r="AL681" s="31" t="e">
        <v>#N/A</v>
      </c>
      <c r="AM681" s="32" t="e">
        <v>#N/A</v>
      </c>
      <c r="AO681" s="36" t="e">
        <v>#N/A</v>
      </c>
      <c r="AP681" s="32" t="e">
        <v>#N/A</v>
      </c>
      <c r="AR681" s="36" t="e">
        <v>#N/A</v>
      </c>
      <c r="AS681" s="32" t="e">
        <v>#N/A</v>
      </c>
      <c r="AU681" s="36" t="e">
        <v>#N/A</v>
      </c>
      <c r="AV681" s="32" t="e">
        <v>#N/A</v>
      </c>
    </row>
    <row r="682" spans="20:48" x14ac:dyDescent="0.25">
      <c r="T682" s="31">
        <v>39755</v>
      </c>
      <c r="U682" s="43">
        <v>4.7329999999999997</v>
      </c>
      <c r="V682" s="4"/>
      <c r="W682" s="4"/>
      <c r="X682" s="31">
        <v>39755</v>
      </c>
      <c r="Y682" s="32">
        <v>3.75</v>
      </c>
      <c r="Z682" s="35"/>
      <c r="AA682" s="63"/>
      <c r="AB682" s="33" t="e">
        <v>#N/A</v>
      </c>
      <c r="AC682" s="34" t="e">
        <v>#N/A</v>
      </c>
      <c r="AD682" s="4"/>
      <c r="AE682" s="1" t="e">
        <f>+AC680-AF682</f>
        <v>#N/A</v>
      </c>
      <c r="AF682" s="1" t="e">
        <f t="shared" si="10"/>
        <v>#N/A</v>
      </c>
      <c r="AH682" s="4"/>
      <c r="AI682" s="31" t="e">
        <v>#N/A</v>
      </c>
      <c r="AJ682" s="32" t="e">
        <v>#N/A</v>
      </c>
      <c r="AK682" s="35">
        <v>8</v>
      </c>
      <c r="AL682" s="31" t="e">
        <v>#N/A</v>
      </c>
      <c r="AM682" s="32" t="e">
        <v>#N/A</v>
      </c>
      <c r="AO682" s="36" t="e">
        <v>#N/A</v>
      </c>
      <c r="AP682" s="32" t="e">
        <v>#N/A</v>
      </c>
      <c r="AR682" s="36" t="e">
        <v>#N/A</v>
      </c>
      <c r="AS682" s="32" t="e">
        <v>#N/A</v>
      </c>
      <c r="AU682" s="36" t="e">
        <v>#N/A</v>
      </c>
      <c r="AV682" s="32" t="e">
        <v>#N/A</v>
      </c>
    </row>
    <row r="683" spans="20:48" x14ac:dyDescent="0.25">
      <c r="T683" s="31">
        <v>39756</v>
      </c>
      <c r="U683" s="43">
        <v>4.7</v>
      </c>
      <c r="V683" s="4"/>
      <c r="W683" s="4"/>
      <c r="X683" s="31">
        <v>39756</v>
      </c>
      <c r="Y683" s="32">
        <v>3.75</v>
      </c>
      <c r="Z683" s="35"/>
      <c r="AA683" s="63"/>
      <c r="AB683" s="33" t="e">
        <v>#N/A</v>
      </c>
      <c r="AC683" s="34" t="e">
        <v>#N/A</v>
      </c>
      <c r="AD683" s="4"/>
      <c r="AE683" s="1" t="e">
        <f>+AC681-AF683</f>
        <v>#N/A</v>
      </c>
      <c r="AF683" s="1">
        <f t="shared" si="10"/>
        <v>3.9595000000000002</v>
      </c>
      <c r="AH683" s="4"/>
      <c r="AI683" s="31">
        <v>39755</v>
      </c>
      <c r="AJ683" s="32">
        <v>4.3875000000000002</v>
      </c>
      <c r="AK683" s="35">
        <v>8</v>
      </c>
      <c r="AL683" s="31">
        <v>39755</v>
      </c>
      <c r="AM683" s="32">
        <v>3.9595000000000002</v>
      </c>
      <c r="AO683" s="36">
        <v>39755</v>
      </c>
      <c r="AP683" s="32">
        <v>3.9895</v>
      </c>
      <c r="AR683" s="36">
        <v>39755</v>
      </c>
      <c r="AS683" s="32">
        <v>4.3600000000000003</v>
      </c>
      <c r="AU683" s="36">
        <v>39755</v>
      </c>
      <c r="AV683" s="32">
        <v>4.8449999999999998</v>
      </c>
    </row>
    <row r="684" spans="20:48" x14ac:dyDescent="0.25">
      <c r="T684" s="31">
        <v>39757</v>
      </c>
      <c r="U684" s="43">
        <v>4.6630000000000003</v>
      </c>
      <c r="V684" s="4"/>
      <c r="W684" s="4"/>
      <c r="X684" s="31">
        <v>39757</v>
      </c>
      <c r="Y684" s="32">
        <v>3.75</v>
      </c>
      <c r="Z684" s="35"/>
      <c r="AA684" s="63"/>
      <c r="AB684" s="33" t="e">
        <v>#N/A</v>
      </c>
      <c r="AC684" s="34" t="e">
        <v>#N/A</v>
      </c>
      <c r="AD684" s="4"/>
      <c r="AE684" s="1" t="e">
        <f>+AC682-AF684</f>
        <v>#N/A</v>
      </c>
      <c r="AF684" s="1">
        <f t="shared" si="10"/>
        <v>3.9489999999999998</v>
      </c>
      <c r="AH684" s="4"/>
      <c r="AI684" s="31">
        <v>39756</v>
      </c>
      <c r="AJ684" s="32">
        <v>4.3855000000000004</v>
      </c>
      <c r="AK684" s="35">
        <v>8</v>
      </c>
      <c r="AL684" s="31">
        <v>39756</v>
      </c>
      <c r="AM684" s="32">
        <v>3.9489999999999998</v>
      </c>
      <c r="AO684" s="36">
        <v>39756</v>
      </c>
      <c r="AP684" s="32">
        <v>3.9984999999999999</v>
      </c>
      <c r="AR684" s="36">
        <v>39756</v>
      </c>
      <c r="AS684" s="32">
        <v>4.3600000000000003</v>
      </c>
      <c r="AU684" s="36">
        <v>39756</v>
      </c>
      <c r="AV684" s="32">
        <v>4.8079999999999998</v>
      </c>
    </row>
    <row r="685" spans="20:48" x14ac:dyDescent="0.25">
      <c r="T685" s="31">
        <v>39758</v>
      </c>
      <c r="U685" s="43">
        <v>4.5919999999999996</v>
      </c>
      <c r="V685" s="4"/>
      <c r="W685" s="4"/>
      <c r="X685" s="31">
        <v>39758</v>
      </c>
      <c r="Y685" s="32">
        <v>3.75</v>
      </c>
      <c r="Z685" s="35"/>
      <c r="AA685" s="63"/>
      <c r="AB685" s="33" t="e">
        <v>#N/A</v>
      </c>
      <c r="AC685" s="34" t="e">
        <v>#N/A</v>
      </c>
      <c r="AD685" s="4"/>
      <c r="AE685" s="1" t="e">
        <f>+AC683-AF685</f>
        <v>#N/A</v>
      </c>
      <c r="AF685" s="1">
        <f t="shared" si="10"/>
        <v>3.9314999999999998</v>
      </c>
      <c r="AH685" s="4"/>
      <c r="AI685" s="31">
        <v>39757</v>
      </c>
      <c r="AJ685" s="32">
        <v>4.3674999999999997</v>
      </c>
      <c r="AK685" s="35">
        <v>8</v>
      </c>
      <c r="AL685" s="31">
        <v>39757</v>
      </c>
      <c r="AM685" s="32">
        <v>3.9314999999999998</v>
      </c>
      <c r="AO685" s="36">
        <v>39757</v>
      </c>
      <c r="AP685" s="32">
        <v>3.9779999999999998</v>
      </c>
      <c r="AR685" s="36">
        <v>39757</v>
      </c>
      <c r="AS685" s="32">
        <v>4.29</v>
      </c>
      <c r="AU685" s="36">
        <v>39757</v>
      </c>
      <c r="AV685" s="32">
        <v>4.7640000000000002</v>
      </c>
    </row>
    <row r="686" spans="20:48" x14ac:dyDescent="0.25">
      <c r="T686" s="31">
        <v>39759</v>
      </c>
      <c r="U686" s="43">
        <v>4.4740000000000002</v>
      </c>
      <c r="V686" s="4"/>
      <c r="W686" s="4"/>
      <c r="X686" s="31">
        <v>39759</v>
      </c>
      <c r="Y686" s="32">
        <v>3.75</v>
      </c>
      <c r="Z686" s="35"/>
      <c r="AA686" s="63"/>
      <c r="AB686" s="33">
        <v>39759</v>
      </c>
      <c r="AC686" s="34">
        <v>5.5329999999999995</v>
      </c>
      <c r="AD686" s="4"/>
      <c r="AE686" s="1" t="e">
        <f>+AC684-AF686</f>
        <v>#N/A</v>
      </c>
      <c r="AF686" s="1">
        <f t="shared" si="10"/>
        <v>3.8435000000000001</v>
      </c>
      <c r="AH686" s="4"/>
      <c r="AI686" s="31">
        <v>39758</v>
      </c>
      <c r="AJ686" s="32">
        <v>4.3034999999999997</v>
      </c>
      <c r="AK686" s="35">
        <v>10</v>
      </c>
      <c r="AL686" s="31">
        <v>39758</v>
      </c>
      <c r="AM686" s="32">
        <v>3.8435000000000001</v>
      </c>
      <c r="AO686" s="36">
        <v>39758</v>
      </c>
      <c r="AP686" s="32">
        <v>3.8639999999999999</v>
      </c>
      <c r="AR686" s="36">
        <v>39758</v>
      </c>
      <c r="AS686" s="32">
        <v>4.2699999999999996</v>
      </c>
      <c r="AU686" s="36">
        <v>39758</v>
      </c>
      <c r="AV686" s="32">
        <v>4.7009999999999996</v>
      </c>
    </row>
    <row r="687" spans="20:48" x14ac:dyDescent="0.25">
      <c r="T687" s="31"/>
      <c r="U687" s="43" t="e">
        <v>#N/A</v>
      </c>
      <c r="V687" s="4"/>
      <c r="W687" s="4"/>
      <c r="X687" s="31" t="e">
        <v>#N/A</v>
      </c>
      <c r="Y687" s="32" t="e">
        <v>#N/A</v>
      </c>
      <c r="Z687" s="35"/>
      <c r="AA687" s="63"/>
      <c r="AB687" s="33" t="e">
        <v>#N/A</v>
      </c>
      <c r="AC687" s="34" t="e">
        <v>#N/A</v>
      </c>
      <c r="AD687" s="4"/>
      <c r="AE687" s="1" t="e">
        <f>+AC685-AF687</f>
        <v>#N/A</v>
      </c>
      <c r="AF687" s="1">
        <f t="shared" si="10"/>
        <v>3.8330000000000002</v>
      </c>
      <c r="AH687" s="4"/>
      <c r="AI687" s="31">
        <v>39759</v>
      </c>
      <c r="AJ687" s="32">
        <v>4.218</v>
      </c>
      <c r="AK687" s="35">
        <v>8</v>
      </c>
      <c r="AL687" s="31">
        <v>39759</v>
      </c>
      <c r="AM687" s="32">
        <v>3.8330000000000002</v>
      </c>
      <c r="AO687" s="36">
        <v>39759</v>
      </c>
      <c r="AP687" s="32">
        <v>3.8115000000000001</v>
      </c>
      <c r="AR687" s="36">
        <v>39759</v>
      </c>
      <c r="AS687" s="32">
        <v>4.09</v>
      </c>
      <c r="AU687" s="36">
        <v>39759</v>
      </c>
      <c r="AV687" s="32">
        <v>4.5960000000000001</v>
      </c>
    </row>
    <row r="688" spans="20:48" x14ac:dyDescent="0.25">
      <c r="T688" s="31"/>
      <c r="U688" s="43" t="e">
        <v>#N/A</v>
      </c>
      <c r="V688" s="4"/>
      <c r="W688" s="4"/>
      <c r="X688" s="31" t="e">
        <v>#N/A</v>
      </c>
      <c r="Y688" s="32" t="e">
        <v>#N/A</v>
      </c>
      <c r="Z688" s="35"/>
      <c r="AA688" s="63"/>
      <c r="AB688" s="33" t="e">
        <v>#N/A</v>
      </c>
      <c r="AC688" s="34" t="e">
        <v>#N/A</v>
      </c>
      <c r="AD688" s="4"/>
      <c r="AE688" s="1" t="e">
        <f>+AC686-AF688</f>
        <v>#N/A</v>
      </c>
      <c r="AF688" s="1" t="e">
        <f t="shared" si="10"/>
        <v>#N/A</v>
      </c>
      <c r="AH688" s="4"/>
      <c r="AI688" s="31" t="e">
        <v>#N/A</v>
      </c>
      <c r="AJ688" s="32" t="e">
        <v>#N/A</v>
      </c>
      <c r="AK688" s="35">
        <v>8</v>
      </c>
      <c r="AL688" s="31" t="e">
        <v>#N/A</v>
      </c>
      <c r="AM688" s="32" t="e">
        <v>#N/A</v>
      </c>
      <c r="AO688" s="36" t="e">
        <v>#N/A</v>
      </c>
      <c r="AP688" s="32" t="e">
        <v>#N/A</v>
      </c>
      <c r="AR688" s="36" t="e">
        <v>#N/A</v>
      </c>
      <c r="AS688" s="32" t="e">
        <v>#N/A</v>
      </c>
      <c r="AU688" s="36" t="e">
        <v>#N/A</v>
      </c>
      <c r="AV688" s="32" t="e">
        <v>#N/A</v>
      </c>
    </row>
    <row r="689" spans="20:48" x14ac:dyDescent="0.25">
      <c r="T689" s="31">
        <v>39762</v>
      </c>
      <c r="U689" s="43">
        <v>4.4059999999999997</v>
      </c>
      <c r="V689" s="4"/>
      <c r="W689" s="4"/>
      <c r="X689" s="31">
        <v>39762</v>
      </c>
      <c r="Y689" s="32">
        <v>3.75</v>
      </c>
      <c r="Z689" s="35"/>
      <c r="AA689" s="63"/>
      <c r="AB689" s="33" t="e">
        <v>#N/A</v>
      </c>
      <c r="AC689" s="34" t="e">
        <v>#N/A</v>
      </c>
      <c r="AD689" s="4"/>
      <c r="AE689" s="1" t="e">
        <f>+AC687-AF689</f>
        <v>#N/A</v>
      </c>
      <c r="AF689" s="1" t="e">
        <f t="shared" si="10"/>
        <v>#N/A</v>
      </c>
      <c r="AH689" s="4"/>
      <c r="AI689" s="31" t="e">
        <v>#N/A</v>
      </c>
      <c r="AJ689" s="32" t="e">
        <v>#N/A</v>
      </c>
      <c r="AK689" s="35">
        <v>8</v>
      </c>
      <c r="AL689" s="31" t="e">
        <v>#N/A</v>
      </c>
      <c r="AM689" s="32" t="e">
        <v>#N/A</v>
      </c>
      <c r="AO689" s="36" t="e">
        <v>#N/A</v>
      </c>
      <c r="AP689" s="32" t="e">
        <v>#N/A</v>
      </c>
      <c r="AR689" s="36" t="e">
        <v>#N/A</v>
      </c>
      <c r="AS689" s="32" t="e">
        <v>#N/A</v>
      </c>
      <c r="AU689" s="36" t="e">
        <v>#N/A</v>
      </c>
      <c r="AV689" s="32" t="e">
        <v>#N/A</v>
      </c>
    </row>
    <row r="690" spans="20:48" x14ac:dyDescent="0.25">
      <c r="T690" s="31">
        <v>39763</v>
      </c>
      <c r="U690" s="43">
        <v>4.343</v>
      </c>
      <c r="V690" s="4"/>
      <c r="W690" s="4"/>
      <c r="X690" s="31">
        <v>39763</v>
      </c>
      <c r="Y690" s="32">
        <v>3.75</v>
      </c>
      <c r="Z690" s="35"/>
      <c r="AA690" s="63"/>
      <c r="AB690" s="33" t="e">
        <v>#N/A</v>
      </c>
      <c r="AC690" s="34" t="e">
        <v>#N/A</v>
      </c>
      <c r="AD690" s="4"/>
      <c r="AE690" s="1" t="e">
        <f>+AC688-AF690</f>
        <v>#N/A</v>
      </c>
      <c r="AF690" s="1">
        <f t="shared" si="10"/>
        <v>3.7625000000000002</v>
      </c>
      <c r="AH690" s="4"/>
      <c r="AI690" s="31">
        <v>39762</v>
      </c>
      <c r="AJ690" s="32">
        <v>4.1825000000000001</v>
      </c>
      <c r="AK690" s="35">
        <v>8</v>
      </c>
      <c r="AL690" s="31">
        <v>39762</v>
      </c>
      <c r="AM690" s="32">
        <v>3.7625000000000002</v>
      </c>
      <c r="AO690" s="36">
        <v>39762</v>
      </c>
      <c r="AP690" s="32">
        <v>3.7355</v>
      </c>
      <c r="AR690" s="36">
        <v>39762</v>
      </c>
      <c r="AS690" s="32">
        <v>4.09</v>
      </c>
      <c r="AU690" s="36">
        <v>39762</v>
      </c>
      <c r="AV690" s="32">
        <v>4.532</v>
      </c>
    </row>
    <row r="691" spans="20:48" x14ac:dyDescent="0.25">
      <c r="T691" s="31">
        <v>39764</v>
      </c>
      <c r="U691" s="43">
        <v>4.2859999999999996</v>
      </c>
      <c r="V691" s="4"/>
      <c r="W691" s="4"/>
      <c r="X691" s="31">
        <v>39764</v>
      </c>
      <c r="Y691" s="32">
        <v>3.25</v>
      </c>
      <c r="Z691" s="35"/>
      <c r="AA691" s="63"/>
      <c r="AB691" s="33" t="e">
        <v>#N/A</v>
      </c>
      <c r="AC691" s="34" t="e">
        <v>#N/A</v>
      </c>
      <c r="AD691" s="4"/>
      <c r="AE691" s="1" t="e">
        <f>+AC689-AF691</f>
        <v>#N/A</v>
      </c>
      <c r="AF691" s="1">
        <f t="shared" si="10"/>
        <v>3.7669999999999999</v>
      </c>
      <c r="AH691" s="4"/>
      <c r="AI691" s="31">
        <v>39763</v>
      </c>
      <c r="AJ691" s="32">
        <v>4.2039999999999997</v>
      </c>
      <c r="AK691" s="35">
        <v>10</v>
      </c>
      <c r="AL691" s="31">
        <v>39763</v>
      </c>
      <c r="AM691" s="32">
        <v>3.7669999999999999</v>
      </c>
      <c r="AO691" s="36">
        <v>39763</v>
      </c>
      <c r="AP691" s="32">
        <v>3.661</v>
      </c>
      <c r="AR691" s="36">
        <v>39763</v>
      </c>
      <c r="AS691" s="32">
        <v>4.07</v>
      </c>
      <c r="AU691" s="36">
        <v>39763</v>
      </c>
      <c r="AV691" s="32">
        <v>4.4580000000000002</v>
      </c>
    </row>
    <row r="692" spans="20:48" x14ac:dyDescent="0.25">
      <c r="T692" s="31">
        <v>39765</v>
      </c>
      <c r="U692" s="43">
        <v>4.2450000000000001</v>
      </c>
      <c r="V692" s="4"/>
      <c r="W692" s="4"/>
      <c r="X692" s="31">
        <v>39765</v>
      </c>
      <c r="Y692" s="32">
        <v>3.25</v>
      </c>
      <c r="Z692" s="35"/>
      <c r="AA692" s="63"/>
      <c r="AB692" s="33" t="e">
        <v>#N/A</v>
      </c>
      <c r="AC692" s="34" t="e">
        <v>#N/A</v>
      </c>
      <c r="AD692" s="4"/>
      <c r="AE692" s="1" t="e">
        <f>+AC690-AF692</f>
        <v>#N/A</v>
      </c>
      <c r="AF692" s="1">
        <f t="shared" si="10"/>
        <v>3.6945000000000001</v>
      </c>
      <c r="AH692" s="4"/>
      <c r="AI692" s="31">
        <v>39764</v>
      </c>
      <c r="AJ692" s="32">
        <v>4.1375000000000002</v>
      </c>
      <c r="AK692" s="35">
        <v>8</v>
      </c>
      <c r="AL692" s="31">
        <v>39764</v>
      </c>
      <c r="AM692" s="32">
        <v>3.6945000000000001</v>
      </c>
      <c r="AO692" s="36">
        <v>39764</v>
      </c>
      <c r="AP692" s="32">
        <v>3.585</v>
      </c>
      <c r="AR692" s="36">
        <v>39764</v>
      </c>
      <c r="AS692" s="32">
        <v>4.04</v>
      </c>
      <c r="AU692" s="36">
        <v>39764</v>
      </c>
      <c r="AV692" s="32">
        <v>4.4119999999999999</v>
      </c>
    </row>
    <row r="693" spans="20:48" x14ac:dyDescent="0.25">
      <c r="T693" s="31">
        <v>39766</v>
      </c>
      <c r="U693" s="43">
        <v>4.2229999999999999</v>
      </c>
      <c r="V693" s="4"/>
      <c r="W693" s="4"/>
      <c r="X693" s="31">
        <v>39766</v>
      </c>
      <c r="Y693" s="32">
        <v>3.25</v>
      </c>
      <c r="Z693" s="35"/>
      <c r="AA693" s="63"/>
      <c r="AB693" s="33">
        <v>39766</v>
      </c>
      <c r="AC693" s="34">
        <v>5.4359999999999999</v>
      </c>
      <c r="AD693" s="4"/>
      <c r="AE693" s="1" t="e">
        <f>+AC691-AF693</f>
        <v>#N/A</v>
      </c>
      <c r="AF693" s="1">
        <f t="shared" si="10"/>
        <v>3.7669999999999999</v>
      </c>
      <c r="AH693" s="4"/>
      <c r="AI693" s="31">
        <v>39765</v>
      </c>
      <c r="AJ693" s="32">
        <v>4.2469999999999999</v>
      </c>
      <c r="AK693" s="35">
        <v>8</v>
      </c>
      <c r="AL693" s="31">
        <v>39765</v>
      </c>
      <c r="AM693" s="32">
        <v>3.7669999999999999</v>
      </c>
      <c r="AO693" s="36">
        <v>39765</v>
      </c>
      <c r="AP693" s="32">
        <v>3.6604999999999999</v>
      </c>
      <c r="AR693" s="36">
        <v>39765</v>
      </c>
      <c r="AS693" s="32">
        <v>4.05</v>
      </c>
      <c r="AU693" s="36">
        <v>39765</v>
      </c>
      <c r="AV693" s="32">
        <v>4.37</v>
      </c>
    </row>
    <row r="694" spans="20:48" x14ac:dyDescent="0.25">
      <c r="T694" s="31"/>
      <c r="U694" s="43" t="e">
        <v>#N/A</v>
      </c>
      <c r="V694" s="4"/>
      <c r="W694" s="4"/>
      <c r="X694" s="31" t="e">
        <v>#N/A</v>
      </c>
      <c r="Y694" s="32" t="e">
        <v>#N/A</v>
      </c>
      <c r="Z694" s="35"/>
      <c r="AA694" s="63"/>
      <c r="AB694" s="33" t="e">
        <v>#N/A</v>
      </c>
      <c r="AC694" s="34" t="e">
        <v>#N/A</v>
      </c>
      <c r="AD694" s="4"/>
      <c r="AE694" s="1" t="e">
        <f>+AC692-AF694</f>
        <v>#N/A</v>
      </c>
      <c r="AF694" s="1">
        <f t="shared" si="10"/>
        <v>3.7359999999999998</v>
      </c>
      <c r="AH694" s="4"/>
      <c r="AI694" s="31">
        <v>39766</v>
      </c>
      <c r="AJ694" s="32">
        <v>4.2004999999999999</v>
      </c>
      <c r="AK694" s="35">
        <v>8</v>
      </c>
      <c r="AL694" s="31">
        <v>39766</v>
      </c>
      <c r="AM694" s="32">
        <v>3.7359999999999998</v>
      </c>
      <c r="AO694" s="36">
        <v>39766</v>
      </c>
      <c r="AP694" s="32">
        <v>3.6364999999999998</v>
      </c>
      <c r="AR694" s="36">
        <v>39766</v>
      </c>
      <c r="AS694" s="32">
        <v>4.0599999999999996</v>
      </c>
      <c r="AU694" s="36">
        <v>39766</v>
      </c>
      <c r="AV694" s="32">
        <v>4.3550000000000004</v>
      </c>
    </row>
    <row r="695" spans="20:48" x14ac:dyDescent="0.25">
      <c r="T695" s="31"/>
      <c r="U695" s="43" t="e">
        <v>#N/A</v>
      </c>
      <c r="V695" s="4"/>
      <c r="W695" s="4"/>
      <c r="X695" s="31" t="e">
        <v>#N/A</v>
      </c>
      <c r="Y695" s="32" t="e">
        <v>#N/A</v>
      </c>
      <c r="Z695" s="35"/>
      <c r="AA695" s="63"/>
      <c r="AB695" s="33" t="e">
        <v>#N/A</v>
      </c>
      <c r="AC695" s="34" t="e">
        <v>#N/A</v>
      </c>
      <c r="AD695" s="4"/>
      <c r="AE695" s="1" t="e">
        <f>+AC693-AF695</f>
        <v>#N/A</v>
      </c>
      <c r="AF695" s="1" t="e">
        <f t="shared" si="10"/>
        <v>#N/A</v>
      </c>
      <c r="AH695" s="4"/>
      <c r="AI695" s="31" t="e">
        <v>#N/A</v>
      </c>
      <c r="AJ695" s="32" t="e">
        <v>#N/A</v>
      </c>
      <c r="AK695" s="35">
        <v>8</v>
      </c>
      <c r="AL695" s="31" t="e">
        <v>#N/A</v>
      </c>
      <c r="AM695" s="32" t="e">
        <v>#N/A</v>
      </c>
      <c r="AO695" s="36" t="e">
        <v>#N/A</v>
      </c>
      <c r="AP695" s="32" t="e">
        <v>#N/A</v>
      </c>
      <c r="AR695" s="36" t="e">
        <v>#N/A</v>
      </c>
      <c r="AS695" s="32" t="e">
        <v>#N/A</v>
      </c>
      <c r="AU695" s="36" t="e">
        <v>#N/A</v>
      </c>
      <c r="AV695" s="32" t="e">
        <v>#N/A</v>
      </c>
    </row>
    <row r="696" spans="20:48" x14ac:dyDescent="0.25">
      <c r="T696" s="31">
        <v>39769</v>
      </c>
      <c r="U696" s="43">
        <v>4.1909999999999998</v>
      </c>
      <c r="V696" s="4"/>
      <c r="W696" s="4"/>
      <c r="X696" s="31">
        <v>39769</v>
      </c>
      <c r="Y696" s="32">
        <v>3.25</v>
      </c>
      <c r="Z696" s="35"/>
      <c r="AA696" s="63"/>
      <c r="AB696" s="33" t="e">
        <v>#N/A</v>
      </c>
      <c r="AC696" s="34" t="e">
        <v>#N/A</v>
      </c>
      <c r="AD696" s="4"/>
      <c r="AE696" s="1" t="e">
        <f>+AC694-AF696</f>
        <v>#N/A</v>
      </c>
      <c r="AF696" s="1" t="e">
        <f t="shared" si="10"/>
        <v>#N/A</v>
      </c>
      <c r="AH696" s="4"/>
      <c r="AI696" s="31" t="e">
        <v>#N/A</v>
      </c>
      <c r="AJ696" s="32" t="e">
        <v>#N/A</v>
      </c>
      <c r="AK696" s="35">
        <v>10</v>
      </c>
      <c r="AL696" s="31" t="e">
        <v>#N/A</v>
      </c>
      <c r="AM696" s="32" t="e">
        <v>#N/A</v>
      </c>
      <c r="AO696" s="36" t="e">
        <v>#N/A</v>
      </c>
      <c r="AP696" s="32" t="e">
        <v>#N/A</v>
      </c>
      <c r="AR696" s="36" t="e">
        <v>#N/A</v>
      </c>
      <c r="AS696" s="32" t="e">
        <v>#N/A</v>
      </c>
      <c r="AU696" s="36" t="e">
        <v>#N/A</v>
      </c>
      <c r="AV696" s="32" t="e">
        <v>#N/A</v>
      </c>
    </row>
    <row r="697" spans="20:48" x14ac:dyDescent="0.25">
      <c r="T697" s="31">
        <v>39770</v>
      </c>
      <c r="U697" s="43">
        <v>4.1529999999999996</v>
      </c>
      <c r="V697" s="4"/>
      <c r="W697" s="4"/>
      <c r="X697" s="31">
        <v>39770</v>
      </c>
      <c r="Y697" s="32">
        <v>3.25</v>
      </c>
      <c r="Z697" s="35"/>
      <c r="AA697" s="63"/>
      <c r="AB697" s="33" t="e">
        <v>#N/A</v>
      </c>
      <c r="AC697" s="34" t="e">
        <v>#N/A</v>
      </c>
      <c r="AD697" s="4"/>
      <c r="AE697" s="1" t="e">
        <f>+AC695-AF697</f>
        <v>#N/A</v>
      </c>
      <c r="AF697" s="1">
        <f t="shared" si="10"/>
        <v>3.706</v>
      </c>
      <c r="AH697" s="4"/>
      <c r="AI697" s="31">
        <v>39769</v>
      </c>
      <c r="AJ697" s="32">
        <v>4.1944999999999997</v>
      </c>
      <c r="AK697" s="35">
        <v>8</v>
      </c>
      <c r="AL697" s="31">
        <v>39769</v>
      </c>
      <c r="AM697" s="32">
        <v>3.706</v>
      </c>
      <c r="AO697" s="36">
        <v>39769</v>
      </c>
      <c r="AP697" s="32">
        <v>3.5545</v>
      </c>
      <c r="AR697" s="36">
        <v>39769</v>
      </c>
      <c r="AS697" s="32">
        <v>4.01</v>
      </c>
      <c r="AU697" s="36">
        <v>39769</v>
      </c>
      <c r="AV697" s="32">
        <v>4.3220000000000001</v>
      </c>
    </row>
    <row r="698" spans="20:48" x14ac:dyDescent="0.25">
      <c r="T698" s="31">
        <v>39771</v>
      </c>
      <c r="U698" s="43">
        <v>4.12</v>
      </c>
      <c r="V698" s="4"/>
      <c r="W698" s="4"/>
      <c r="X698" s="31">
        <v>39771</v>
      </c>
      <c r="Y698" s="32">
        <v>3.25</v>
      </c>
      <c r="Z698" s="35"/>
      <c r="AA698" s="63"/>
      <c r="AB698" s="33" t="e">
        <v>#N/A</v>
      </c>
      <c r="AC698" s="34" t="e">
        <v>#N/A</v>
      </c>
      <c r="AD698" s="4"/>
      <c r="AE698" s="1" t="e">
        <f>+AC696-AF698</f>
        <v>#N/A</v>
      </c>
      <c r="AF698" s="1">
        <f t="shared" si="10"/>
        <v>3.7054999999999998</v>
      </c>
      <c r="AH698" s="4"/>
      <c r="AI698" s="31">
        <v>39770</v>
      </c>
      <c r="AJ698" s="32">
        <v>4.1974999999999998</v>
      </c>
      <c r="AK698" s="35">
        <v>8</v>
      </c>
      <c r="AL698" s="31">
        <v>39770</v>
      </c>
      <c r="AM698" s="32">
        <v>3.7054999999999998</v>
      </c>
      <c r="AO698" s="36">
        <v>39770</v>
      </c>
      <c r="AP698" s="32">
        <v>3.5305</v>
      </c>
      <c r="AR698" s="36">
        <v>39770</v>
      </c>
      <c r="AS698" s="32">
        <v>3.9699999999999998</v>
      </c>
      <c r="AU698" s="36">
        <v>39770</v>
      </c>
      <c r="AV698" s="32">
        <v>4.2709999999999999</v>
      </c>
    </row>
    <row r="699" spans="20:48" x14ac:dyDescent="0.25">
      <c r="T699" s="31">
        <v>39772</v>
      </c>
      <c r="U699" s="43">
        <v>4.0759999999999996</v>
      </c>
      <c r="V699" s="4"/>
      <c r="W699" s="4"/>
      <c r="X699" s="31">
        <v>39772</v>
      </c>
      <c r="Y699" s="32">
        <v>3.25</v>
      </c>
      <c r="Z699" s="35"/>
      <c r="AA699" s="63"/>
      <c r="AB699" s="33" t="e">
        <v>#N/A</v>
      </c>
      <c r="AC699" s="34" t="e">
        <v>#N/A</v>
      </c>
      <c r="AD699" s="4"/>
      <c r="AE699" s="1" t="e">
        <f>+AC697-AF699</f>
        <v>#N/A</v>
      </c>
      <c r="AF699" s="1">
        <f t="shared" si="10"/>
        <v>3.6589999999999998</v>
      </c>
      <c r="AH699" s="4"/>
      <c r="AI699" s="31">
        <v>39771</v>
      </c>
      <c r="AJ699" s="32">
        <v>4.1515000000000004</v>
      </c>
      <c r="AK699" s="35">
        <v>8</v>
      </c>
      <c r="AL699" s="31">
        <v>39771</v>
      </c>
      <c r="AM699" s="32">
        <v>3.6589999999999998</v>
      </c>
      <c r="AO699" s="36">
        <v>39771</v>
      </c>
      <c r="AP699" s="32">
        <v>3.476</v>
      </c>
      <c r="AR699" s="36">
        <v>39771</v>
      </c>
      <c r="AS699" s="32">
        <v>3.9</v>
      </c>
      <c r="AU699" s="36">
        <v>39771</v>
      </c>
      <c r="AV699" s="32">
        <v>4.2190000000000003</v>
      </c>
    </row>
    <row r="700" spans="20:48" x14ac:dyDescent="0.25">
      <c r="T700" s="31">
        <v>39773</v>
      </c>
      <c r="U700" s="43">
        <v>4.0209999999999999</v>
      </c>
      <c r="V700" s="4"/>
      <c r="W700" s="4"/>
      <c r="X700" s="31">
        <v>39773</v>
      </c>
      <c r="Y700" s="32">
        <v>3.25</v>
      </c>
      <c r="Z700" s="35"/>
      <c r="AA700" s="63"/>
      <c r="AB700" s="33">
        <v>39773</v>
      </c>
      <c r="AC700" s="34">
        <v>5.286999999999999</v>
      </c>
      <c r="AD700" s="4"/>
      <c r="AE700" s="1" t="e">
        <f>+AC698-AF700</f>
        <v>#N/A</v>
      </c>
      <c r="AF700" s="1">
        <f t="shared" si="10"/>
        <v>3.476</v>
      </c>
      <c r="AH700" s="4"/>
      <c r="AI700" s="31">
        <v>39772</v>
      </c>
      <c r="AJ700" s="32">
        <v>3.9655</v>
      </c>
      <c r="AK700" s="35">
        <v>8</v>
      </c>
      <c r="AL700" s="31">
        <v>39772</v>
      </c>
      <c r="AM700" s="32">
        <v>3.476</v>
      </c>
      <c r="AO700" s="36">
        <v>39772</v>
      </c>
      <c r="AP700" s="32">
        <v>3.3864999999999998</v>
      </c>
      <c r="AR700" s="36">
        <v>39772</v>
      </c>
      <c r="AS700" s="32">
        <v>3.82</v>
      </c>
      <c r="AU700" s="36">
        <v>39772</v>
      </c>
      <c r="AV700" s="32">
        <v>4.1710000000000003</v>
      </c>
    </row>
    <row r="701" spans="20:48" x14ac:dyDescent="0.25">
      <c r="T701" s="31"/>
      <c r="U701" s="43" t="e">
        <v>#N/A</v>
      </c>
      <c r="V701" s="4"/>
      <c r="W701" s="4"/>
      <c r="X701" s="31" t="e">
        <v>#N/A</v>
      </c>
      <c r="Y701" s="32" t="e">
        <v>#N/A</v>
      </c>
      <c r="Z701" s="35"/>
      <c r="AA701" s="63"/>
      <c r="AB701" s="33" t="e">
        <v>#N/A</v>
      </c>
      <c r="AC701" s="34" t="e">
        <v>#N/A</v>
      </c>
      <c r="AD701" s="4"/>
      <c r="AE701" s="1" t="e">
        <f>+AC699-AF701</f>
        <v>#N/A</v>
      </c>
      <c r="AF701" s="1">
        <f t="shared" si="10"/>
        <v>3.5169999999999999</v>
      </c>
      <c r="AH701" s="4"/>
      <c r="AI701" s="31">
        <v>39773</v>
      </c>
      <c r="AJ701" s="32">
        <v>4.0114999999999998</v>
      </c>
      <c r="AK701" s="35">
        <v>10</v>
      </c>
      <c r="AL701" s="31">
        <v>39773</v>
      </c>
      <c r="AM701" s="32">
        <v>3.5169999999999999</v>
      </c>
      <c r="AO701" s="36">
        <v>39773</v>
      </c>
      <c r="AP701" s="32">
        <v>3.3765000000000001</v>
      </c>
      <c r="AR701" s="36">
        <v>39773</v>
      </c>
      <c r="AS701" s="32">
        <v>3.81</v>
      </c>
      <c r="AU701" s="36">
        <v>39773</v>
      </c>
      <c r="AV701" s="32">
        <v>4.1230000000000002</v>
      </c>
    </row>
    <row r="702" spans="20:48" x14ac:dyDescent="0.25">
      <c r="T702" s="31"/>
      <c r="U702" s="43" t="e">
        <v>#N/A</v>
      </c>
      <c r="V702" s="4"/>
      <c r="W702" s="4"/>
      <c r="X702" s="31" t="e">
        <v>#N/A</v>
      </c>
      <c r="Y702" s="32" t="e">
        <v>#N/A</v>
      </c>
      <c r="Z702" s="35"/>
      <c r="AA702" s="63"/>
      <c r="AB702" s="33" t="e">
        <v>#N/A</v>
      </c>
      <c r="AC702" s="34" t="e">
        <v>#N/A</v>
      </c>
      <c r="AD702" s="4"/>
      <c r="AE702" s="1" t="e">
        <f>+AC700-AF702</f>
        <v>#N/A</v>
      </c>
      <c r="AF702" s="1" t="e">
        <f t="shared" si="10"/>
        <v>#N/A</v>
      </c>
      <c r="AH702" s="4"/>
      <c r="AI702" s="31" t="e">
        <v>#N/A</v>
      </c>
      <c r="AJ702" s="32" t="e">
        <v>#N/A</v>
      </c>
      <c r="AK702" s="35">
        <v>8</v>
      </c>
      <c r="AL702" s="31" t="e">
        <v>#N/A</v>
      </c>
      <c r="AM702" s="32" t="e">
        <v>#N/A</v>
      </c>
      <c r="AO702" s="36" t="e">
        <v>#N/A</v>
      </c>
      <c r="AP702" s="32" t="e">
        <v>#N/A</v>
      </c>
      <c r="AR702" s="36" t="e">
        <v>#N/A</v>
      </c>
      <c r="AS702" s="32" t="e">
        <v>#N/A</v>
      </c>
      <c r="AU702" s="36" t="e">
        <v>#N/A</v>
      </c>
      <c r="AV702" s="32" t="e">
        <v>#N/A</v>
      </c>
    </row>
    <row r="703" spans="20:48" x14ac:dyDescent="0.25">
      <c r="T703" s="31">
        <v>39776</v>
      </c>
      <c r="U703" s="43">
        <v>3.9699999999999998</v>
      </c>
      <c r="V703" s="4"/>
      <c r="W703" s="4"/>
      <c r="X703" s="31">
        <v>39776</v>
      </c>
      <c r="Y703" s="32">
        <v>3.25</v>
      </c>
      <c r="Z703" s="35"/>
      <c r="AA703" s="63"/>
      <c r="AB703" s="33" t="e">
        <v>#N/A</v>
      </c>
      <c r="AC703" s="34" t="e">
        <v>#N/A</v>
      </c>
      <c r="AD703" s="4"/>
      <c r="AE703" s="1" t="e">
        <f>+AC701-AF703</f>
        <v>#N/A</v>
      </c>
      <c r="AF703" s="1" t="e">
        <f t="shared" si="10"/>
        <v>#N/A</v>
      </c>
      <c r="AH703" s="4"/>
      <c r="AI703" s="31" t="e">
        <v>#N/A</v>
      </c>
      <c r="AJ703" s="32" t="e">
        <v>#N/A</v>
      </c>
      <c r="AK703" s="35">
        <v>8</v>
      </c>
      <c r="AL703" s="31" t="e">
        <v>#N/A</v>
      </c>
      <c r="AM703" s="32" t="e">
        <v>#N/A</v>
      </c>
      <c r="AO703" s="36" t="e">
        <v>#N/A</v>
      </c>
      <c r="AP703" s="32" t="e">
        <v>#N/A</v>
      </c>
      <c r="AR703" s="36" t="e">
        <v>#N/A</v>
      </c>
      <c r="AS703" s="32" t="e">
        <v>#N/A</v>
      </c>
      <c r="AU703" s="36" t="e">
        <v>#N/A</v>
      </c>
      <c r="AV703" s="32" t="e">
        <v>#N/A</v>
      </c>
    </row>
    <row r="704" spans="20:48" x14ac:dyDescent="0.25">
      <c r="T704" s="31">
        <v>39777</v>
      </c>
      <c r="U704" s="43">
        <v>3.9370000000000003</v>
      </c>
      <c r="V704" s="4"/>
      <c r="W704" s="4"/>
      <c r="X704" s="31">
        <v>39777</v>
      </c>
      <c r="Y704" s="32">
        <v>3.25</v>
      </c>
      <c r="Z704" s="35"/>
      <c r="AA704" s="63"/>
      <c r="AB704" s="33" t="e">
        <v>#N/A</v>
      </c>
      <c r="AC704" s="34" t="e">
        <v>#N/A</v>
      </c>
      <c r="AD704" s="4"/>
      <c r="AE704" s="1" t="e">
        <f>+AC702-AF704</f>
        <v>#N/A</v>
      </c>
      <c r="AF704" s="1">
        <f t="shared" si="10"/>
        <v>3.6550000000000002</v>
      </c>
      <c r="AH704" s="4"/>
      <c r="AI704" s="31">
        <v>39776</v>
      </c>
      <c r="AJ704" s="32">
        <v>4.133</v>
      </c>
      <c r="AK704" s="35">
        <v>8</v>
      </c>
      <c r="AL704" s="31">
        <v>39776</v>
      </c>
      <c r="AM704" s="32">
        <v>3.6550000000000002</v>
      </c>
      <c r="AO704" s="36">
        <v>39776</v>
      </c>
      <c r="AP704" s="32">
        <v>3.4445000000000001</v>
      </c>
      <c r="AR704" s="36">
        <v>39776</v>
      </c>
      <c r="AS704" s="32">
        <v>3.83</v>
      </c>
      <c r="AU704" s="36">
        <v>39776</v>
      </c>
      <c r="AV704" s="32">
        <v>4.077</v>
      </c>
    </row>
    <row r="705" spans="20:48" x14ac:dyDescent="0.25">
      <c r="T705" s="31">
        <v>39778</v>
      </c>
      <c r="U705" s="43">
        <v>3.9009999999999998</v>
      </c>
      <c r="V705" s="4"/>
      <c r="W705" s="4"/>
      <c r="X705" s="31">
        <v>39778</v>
      </c>
      <c r="Y705" s="32">
        <v>3.25</v>
      </c>
      <c r="Z705" s="35"/>
      <c r="AA705" s="63"/>
      <c r="AB705" s="33" t="e">
        <v>#N/A</v>
      </c>
      <c r="AC705" s="34" t="e">
        <v>#N/A</v>
      </c>
      <c r="AD705" s="4"/>
      <c r="AE705" s="1" t="e">
        <f>+AC703-AF705</f>
        <v>#N/A</v>
      </c>
      <c r="AF705" s="1">
        <f t="shared" si="10"/>
        <v>3.5169999999999999</v>
      </c>
      <c r="AH705" s="4"/>
      <c r="AI705" s="31">
        <v>39777</v>
      </c>
      <c r="AJ705" s="32">
        <v>3.9889999999999999</v>
      </c>
      <c r="AK705" s="35">
        <v>8</v>
      </c>
      <c r="AL705" s="31">
        <v>39777</v>
      </c>
      <c r="AM705" s="32">
        <v>3.5169999999999999</v>
      </c>
      <c r="AO705" s="36">
        <v>39777</v>
      </c>
      <c r="AP705" s="32">
        <v>3.3849999999999998</v>
      </c>
      <c r="AR705" s="36">
        <v>39777</v>
      </c>
      <c r="AS705" s="32">
        <v>3.83</v>
      </c>
      <c r="AU705" s="36">
        <v>39777</v>
      </c>
      <c r="AV705" s="32">
        <v>4.0510000000000002</v>
      </c>
    </row>
    <row r="706" spans="20:48" x14ac:dyDescent="0.25">
      <c r="T706" s="31">
        <v>39779</v>
      </c>
      <c r="U706" s="43">
        <v>3.879</v>
      </c>
      <c r="V706" s="4"/>
      <c r="W706" s="4"/>
      <c r="X706" s="31">
        <v>39779</v>
      </c>
      <c r="Y706" s="32">
        <v>3.25</v>
      </c>
      <c r="Z706" s="35"/>
      <c r="AA706" s="63"/>
      <c r="AB706" s="33" t="e">
        <v>#N/A</v>
      </c>
      <c r="AC706" s="34" t="e">
        <v>#N/A</v>
      </c>
      <c r="AD706" s="4"/>
      <c r="AE706" s="1" t="e">
        <f>+AC704-AF706</f>
        <v>#N/A</v>
      </c>
      <c r="AF706" s="1">
        <f t="shared" si="10"/>
        <v>3.4544999999999999</v>
      </c>
      <c r="AH706" s="4"/>
      <c r="AI706" s="31">
        <v>39778</v>
      </c>
      <c r="AJ706" s="32">
        <v>3.9169999999999998</v>
      </c>
      <c r="AK706" s="35">
        <v>10</v>
      </c>
      <c r="AL706" s="31">
        <v>39778</v>
      </c>
      <c r="AM706" s="32">
        <v>3.4544999999999999</v>
      </c>
      <c r="AO706" s="36">
        <v>39778</v>
      </c>
      <c r="AP706" s="32">
        <v>3.3370000000000002</v>
      </c>
      <c r="AR706" s="36">
        <v>39778</v>
      </c>
      <c r="AS706" s="32">
        <v>3.73</v>
      </c>
      <c r="AU706" s="36">
        <v>39778</v>
      </c>
      <c r="AV706" s="32">
        <v>4.0039999999999996</v>
      </c>
    </row>
    <row r="707" spans="20:48" x14ac:dyDescent="0.25">
      <c r="T707" s="31">
        <v>39780</v>
      </c>
      <c r="U707" s="43">
        <v>3.8529999999999998</v>
      </c>
      <c r="V707" s="4"/>
      <c r="W707" s="4"/>
      <c r="X707" s="31">
        <v>39780</v>
      </c>
      <c r="Y707" s="32">
        <v>3.25</v>
      </c>
      <c r="Z707" s="35"/>
      <c r="AA707" s="63"/>
      <c r="AB707" s="33">
        <v>39780</v>
      </c>
      <c r="AC707" s="34">
        <v>5.6419999999999995</v>
      </c>
      <c r="AD707" s="4"/>
      <c r="AE707" s="1" t="e">
        <f>+AC705-AF707</f>
        <v>#N/A</v>
      </c>
      <c r="AF707" s="1">
        <f t="shared" si="10"/>
        <v>3.4249999999999998</v>
      </c>
      <c r="AH707" s="4"/>
      <c r="AI707" s="31">
        <v>39779</v>
      </c>
      <c r="AJ707" s="32">
        <v>3.9089999999999998</v>
      </c>
      <c r="AK707" s="35">
        <v>8</v>
      </c>
      <c r="AL707" s="31">
        <v>39779</v>
      </c>
      <c r="AM707" s="32">
        <v>3.4249999999999998</v>
      </c>
      <c r="AO707" s="36">
        <v>39779</v>
      </c>
      <c r="AP707" s="32">
        <v>3.3245</v>
      </c>
      <c r="AR707" s="36">
        <v>39779</v>
      </c>
      <c r="AS707" s="32">
        <v>3.7199999999999998</v>
      </c>
      <c r="AU707" s="36">
        <v>39779</v>
      </c>
      <c r="AV707" s="32">
        <v>3.9779999999999998</v>
      </c>
    </row>
    <row r="708" spans="20:48" x14ac:dyDescent="0.25">
      <c r="T708" s="31"/>
      <c r="U708" s="43" t="e">
        <v>#N/A</v>
      </c>
      <c r="V708" s="4"/>
      <c r="W708" s="4"/>
      <c r="X708" s="31" t="e">
        <v>#N/A</v>
      </c>
      <c r="Y708" s="32" t="e">
        <v>#N/A</v>
      </c>
      <c r="Z708" s="35"/>
      <c r="AA708" s="63"/>
      <c r="AB708" s="33" t="e">
        <v>#N/A</v>
      </c>
      <c r="AC708" s="34" t="e">
        <v>#N/A</v>
      </c>
      <c r="AD708" s="4"/>
      <c r="AE708" s="1" t="e">
        <f>+AC706-AF708</f>
        <v>#N/A</v>
      </c>
      <c r="AF708" s="1">
        <f t="shared" si="10"/>
        <v>3.472</v>
      </c>
      <c r="AH708" s="4"/>
      <c r="AI708" s="31">
        <v>39780</v>
      </c>
      <c r="AJ708" s="32">
        <v>3.9386999999999999</v>
      </c>
      <c r="AK708" s="35">
        <v>8</v>
      </c>
      <c r="AL708" s="31">
        <v>39780</v>
      </c>
      <c r="AM708" s="32">
        <v>3.472</v>
      </c>
      <c r="AO708" s="36">
        <v>39780</v>
      </c>
      <c r="AP708" s="32">
        <v>3.3039999999999998</v>
      </c>
      <c r="AR708" s="36">
        <v>39780</v>
      </c>
      <c r="AS708" s="32">
        <v>3.66</v>
      </c>
      <c r="AU708" s="36">
        <v>39780</v>
      </c>
      <c r="AV708" s="32">
        <v>3.9510000000000001</v>
      </c>
    </row>
    <row r="709" spans="20:48" x14ac:dyDescent="0.25">
      <c r="T709" s="31"/>
      <c r="U709" s="43" t="e">
        <v>#N/A</v>
      </c>
      <c r="V709" s="4"/>
      <c r="W709" s="4"/>
      <c r="X709" s="31" t="e">
        <v>#N/A</v>
      </c>
      <c r="Y709" s="32" t="e">
        <v>#N/A</v>
      </c>
      <c r="Z709" s="35"/>
      <c r="AA709" s="63"/>
      <c r="AB709" s="33" t="e">
        <v>#N/A</v>
      </c>
      <c r="AC709" s="34" t="e">
        <v>#N/A</v>
      </c>
      <c r="AD709" s="4"/>
      <c r="AE709" s="1" t="e">
        <f>+AC707-AF709</f>
        <v>#N/A</v>
      </c>
      <c r="AF709" s="1" t="e">
        <f t="shared" si="10"/>
        <v>#N/A</v>
      </c>
      <c r="AH709" s="4"/>
      <c r="AI709" s="31" t="e">
        <v>#N/A</v>
      </c>
      <c r="AJ709" s="32" t="e">
        <v>#N/A</v>
      </c>
      <c r="AK709" s="35">
        <v>8</v>
      </c>
      <c r="AL709" s="31" t="e">
        <v>#N/A</v>
      </c>
      <c r="AM709" s="32" t="e">
        <v>#N/A</v>
      </c>
      <c r="AO709" s="36" t="e">
        <v>#N/A</v>
      </c>
      <c r="AP709" s="32" t="e">
        <v>#N/A</v>
      </c>
      <c r="AR709" s="36" t="e">
        <v>#N/A</v>
      </c>
      <c r="AS709" s="32" t="e">
        <v>#N/A</v>
      </c>
      <c r="AU709" s="36" t="e">
        <v>#N/A</v>
      </c>
      <c r="AV709" s="32" t="e">
        <v>#N/A</v>
      </c>
    </row>
    <row r="710" spans="20:48" x14ac:dyDescent="0.25">
      <c r="T710" s="31">
        <v>39783</v>
      </c>
      <c r="U710" s="43">
        <v>3.8159999999999998</v>
      </c>
      <c r="V710" s="4"/>
      <c r="W710" s="4"/>
      <c r="X710" s="31">
        <v>39783</v>
      </c>
      <c r="Y710" s="32">
        <v>3.25</v>
      </c>
      <c r="Z710" s="35"/>
      <c r="AA710" s="63"/>
      <c r="AB710" s="33" t="e">
        <v>#N/A</v>
      </c>
      <c r="AC710" s="34" t="e">
        <v>#N/A</v>
      </c>
      <c r="AD710" s="4"/>
      <c r="AE710" s="1" t="e">
        <f>+AC708-AF710</f>
        <v>#N/A</v>
      </c>
      <c r="AF710" s="1" t="e">
        <f t="shared" si="10"/>
        <v>#N/A</v>
      </c>
      <c r="AH710" s="4"/>
      <c r="AI710" s="31" t="e">
        <v>#N/A</v>
      </c>
      <c r="AJ710" s="32" t="e">
        <v>#N/A</v>
      </c>
      <c r="AK710" s="35">
        <v>8</v>
      </c>
      <c r="AL710" s="31" t="e">
        <v>#N/A</v>
      </c>
      <c r="AM710" s="32" t="e">
        <v>#N/A</v>
      </c>
      <c r="AO710" s="36" t="e">
        <v>#N/A</v>
      </c>
      <c r="AP710" s="32" t="e">
        <v>#N/A</v>
      </c>
      <c r="AR710" s="36" t="e">
        <v>#N/A</v>
      </c>
      <c r="AS710" s="32" t="e">
        <v>#N/A</v>
      </c>
      <c r="AU710" s="36" t="e">
        <v>#N/A</v>
      </c>
      <c r="AV710" s="32" t="e">
        <v>#N/A</v>
      </c>
    </row>
    <row r="711" spans="20:48" x14ac:dyDescent="0.25">
      <c r="T711" s="31">
        <v>39784</v>
      </c>
      <c r="U711" s="43">
        <v>3.786</v>
      </c>
      <c r="V711" s="4"/>
      <c r="W711" s="4"/>
      <c r="X711" s="31">
        <v>39784</v>
      </c>
      <c r="Y711" s="32">
        <v>3.25</v>
      </c>
      <c r="Z711" s="35"/>
      <c r="AA711" s="63"/>
      <c r="AB711" s="33" t="e">
        <v>#N/A</v>
      </c>
      <c r="AC711" s="34" t="e">
        <v>#N/A</v>
      </c>
      <c r="AD711" s="4"/>
      <c r="AE711" s="1" t="e">
        <f>+AC709-AF711</f>
        <v>#N/A</v>
      </c>
      <c r="AF711" s="1">
        <f t="shared" si="10"/>
        <v>3.3094999999999999</v>
      </c>
      <c r="AH711" s="4"/>
      <c r="AI711" s="31">
        <v>39783</v>
      </c>
      <c r="AJ711" s="32">
        <v>3.7551000000000001</v>
      </c>
      <c r="AK711" s="35">
        <v>10</v>
      </c>
      <c r="AL711" s="31">
        <v>39783</v>
      </c>
      <c r="AM711" s="32">
        <v>3.3094999999999999</v>
      </c>
      <c r="AO711" s="36">
        <v>39783</v>
      </c>
      <c r="AP711" s="32">
        <v>3.2523</v>
      </c>
      <c r="AR711" s="36">
        <v>39783</v>
      </c>
      <c r="AS711" s="32">
        <v>3.64</v>
      </c>
      <c r="AU711" s="36">
        <v>39783</v>
      </c>
      <c r="AV711" s="32">
        <v>3.9210000000000003</v>
      </c>
    </row>
    <row r="712" spans="20:48" x14ac:dyDescent="0.25">
      <c r="T712" s="31">
        <v>39785</v>
      </c>
      <c r="U712" s="43">
        <v>3.7429999999999999</v>
      </c>
      <c r="V712" s="4"/>
      <c r="W712" s="4"/>
      <c r="X712" s="31">
        <v>39785</v>
      </c>
      <c r="Y712" s="32">
        <v>3.25</v>
      </c>
      <c r="Z712" s="35"/>
      <c r="AA712" s="63"/>
      <c r="AB712" s="33" t="e">
        <v>#N/A</v>
      </c>
      <c r="AC712" s="34" t="e">
        <v>#N/A</v>
      </c>
      <c r="AD712" s="4"/>
      <c r="AE712" s="1" t="e">
        <f>+AC710-AF712</f>
        <v>#N/A</v>
      </c>
      <c r="AF712" s="1">
        <f t="shared" si="10"/>
        <v>3.2560000000000002</v>
      </c>
      <c r="AH712" s="4"/>
      <c r="AI712" s="31">
        <v>39784</v>
      </c>
      <c r="AJ712" s="32">
        <v>3.6053999999999999</v>
      </c>
      <c r="AK712" s="35">
        <v>8</v>
      </c>
      <c r="AL712" s="31">
        <v>39784</v>
      </c>
      <c r="AM712" s="32">
        <v>3.2560000000000002</v>
      </c>
      <c r="AO712" s="36">
        <v>39784</v>
      </c>
      <c r="AP712" s="32">
        <v>3.2162999999999999</v>
      </c>
      <c r="AR712" s="36">
        <v>39784</v>
      </c>
      <c r="AS712" s="32">
        <v>3.58</v>
      </c>
      <c r="AU712" s="36">
        <v>39784</v>
      </c>
      <c r="AV712" s="32">
        <v>3.8959999999999999</v>
      </c>
    </row>
    <row r="713" spans="20:48" x14ac:dyDescent="0.25">
      <c r="T713" s="31">
        <v>39786</v>
      </c>
      <c r="U713" s="43">
        <v>3.669</v>
      </c>
      <c r="V713" s="4"/>
      <c r="W713" s="4"/>
      <c r="X713" s="31">
        <v>39786</v>
      </c>
      <c r="Y713" s="32">
        <v>3.25</v>
      </c>
      <c r="Z713" s="35"/>
      <c r="AA713" s="63"/>
      <c r="AB713" s="33" t="e">
        <v>#N/A</v>
      </c>
      <c r="AC713" s="34" t="e">
        <v>#N/A</v>
      </c>
      <c r="AD713" s="4"/>
      <c r="AE713" s="1" t="e">
        <f>+AC711-AF713</f>
        <v>#N/A</v>
      </c>
      <c r="AF713" s="1">
        <f t="shared" si="10"/>
        <v>3.1459999999999999</v>
      </c>
      <c r="AH713" s="4"/>
      <c r="AI713" s="31">
        <v>39785</v>
      </c>
      <c r="AJ713" s="32">
        <v>3.403</v>
      </c>
      <c r="AK713" s="35">
        <v>8</v>
      </c>
      <c r="AL713" s="31">
        <v>39785</v>
      </c>
      <c r="AM713" s="32">
        <v>3.1459999999999999</v>
      </c>
      <c r="AO713" s="36">
        <v>39785</v>
      </c>
      <c r="AP713" s="32">
        <v>3.1353</v>
      </c>
      <c r="AR713" s="36">
        <v>39785</v>
      </c>
      <c r="AS713" s="32">
        <v>3.46</v>
      </c>
      <c r="AU713" s="36">
        <v>39785</v>
      </c>
      <c r="AV713" s="32">
        <v>3.8529999999999998</v>
      </c>
    </row>
    <row r="714" spans="20:48" x14ac:dyDescent="0.25">
      <c r="T714" s="31">
        <v>39787</v>
      </c>
      <c r="U714" s="43">
        <v>3.5629999999999997</v>
      </c>
      <c r="V714" s="4"/>
      <c r="W714" s="4"/>
      <c r="X714" s="31">
        <v>39787</v>
      </c>
      <c r="Y714" s="32">
        <v>3.25</v>
      </c>
      <c r="Z714" s="35"/>
      <c r="AA714" s="63"/>
      <c r="AB714" s="33">
        <v>39787</v>
      </c>
      <c r="AC714" s="34">
        <v>5.4979999999999993</v>
      </c>
      <c r="AD714" s="4"/>
      <c r="AE714" s="1" t="e">
        <f>+AC712-AF714</f>
        <v>#N/A</v>
      </c>
      <c r="AF714" s="1">
        <f t="shared" si="10"/>
        <v>3.3241999999999998</v>
      </c>
      <c r="AH714" s="4"/>
      <c r="AI714" s="31">
        <v>39786</v>
      </c>
      <c r="AJ714" s="32">
        <v>3.5735000000000001</v>
      </c>
      <c r="AK714" s="35">
        <v>8</v>
      </c>
      <c r="AL714" s="31">
        <v>39786</v>
      </c>
      <c r="AM714" s="32">
        <v>3.3241999999999998</v>
      </c>
      <c r="AO714" s="36">
        <v>39786</v>
      </c>
      <c r="AP714" s="32">
        <v>3.2023000000000001</v>
      </c>
      <c r="AR714" s="36">
        <v>39786</v>
      </c>
      <c r="AS714" s="32">
        <v>3.42</v>
      </c>
      <c r="AU714" s="36">
        <v>39786</v>
      </c>
      <c r="AV714" s="32">
        <v>3.7770000000000001</v>
      </c>
    </row>
    <row r="715" spans="20:48" x14ac:dyDescent="0.25">
      <c r="T715" s="31"/>
      <c r="U715" s="43" t="e">
        <v>#N/A</v>
      </c>
      <c r="V715" s="4"/>
      <c r="W715" s="4"/>
      <c r="X715" s="31" t="e">
        <v>#N/A</v>
      </c>
      <c r="Y715" s="32" t="e">
        <v>#N/A</v>
      </c>
      <c r="Z715" s="35"/>
      <c r="AA715" s="63"/>
      <c r="AB715" s="33" t="e">
        <v>#N/A</v>
      </c>
      <c r="AC715" s="34" t="e">
        <v>#N/A</v>
      </c>
      <c r="AD715" s="4"/>
      <c r="AE715" s="1" t="e">
        <f>+AC713-AF715</f>
        <v>#N/A</v>
      </c>
      <c r="AF715" s="1">
        <f t="shared" si="10"/>
        <v>3.3580000000000001</v>
      </c>
      <c r="AH715" s="4"/>
      <c r="AI715" s="31">
        <v>39787</v>
      </c>
      <c r="AJ715" s="32">
        <v>3.6226000000000003</v>
      </c>
      <c r="AK715" s="35">
        <v>8</v>
      </c>
      <c r="AL715" s="31">
        <v>39787</v>
      </c>
      <c r="AM715" s="32">
        <v>3.3580000000000001</v>
      </c>
      <c r="AO715" s="36">
        <v>39787</v>
      </c>
      <c r="AP715" s="32">
        <v>3.1623000000000001</v>
      </c>
      <c r="AR715" s="36">
        <v>39787</v>
      </c>
      <c r="AS715" s="32">
        <v>3.5300000000000002</v>
      </c>
      <c r="AU715" s="36">
        <v>39787</v>
      </c>
      <c r="AV715" s="32">
        <v>3.7</v>
      </c>
    </row>
    <row r="716" spans="20:48" x14ac:dyDescent="0.25">
      <c r="T716" s="31"/>
      <c r="U716" s="43" t="e">
        <v>#N/A</v>
      </c>
      <c r="V716" s="4"/>
      <c r="W716" s="4"/>
      <c r="X716" s="31" t="e">
        <v>#N/A</v>
      </c>
      <c r="Y716" s="32" t="e">
        <v>#N/A</v>
      </c>
      <c r="Z716" s="35"/>
      <c r="AA716" s="63"/>
      <c r="AB716" s="33" t="e">
        <v>#N/A</v>
      </c>
      <c r="AC716" s="34" t="e">
        <v>#N/A</v>
      </c>
      <c r="AD716" s="4"/>
      <c r="AE716" s="1" t="e">
        <f>+AC714-AF716</f>
        <v>#N/A</v>
      </c>
      <c r="AF716" s="1" t="e">
        <f t="shared" si="10"/>
        <v>#N/A</v>
      </c>
      <c r="AH716" s="4"/>
      <c r="AI716" s="31" t="e">
        <v>#N/A</v>
      </c>
      <c r="AJ716" s="32" t="e">
        <v>#N/A</v>
      </c>
      <c r="AK716" s="35">
        <v>10</v>
      </c>
      <c r="AL716" s="31" t="e">
        <v>#N/A</v>
      </c>
      <c r="AM716" s="32" t="e">
        <v>#N/A</v>
      </c>
      <c r="AO716" s="36" t="e">
        <v>#N/A</v>
      </c>
      <c r="AP716" s="32" t="e">
        <v>#N/A</v>
      </c>
      <c r="AR716" s="36" t="e">
        <v>#N/A</v>
      </c>
      <c r="AS716" s="32" t="e">
        <v>#N/A</v>
      </c>
      <c r="AU716" s="36" t="e">
        <v>#N/A</v>
      </c>
      <c r="AV716" s="32" t="e">
        <v>#N/A</v>
      </c>
    </row>
    <row r="717" spans="20:48" x14ac:dyDescent="0.25">
      <c r="T717" s="31">
        <v>39790</v>
      </c>
      <c r="U717" s="43">
        <v>3.488</v>
      </c>
      <c r="V717" s="4"/>
      <c r="W717" s="4"/>
      <c r="X717" s="31">
        <v>39790</v>
      </c>
      <c r="Y717" s="32">
        <v>3.25</v>
      </c>
      <c r="Z717" s="35"/>
      <c r="AA717" s="63"/>
      <c r="AB717" s="33" t="e">
        <v>#N/A</v>
      </c>
      <c r="AC717" s="34" t="e">
        <v>#N/A</v>
      </c>
      <c r="AD717" s="4"/>
      <c r="AE717" s="1" t="e">
        <f>+AC715-AF717</f>
        <v>#N/A</v>
      </c>
      <c r="AF717" s="1" t="e">
        <f t="shared" si="10"/>
        <v>#N/A</v>
      </c>
      <c r="AH717" s="4"/>
      <c r="AI717" s="31" t="e">
        <v>#N/A</v>
      </c>
      <c r="AJ717" s="32" t="e">
        <v>#N/A</v>
      </c>
      <c r="AK717" s="35">
        <v>8</v>
      </c>
      <c r="AL717" s="31" t="e">
        <v>#N/A</v>
      </c>
      <c r="AM717" s="32" t="e">
        <v>#N/A</v>
      </c>
      <c r="AO717" s="36" t="e">
        <v>#N/A</v>
      </c>
      <c r="AP717" s="32" t="e">
        <v>#N/A</v>
      </c>
      <c r="AR717" s="36" t="e">
        <v>#N/A</v>
      </c>
      <c r="AS717" s="32" t="e">
        <v>#N/A</v>
      </c>
      <c r="AU717" s="36" t="e">
        <v>#N/A</v>
      </c>
      <c r="AV717" s="32" t="e">
        <v>#N/A</v>
      </c>
    </row>
    <row r="718" spans="20:48" x14ac:dyDescent="0.25">
      <c r="T718" s="31">
        <v>39791</v>
      </c>
      <c r="U718" s="43">
        <v>3.4279999999999999</v>
      </c>
      <c r="V718" s="4"/>
      <c r="W718" s="4"/>
      <c r="X718" s="31">
        <v>39791</v>
      </c>
      <c r="Y718" s="32">
        <v>3.25</v>
      </c>
      <c r="Z718" s="35"/>
      <c r="AA718" s="63"/>
      <c r="AB718" s="33" t="e">
        <v>#N/A</v>
      </c>
      <c r="AC718" s="34" t="e">
        <v>#N/A</v>
      </c>
      <c r="AD718" s="4"/>
      <c r="AE718" s="1" t="e">
        <f>+AC716-AF718</f>
        <v>#N/A</v>
      </c>
      <c r="AF718" s="1">
        <f t="shared" si="10"/>
        <v>3.4769999999999999</v>
      </c>
      <c r="AH718" s="4"/>
      <c r="AI718" s="31">
        <v>39790</v>
      </c>
      <c r="AJ718" s="32">
        <v>3.7987000000000002</v>
      </c>
      <c r="AK718" s="35">
        <v>8</v>
      </c>
      <c r="AL718" s="31">
        <v>39790</v>
      </c>
      <c r="AM718" s="32">
        <v>3.4769999999999999</v>
      </c>
      <c r="AO718" s="36">
        <v>39790</v>
      </c>
      <c r="AP718" s="32">
        <v>3.1802999999999999</v>
      </c>
      <c r="AR718" s="36">
        <v>39790</v>
      </c>
      <c r="AS718" s="32">
        <v>3.6</v>
      </c>
      <c r="AU718" s="36">
        <v>39790</v>
      </c>
      <c r="AV718" s="32">
        <v>3.661</v>
      </c>
    </row>
    <row r="719" spans="20:48" x14ac:dyDescent="0.25">
      <c r="T719" s="31">
        <v>39792</v>
      </c>
      <c r="U719" s="43">
        <v>3.3759999999999999</v>
      </c>
      <c r="V719" s="4"/>
      <c r="W719" s="4"/>
      <c r="X719" s="31">
        <v>39792</v>
      </c>
      <c r="Y719" s="32">
        <v>2.5</v>
      </c>
      <c r="Z719" s="35"/>
      <c r="AA719" s="63"/>
      <c r="AB719" s="33" t="e">
        <v>#N/A</v>
      </c>
      <c r="AC719" s="34" t="e">
        <v>#N/A</v>
      </c>
      <c r="AD719" s="4"/>
      <c r="AE719" s="1" t="e">
        <f>+AC717-AF719</f>
        <v>#N/A</v>
      </c>
      <c r="AF719" s="1">
        <f t="shared" ref="AF719:AF782" si="11">+AM719</f>
        <v>3.4851000000000001</v>
      </c>
      <c r="AH719" s="4"/>
      <c r="AI719" s="31">
        <v>39791</v>
      </c>
      <c r="AJ719" s="32">
        <v>3.8422000000000001</v>
      </c>
      <c r="AK719" s="35">
        <v>8</v>
      </c>
      <c r="AL719" s="31">
        <v>39791</v>
      </c>
      <c r="AM719" s="32">
        <v>3.4851000000000001</v>
      </c>
      <c r="AO719" s="36">
        <v>39791</v>
      </c>
      <c r="AP719" s="32">
        <v>3.3650000000000002</v>
      </c>
      <c r="AR719" s="36">
        <v>39791</v>
      </c>
      <c r="AS719" s="32">
        <v>3.64</v>
      </c>
      <c r="AU719" s="36">
        <v>39791</v>
      </c>
      <c r="AV719" s="32">
        <v>3.61</v>
      </c>
    </row>
    <row r="720" spans="20:48" x14ac:dyDescent="0.25">
      <c r="T720" s="31">
        <v>39793</v>
      </c>
      <c r="U720" s="43">
        <v>3.3290000000000002</v>
      </c>
      <c r="V720" s="4"/>
      <c r="W720" s="4"/>
      <c r="X720" s="31">
        <v>39793</v>
      </c>
      <c r="Y720" s="32">
        <v>2.5</v>
      </c>
      <c r="Z720" s="35"/>
      <c r="AA720" s="63"/>
      <c r="AB720" s="33" t="e">
        <v>#N/A</v>
      </c>
      <c r="AC720" s="34" t="e">
        <v>#N/A</v>
      </c>
      <c r="AD720" s="4"/>
      <c r="AE720" s="1" t="e">
        <f>+AC718-AF720</f>
        <v>#N/A</v>
      </c>
      <c r="AF720" s="1">
        <f t="shared" si="11"/>
        <v>3.4820000000000002</v>
      </c>
      <c r="AH720" s="4"/>
      <c r="AI720" s="31">
        <v>39792</v>
      </c>
      <c r="AJ720" s="32">
        <v>3.9015</v>
      </c>
      <c r="AK720" s="35">
        <v>8</v>
      </c>
      <c r="AL720" s="31">
        <v>39792</v>
      </c>
      <c r="AM720" s="32">
        <v>3.4820000000000002</v>
      </c>
      <c r="AO720" s="36">
        <v>39792</v>
      </c>
      <c r="AP720" s="32">
        <v>3.1373000000000002</v>
      </c>
      <c r="AR720" s="36">
        <v>39792</v>
      </c>
      <c r="AS720" s="32">
        <v>3.66</v>
      </c>
      <c r="AU720" s="36">
        <v>39792</v>
      </c>
      <c r="AV720" s="32">
        <v>3.5629999999999997</v>
      </c>
    </row>
    <row r="721" spans="20:48" x14ac:dyDescent="0.25">
      <c r="T721" s="31">
        <v>39794</v>
      </c>
      <c r="U721" s="43">
        <v>3.282</v>
      </c>
      <c r="V721" s="4"/>
      <c r="W721" s="4"/>
      <c r="X721" s="31">
        <v>39794</v>
      </c>
      <c r="Y721" s="32">
        <v>2.5</v>
      </c>
      <c r="Z721" s="35"/>
      <c r="AA721" s="63"/>
      <c r="AB721" s="33">
        <v>39794</v>
      </c>
      <c r="AC721" s="34">
        <v>5.758</v>
      </c>
      <c r="AD721" s="4"/>
      <c r="AE721" s="1" t="e">
        <f>+AC719-AF721</f>
        <v>#N/A</v>
      </c>
      <c r="AF721" s="1">
        <f t="shared" si="11"/>
        <v>3.4630000000000001</v>
      </c>
      <c r="AH721" s="4"/>
      <c r="AI721" s="31">
        <v>39793</v>
      </c>
      <c r="AJ721" s="32">
        <v>3.8947000000000003</v>
      </c>
      <c r="AK721" s="35">
        <v>10</v>
      </c>
      <c r="AL721" s="31">
        <v>39793</v>
      </c>
      <c r="AM721" s="32">
        <v>3.4630000000000001</v>
      </c>
      <c r="AO721" s="36">
        <v>39793</v>
      </c>
      <c r="AP721" s="32">
        <v>3.0663</v>
      </c>
      <c r="AR721" s="36">
        <v>39793</v>
      </c>
      <c r="AS721" s="32">
        <v>3.6</v>
      </c>
      <c r="AU721" s="36">
        <v>39793</v>
      </c>
      <c r="AV721" s="32">
        <v>3.5129999999999999</v>
      </c>
    </row>
    <row r="722" spans="20:48" x14ac:dyDescent="0.25">
      <c r="T722" s="31"/>
      <c r="U722" s="43" t="e">
        <v>#N/A</v>
      </c>
      <c r="V722" s="4"/>
      <c r="W722" s="4"/>
      <c r="X722" s="31" t="e">
        <v>#N/A</v>
      </c>
      <c r="Y722" s="32" t="e">
        <v>#N/A</v>
      </c>
      <c r="Z722" s="35"/>
      <c r="AA722" s="63"/>
      <c r="AB722" s="33" t="e">
        <v>#N/A</v>
      </c>
      <c r="AC722" s="34" t="e">
        <v>#N/A</v>
      </c>
      <c r="AD722" s="4"/>
      <c r="AE722" s="1" t="e">
        <f>+AC720-AF722</f>
        <v>#N/A</v>
      </c>
      <c r="AF722" s="1">
        <f t="shared" si="11"/>
        <v>3.468</v>
      </c>
      <c r="AH722" s="4"/>
      <c r="AI722" s="31">
        <v>39794</v>
      </c>
      <c r="AJ722" s="32">
        <v>3.9388000000000001</v>
      </c>
      <c r="AK722" s="35">
        <v>8</v>
      </c>
      <c r="AL722" s="31">
        <v>39794</v>
      </c>
      <c r="AM722" s="32">
        <v>3.468</v>
      </c>
      <c r="AO722" s="36">
        <v>39794</v>
      </c>
      <c r="AP722" s="32">
        <v>3.0804999999999998</v>
      </c>
      <c r="AR722" s="36">
        <v>39794</v>
      </c>
      <c r="AS722" s="32">
        <v>3.58</v>
      </c>
      <c r="AU722" s="36">
        <v>39794</v>
      </c>
      <c r="AV722" s="32">
        <v>3.4699999999999998</v>
      </c>
    </row>
    <row r="723" spans="20:48" x14ac:dyDescent="0.25">
      <c r="T723" s="31"/>
      <c r="U723" s="43" t="e">
        <v>#N/A</v>
      </c>
      <c r="V723" s="4"/>
      <c r="W723" s="4"/>
      <c r="X723" s="31" t="e">
        <v>#N/A</v>
      </c>
      <c r="Y723" s="32" t="e">
        <v>#N/A</v>
      </c>
      <c r="Z723" s="35"/>
      <c r="AA723" s="63"/>
      <c r="AB723" s="33" t="e">
        <v>#N/A</v>
      </c>
      <c r="AC723" s="34" t="e">
        <v>#N/A</v>
      </c>
      <c r="AD723" s="4"/>
      <c r="AE723" s="1" t="e">
        <f>+AC721-AF723</f>
        <v>#N/A</v>
      </c>
      <c r="AF723" s="1" t="e">
        <f t="shared" si="11"/>
        <v>#N/A</v>
      </c>
      <c r="AH723" s="4"/>
      <c r="AI723" s="31" t="e">
        <v>#N/A</v>
      </c>
      <c r="AJ723" s="32" t="e">
        <v>#N/A</v>
      </c>
      <c r="AK723" s="35">
        <v>8</v>
      </c>
      <c r="AL723" s="31" t="e">
        <v>#N/A</v>
      </c>
      <c r="AM723" s="32" t="e">
        <v>#N/A</v>
      </c>
      <c r="AO723" s="36" t="e">
        <v>#N/A</v>
      </c>
      <c r="AP723" s="32" t="e">
        <v>#N/A</v>
      </c>
      <c r="AR723" s="36" t="e">
        <v>#N/A</v>
      </c>
      <c r="AS723" s="32" t="e">
        <v>#N/A</v>
      </c>
      <c r="AU723" s="36" t="e">
        <v>#N/A</v>
      </c>
      <c r="AV723" s="32" t="e">
        <v>#N/A</v>
      </c>
    </row>
    <row r="724" spans="20:48" x14ac:dyDescent="0.25">
      <c r="T724" s="31">
        <v>39797</v>
      </c>
      <c r="U724" s="43">
        <v>3.2429999999999999</v>
      </c>
      <c r="V724" s="4"/>
      <c r="W724" s="4"/>
      <c r="X724" s="31">
        <v>39797</v>
      </c>
      <c r="Y724" s="32">
        <v>2.5</v>
      </c>
      <c r="Z724" s="35"/>
      <c r="AA724" s="63"/>
      <c r="AB724" s="33" t="e">
        <v>#N/A</v>
      </c>
      <c r="AC724" s="34" t="e">
        <v>#N/A</v>
      </c>
      <c r="AD724" s="4"/>
      <c r="AE724" s="1" t="e">
        <f>+AC722-AF724</f>
        <v>#N/A</v>
      </c>
      <c r="AF724" s="1" t="e">
        <f t="shared" si="11"/>
        <v>#N/A</v>
      </c>
      <c r="AH724" s="4"/>
      <c r="AI724" s="31" t="e">
        <v>#N/A</v>
      </c>
      <c r="AJ724" s="32" t="e">
        <v>#N/A</v>
      </c>
      <c r="AK724" s="35">
        <v>8</v>
      </c>
      <c r="AL724" s="31" t="e">
        <v>#N/A</v>
      </c>
      <c r="AM724" s="32" t="e">
        <v>#N/A</v>
      </c>
      <c r="AO724" s="36" t="e">
        <v>#N/A</v>
      </c>
      <c r="AP724" s="32" t="e">
        <v>#N/A</v>
      </c>
      <c r="AR724" s="36" t="e">
        <v>#N/A</v>
      </c>
      <c r="AS724" s="32" t="e">
        <v>#N/A</v>
      </c>
      <c r="AU724" s="36" t="e">
        <v>#N/A</v>
      </c>
      <c r="AV724" s="32" t="e">
        <v>#N/A</v>
      </c>
    </row>
    <row r="725" spans="20:48" x14ac:dyDescent="0.25">
      <c r="T725" s="31">
        <v>39798</v>
      </c>
      <c r="U725" s="43">
        <v>3.2040000000000002</v>
      </c>
      <c r="V725" s="4"/>
      <c r="W725" s="4"/>
      <c r="X725" s="31">
        <v>39798</v>
      </c>
      <c r="Y725" s="32">
        <v>2.5</v>
      </c>
      <c r="Z725" s="35"/>
      <c r="AA725" s="63"/>
      <c r="AB725" s="33" t="e">
        <v>#N/A</v>
      </c>
      <c r="AC725" s="34" t="e">
        <v>#N/A</v>
      </c>
      <c r="AD725" s="4"/>
      <c r="AE725" s="1" t="e">
        <f>+AC723-AF725</f>
        <v>#N/A</v>
      </c>
      <c r="AF725" s="1">
        <f t="shared" si="11"/>
        <v>3.4209999999999998</v>
      </c>
      <c r="AH725" s="4"/>
      <c r="AI725" s="31">
        <v>39797</v>
      </c>
      <c r="AJ725" s="32">
        <v>3.9125000000000001</v>
      </c>
      <c r="AK725" s="35">
        <v>8</v>
      </c>
      <c r="AL725" s="31">
        <v>39797</v>
      </c>
      <c r="AM725" s="32">
        <v>3.4209999999999998</v>
      </c>
      <c r="AO725" s="36">
        <v>39797</v>
      </c>
      <c r="AP725" s="32">
        <v>3.0590000000000002</v>
      </c>
      <c r="AR725" s="36">
        <v>39797</v>
      </c>
      <c r="AS725" s="32">
        <v>3.64</v>
      </c>
      <c r="AU725" s="36">
        <v>39797</v>
      </c>
      <c r="AV725" s="32">
        <v>3.431</v>
      </c>
    </row>
    <row r="726" spans="20:48" x14ac:dyDescent="0.25">
      <c r="T726" s="31">
        <v>39799</v>
      </c>
      <c r="U726" s="43">
        <v>3.1549999999999998</v>
      </c>
      <c r="V726" s="4"/>
      <c r="W726" s="4"/>
      <c r="X726" s="31">
        <v>39799</v>
      </c>
      <c r="Y726" s="32">
        <v>2.5</v>
      </c>
      <c r="Z726" s="35"/>
      <c r="AA726" s="63"/>
      <c r="AB726" s="33" t="e">
        <v>#N/A</v>
      </c>
      <c r="AC726" s="34" t="e">
        <v>#N/A</v>
      </c>
      <c r="AD726" s="4"/>
      <c r="AE726" s="1" t="e">
        <f>+AC724-AF726</f>
        <v>#N/A</v>
      </c>
      <c r="AF726" s="1">
        <f t="shared" si="11"/>
        <v>3.286</v>
      </c>
      <c r="AH726" s="4"/>
      <c r="AI726" s="31">
        <v>39798</v>
      </c>
      <c r="AJ726" s="32">
        <v>3.7865000000000002</v>
      </c>
      <c r="AK726" s="35">
        <v>10</v>
      </c>
      <c r="AL726" s="31">
        <v>39798</v>
      </c>
      <c r="AM726" s="32">
        <v>3.286</v>
      </c>
      <c r="AO726" s="36">
        <v>39798</v>
      </c>
      <c r="AP726" s="32">
        <v>2.9095</v>
      </c>
      <c r="AR726" s="36">
        <v>39798</v>
      </c>
      <c r="AS726" s="32">
        <v>3.65</v>
      </c>
      <c r="AU726" s="36">
        <v>39798</v>
      </c>
      <c r="AV726" s="32">
        <v>3.395</v>
      </c>
    </row>
    <row r="727" spans="20:48" x14ac:dyDescent="0.25">
      <c r="T727" s="31">
        <v>39800</v>
      </c>
      <c r="U727" s="43">
        <v>3.125</v>
      </c>
      <c r="V727" s="4"/>
      <c r="W727" s="4"/>
      <c r="X727" s="31">
        <v>39800</v>
      </c>
      <c r="Y727" s="32">
        <v>2.5</v>
      </c>
      <c r="Z727" s="35"/>
      <c r="AA727" s="63"/>
      <c r="AB727" s="33" t="e">
        <v>#N/A</v>
      </c>
      <c r="AC727" s="34" t="e">
        <v>#N/A</v>
      </c>
      <c r="AD727" s="4"/>
      <c r="AE727" s="1" t="e">
        <f>+AC725-AF727</f>
        <v>#N/A</v>
      </c>
      <c r="AF727" s="1">
        <f t="shared" si="11"/>
        <v>3.278</v>
      </c>
      <c r="AH727" s="4"/>
      <c r="AI727" s="31">
        <v>39799</v>
      </c>
      <c r="AJ727" s="32">
        <v>3.7595999999999998</v>
      </c>
      <c r="AK727" s="35">
        <v>8</v>
      </c>
      <c r="AL727" s="31">
        <v>39799</v>
      </c>
      <c r="AM727" s="32">
        <v>3.278</v>
      </c>
      <c r="AO727" s="36">
        <v>39799</v>
      </c>
      <c r="AP727" s="32">
        <v>2.8635000000000002</v>
      </c>
      <c r="AR727" s="36">
        <v>39799</v>
      </c>
      <c r="AS727" s="32">
        <v>3.48</v>
      </c>
      <c r="AU727" s="36">
        <v>39799</v>
      </c>
      <c r="AV727" s="32">
        <v>3.3330000000000002</v>
      </c>
    </row>
    <row r="728" spans="20:48" x14ac:dyDescent="0.25">
      <c r="T728" s="31">
        <v>39801</v>
      </c>
      <c r="U728" s="43">
        <v>3.0819999999999999</v>
      </c>
      <c r="V728" s="4"/>
      <c r="W728" s="4"/>
      <c r="X728" s="31">
        <v>39801</v>
      </c>
      <c r="Y728" s="32">
        <v>2.5</v>
      </c>
      <c r="Z728" s="35"/>
      <c r="AA728" s="63"/>
      <c r="AB728" s="33">
        <v>39801</v>
      </c>
      <c r="AC728" s="34">
        <v>5.6770000000000005</v>
      </c>
      <c r="AD728" s="4"/>
      <c r="AE728" s="1" t="e">
        <f>+AC726-AF728</f>
        <v>#N/A</v>
      </c>
      <c r="AF728" s="1">
        <f t="shared" si="11"/>
        <v>3.2829999999999999</v>
      </c>
      <c r="AH728" s="4"/>
      <c r="AI728" s="31">
        <v>39800</v>
      </c>
      <c r="AJ728" s="32">
        <v>3.7692999999999999</v>
      </c>
      <c r="AK728" s="35">
        <v>8</v>
      </c>
      <c r="AL728" s="31">
        <v>39800</v>
      </c>
      <c r="AM728" s="32">
        <v>3.2829999999999999</v>
      </c>
      <c r="AO728" s="36">
        <v>39800</v>
      </c>
      <c r="AP728" s="32">
        <v>2.8365</v>
      </c>
      <c r="AR728" s="36">
        <v>39800</v>
      </c>
      <c r="AS728" s="32">
        <v>3.51</v>
      </c>
      <c r="AU728" s="36">
        <v>39800</v>
      </c>
      <c r="AV728" s="32">
        <v>3.29</v>
      </c>
    </row>
    <row r="729" spans="20:48" x14ac:dyDescent="0.25">
      <c r="T729" s="31"/>
      <c r="U729" s="43" t="e">
        <v>#N/A</v>
      </c>
      <c r="V729" s="4"/>
      <c r="W729" s="4"/>
      <c r="X729" s="31" t="e">
        <v>#N/A</v>
      </c>
      <c r="Y729" s="32" t="e">
        <v>#N/A</v>
      </c>
      <c r="Z729" s="35"/>
      <c r="AA729" s="63"/>
      <c r="AB729" s="33" t="e">
        <v>#N/A</v>
      </c>
      <c r="AC729" s="34" t="e">
        <v>#N/A</v>
      </c>
      <c r="AD729" s="4"/>
      <c r="AE729" s="1" t="e">
        <f>+AC727-AF729</f>
        <v>#N/A</v>
      </c>
      <c r="AF729" s="1">
        <f t="shared" si="11"/>
        <v>3.3370000000000002</v>
      </c>
      <c r="AH729" s="4"/>
      <c r="AI729" s="31">
        <v>39801</v>
      </c>
      <c r="AJ729" s="32">
        <v>3.863</v>
      </c>
      <c r="AK729" s="35">
        <v>8</v>
      </c>
      <c r="AL729" s="31">
        <v>39801</v>
      </c>
      <c r="AM729" s="32">
        <v>3.3370000000000002</v>
      </c>
      <c r="AO729" s="36">
        <v>39801</v>
      </c>
      <c r="AP729" s="32">
        <v>2.8449999999999998</v>
      </c>
      <c r="AR729" s="36">
        <v>39801</v>
      </c>
      <c r="AS729" s="32">
        <v>3.46</v>
      </c>
      <c r="AU729" s="36">
        <v>39801</v>
      </c>
      <c r="AV729" s="32">
        <v>3.2570000000000001</v>
      </c>
    </row>
    <row r="730" spans="20:48" x14ac:dyDescent="0.25">
      <c r="T730" s="31"/>
      <c r="U730" s="43" t="e">
        <v>#N/A</v>
      </c>
      <c r="V730" s="4"/>
      <c r="W730" s="4"/>
      <c r="X730" s="31" t="e">
        <v>#N/A</v>
      </c>
      <c r="Y730" s="32" t="e">
        <v>#N/A</v>
      </c>
      <c r="Z730" s="35"/>
      <c r="AA730" s="63"/>
      <c r="AB730" s="33" t="e">
        <v>#N/A</v>
      </c>
      <c r="AC730" s="34" t="e">
        <v>#N/A</v>
      </c>
      <c r="AD730" s="4"/>
      <c r="AE730" s="1" t="e">
        <f>+AC728-AF730</f>
        <v>#N/A</v>
      </c>
      <c r="AF730" s="1" t="e">
        <f t="shared" si="11"/>
        <v>#N/A</v>
      </c>
      <c r="AH730" s="4"/>
      <c r="AI730" s="31" t="e">
        <v>#N/A</v>
      </c>
      <c r="AJ730" s="32" t="e">
        <v>#N/A</v>
      </c>
      <c r="AK730" s="35">
        <v>11</v>
      </c>
      <c r="AL730" s="31" t="e">
        <v>#N/A</v>
      </c>
      <c r="AM730" s="32" t="e">
        <v>#N/A</v>
      </c>
      <c r="AO730" s="36" t="e">
        <v>#N/A</v>
      </c>
      <c r="AP730" s="32" t="e">
        <v>#N/A</v>
      </c>
      <c r="AR730" s="36" t="e">
        <v>#N/A</v>
      </c>
      <c r="AS730" s="32" t="e">
        <v>#N/A</v>
      </c>
      <c r="AU730" s="36" t="e">
        <v>#N/A</v>
      </c>
      <c r="AV730" s="32" t="e">
        <v>#N/A</v>
      </c>
    </row>
    <row r="731" spans="20:48" x14ac:dyDescent="0.25">
      <c r="T731" s="31">
        <v>39804</v>
      </c>
      <c r="U731" s="43">
        <v>3.0529999999999999</v>
      </c>
      <c r="V731" s="4"/>
      <c r="W731" s="4"/>
      <c r="X731" s="31">
        <v>39804</v>
      </c>
      <c r="Y731" s="32">
        <v>2.5</v>
      </c>
      <c r="Z731" s="35"/>
      <c r="AA731" s="63"/>
      <c r="AB731" s="33" t="e">
        <v>#N/A</v>
      </c>
      <c r="AC731" s="34" t="e">
        <v>#N/A</v>
      </c>
      <c r="AD731" s="4"/>
      <c r="AE731" s="1" t="e">
        <f>+AC729-AF731</f>
        <v>#N/A</v>
      </c>
      <c r="AF731" s="1" t="e">
        <f t="shared" si="11"/>
        <v>#N/A</v>
      </c>
      <c r="AH731" s="4"/>
      <c r="AI731" s="31" t="e">
        <v>#N/A</v>
      </c>
      <c r="AJ731" s="32" t="e">
        <v>#N/A</v>
      </c>
      <c r="AK731" s="35">
        <v>11</v>
      </c>
      <c r="AL731" s="31" t="e">
        <v>#N/A</v>
      </c>
      <c r="AM731" s="32" t="e">
        <v>#N/A</v>
      </c>
      <c r="AO731" s="36" t="e">
        <v>#N/A</v>
      </c>
      <c r="AP731" s="32" t="e">
        <v>#N/A</v>
      </c>
      <c r="AR731" s="36" t="e">
        <v>#N/A</v>
      </c>
      <c r="AS731" s="32" t="e">
        <v>#N/A</v>
      </c>
      <c r="AU731" s="36" t="e">
        <v>#N/A</v>
      </c>
      <c r="AV731" s="32" t="e">
        <v>#N/A</v>
      </c>
    </row>
    <row r="732" spans="20:48" x14ac:dyDescent="0.25">
      <c r="T732" s="31">
        <v>39805</v>
      </c>
      <c r="U732" s="43">
        <v>3.0190000000000001</v>
      </c>
      <c r="V732" s="4"/>
      <c r="W732" s="4"/>
      <c r="X732" s="31">
        <v>39805</v>
      </c>
      <c r="Y732" s="32">
        <v>2.5</v>
      </c>
      <c r="Z732" s="35"/>
      <c r="AA732" s="63"/>
      <c r="AB732" s="33">
        <v>39805</v>
      </c>
      <c r="AC732" s="34">
        <v>5.6219999999999999</v>
      </c>
      <c r="AD732" s="4"/>
      <c r="AE732" s="1" t="e">
        <f>+AC730-AF732</f>
        <v>#N/A</v>
      </c>
      <c r="AF732" s="1">
        <f t="shared" si="11"/>
        <v>3.2187999999999999</v>
      </c>
      <c r="AH732" s="4"/>
      <c r="AI732" s="31">
        <v>39804</v>
      </c>
      <c r="AJ732" s="32">
        <v>3.7134999999999998</v>
      </c>
      <c r="AK732" s="35">
        <v>9</v>
      </c>
      <c r="AL732" s="31">
        <v>39804</v>
      </c>
      <c r="AM732" s="32">
        <v>3.2187999999999999</v>
      </c>
      <c r="AO732" s="36">
        <v>39804</v>
      </c>
      <c r="AP732" s="32">
        <v>2.754</v>
      </c>
      <c r="AR732" s="36">
        <v>39804</v>
      </c>
      <c r="AS732" s="32">
        <v>3.4699999999999998</v>
      </c>
      <c r="AU732" s="36">
        <v>39804</v>
      </c>
      <c r="AV732" s="32">
        <v>3.2269999999999999</v>
      </c>
    </row>
    <row r="733" spans="20:48" x14ac:dyDescent="0.25">
      <c r="T733" s="31">
        <v>39806</v>
      </c>
      <c r="U733" s="43">
        <v>2.9910000000000001</v>
      </c>
      <c r="V733" s="4"/>
      <c r="W733" s="4"/>
      <c r="X733" s="31">
        <v>39806</v>
      </c>
      <c r="Y733" s="32">
        <v>2.5</v>
      </c>
      <c r="Z733" s="35"/>
      <c r="AA733" s="63"/>
      <c r="AB733" s="33" t="e">
        <v>#N/A</v>
      </c>
      <c r="AC733" s="34" t="e">
        <v>#N/A</v>
      </c>
      <c r="AD733" s="4"/>
      <c r="AE733" s="1" t="e">
        <f>+AC731-AF733</f>
        <v>#N/A</v>
      </c>
      <c r="AF733" s="1">
        <f t="shared" si="11"/>
        <v>3.262</v>
      </c>
      <c r="AH733" s="4"/>
      <c r="AI733" s="31">
        <v>39805</v>
      </c>
      <c r="AJ733" s="32">
        <v>3.7484000000000002</v>
      </c>
      <c r="AK733" s="35">
        <v>9</v>
      </c>
      <c r="AL733" s="31">
        <v>39805</v>
      </c>
      <c r="AM733" s="32">
        <v>3.262</v>
      </c>
      <c r="AO733" s="36">
        <v>39805</v>
      </c>
      <c r="AP733" s="32">
        <v>2.714</v>
      </c>
      <c r="AR733" s="36">
        <v>39805</v>
      </c>
      <c r="AS733" s="32">
        <v>3.39</v>
      </c>
      <c r="AU733" s="36">
        <v>39805</v>
      </c>
      <c r="AV733" s="32">
        <v>3.1850000000000001</v>
      </c>
    </row>
    <row r="734" spans="20:48" x14ac:dyDescent="0.25">
      <c r="T734" s="31"/>
      <c r="U734" s="43" t="e">
        <v>#N/A</v>
      </c>
      <c r="V734" s="4"/>
      <c r="W734" s="4"/>
      <c r="X734" s="31" t="e">
        <v>#N/A</v>
      </c>
      <c r="Y734" s="32" t="e">
        <v>#N/A</v>
      </c>
      <c r="Z734" s="35"/>
      <c r="AA734" s="63"/>
      <c r="AB734" s="33" t="e">
        <v>#N/A</v>
      </c>
      <c r="AC734" s="34" t="e">
        <v>#N/A</v>
      </c>
      <c r="AD734" s="4"/>
      <c r="AE734" s="1">
        <f>+AC732-AF734</f>
        <v>2.3879999999999999</v>
      </c>
      <c r="AF734" s="1">
        <f t="shared" si="11"/>
        <v>3.234</v>
      </c>
      <c r="AH734" s="4"/>
      <c r="AI734" s="31">
        <v>39806</v>
      </c>
      <c r="AJ734" s="32">
        <v>3.7549999999999999</v>
      </c>
      <c r="AK734" s="35">
        <v>9</v>
      </c>
      <c r="AL734" s="31">
        <v>39806</v>
      </c>
      <c r="AM734" s="32">
        <v>3.234</v>
      </c>
      <c r="AO734" s="36">
        <v>39806</v>
      </c>
      <c r="AP734" s="32">
        <v>2.7240000000000002</v>
      </c>
      <c r="AR734" s="36">
        <v>39806</v>
      </c>
      <c r="AS734" s="32">
        <v>3.39</v>
      </c>
      <c r="AU734" s="36">
        <v>39806</v>
      </c>
      <c r="AV734" s="32">
        <v>3.15</v>
      </c>
    </row>
    <row r="735" spans="20:48" x14ac:dyDescent="0.25">
      <c r="T735" s="31"/>
      <c r="U735" s="43" t="e">
        <v>#N/A</v>
      </c>
      <c r="V735" s="4"/>
      <c r="W735" s="4"/>
      <c r="X735" s="31" t="e">
        <v>#N/A</v>
      </c>
      <c r="Y735" s="32" t="e">
        <v>#N/A</v>
      </c>
      <c r="Z735" s="35"/>
      <c r="AA735" s="63"/>
      <c r="AB735" s="33" t="e">
        <v>#N/A</v>
      </c>
      <c r="AC735" s="34" t="e">
        <v>#N/A</v>
      </c>
      <c r="AD735" s="4"/>
      <c r="AE735" s="1" t="e">
        <f>+AC733-AF735</f>
        <v>#N/A</v>
      </c>
      <c r="AF735" s="1">
        <f t="shared" si="11"/>
        <v>3.234</v>
      </c>
      <c r="AH735" s="4"/>
      <c r="AI735" s="31">
        <v>39807</v>
      </c>
      <c r="AJ735" s="32">
        <v>3.7570000000000001</v>
      </c>
      <c r="AK735" s="35">
        <v>11</v>
      </c>
      <c r="AL735" s="31">
        <v>39807</v>
      </c>
      <c r="AM735" s="32">
        <v>3.234</v>
      </c>
      <c r="AO735" s="36">
        <v>39807</v>
      </c>
      <c r="AP735" s="32">
        <v>2.702</v>
      </c>
      <c r="AR735" s="36" t="e">
        <v>#N/A</v>
      </c>
      <c r="AS735" s="32" t="e">
        <v>#N/A</v>
      </c>
      <c r="AU735" s="36" t="e">
        <v>#N/A</v>
      </c>
      <c r="AV735" s="32" t="e">
        <v>#N/A</v>
      </c>
    </row>
    <row r="736" spans="20:48" x14ac:dyDescent="0.25">
      <c r="T736" s="31"/>
      <c r="U736" s="43" t="e">
        <v>#N/A</v>
      </c>
      <c r="V736" s="4"/>
      <c r="W736" s="4"/>
      <c r="X736" s="31" t="e">
        <v>#N/A</v>
      </c>
      <c r="Y736" s="32" t="e">
        <v>#N/A</v>
      </c>
      <c r="Z736" s="35"/>
      <c r="AA736" s="63"/>
      <c r="AB736" s="33" t="e">
        <v>#N/A</v>
      </c>
      <c r="AC736" s="34" t="e">
        <v>#N/A</v>
      </c>
      <c r="AD736" s="4"/>
      <c r="AE736" s="1" t="e">
        <f>+AC734-AF736</f>
        <v>#N/A</v>
      </c>
      <c r="AF736" s="1">
        <f t="shared" si="11"/>
        <v>3.234</v>
      </c>
      <c r="AH736" s="4"/>
      <c r="AI736" s="31">
        <v>39808</v>
      </c>
      <c r="AJ736" s="32">
        <v>3.7570000000000001</v>
      </c>
      <c r="AK736" s="35">
        <v>11</v>
      </c>
      <c r="AL736" s="31">
        <v>39808</v>
      </c>
      <c r="AM736" s="32">
        <v>3.234</v>
      </c>
      <c r="AO736" s="36">
        <v>39808</v>
      </c>
      <c r="AP736" s="32">
        <v>2.702</v>
      </c>
      <c r="AR736" s="36">
        <v>39808</v>
      </c>
      <c r="AS736" s="32">
        <v>3.39</v>
      </c>
      <c r="AU736" s="36" t="e">
        <v>#N/A</v>
      </c>
      <c r="AV736" s="32" t="e">
        <v>#N/A</v>
      </c>
    </row>
    <row r="737" spans="20:48" x14ac:dyDescent="0.25">
      <c r="T737" s="31"/>
      <c r="U737" s="43" t="e">
        <v>#N/A</v>
      </c>
      <c r="V737" s="4"/>
      <c r="W737" s="4"/>
      <c r="X737" s="31" t="e">
        <v>#N/A</v>
      </c>
      <c r="Y737" s="32" t="e">
        <v>#N/A</v>
      </c>
      <c r="Z737" s="35"/>
      <c r="AA737" s="63"/>
      <c r="AB737" s="33" t="e">
        <v>#N/A</v>
      </c>
      <c r="AC737" s="34" t="e">
        <v>#N/A</v>
      </c>
      <c r="AD737" s="4"/>
      <c r="AE737" s="1" t="e">
        <f>+AC735-AF737</f>
        <v>#N/A</v>
      </c>
      <c r="AF737" s="1" t="e">
        <f t="shared" si="11"/>
        <v>#N/A</v>
      </c>
      <c r="AH737" s="4"/>
      <c r="AI737" s="31" t="e">
        <v>#N/A</v>
      </c>
      <c r="AJ737" s="32" t="e">
        <v>#N/A</v>
      </c>
      <c r="AK737" s="35">
        <v>9</v>
      </c>
      <c r="AL737" s="31" t="e">
        <v>#N/A</v>
      </c>
      <c r="AM737" s="32" t="e">
        <v>#N/A</v>
      </c>
      <c r="AO737" s="36" t="e">
        <v>#N/A</v>
      </c>
      <c r="AP737" s="32" t="e">
        <v>#N/A</v>
      </c>
      <c r="AR737" s="36" t="e">
        <v>#N/A</v>
      </c>
      <c r="AS737" s="32" t="e">
        <v>#N/A</v>
      </c>
      <c r="AU737" s="36" t="e">
        <v>#N/A</v>
      </c>
      <c r="AV737" s="32" t="e">
        <v>#N/A</v>
      </c>
    </row>
    <row r="738" spans="20:48" x14ac:dyDescent="0.25">
      <c r="T738" s="31">
        <v>39811</v>
      </c>
      <c r="U738" s="43">
        <v>2.9729999999999999</v>
      </c>
      <c r="V738" s="4"/>
      <c r="W738" s="4"/>
      <c r="X738" s="31">
        <v>39811</v>
      </c>
      <c r="Y738" s="32">
        <v>2.5</v>
      </c>
      <c r="Z738" s="35"/>
      <c r="AA738" s="63"/>
      <c r="AB738" s="33">
        <v>39811</v>
      </c>
      <c r="AC738" s="34">
        <v>5.5659999999999998</v>
      </c>
      <c r="AD738" s="4"/>
      <c r="AE738" s="1" t="e">
        <f>+AC736-AF738</f>
        <v>#N/A</v>
      </c>
      <c r="AF738" s="1" t="e">
        <f t="shared" si="11"/>
        <v>#N/A</v>
      </c>
      <c r="AH738" s="4"/>
      <c r="AI738" s="31" t="e">
        <v>#N/A</v>
      </c>
      <c r="AJ738" s="32" t="e">
        <v>#N/A</v>
      </c>
      <c r="AK738" s="35">
        <v>9</v>
      </c>
      <c r="AL738" s="31" t="e">
        <v>#N/A</v>
      </c>
      <c r="AM738" s="32" t="e">
        <v>#N/A</v>
      </c>
      <c r="AO738" s="36" t="e">
        <v>#N/A</v>
      </c>
      <c r="AP738" s="32" t="e">
        <v>#N/A</v>
      </c>
      <c r="AR738" s="36" t="e">
        <v>#N/A</v>
      </c>
      <c r="AS738" s="32" t="e">
        <v>#N/A</v>
      </c>
      <c r="AU738" s="36" t="e">
        <v>#N/A</v>
      </c>
      <c r="AV738" s="32" t="e">
        <v>#N/A</v>
      </c>
    </row>
    <row r="739" spans="20:48" x14ac:dyDescent="0.25">
      <c r="T739" s="31">
        <v>39812</v>
      </c>
      <c r="U739" s="43">
        <v>2.9279999999999999</v>
      </c>
      <c r="V739" s="4"/>
      <c r="W739" s="4"/>
      <c r="X739" s="31">
        <v>39812</v>
      </c>
      <c r="Y739" s="32">
        <v>2.5</v>
      </c>
      <c r="Z739" s="35"/>
      <c r="AA739" s="63"/>
      <c r="AB739" s="33" t="e">
        <v>#N/A</v>
      </c>
      <c r="AC739" s="34" t="e">
        <v>#N/A</v>
      </c>
      <c r="AD739" s="4"/>
      <c r="AE739" s="1" t="e">
        <f>+AC737-AF739</f>
        <v>#N/A</v>
      </c>
      <c r="AF739" s="1">
        <f t="shared" si="11"/>
        <v>3.1960000000000002</v>
      </c>
      <c r="AH739" s="4"/>
      <c r="AI739" s="31">
        <v>39811</v>
      </c>
      <c r="AJ739" s="32">
        <v>3.6884000000000001</v>
      </c>
      <c r="AK739" s="35">
        <v>9</v>
      </c>
      <c r="AL739" s="31">
        <v>39811</v>
      </c>
      <c r="AM739" s="32">
        <v>3.1960000000000002</v>
      </c>
      <c r="AO739" s="36">
        <v>39811</v>
      </c>
      <c r="AP739" s="32">
        <v>2.6425000000000001</v>
      </c>
      <c r="AR739" s="36">
        <v>39811</v>
      </c>
      <c r="AS739" s="32">
        <v>3.39</v>
      </c>
      <c r="AU739" s="36">
        <v>39811</v>
      </c>
      <c r="AV739" s="32">
        <v>3.1259999999999999</v>
      </c>
    </row>
    <row r="740" spans="20:48" x14ac:dyDescent="0.25">
      <c r="T740" s="31">
        <v>39813</v>
      </c>
      <c r="U740" s="43">
        <v>2.8919999999999999</v>
      </c>
      <c r="V740" s="4"/>
      <c r="W740" s="4"/>
      <c r="X740" s="31">
        <v>39813</v>
      </c>
      <c r="Y740" s="32">
        <v>2.5</v>
      </c>
      <c r="Z740" s="35"/>
      <c r="AA740" s="63"/>
      <c r="AB740" s="33">
        <v>39813</v>
      </c>
      <c r="AC740" s="34">
        <v>5.69</v>
      </c>
      <c r="AD740" s="4"/>
      <c r="AE740" s="1">
        <f>+AC738-AF740</f>
        <v>2.3140000000000001</v>
      </c>
      <c r="AF740" s="1">
        <f t="shared" si="11"/>
        <v>3.2519999999999998</v>
      </c>
      <c r="AH740" s="4"/>
      <c r="AI740" s="31">
        <v>39812</v>
      </c>
      <c r="AJ740" s="32">
        <v>3.746</v>
      </c>
      <c r="AK740" s="35">
        <v>11</v>
      </c>
      <c r="AL740" s="31">
        <v>39812</v>
      </c>
      <c r="AM740" s="32">
        <v>3.2519999999999998</v>
      </c>
      <c r="AO740" s="36">
        <v>39812</v>
      </c>
      <c r="AP740" s="32">
        <v>2.6574999999999998</v>
      </c>
      <c r="AR740" s="36">
        <v>39812</v>
      </c>
      <c r="AS740" s="32">
        <v>3.42</v>
      </c>
      <c r="AU740" s="36">
        <v>39812</v>
      </c>
      <c r="AV740" s="32">
        <v>3.085</v>
      </c>
    </row>
    <row r="741" spans="20:48" x14ac:dyDescent="0.25">
      <c r="T741" s="31"/>
      <c r="U741" s="43" t="e">
        <v>#N/A</v>
      </c>
      <c r="V741" s="4"/>
      <c r="W741" s="4"/>
      <c r="X741" s="31" t="e">
        <v>#N/A</v>
      </c>
      <c r="Y741" s="32" t="e">
        <v>#N/A</v>
      </c>
      <c r="Z741" s="35"/>
      <c r="AA741" s="63"/>
      <c r="AB741" s="33" t="e">
        <v>#N/A</v>
      </c>
      <c r="AC741" s="34" t="e">
        <v>#N/A</v>
      </c>
      <c r="AD741" s="4"/>
      <c r="AE741" s="1" t="e">
        <f>+AC739-AF741</f>
        <v>#N/A</v>
      </c>
      <c r="AF741" s="1">
        <f t="shared" si="11"/>
        <v>3.25</v>
      </c>
      <c r="AH741" s="4"/>
      <c r="AI741" s="31">
        <v>39813</v>
      </c>
      <c r="AJ741" s="32">
        <v>3.7395</v>
      </c>
      <c r="AK741" s="35">
        <v>11</v>
      </c>
      <c r="AL741" s="31">
        <v>39813</v>
      </c>
      <c r="AM741" s="32">
        <v>3.25</v>
      </c>
      <c r="AO741" s="36">
        <v>39813</v>
      </c>
      <c r="AP741" s="32">
        <v>2.5540000000000003</v>
      </c>
      <c r="AR741" s="36">
        <v>39813</v>
      </c>
      <c r="AS741" s="32">
        <v>3.42</v>
      </c>
      <c r="AU741" s="36">
        <v>39813</v>
      </c>
      <c r="AV741" s="32">
        <v>3.0489999999999999</v>
      </c>
    </row>
    <row r="742" spans="20:48" x14ac:dyDescent="0.25">
      <c r="T742" s="31">
        <v>39815</v>
      </c>
      <c r="U742" s="43">
        <v>2.859</v>
      </c>
      <c r="V742" s="4"/>
      <c r="W742" s="4"/>
      <c r="X742" s="31">
        <v>39815</v>
      </c>
      <c r="Y742" s="32">
        <v>2.5</v>
      </c>
      <c r="Z742" s="35"/>
      <c r="AA742" s="63"/>
      <c r="AB742" s="33" t="e">
        <v>#N/A</v>
      </c>
      <c r="AC742" s="34" t="e">
        <v>#N/A</v>
      </c>
      <c r="AD742" s="4"/>
      <c r="AE742" s="1">
        <f>+AC740-AF742</f>
        <v>2.4400000000000004</v>
      </c>
      <c r="AF742" s="1">
        <f t="shared" si="11"/>
        <v>3.25</v>
      </c>
      <c r="AH742" s="4"/>
      <c r="AI742" s="31">
        <v>39814</v>
      </c>
      <c r="AJ742" s="32">
        <v>3.7359999999999998</v>
      </c>
      <c r="AK742" s="35">
        <v>9</v>
      </c>
      <c r="AL742" s="31">
        <v>39814</v>
      </c>
      <c r="AM742" s="32">
        <v>3.25</v>
      </c>
      <c r="AO742" s="36">
        <v>39814</v>
      </c>
      <c r="AP742" s="32">
        <v>2.5540000000000003</v>
      </c>
      <c r="AR742" s="36" t="e">
        <v>#N/A</v>
      </c>
      <c r="AS742" s="32" t="e">
        <v>#N/A</v>
      </c>
      <c r="AU742" s="36" t="e">
        <v>#N/A</v>
      </c>
      <c r="AV742" s="32" t="e">
        <v>#N/A</v>
      </c>
    </row>
    <row r="743" spans="20:48" x14ac:dyDescent="0.25">
      <c r="T743" s="31"/>
      <c r="U743" s="43" t="e">
        <v>#N/A</v>
      </c>
      <c r="V743" s="4"/>
      <c r="W743" s="4"/>
      <c r="X743" s="31" t="e">
        <v>#N/A</v>
      </c>
      <c r="Y743" s="32" t="e">
        <v>#N/A</v>
      </c>
      <c r="Z743" s="35"/>
      <c r="AA743" s="63"/>
      <c r="AB743" s="33" t="e">
        <v>#N/A</v>
      </c>
      <c r="AC743" s="34" t="e">
        <v>#N/A</v>
      </c>
      <c r="AD743" s="4"/>
      <c r="AE743" s="1" t="e">
        <f>+AC741-AF743</f>
        <v>#N/A</v>
      </c>
      <c r="AF743" s="1">
        <f t="shared" si="11"/>
        <v>3.2025999999999999</v>
      </c>
      <c r="AH743" s="4"/>
      <c r="AI743" s="31">
        <v>39815</v>
      </c>
      <c r="AJ743" s="32">
        <v>3.7305000000000001</v>
      </c>
      <c r="AK743" s="35">
        <v>9</v>
      </c>
      <c r="AL743" s="31">
        <v>39815</v>
      </c>
      <c r="AM743" s="32">
        <v>3.2025999999999999</v>
      </c>
      <c r="AO743" s="36">
        <v>39815</v>
      </c>
      <c r="AP743" s="32">
        <v>2.633</v>
      </c>
      <c r="AR743" s="36">
        <v>39815</v>
      </c>
      <c r="AS743" s="32">
        <v>3.45</v>
      </c>
      <c r="AU743" s="36">
        <v>39815</v>
      </c>
      <c r="AV743" s="32">
        <v>3.0249999999999999</v>
      </c>
    </row>
    <row r="744" spans="20:48" x14ac:dyDescent="0.25">
      <c r="T744" s="31"/>
      <c r="U744" s="43" t="e">
        <v>#N/A</v>
      </c>
      <c r="V744" s="4"/>
      <c r="W744" s="4"/>
      <c r="X744" s="31" t="e">
        <v>#N/A</v>
      </c>
      <c r="Y744" s="32" t="e">
        <v>#N/A</v>
      </c>
      <c r="Z744" s="35"/>
      <c r="AA744" s="63"/>
      <c r="AB744" s="33" t="e">
        <v>#N/A</v>
      </c>
      <c r="AC744" s="34" t="e">
        <v>#N/A</v>
      </c>
      <c r="AD744" s="4"/>
      <c r="AE744" s="1" t="e">
        <f>+AC742-AF744</f>
        <v>#N/A</v>
      </c>
      <c r="AF744" s="1" t="e">
        <f t="shared" si="11"/>
        <v>#N/A</v>
      </c>
      <c r="AH744" s="4"/>
      <c r="AI744" s="31" t="e">
        <v>#N/A</v>
      </c>
      <c r="AJ744" s="32" t="e">
        <v>#N/A</v>
      </c>
      <c r="AK744" s="35">
        <v>9</v>
      </c>
      <c r="AL744" s="31" t="e">
        <v>#N/A</v>
      </c>
      <c r="AM744" s="32" t="e">
        <v>#N/A</v>
      </c>
      <c r="AO744" s="36" t="e">
        <v>#N/A</v>
      </c>
      <c r="AP744" s="32" t="e">
        <v>#N/A</v>
      </c>
      <c r="AR744" s="36" t="e">
        <v>#N/A</v>
      </c>
      <c r="AS744" s="32" t="e">
        <v>#N/A</v>
      </c>
      <c r="AU744" s="36" t="e">
        <v>#N/A</v>
      </c>
      <c r="AV744" s="32" t="e">
        <v>#N/A</v>
      </c>
    </row>
    <row r="745" spans="20:48" x14ac:dyDescent="0.25">
      <c r="T745" s="31">
        <v>39818</v>
      </c>
      <c r="U745" s="43">
        <v>2.8220000000000001</v>
      </c>
      <c r="V745" s="4"/>
      <c r="W745" s="4"/>
      <c r="X745" s="31">
        <v>39818</v>
      </c>
      <c r="Y745" s="32">
        <v>2.5</v>
      </c>
      <c r="Z745" s="35"/>
      <c r="AA745" s="63"/>
      <c r="AB745" s="33" t="e">
        <v>#N/A</v>
      </c>
      <c r="AC745" s="34" t="e">
        <v>#N/A</v>
      </c>
      <c r="AD745" s="4"/>
      <c r="AE745" s="1" t="e">
        <f>+AC743-AF745</f>
        <v>#N/A</v>
      </c>
      <c r="AF745" s="1" t="e">
        <f t="shared" si="11"/>
        <v>#N/A</v>
      </c>
      <c r="AH745" s="4"/>
      <c r="AI745" s="31" t="e">
        <v>#N/A</v>
      </c>
      <c r="AJ745" s="32" t="e">
        <v>#N/A</v>
      </c>
      <c r="AK745" s="35">
        <v>11</v>
      </c>
      <c r="AL745" s="31" t="e">
        <v>#N/A</v>
      </c>
      <c r="AM745" s="32" t="e">
        <v>#N/A</v>
      </c>
      <c r="AO745" s="36" t="e">
        <v>#N/A</v>
      </c>
      <c r="AP745" s="32" t="e">
        <v>#N/A</v>
      </c>
      <c r="AR745" s="36" t="e">
        <v>#N/A</v>
      </c>
      <c r="AS745" s="32" t="e">
        <v>#N/A</v>
      </c>
      <c r="AU745" s="36" t="e">
        <v>#N/A</v>
      </c>
      <c r="AV745" s="32" t="e">
        <v>#N/A</v>
      </c>
    </row>
    <row r="746" spans="20:48" x14ac:dyDescent="0.25">
      <c r="T746" s="31">
        <v>39819</v>
      </c>
      <c r="U746" s="43">
        <v>2.7970000000000002</v>
      </c>
      <c r="V746" s="4"/>
      <c r="W746" s="4"/>
      <c r="X746" s="31">
        <v>39819</v>
      </c>
      <c r="Y746" s="32">
        <v>2.5</v>
      </c>
      <c r="Z746" s="35"/>
      <c r="AA746" s="63"/>
      <c r="AB746" s="33" t="e">
        <v>#N/A</v>
      </c>
      <c r="AC746" s="34" t="e">
        <v>#N/A</v>
      </c>
      <c r="AD746" s="4"/>
      <c r="AE746" s="1" t="e">
        <f>+AC744-AF746</f>
        <v>#N/A</v>
      </c>
      <c r="AF746" s="1">
        <f t="shared" si="11"/>
        <v>3.2330000000000001</v>
      </c>
      <c r="AH746" s="4"/>
      <c r="AI746" s="31">
        <v>39818</v>
      </c>
      <c r="AJ746" s="32">
        <v>3.7406000000000001</v>
      </c>
      <c r="AK746" s="35">
        <v>11</v>
      </c>
      <c r="AL746" s="31">
        <v>39818</v>
      </c>
      <c r="AM746" s="32">
        <v>3.2330000000000001</v>
      </c>
      <c r="AO746" s="36">
        <v>39818</v>
      </c>
      <c r="AP746" s="32">
        <v>2.5895000000000001</v>
      </c>
      <c r="AR746" s="36">
        <v>39818</v>
      </c>
      <c r="AS746" s="32">
        <v>3.49</v>
      </c>
      <c r="AU746" s="36">
        <v>39818</v>
      </c>
      <c r="AV746" s="32">
        <v>2.9950000000000001</v>
      </c>
    </row>
    <row r="747" spans="20:48" x14ac:dyDescent="0.25">
      <c r="T747" s="31">
        <v>39820</v>
      </c>
      <c r="U747" s="43">
        <v>2.762</v>
      </c>
      <c r="V747" s="4"/>
      <c r="W747" s="4"/>
      <c r="X747" s="31">
        <v>39820</v>
      </c>
      <c r="Y747" s="32">
        <v>2.5</v>
      </c>
      <c r="Z747" s="35"/>
      <c r="AA747" s="63"/>
      <c r="AB747" s="33" t="e">
        <v>#N/A</v>
      </c>
      <c r="AC747" s="34" t="e">
        <v>#N/A</v>
      </c>
      <c r="AD747" s="4"/>
      <c r="AE747" s="1" t="e">
        <f>+AC745-AF747</f>
        <v>#N/A</v>
      </c>
      <c r="AF747" s="1">
        <f t="shared" si="11"/>
        <v>3.31</v>
      </c>
      <c r="AH747" s="4"/>
      <c r="AI747" s="31">
        <v>39819</v>
      </c>
      <c r="AJ747" s="32">
        <v>3.8508</v>
      </c>
      <c r="AK747" s="35">
        <v>9</v>
      </c>
      <c r="AL747" s="31">
        <v>39819</v>
      </c>
      <c r="AM747" s="32">
        <v>3.31</v>
      </c>
      <c r="AO747" s="36">
        <v>39819</v>
      </c>
      <c r="AP747" s="32">
        <v>2.5775000000000001</v>
      </c>
      <c r="AR747" s="36">
        <v>39819</v>
      </c>
      <c r="AS747" s="32">
        <v>3.5300000000000002</v>
      </c>
      <c r="AU747" s="36">
        <v>39819</v>
      </c>
      <c r="AV747" s="32">
        <v>2.9590000000000001</v>
      </c>
    </row>
    <row r="748" spans="20:48" x14ac:dyDescent="0.25">
      <c r="T748" s="31">
        <v>39821</v>
      </c>
      <c r="U748" s="43">
        <v>2.7290000000000001</v>
      </c>
      <c r="V748" s="4"/>
      <c r="W748" s="4"/>
      <c r="X748" s="31">
        <v>39821</v>
      </c>
      <c r="Y748" s="32">
        <v>2.5</v>
      </c>
      <c r="Z748" s="35"/>
      <c r="AA748" s="63"/>
      <c r="AB748" s="33" t="e">
        <v>#N/A</v>
      </c>
      <c r="AC748" s="34" t="e">
        <v>#N/A</v>
      </c>
      <c r="AD748" s="4"/>
      <c r="AE748" s="1" t="e">
        <f>+AC746-AF748</f>
        <v>#N/A</v>
      </c>
      <c r="AF748" s="1">
        <f t="shared" si="11"/>
        <v>3.2370000000000001</v>
      </c>
      <c r="AH748" s="4"/>
      <c r="AI748" s="31">
        <v>39820</v>
      </c>
      <c r="AJ748" s="32">
        <v>3.8403999999999998</v>
      </c>
      <c r="AK748" s="35">
        <v>9</v>
      </c>
      <c r="AL748" s="31">
        <v>39820</v>
      </c>
      <c r="AM748" s="32">
        <v>3.2370000000000001</v>
      </c>
      <c r="AO748" s="36">
        <v>39820</v>
      </c>
      <c r="AP748" s="32">
        <v>2.5024999999999999</v>
      </c>
      <c r="AR748" s="36">
        <v>39820</v>
      </c>
      <c r="AS748" s="32">
        <v>3.6</v>
      </c>
      <c r="AU748" s="36">
        <v>39820</v>
      </c>
      <c r="AV748" s="32">
        <v>2.9239999999999999</v>
      </c>
    </row>
    <row r="749" spans="20:48" x14ac:dyDescent="0.25">
      <c r="T749" s="31">
        <v>39822</v>
      </c>
      <c r="U749" s="43">
        <v>2.6920000000000002</v>
      </c>
      <c r="V749" s="4"/>
      <c r="W749" s="4"/>
      <c r="X749" s="31">
        <v>39822</v>
      </c>
      <c r="Y749" s="32">
        <v>2.5</v>
      </c>
      <c r="Z749" s="35"/>
      <c r="AA749" s="63"/>
      <c r="AB749" s="33">
        <v>39822</v>
      </c>
      <c r="AC749" s="34">
        <v>5.4489999999999998</v>
      </c>
      <c r="AD749" s="4"/>
      <c r="AE749" s="1" t="e">
        <f>+AC747-AF749</f>
        <v>#N/A</v>
      </c>
      <c r="AF749" s="1">
        <f t="shared" si="11"/>
        <v>3.1395</v>
      </c>
      <c r="AH749" s="4"/>
      <c r="AI749" s="31">
        <v>39821</v>
      </c>
      <c r="AJ749" s="32">
        <v>3.7305000000000001</v>
      </c>
      <c r="AK749" s="35">
        <v>9</v>
      </c>
      <c r="AL749" s="31">
        <v>39821</v>
      </c>
      <c r="AM749" s="32">
        <v>3.1395</v>
      </c>
      <c r="AO749" s="36">
        <v>39821</v>
      </c>
      <c r="AP749" s="32">
        <v>2.4595000000000002</v>
      </c>
      <c r="AR749" s="36">
        <v>39821</v>
      </c>
      <c r="AS749" s="32">
        <v>3.69</v>
      </c>
      <c r="AU749" s="36">
        <v>39821</v>
      </c>
      <c r="AV749" s="32">
        <v>2.8820000000000001</v>
      </c>
    </row>
    <row r="750" spans="20:48" x14ac:dyDescent="0.25">
      <c r="T750" s="31"/>
      <c r="U750" s="43" t="e">
        <v>#N/A</v>
      </c>
      <c r="V750" s="4"/>
      <c r="W750" s="4"/>
      <c r="X750" s="31" t="e">
        <v>#N/A</v>
      </c>
      <c r="Y750" s="32" t="e">
        <v>#N/A</v>
      </c>
      <c r="Z750" s="35"/>
      <c r="AA750" s="63"/>
      <c r="AB750" s="33" t="e">
        <v>#N/A</v>
      </c>
      <c r="AC750" s="34" t="e">
        <v>#N/A</v>
      </c>
      <c r="AD750" s="4"/>
      <c r="AE750" s="1" t="e">
        <f>+AC748-AF750</f>
        <v>#N/A</v>
      </c>
      <c r="AF750" s="1">
        <f t="shared" si="11"/>
        <v>3.0590000000000002</v>
      </c>
      <c r="AH750" s="4"/>
      <c r="AI750" s="31">
        <v>39822</v>
      </c>
      <c r="AJ750" s="32">
        <v>3.6322999999999999</v>
      </c>
      <c r="AK750" s="35">
        <v>11</v>
      </c>
      <c r="AL750" s="31">
        <v>39822</v>
      </c>
      <c r="AM750" s="32">
        <v>3.0590000000000002</v>
      </c>
      <c r="AO750" s="36">
        <v>39822</v>
      </c>
      <c r="AP750" s="32">
        <v>2.3479999999999999</v>
      </c>
      <c r="AR750" s="36">
        <v>39822</v>
      </c>
      <c r="AS750" s="32">
        <v>3.56</v>
      </c>
      <c r="AU750" s="36">
        <v>39822</v>
      </c>
      <c r="AV750" s="32">
        <v>2.8340000000000001</v>
      </c>
    </row>
    <row r="751" spans="20:48" x14ac:dyDescent="0.25">
      <c r="T751" s="31"/>
      <c r="U751" s="43" t="e">
        <v>#N/A</v>
      </c>
      <c r="V751" s="4"/>
      <c r="W751" s="4"/>
      <c r="X751" s="31" t="e">
        <v>#N/A</v>
      </c>
      <c r="Y751" s="32" t="e">
        <v>#N/A</v>
      </c>
      <c r="Z751" s="35"/>
      <c r="AA751" s="63"/>
      <c r="AB751" s="33" t="e">
        <v>#N/A</v>
      </c>
      <c r="AC751" s="34" t="e">
        <v>#N/A</v>
      </c>
      <c r="AD751" s="4"/>
      <c r="AE751" s="1" t="e">
        <f>+AC749-AF751</f>
        <v>#N/A</v>
      </c>
      <c r="AF751" s="1" t="e">
        <f t="shared" si="11"/>
        <v>#N/A</v>
      </c>
      <c r="AH751" s="4"/>
      <c r="AI751" s="31" t="e">
        <v>#N/A</v>
      </c>
      <c r="AJ751" s="32" t="e">
        <v>#N/A</v>
      </c>
      <c r="AK751" s="35">
        <v>11</v>
      </c>
      <c r="AL751" s="31" t="e">
        <v>#N/A</v>
      </c>
      <c r="AM751" s="32" t="e">
        <v>#N/A</v>
      </c>
      <c r="AO751" s="36" t="e">
        <v>#N/A</v>
      </c>
      <c r="AP751" s="32" t="e">
        <v>#N/A</v>
      </c>
      <c r="AR751" s="36" t="e">
        <v>#N/A</v>
      </c>
      <c r="AS751" s="32" t="e">
        <v>#N/A</v>
      </c>
      <c r="AU751" s="36" t="e">
        <v>#N/A</v>
      </c>
      <c r="AV751" s="32" t="e">
        <v>#N/A</v>
      </c>
    </row>
    <row r="752" spans="20:48" x14ac:dyDescent="0.25">
      <c r="T752" s="31">
        <v>39825</v>
      </c>
      <c r="U752" s="43">
        <v>2.653</v>
      </c>
      <c r="V752" s="4"/>
      <c r="W752" s="4"/>
      <c r="X752" s="31">
        <v>39825</v>
      </c>
      <c r="Y752" s="32">
        <v>2.5</v>
      </c>
      <c r="Z752" s="35"/>
      <c r="AA752" s="63"/>
      <c r="AB752" s="33" t="e">
        <v>#N/A</v>
      </c>
      <c r="AC752" s="34" t="e">
        <v>#N/A</v>
      </c>
      <c r="AD752" s="4"/>
      <c r="AE752" s="1" t="e">
        <f>+AC750-AF752</f>
        <v>#N/A</v>
      </c>
      <c r="AF752" s="1" t="e">
        <f t="shared" si="11"/>
        <v>#N/A</v>
      </c>
      <c r="AH752" s="4"/>
      <c r="AI752" s="31" t="e">
        <v>#N/A</v>
      </c>
      <c r="AJ752" s="32" t="e">
        <v>#N/A</v>
      </c>
      <c r="AK752" s="35">
        <v>9</v>
      </c>
      <c r="AL752" s="31" t="e">
        <v>#N/A</v>
      </c>
      <c r="AM752" s="32" t="e">
        <v>#N/A</v>
      </c>
      <c r="AO752" s="36" t="e">
        <v>#N/A</v>
      </c>
      <c r="AP752" s="32" t="e">
        <v>#N/A</v>
      </c>
      <c r="AR752" s="36" t="e">
        <v>#N/A</v>
      </c>
      <c r="AS752" s="32" t="e">
        <v>#N/A</v>
      </c>
      <c r="AU752" s="36" t="e">
        <v>#N/A</v>
      </c>
      <c r="AV752" s="32" t="e">
        <v>#N/A</v>
      </c>
    </row>
    <row r="753" spans="20:48" x14ac:dyDescent="0.25">
      <c r="T753" s="31">
        <v>39826</v>
      </c>
      <c r="U753" s="43">
        <v>2.6120000000000001</v>
      </c>
      <c r="V753" s="4"/>
      <c r="W753" s="4"/>
      <c r="X753" s="31">
        <v>39826</v>
      </c>
      <c r="Y753" s="32">
        <v>2.5</v>
      </c>
      <c r="Z753" s="35"/>
      <c r="AA753" s="63"/>
      <c r="AB753" s="33" t="e">
        <v>#N/A</v>
      </c>
      <c r="AC753" s="34" t="e">
        <v>#N/A</v>
      </c>
      <c r="AD753" s="4"/>
      <c r="AE753" s="1" t="e">
        <f>+AC751-AF753</f>
        <v>#N/A</v>
      </c>
      <c r="AF753" s="1">
        <f t="shared" si="11"/>
        <v>3.024</v>
      </c>
      <c r="AH753" s="4"/>
      <c r="AI753" s="31">
        <v>39825</v>
      </c>
      <c r="AJ753" s="32">
        <v>3.6104000000000003</v>
      </c>
      <c r="AK753" s="35">
        <v>9</v>
      </c>
      <c r="AL753" s="31">
        <v>39825</v>
      </c>
      <c r="AM753" s="32">
        <v>3.024</v>
      </c>
      <c r="AO753" s="36">
        <v>39825</v>
      </c>
      <c r="AP753" s="32">
        <v>2.3294999999999999</v>
      </c>
      <c r="AR753" s="36">
        <v>39825</v>
      </c>
      <c r="AS753" s="32">
        <v>3.52</v>
      </c>
      <c r="AU753" s="36">
        <v>39825</v>
      </c>
      <c r="AV753" s="32">
        <v>2.782</v>
      </c>
    </row>
    <row r="754" spans="20:48" x14ac:dyDescent="0.25">
      <c r="T754" s="31">
        <v>39827</v>
      </c>
      <c r="U754" s="43">
        <v>2.5720000000000001</v>
      </c>
      <c r="V754" s="4"/>
      <c r="W754" s="4"/>
      <c r="X754" s="31">
        <v>39827</v>
      </c>
      <c r="Y754" s="32">
        <v>2.5</v>
      </c>
      <c r="Z754" s="35"/>
      <c r="AA754" s="63"/>
      <c r="AB754" s="33" t="e">
        <v>#N/A</v>
      </c>
      <c r="AC754" s="34" t="e">
        <v>#N/A</v>
      </c>
      <c r="AD754" s="4"/>
      <c r="AE754" s="1" t="e">
        <f>+AC752-AF754</f>
        <v>#N/A</v>
      </c>
      <c r="AF754" s="1">
        <f t="shared" si="11"/>
        <v>2.9830000000000001</v>
      </c>
      <c r="AH754" s="4"/>
      <c r="AI754" s="31">
        <v>39826</v>
      </c>
      <c r="AJ754" s="32">
        <v>3.5613999999999999</v>
      </c>
      <c r="AK754" s="35">
        <v>9</v>
      </c>
      <c r="AL754" s="31">
        <v>39826</v>
      </c>
      <c r="AM754" s="32">
        <v>2.9830000000000001</v>
      </c>
      <c r="AO754" s="36">
        <v>39826</v>
      </c>
      <c r="AP754" s="32">
        <v>2.3220000000000001</v>
      </c>
      <c r="AR754" s="36">
        <v>39826</v>
      </c>
      <c r="AS754" s="32">
        <v>3.5300000000000002</v>
      </c>
      <c r="AU754" s="36">
        <v>39826</v>
      </c>
      <c r="AV754" s="32">
        <v>2.738</v>
      </c>
    </row>
    <row r="755" spans="20:48" x14ac:dyDescent="0.25">
      <c r="T755" s="31">
        <v>39828</v>
      </c>
      <c r="U755" s="43">
        <v>2.5099999999999998</v>
      </c>
      <c r="V755" s="4"/>
      <c r="W755" s="4"/>
      <c r="X755" s="31">
        <v>39828</v>
      </c>
      <c r="Y755" s="32">
        <v>2.5</v>
      </c>
      <c r="Z755" s="35"/>
      <c r="AA755" s="63"/>
      <c r="AB755" s="33">
        <v>39828</v>
      </c>
      <c r="AC755" s="34">
        <v>5.3230000000000004</v>
      </c>
      <c r="AD755" s="4"/>
      <c r="AE755" s="1" t="e">
        <f>+AC753-AF755</f>
        <v>#N/A</v>
      </c>
      <c r="AF755" s="1">
        <f t="shared" si="11"/>
        <v>2.968</v>
      </c>
      <c r="AH755" s="4"/>
      <c r="AI755" s="31">
        <v>39827</v>
      </c>
      <c r="AJ755" s="32">
        <v>3.5659999999999998</v>
      </c>
      <c r="AK755" s="35">
        <v>11</v>
      </c>
      <c r="AL755" s="31">
        <v>39827</v>
      </c>
      <c r="AM755" s="32">
        <v>2.968</v>
      </c>
      <c r="AO755" s="36">
        <v>39827</v>
      </c>
      <c r="AP755" s="32">
        <v>2.3090000000000002</v>
      </c>
      <c r="AR755" s="36">
        <v>39827</v>
      </c>
      <c r="AS755" s="32">
        <v>3.55</v>
      </c>
      <c r="AU755" s="36">
        <v>39827</v>
      </c>
      <c r="AV755" s="32">
        <v>2.7</v>
      </c>
    </row>
    <row r="756" spans="20:48" x14ac:dyDescent="0.25">
      <c r="T756" s="31">
        <v>39829</v>
      </c>
      <c r="U756" s="43">
        <v>2.4529999999999998</v>
      </c>
      <c r="V756" s="4"/>
      <c r="W756" s="4"/>
      <c r="X756" s="31">
        <v>39829</v>
      </c>
      <c r="Y756" s="32">
        <v>2.5</v>
      </c>
      <c r="Z756" s="35"/>
      <c r="AA756" s="63"/>
      <c r="AB756" s="33">
        <v>39829</v>
      </c>
      <c r="AC756" s="34">
        <v>5.2720000000000002</v>
      </c>
      <c r="AD756" s="4"/>
      <c r="AE756" s="1" t="e">
        <f>+AC754-AF756</f>
        <v>#N/A</v>
      </c>
      <c r="AF756" s="1">
        <f t="shared" si="11"/>
        <v>3.0030000000000001</v>
      </c>
      <c r="AH756" s="4"/>
      <c r="AI756" s="31">
        <v>39828</v>
      </c>
      <c r="AJ756" s="32">
        <v>3.5629999999999997</v>
      </c>
      <c r="AK756" s="35">
        <v>11</v>
      </c>
      <c r="AL756" s="31">
        <v>39828</v>
      </c>
      <c r="AM756" s="32">
        <v>3.0030000000000001</v>
      </c>
      <c r="AO756" s="36">
        <v>39828</v>
      </c>
      <c r="AP756" s="32">
        <v>2.3540000000000001</v>
      </c>
      <c r="AR756" s="36">
        <v>39828</v>
      </c>
      <c r="AS756" s="32">
        <v>3.41</v>
      </c>
      <c r="AU756" s="36">
        <v>39828</v>
      </c>
      <c r="AV756" s="32">
        <v>2.6509999999999998</v>
      </c>
    </row>
    <row r="757" spans="20:48" x14ac:dyDescent="0.25">
      <c r="T757" s="31"/>
      <c r="U757" s="43" t="e">
        <v>#N/A</v>
      </c>
      <c r="V757" s="4"/>
      <c r="W757" s="4"/>
      <c r="X757" s="31" t="e">
        <v>#N/A</v>
      </c>
      <c r="Y757" s="32" t="e">
        <v>#N/A</v>
      </c>
      <c r="Z757" s="35"/>
      <c r="AA757" s="63"/>
      <c r="AB757" s="33" t="e">
        <v>#N/A</v>
      </c>
      <c r="AC757" s="34" t="e">
        <v>#N/A</v>
      </c>
      <c r="AD757" s="4"/>
      <c r="AE757" s="1">
        <f>+AC755-AF757</f>
        <v>2.3710000000000004</v>
      </c>
      <c r="AF757" s="1">
        <f t="shared" si="11"/>
        <v>2.952</v>
      </c>
      <c r="AH757" s="4"/>
      <c r="AI757" s="31">
        <v>39829</v>
      </c>
      <c r="AJ757" s="32">
        <v>3.5375000000000001</v>
      </c>
      <c r="AK757" s="35">
        <v>9</v>
      </c>
      <c r="AL757" s="31">
        <v>39829</v>
      </c>
      <c r="AM757" s="32">
        <v>2.952</v>
      </c>
      <c r="AO757" s="36">
        <v>39829</v>
      </c>
      <c r="AP757" s="32">
        <v>2.2549999999999999</v>
      </c>
      <c r="AR757" s="36">
        <v>39829</v>
      </c>
      <c r="AS757" s="32">
        <v>3.45</v>
      </c>
      <c r="AU757" s="36">
        <v>39829</v>
      </c>
      <c r="AV757" s="32">
        <v>2.6150000000000002</v>
      </c>
    </row>
    <row r="758" spans="20:48" x14ac:dyDescent="0.25">
      <c r="T758" s="31"/>
      <c r="U758" s="43" t="e">
        <v>#N/A</v>
      </c>
      <c r="V758" s="4"/>
      <c r="W758" s="4"/>
      <c r="X758" s="31" t="e">
        <v>#N/A</v>
      </c>
      <c r="Y758" s="32" t="e">
        <v>#N/A</v>
      </c>
      <c r="Z758" s="35"/>
      <c r="AA758" s="63"/>
      <c r="AB758" s="33" t="e">
        <v>#N/A</v>
      </c>
      <c r="AC758" s="34" t="e">
        <v>#N/A</v>
      </c>
      <c r="AD758" s="4"/>
      <c r="AE758" s="1" t="e">
        <f>+AC756-AF758</f>
        <v>#N/A</v>
      </c>
      <c r="AF758" s="1" t="e">
        <f t="shared" si="11"/>
        <v>#N/A</v>
      </c>
      <c r="AH758" s="4"/>
      <c r="AI758" s="31" t="e">
        <v>#N/A</v>
      </c>
      <c r="AJ758" s="32" t="e">
        <v>#N/A</v>
      </c>
      <c r="AK758" s="35">
        <v>9</v>
      </c>
      <c r="AL758" s="31" t="e">
        <v>#N/A</v>
      </c>
      <c r="AM758" s="32" t="e">
        <v>#N/A</v>
      </c>
      <c r="AO758" s="36" t="e">
        <v>#N/A</v>
      </c>
      <c r="AP758" s="32" t="e">
        <v>#N/A</v>
      </c>
      <c r="AR758" s="36" t="e">
        <v>#N/A</v>
      </c>
      <c r="AS758" s="32" t="e">
        <v>#N/A</v>
      </c>
      <c r="AU758" s="36" t="e">
        <v>#N/A</v>
      </c>
      <c r="AV758" s="32" t="e">
        <v>#N/A</v>
      </c>
    </row>
    <row r="759" spans="20:48" x14ac:dyDescent="0.25">
      <c r="T759" s="31">
        <v>39832</v>
      </c>
      <c r="U759" s="43">
        <v>2.41</v>
      </c>
      <c r="V759" s="4"/>
      <c r="W759" s="4"/>
      <c r="X759" s="31">
        <v>39832</v>
      </c>
      <c r="Y759" s="32">
        <v>2.5</v>
      </c>
      <c r="Z759" s="35"/>
      <c r="AA759" s="63"/>
      <c r="AB759" s="33" t="e">
        <v>#N/A</v>
      </c>
      <c r="AC759" s="34" t="e">
        <v>#N/A</v>
      </c>
      <c r="AD759" s="4"/>
      <c r="AE759" s="1" t="e">
        <f>+AC757-AF759</f>
        <v>#N/A</v>
      </c>
      <c r="AF759" s="1" t="e">
        <f t="shared" si="11"/>
        <v>#N/A</v>
      </c>
      <c r="AH759" s="4"/>
      <c r="AI759" s="31" t="e">
        <v>#N/A</v>
      </c>
      <c r="AJ759" s="32" t="e">
        <v>#N/A</v>
      </c>
      <c r="AK759" s="35">
        <v>9</v>
      </c>
      <c r="AL759" s="31" t="e">
        <v>#N/A</v>
      </c>
      <c r="AM759" s="32" t="e">
        <v>#N/A</v>
      </c>
      <c r="AO759" s="36" t="e">
        <v>#N/A</v>
      </c>
      <c r="AP759" s="32" t="e">
        <v>#N/A</v>
      </c>
      <c r="AR759" s="36" t="e">
        <v>#N/A</v>
      </c>
      <c r="AS759" s="32" t="e">
        <v>#N/A</v>
      </c>
      <c r="AU759" s="36" t="e">
        <v>#N/A</v>
      </c>
      <c r="AV759" s="32" t="e">
        <v>#N/A</v>
      </c>
    </row>
    <row r="760" spans="20:48" x14ac:dyDescent="0.25">
      <c r="T760" s="31">
        <v>39833</v>
      </c>
      <c r="U760" s="43">
        <v>2.37</v>
      </c>
      <c r="V760" s="4"/>
      <c r="W760" s="4"/>
      <c r="X760" s="31">
        <v>39833</v>
      </c>
      <c r="Y760" s="32">
        <v>2.5</v>
      </c>
      <c r="Z760" s="35"/>
      <c r="AA760" s="63"/>
      <c r="AB760" s="33" t="e">
        <v>#N/A</v>
      </c>
      <c r="AC760" s="34" t="e">
        <v>#N/A</v>
      </c>
      <c r="AD760" s="4"/>
      <c r="AE760" s="1" t="e">
        <f>+AC758-AF760</f>
        <v>#N/A</v>
      </c>
      <c r="AF760" s="1">
        <f t="shared" si="11"/>
        <v>2.9824999999999999</v>
      </c>
      <c r="AH760" s="4"/>
      <c r="AI760" s="31">
        <v>39832</v>
      </c>
      <c r="AJ760" s="32">
        <v>3.5789999999999997</v>
      </c>
      <c r="AK760" s="35">
        <v>11</v>
      </c>
      <c r="AL760" s="31">
        <v>39832</v>
      </c>
      <c r="AM760" s="32">
        <v>2.9824999999999999</v>
      </c>
      <c r="AO760" s="36">
        <v>39832</v>
      </c>
      <c r="AP760" s="32">
        <v>2.2400000000000002</v>
      </c>
      <c r="AR760" s="36">
        <v>39832</v>
      </c>
      <c r="AS760" s="32">
        <v>3.55</v>
      </c>
      <c r="AU760" s="36">
        <v>39832</v>
      </c>
      <c r="AV760" s="32">
        <v>2.5720000000000001</v>
      </c>
    </row>
    <row r="761" spans="20:48" x14ac:dyDescent="0.25">
      <c r="T761" s="31">
        <v>39834</v>
      </c>
      <c r="U761" s="43">
        <v>2.3119999999999998</v>
      </c>
      <c r="V761" s="4"/>
      <c r="W761" s="4"/>
      <c r="X761" s="31">
        <v>39834</v>
      </c>
      <c r="Y761" s="32">
        <v>2</v>
      </c>
      <c r="Z761" s="35"/>
      <c r="AA761" s="63"/>
      <c r="AB761" s="33" t="e">
        <v>#N/A</v>
      </c>
      <c r="AC761" s="34" t="e">
        <v>#N/A</v>
      </c>
      <c r="AD761" s="4"/>
      <c r="AE761" s="1" t="e">
        <f>+AC759-AF761</f>
        <v>#N/A</v>
      </c>
      <c r="AF761" s="1">
        <f t="shared" si="11"/>
        <v>2.91</v>
      </c>
      <c r="AH761" s="4"/>
      <c r="AI761" s="31">
        <v>39833</v>
      </c>
      <c r="AJ761" s="32">
        <v>3.512</v>
      </c>
      <c r="AK761" s="35">
        <v>11</v>
      </c>
      <c r="AL761" s="31">
        <v>39833</v>
      </c>
      <c r="AM761" s="32">
        <v>2.91</v>
      </c>
      <c r="AO761" s="36">
        <v>39833</v>
      </c>
      <c r="AP761" s="32">
        <v>2.1760000000000002</v>
      </c>
      <c r="AR761" s="36">
        <v>39833</v>
      </c>
      <c r="AS761" s="32">
        <v>3.56</v>
      </c>
      <c r="AU761" s="36">
        <v>39833</v>
      </c>
      <c r="AV761" s="32">
        <v>2.5310000000000001</v>
      </c>
    </row>
    <row r="762" spans="20:48" x14ac:dyDescent="0.25">
      <c r="T762" s="31">
        <v>39835</v>
      </c>
      <c r="U762" s="43">
        <v>2.254</v>
      </c>
      <c r="V762" s="4"/>
      <c r="W762" s="4"/>
      <c r="X762" s="31">
        <v>39835</v>
      </c>
      <c r="Y762" s="32">
        <v>2</v>
      </c>
      <c r="Z762" s="35"/>
      <c r="AA762" s="63"/>
      <c r="AB762" s="33" t="e">
        <v>#N/A</v>
      </c>
      <c r="AC762" s="34" t="e">
        <v>#N/A</v>
      </c>
      <c r="AD762" s="4"/>
      <c r="AE762" s="1" t="e">
        <f>+AC760-AF762</f>
        <v>#N/A</v>
      </c>
      <c r="AF762" s="1">
        <f t="shared" si="11"/>
        <v>2.9409999999999998</v>
      </c>
      <c r="AH762" s="4"/>
      <c r="AI762" s="31">
        <v>39834</v>
      </c>
      <c r="AJ762" s="32">
        <v>3.5804999999999998</v>
      </c>
      <c r="AK762" s="35">
        <v>9</v>
      </c>
      <c r="AL762" s="31">
        <v>39834</v>
      </c>
      <c r="AM762" s="32">
        <v>2.9409999999999998</v>
      </c>
      <c r="AO762" s="36">
        <v>39834</v>
      </c>
      <c r="AP762" s="32">
        <v>2.1110000000000002</v>
      </c>
      <c r="AR762" s="36">
        <v>39834</v>
      </c>
      <c r="AS762" s="32">
        <v>3.57</v>
      </c>
      <c r="AU762" s="36">
        <v>39834</v>
      </c>
      <c r="AV762" s="32">
        <v>2.4740000000000002</v>
      </c>
    </row>
    <row r="763" spans="20:48" x14ac:dyDescent="0.25">
      <c r="T763" s="31">
        <v>39836</v>
      </c>
      <c r="U763" s="43">
        <v>2.1989999999999998</v>
      </c>
      <c r="V763" s="4"/>
      <c r="W763" s="4"/>
      <c r="X763" s="31">
        <v>39836</v>
      </c>
      <c r="Y763" s="32">
        <v>2</v>
      </c>
      <c r="Z763" s="35"/>
      <c r="AA763" s="63"/>
      <c r="AB763" s="33">
        <v>39836</v>
      </c>
      <c r="AC763" s="34">
        <v>5.3569999999999993</v>
      </c>
      <c r="AD763" s="4"/>
      <c r="AE763" s="1" t="e">
        <f>+AC761-AF763</f>
        <v>#N/A</v>
      </c>
      <c r="AF763" s="1">
        <f t="shared" si="11"/>
        <v>2.9379999999999997</v>
      </c>
      <c r="AH763" s="4"/>
      <c r="AI763" s="31">
        <v>39835</v>
      </c>
      <c r="AJ763" s="32">
        <v>3.605</v>
      </c>
      <c r="AK763" s="35">
        <v>9</v>
      </c>
      <c r="AL763" s="31">
        <v>39835</v>
      </c>
      <c r="AM763" s="32">
        <v>2.9379999999999997</v>
      </c>
      <c r="AO763" s="36">
        <v>39835</v>
      </c>
      <c r="AP763" s="32">
        <v>2.109</v>
      </c>
      <c r="AR763" s="36">
        <v>39835</v>
      </c>
      <c r="AS763" s="32">
        <v>3.68</v>
      </c>
      <c r="AU763" s="36">
        <v>39835</v>
      </c>
      <c r="AV763" s="32">
        <v>2.4260000000000002</v>
      </c>
    </row>
    <row r="764" spans="20:48" x14ac:dyDescent="0.25">
      <c r="T764" s="31"/>
      <c r="U764" s="43" t="e">
        <v>#N/A</v>
      </c>
      <c r="V764" s="4"/>
      <c r="W764" s="4"/>
      <c r="X764" s="31" t="e">
        <v>#N/A</v>
      </c>
      <c r="Y764" s="32" t="e">
        <v>#N/A</v>
      </c>
      <c r="Z764" s="35"/>
      <c r="AA764" s="63"/>
      <c r="AB764" s="33" t="e">
        <v>#N/A</v>
      </c>
      <c r="AC764" s="34" t="e">
        <v>#N/A</v>
      </c>
      <c r="AD764" s="4"/>
      <c r="AE764" s="1" t="e">
        <f>+AC762-AF764</f>
        <v>#N/A</v>
      </c>
      <c r="AF764" s="1">
        <f t="shared" si="11"/>
        <v>2.9969999999999999</v>
      </c>
      <c r="AH764" s="4"/>
      <c r="AI764" s="31">
        <v>39836</v>
      </c>
      <c r="AJ764" s="32">
        <v>3.7075</v>
      </c>
      <c r="AK764" s="35">
        <v>9</v>
      </c>
      <c r="AL764" s="31">
        <v>39836</v>
      </c>
      <c r="AM764" s="32">
        <v>2.9969999999999999</v>
      </c>
      <c r="AO764" s="36">
        <v>39836</v>
      </c>
      <c r="AP764" s="32">
        <v>2.1080000000000001</v>
      </c>
      <c r="AR764" s="36">
        <v>39836</v>
      </c>
      <c r="AS764" s="32">
        <v>3.71</v>
      </c>
      <c r="AU764" s="36">
        <v>39836</v>
      </c>
      <c r="AV764" s="32">
        <v>2.379</v>
      </c>
    </row>
    <row r="765" spans="20:48" x14ac:dyDescent="0.25">
      <c r="T765" s="31"/>
      <c r="U765" s="43" t="e">
        <v>#N/A</v>
      </c>
      <c r="V765" s="4"/>
      <c r="W765" s="4"/>
      <c r="X765" s="31" t="e">
        <v>#N/A</v>
      </c>
      <c r="Y765" s="32" t="e">
        <v>#N/A</v>
      </c>
      <c r="Z765" s="35"/>
      <c r="AA765" s="63"/>
      <c r="AB765" s="33" t="e">
        <v>#N/A</v>
      </c>
      <c r="AC765" s="34" t="e">
        <v>#N/A</v>
      </c>
      <c r="AD765" s="4"/>
      <c r="AE765" s="1" t="e">
        <f>+AC763-AF765</f>
        <v>#N/A</v>
      </c>
      <c r="AF765" s="1" t="e">
        <f t="shared" si="11"/>
        <v>#N/A</v>
      </c>
      <c r="AH765" s="4"/>
      <c r="AI765" s="31" t="e">
        <v>#N/A</v>
      </c>
      <c r="AJ765" s="32" t="e">
        <v>#N/A</v>
      </c>
      <c r="AK765" s="35">
        <v>11</v>
      </c>
      <c r="AL765" s="31" t="e">
        <v>#N/A</v>
      </c>
      <c r="AM765" s="32" t="e">
        <v>#N/A</v>
      </c>
      <c r="AO765" s="36" t="e">
        <v>#N/A</v>
      </c>
      <c r="AP765" s="32" t="e">
        <v>#N/A</v>
      </c>
      <c r="AR765" s="36" t="e">
        <v>#N/A</v>
      </c>
      <c r="AS765" s="32" t="e">
        <v>#N/A</v>
      </c>
      <c r="AU765" s="36" t="e">
        <v>#N/A</v>
      </c>
      <c r="AV765" s="32" t="e">
        <v>#N/A</v>
      </c>
    </row>
    <row r="766" spans="20:48" x14ac:dyDescent="0.25">
      <c r="T766" s="31">
        <v>39839</v>
      </c>
      <c r="U766" s="43">
        <v>2.149</v>
      </c>
      <c r="V766" s="4"/>
      <c r="W766" s="4"/>
      <c r="X766" s="31">
        <v>39839</v>
      </c>
      <c r="Y766" s="32">
        <v>2</v>
      </c>
      <c r="Z766" s="35"/>
      <c r="AA766" s="63"/>
      <c r="AB766" s="33" t="e">
        <v>#N/A</v>
      </c>
      <c r="AC766" s="34" t="e">
        <v>#N/A</v>
      </c>
      <c r="AD766" s="4"/>
      <c r="AE766" s="1" t="e">
        <f>+AC764-AF766</f>
        <v>#N/A</v>
      </c>
      <c r="AF766" s="1" t="e">
        <f t="shared" si="11"/>
        <v>#N/A</v>
      </c>
      <c r="AH766" s="4"/>
      <c r="AI766" s="31" t="e">
        <v>#N/A</v>
      </c>
      <c r="AJ766" s="32" t="e">
        <v>#N/A</v>
      </c>
      <c r="AK766" s="35">
        <v>11</v>
      </c>
      <c r="AL766" s="31" t="e">
        <v>#N/A</v>
      </c>
      <c r="AM766" s="32" t="e">
        <v>#N/A</v>
      </c>
      <c r="AO766" s="36" t="e">
        <v>#N/A</v>
      </c>
      <c r="AP766" s="32" t="e">
        <v>#N/A</v>
      </c>
      <c r="AR766" s="36" t="e">
        <v>#N/A</v>
      </c>
      <c r="AS766" s="32" t="e">
        <v>#N/A</v>
      </c>
      <c r="AU766" s="36" t="e">
        <v>#N/A</v>
      </c>
      <c r="AV766" s="32" t="e">
        <v>#N/A</v>
      </c>
    </row>
    <row r="767" spans="20:48" x14ac:dyDescent="0.25">
      <c r="T767" s="31">
        <v>39840</v>
      </c>
      <c r="U767" s="43">
        <v>2.13</v>
      </c>
      <c r="V767" s="4"/>
      <c r="W767" s="4"/>
      <c r="X767" s="31">
        <v>39840</v>
      </c>
      <c r="Y767" s="32">
        <v>2</v>
      </c>
      <c r="Z767" s="35"/>
      <c r="AA767" s="63"/>
      <c r="AB767" s="33" t="e">
        <v>#N/A</v>
      </c>
      <c r="AC767" s="34" t="e">
        <v>#N/A</v>
      </c>
      <c r="AD767" s="4"/>
      <c r="AE767" s="1" t="e">
        <f>+AC765-AF767</f>
        <v>#N/A</v>
      </c>
      <c r="AF767" s="1">
        <f t="shared" si="11"/>
        <v>3.125</v>
      </c>
      <c r="AH767" s="4"/>
      <c r="AI767" s="31">
        <v>39839</v>
      </c>
      <c r="AJ767" s="32">
        <v>3.7955000000000001</v>
      </c>
      <c r="AK767" s="35">
        <v>9</v>
      </c>
      <c r="AL767" s="31">
        <v>39839</v>
      </c>
      <c r="AM767" s="32">
        <v>3.125</v>
      </c>
      <c r="AO767" s="36">
        <v>39839</v>
      </c>
      <c r="AP767" s="32">
        <v>2.1795</v>
      </c>
      <c r="AR767" s="36">
        <v>39839</v>
      </c>
      <c r="AS767" s="32">
        <v>3.83</v>
      </c>
      <c r="AU767" s="36">
        <v>39839</v>
      </c>
      <c r="AV767" s="32">
        <v>2.347</v>
      </c>
    </row>
    <row r="768" spans="20:48" x14ac:dyDescent="0.25">
      <c r="T768" s="31">
        <v>39841</v>
      </c>
      <c r="U768" s="43">
        <v>2.1150000000000002</v>
      </c>
      <c r="V768" s="4"/>
      <c r="W768" s="4"/>
      <c r="X768" s="31">
        <v>39841</v>
      </c>
      <c r="Y768" s="32">
        <v>2</v>
      </c>
      <c r="Z768" s="35"/>
      <c r="AA768" s="63"/>
      <c r="AB768" s="33" t="e">
        <v>#N/A</v>
      </c>
      <c r="AC768" s="34" t="e">
        <v>#N/A</v>
      </c>
      <c r="AD768" s="4"/>
      <c r="AE768" s="1" t="e">
        <f>+AC766-AF768</f>
        <v>#N/A</v>
      </c>
      <c r="AF768" s="1">
        <f t="shared" si="11"/>
        <v>3.0630000000000002</v>
      </c>
      <c r="AH768" s="4"/>
      <c r="AI768" s="31">
        <v>39840</v>
      </c>
      <c r="AJ768" s="32">
        <v>3.7004999999999999</v>
      </c>
      <c r="AK768" s="35">
        <v>9</v>
      </c>
      <c r="AL768" s="31">
        <v>39840</v>
      </c>
      <c r="AM768" s="32">
        <v>3.0630000000000002</v>
      </c>
      <c r="AO768" s="36">
        <v>39840</v>
      </c>
      <c r="AP768" s="32">
        <v>2.1739999999999999</v>
      </c>
      <c r="AR768" s="36">
        <v>39840</v>
      </c>
      <c r="AS768" s="32">
        <v>3.86</v>
      </c>
      <c r="AU768" s="36">
        <v>39840</v>
      </c>
      <c r="AV768" s="32">
        <v>2.335</v>
      </c>
    </row>
    <row r="769" spans="20:48" x14ac:dyDescent="0.25">
      <c r="T769" s="31">
        <v>39842</v>
      </c>
      <c r="U769" s="43">
        <v>2.101</v>
      </c>
      <c r="V769" s="4"/>
      <c r="W769" s="4"/>
      <c r="X769" s="31">
        <v>39842</v>
      </c>
      <c r="Y769" s="32">
        <v>2</v>
      </c>
      <c r="Z769" s="35"/>
      <c r="AA769" s="63"/>
      <c r="AB769" s="33" t="e">
        <v>#N/A</v>
      </c>
      <c r="AC769" s="34" t="e">
        <v>#N/A</v>
      </c>
      <c r="AD769" s="4"/>
      <c r="AE769" s="1" t="e">
        <f>+AC767-AF769</f>
        <v>#N/A</v>
      </c>
      <c r="AF769" s="1">
        <f t="shared" si="11"/>
        <v>3.0619999999999998</v>
      </c>
      <c r="AH769" s="4"/>
      <c r="AI769" s="31">
        <v>39841</v>
      </c>
      <c r="AJ769" s="32">
        <v>3.69</v>
      </c>
      <c r="AK769" s="35">
        <v>9</v>
      </c>
      <c r="AL769" s="31">
        <v>39841</v>
      </c>
      <c r="AM769" s="32">
        <v>3.0619999999999998</v>
      </c>
      <c r="AO769" s="36">
        <v>39841</v>
      </c>
      <c r="AP769" s="32">
        <v>2.1440000000000001</v>
      </c>
      <c r="AR769" s="36">
        <v>39841</v>
      </c>
      <c r="AS769" s="32">
        <v>3.81</v>
      </c>
      <c r="AU769" s="36">
        <v>39841</v>
      </c>
      <c r="AV769" s="32">
        <v>2.3180000000000001</v>
      </c>
    </row>
    <row r="770" spans="20:48" x14ac:dyDescent="0.25">
      <c r="T770" s="31">
        <v>39843</v>
      </c>
      <c r="U770" s="43">
        <v>2.0859999999999999</v>
      </c>
      <c r="V770" s="4"/>
      <c r="W770" s="4"/>
      <c r="X770" s="31">
        <v>39843</v>
      </c>
      <c r="Y770" s="32">
        <v>2</v>
      </c>
      <c r="Z770" s="35"/>
      <c r="AA770" s="63"/>
      <c r="AB770" s="33">
        <v>39843</v>
      </c>
      <c r="AC770" s="34">
        <v>5.4145000000000003</v>
      </c>
      <c r="AD770" s="4"/>
      <c r="AE770" s="1" t="e">
        <f>+AC768-AF770</f>
        <v>#N/A</v>
      </c>
      <c r="AF770" s="1">
        <f t="shared" si="11"/>
        <v>3.0739999999999998</v>
      </c>
      <c r="AH770" s="4"/>
      <c r="AI770" s="31">
        <v>39842</v>
      </c>
      <c r="AJ770" s="32">
        <v>3.7359999999999998</v>
      </c>
      <c r="AK770" s="35">
        <v>11</v>
      </c>
      <c r="AL770" s="31">
        <v>39842</v>
      </c>
      <c r="AM770" s="32">
        <v>3.0739999999999998</v>
      </c>
      <c r="AO770" s="36">
        <v>39842</v>
      </c>
      <c r="AP770" s="32">
        <v>2.1240000000000001</v>
      </c>
      <c r="AR770" s="36">
        <v>39842</v>
      </c>
      <c r="AS770" s="32">
        <v>3.73</v>
      </c>
      <c r="AU770" s="36">
        <v>39842</v>
      </c>
      <c r="AV770" s="32">
        <v>2.294</v>
      </c>
    </row>
    <row r="771" spans="20:48" x14ac:dyDescent="0.25">
      <c r="T771" s="31"/>
      <c r="U771" s="43" t="e">
        <v>#N/A</v>
      </c>
      <c r="V771" s="4"/>
      <c r="W771" s="4"/>
      <c r="X771" s="31" t="e">
        <v>#N/A</v>
      </c>
      <c r="Y771" s="32" t="e">
        <v>#N/A</v>
      </c>
      <c r="Z771" s="35"/>
      <c r="AA771" s="63"/>
      <c r="AB771" s="33" t="e">
        <v>#N/A</v>
      </c>
      <c r="AC771" s="34" t="e">
        <v>#N/A</v>
      </c>
      <c r="AD771" s="4"/>
      <c r="AE771" s="1" t="e">
        <f>+AC769-AF771</f>
        <v>#N/A</v>
      </c>
      <c r="AF771" s="1">
        <f t="shared" si="11"/>
        <v>3.0245000000000002</v>
      </c>
      <c r="AH771" s="4"/>
      <c r="AI771" s="31">
        <v>39843</v>
      </c>
      <c r="AJ771" s="32">
        <v>3.722</v>
      </c>
      <c r="AK771" s="35">
        <v>11</v>
      </c>
      <c r="AL771" s="31">
        <v>39843</v>
      </c>
      <c r="AM771" s="32">
        <v>3.0245000000000002</v>
      </c>
      <c r="AO771" s="36">
        <v>39843</v>
      </c>
      <c r="AP771" s="32">
        <v>2.0939999999999999</v>
      </c>
      <c r="AR771" s="36">
        <v>39843</v>
      </c>
      <c r="AS771" s="32">
        <v>3.81</v>
      </c>
      <c r="AU771" s="36">
        <v>39843</v>
      </c>
      <c r="AV771" s="32">
        <v>2.2730000000000001</v>
      </c>
    </row>
    <row r="772" spans="20:48" x14ac:dyDescent="0.25">
      <c r="T772" s="31"/>
      <c r="U772" s="43" t="e">
        <v>#N/A</v>
      </c>
      <c r="V772" s="4"/>
      <c r="W772" s="4"/>
      <c r="X772" s="31" t="e">
        <v>#N/A</v>
      </c>
      <c r="Y772" s="32" t="e">
        <v>#N/A</v>
      </c>
      <c r="Z772" s="35"/>
      <c r="AA772" s="63"/>
      <c r="AB772" s="33" t="e">
        <v>#N/A</v>
      </c>
      <c r="AC772" s="34" t="e">
        <v>#N/A</v>
      </c>
      <c r="AD772" s="4"/>
      <c r="AE772" s="1" t="e">
        <f>+AC770-AF772</f>
        <v>#N/A</v>
      </c>
      <c r="AF772" s="1" t="e">
        <f t="shared" si="11"/>
        <v>#N/A</v>
      </c>
      <c r="AH772" s="4"/>
      <c r="AI772" s="31" t="e">
        <v>#N/A</v>
      </c>
      <c r="AJ772" s="32" t="e">
        <v>#N/A</v>
      </c>
      <c r="AK772" s="35">
        <v>9</v>
      </c>
      <c r="AL772" s="31" t="e">
        <v>#N/A</v>
      </c>
      <c r="AM772" s="32" t="e">
        <v>#N/A</v>
      </c>
      <c r="AO772" s="36" t="e">
        <v>#N/A</v>
      </c>
      <c r="AP772" s="32" t="e">
        <v>#N/A</v>
      </c>
      <c r="AR772" s="36" t="e">
        <v>#N/A</v>
      </c>
      <c r="AS772" s="32" t="e">
        <v>#N/A</v>
      </c>
      <c r="AU772" s="36" t="e">
        <v>#N/A</v>
      </c>
      <c r="AV772" s="32" t="e">
        <v>#N/A</v>
      </c>
    </row>
    <row r="773" spans="20:48" x14ac:dyDescent="0.25">
      <c r="T773" s="31">
        <v>39846</v>
      </c>
      <c r="U773" s="43">
        <v>2.077</v>
      </c>
      <c r="V773" s="4"/>
      <c r="W773" s="4"/>
      <c r="X773" s="31">
        <v>39846</v>
      </c>
      <c r="Y773" s="32">
        <v>2</v>
      </c>
      <c r="Z773" s="35"/>
      <c r="AA773" s="63"/>
      <c r="AB773" s="33">
        <v>39846</v>
      </c>
      <c r="AC773" s="34">
        <v>5.3949999999999996</v>
      </c>
      <c r="AD773" s="4"/>
      <c r="AE773" s="1" t="e">
        <f>+AC771-AF773</f>
        <v>#N/A</v>
      </c>
      <c r="AF773" s="1" t="e">
        <f t="shared" si="11"/>
        <v>#N/A</v>
      </c>
      <c r="AH773" s="4"/>
      <c r="AI773" s="31" t="e">
        <v>#N/A</v>
      </c>
      <c r="AJ773" s="32" t="e">
        <v>#N/A</v>
      </c>
      <c r="AK773" s="35">
        <v>9</v>
      </c>
      <c r="AL773" s="31" t="e">
        <v>#N/A</v>
      </c>
      <c r="AM773" s="32" t="e">
        <v>#N/A</v>
      </c>
      <c r="AO773" s="36" t="e">
        <v>#N/A</v>
      </c>
      <c r="AP773" s="32" t="e">
        <v>#N/A</v>
      </c>
      <c r="AR773" s="36" t="e">
        <v>#N/A</v>
      </c>
      <c r="AS773" s="32" t="e">
        <v>#N/A</v>
      </c>
      <c r="AU773" s="36" t="e">
        <v>#N/A</v>
      </c>
      <c r="AV773" s="32" t="e">
        <v>#N/A</v>
      </c>
    </row>
    <row r="774" spans="20:48" x14ac:dyDescent="0.25">
      <c r="T774" s="31">
        <v>39847</v>
      </c>
      <c r="U774" s="43">
        <v>2.0640000000000001</v>
      </c>
      <c r="V774" s="4"/>
      <c r="W774" s="4"/>
      <c r="X774" s="31">
        <v>39847</v>
      </c>
      <c r="Y774" s="32">
        <v>2</v>
      </c>
      <c r="Z774" s="35"/>
      <c r="AA774" s="63"/>
      <c r="AB774" s="33" t="e">
        <v>#N/A</v>
      </c>
      <c r="AC774" s="34" t="e">
        <v>#N/A</v>
      </c>
      <c r="AD774" s="4"/>
      <c r="AE774" s="1" t="e">
        <f>+AC772-AF774</f>
        <v>#N/A</v>
      </c>
      <c r="AF774" s="1">
        <f t="shared" si="11"/>
        <v>2.9950000000000001</v>
      </c>
      <c r="AH774" s="4"/>
      <c r="AI774" s="31">
        <v>39846</v>
      </c>
      <c r="AJ774" s="32">
        <v>3.6829999999999998</v>
      </c>
      <c r="AK774" s="35">
        <v>9</v>
      </c>
      <c r="AL774" s="31">
        <v>39846</v>
      </c>
      <c r="AM774" s="32">
        <v>2.9950000000000001</v>
      </c>
      <c r="AO774" s="36">
        <v>39846</v>
      </c>
      <c r="AP774" s="32">
        <v>2.0895000000000001</v>
      </c>
      <c r="AR774" s="36">
        <v>39846</v>
      </c>
      <c r="AS774" s="32">
        <v>3.7800000000000002</v>
      </c>
      <c r="AU774" s="36">
        <v>39846</v>
      </c>
      <c r="AV774" s="32">
        <v>2.2589999999999999</v>
      </c>
    </row>
    <row r="775" spans="20:48" x14ac:dyDescent="0.25">
      <c r="T775" s="31">
        <v>39848</v>
      </c>
      <c r="U775" s="43">
        <v>2.0529999999999999</v>
      </c>
      <c r="V775" s="4"/>
      <c r="W775" s="4"/>
      <c r="X775" s="31">
        <v>39848</v>
      </c>
      <c r="Y775" s="32">
        <v>2</v>
      </c>
      <c r="Z775" s="35"/>
      <c r="AA775" s="63"/>
      <c r="AB775" s="33">
        <v>39848</v>
      </c>
      <c r="AC775" s="34">
        <v>5.4009999999999998</v>
      </c>
      <c r="AD775" s="4"/>
      <c r="AE775" s="1">
        <f>+AC773-AF775</f>
        <v>2.3329999999999997</v>
      </c>
      <c r="AF775" s="1">
        <f t="shared" si="11"/>
        <v>3.0619999999999998</v>
      </c>
      <c r="AH775" s="4"/>
      <c r="AI775" s="31">
        <v>39847</v>
      </c>
      <c r="AJ775" s="32">
        <v>3.7629999999999999</v>
      </c>
      <c r="AK775" s="35">
        <v>11</v>
      </c>
      <c r="AL775" s="31">
        <v>39847</v>
      </c>
      <c r="AM775" s="32">
        <v>3.0619999999999998</v>
      </c>
      <c r="AO775" s="36">
        <v>39847</v>
      </c>
      <c r="AP775" s="32">
        <v>2.073</v>
      </c>
      <c r="AR775" s="36">
        <v>39847</v>
      </c>
      <c r="AS775" s="32">
        <v>3.81</v>
      </c>
      <c r="AU775" s="36">
        <v>39847</v>
      </c>
      <c r="AV775" s="32">
        <v>2.246</v>
      </c>
    </row>
    <row r="776" spans="20:48" x14ac:dyDescent="0.25">
      <c r="T776" s="31">
        <v>39849</v>
      </c>
      <c r="U776" s="43">
        <v>2.0390000000000001</v>
      </c>
      <c r="V776" s="4"/>
      <c r="W776" s="4"/>
      <c r="X776" s="31">
        <v>39849</v>
      </c>
      <c r="Y776" s="32">
        <v>2</v>
      </c>
      <c r="Z776" s="35"/>
      <c r="AA776" s="63"/>
      <c r="AB776" s="33">
        <v>39849</v>
      </c>
      <c r="AC776" s="34">
        <v>5.3780000000000001</v>
      </c>
      <c r="AD776" s="4"/>
      <c r="AE776" s="1" t="e">
        <f>+AC774-AF776</f>
        <v>#N/A</v>
      </c>
      <c r="AF776" s="1">
        <f t="shared" si="11"/>
        <v>3.0009999999999999</v>
      </c>
      <c r="AH776" s="4"/>
      <c r="AI776" s="31">
        <v>39848</v>
      </c>
      <c r="AJ776" s="32">
        <v>3.7324999999999999</v>
      </c>
      <c r="AK776" s="35">
        <v>11</v>
      </c>
      <c r="AL776" s="31">
        <v>39848</v>
      </c>
      <c r="AM776" s="32">
        <v>3.0009999999999999</v>
      </c>
      <c r="AO776" s="36">
        <v>39848</v>
      </c>
      <c r="AP776" s="32">
        <v>2.0335000000000001</v>
      </c>
      <c r="AR776" s="36">
        <v>39848</v>
      </c>
      <c r="AS776" s="32">
        <v>3.83</v>
      </c>
      <c r="AU776" s="36">
        <v>39848</v>
      </c>
      <c r="AV776" s="32">
        <v>2.2359999999999998</v>
      </c>
    </row>
    <row r="777" spans="20:48" x14ac:dyDescent="0.25">
      <c r="T777" s="31">
        <v>39850</v>
      </c>
      <c r="U777" s="43">
        <v>2.0219999999999998</v>
      </c>
      <c r="V777" s="4"/>
      <c r="W777" s="4"/>
      <c r="X777" s="31">
        <v>39850</v>
      </c>
      <c r="Y777" s="32">
        <v>2</v>
      </c>
      <c r="Z777" s="35"/>
      <c r="AA777" s="63"/>
      <c r="AB777" s="33" t="e">
        <v>#N/A</v>
      </c>
      <c r="AC777" s="34" t="e">
        <v>#N/A</v>
      </c>
      <c r="AD777" s="4"/>
      <c r="AE777" s="1">
        <f>+AC775-AF777</f>
        <v>2.4329999999999998</v>
      </c>
      <c r="AF777" s="1">
        <f t="shared" si="11"/>
        <v>2.968</v>
      </c>
      <c r="AH777" s="4"/>
      <c r="AI777" s="31">
        <v>39849</v>
      </c>
      <c r="AJ777" s="32">
        <v>3.7189999999999999</v>
      </c>
      <c r="AK777" s="35">
        <v>9</v>
      </c>
      <c r="AL777" s="31">
        <v>39849</v>
      </c>
      <c r="AM777" s="32">
        <v>2.968</v>
      </c>
      <c r="AO777" s="36">
        <v>39849</v>
      </c>
      <c r="AP777" s="32">
        <v>2.0009999999999999</v>
      </c>
      <c r="AR777" s="36">
        <v>39849</v>
      </c>
      <c r="AS777" s="32">
        <v>3.84</v>
      </c>
      <c r="AU777" s="36">
        <v>39849</v>
      </c>
      <c r="AV777" s="32">
        <v>2.2229999999999999</v>
      </c>
    </row>
    <row r="778" spans="20:48" x14ac:dyDescent="0.25">
      <c r="T778" s="31"/>
      <c r="U778" s="43" t="e">
        <v>#N/A</v>
      </c>
      <c r="V778" s="4"/>
      <c r="W778" s="4"/>
      <c r="X778" s="31" t="e">
        <v>#N/A</v>
      </c>
      <c r="Y778" s="32" t="e">
        <v>#N/A</v>
      </c>
      <c r="Z778" s="35"/>
      <c r="AA778" s="63"/>
      <c r="AB778" s="33" t="e">
        <v>#N/A</v>
      </c>
      <c r="AC778" s="34" t="e">
        <v>#N/A</v>
      </c>
      <c r="AD778" s="4"/>
      <c r="AE778" s="1">
        <f>+AC776-AF778</f>
        <v>2.375</v>
      </c>
      <c r="AF778" s="1">
        <f t="shared" si="11"/>
        <v>3.0030000000000001</v>
      </c>
      <c r="AH778" s="4"/>
      <c r="AI778" s="31">
        <v>39850</v>
      </c>
      <c r="AJ778" s="32">
        <v>3.7509999999999999</v>
      </c>
      <c r="AK778" s="35">
        <v>9</v>
      </c>
      <c r="AL778" s="31">
        <v>39850</v>
      </c>
      <c r="AM778" s="32">
        <v>3.0030000000000001</v>
      </c>
      <c r="AO778" s="36">
        <v>39850</v>
      </c>
      <c r="AP778" s="32">
        <v>1.982</v>
      </c>
      <c r="AR778" s="36">
        <v>39850</v>
      </c>
      <c r="AS778" s="32">
        <v>3.79</v>
      </c>
      <c r="AU778" s="36">
        <v>39850</v>
      </c>
      <c r="AV778" s="32">
        <v>2.2090000000000001</v>
      </c>
    </row>
    <row r="779" spans="20:48" x14ac:dyDescent="0.25">
      <c r="T779" s="31"/>
      <c r="U779" s="43" t="e">
        <v>#N/A</v>
      </c>
      <c r="V779" s="4"/>
      <c r="W779" s="4"/>
      <c r="X779" s="31" t="e">
        <v>#N/A</v>
      </c>
      <c r="Y779" s="32" t="e">
        <v>#N/A</v>
      </c>
      <c r="Z779" s="35"/>
      <c r="AA779" s="63"/>
      <c r="AB779" s="33" t="e">
        <v>#N/A</v>
      </c>
      <c r="AC779" s="34" t="e">
        <v>#N/A</v>
      </c>
      <c r="AD779" s="4"/>
      <c r="AE779" s="1" t="e">
        <f>+AC777-AF779</f>
        <v>#N/A</v>
      </c>
      <c r="AF779" s="1" t="e">
        <f t="shared" si="11"/>
        <v>#N/A</v>
      </c>
      <c r="AH779" s="4"/>
      <c r="AI779" s="31" t="e">
        <v>#N/A</v>
      </c>
      <c r="AJ779" s="32" t="e">
        <v>#N/A</v>
      </c>
      <c r="AK779" s="35">
        <v>9</v>
      </c>
      <c r="AL779" s="31" t="e">
        <v>#N/A</v>
      </c>
      <c r="AM779" s="32" t="e">
        <v>#N/A</v>
      </c>
      <c r="AO779" s="36" t="e">
        <v>#N/A</v>
      </c>
      <c r="AP779" s="32" t="e">
        <v>#N/A</v>
      </c>
      <c r="AR779" s="36" t="e">
        <v>#N/A</v>
      </c>
      <c r="AS779" s="32" t="e">
        <v>#N/A</v>
      </c>
      <c r="AU779" s="36" t="e">
        <v>#N/A</v>
      </c>
      <c r="AV779" s="32" t="e">
        <v>#N/A</v>
      </c>
    </row>
    <row r="780" spans="20:48" x14ac:dyDescent="0.25">
      <c r="T780" s="31">
        <v>39853</v>
      </c>
      <c r="U780" s="43">
        <v>2.0049999999999999</v>
      </c>
      <c r="V780" s="4"/>
      <c r="W780" s="4"/>
      <c r="X780" s="31">
        <v>39853</v>
      </c>
      <c r="Y780" s="32">
        <v>2</v>
      </c>
      <c r="Z780" s="35"/>
      <c r="AA780" s="63"/>
      <c r="AB780" s="33">
        <v>39853</v>
      </c>
      <c r="AC780" s="34">
        <v>5.4089999999999998</v>
      </c>
      <c r="AD780" s="4"/>
      <c r="AE780" s="1" t="e">
        <f>+AC778-AF780</f>
        <v>#N/A</v>
      </c>
      <c r="AF780" s="1" t="e">
        <f t="shared" si="11"/>
        <v>#N/A</v>
      </c>
      <c r="AH780" s="4"/>
      <c r="AI780" s="31" t="e">
        <v>#N/A</v>
      </c>
      <c r="AJ780" s="32" t="e">
        <v>#N/A</v>
      </c>
      <c r="AK780" s="35">
        <v>11</v>
      </c>
      <c r="AL780" s="31" t="e">
        <v>#N/A</v>
      </c>
      <c r="AM780" s="32" t="e">
        <v>#N/A</v>
      </c>
      <c r="AO780" s="36" t="e">
        <v>#N/A</v>
      </c>
      <c r="AP780" s="32" t="e">
        <v>#N/A</v>
      </c>
      <c r="AR780" s="36" t="e">
        <v>#N/A</v>
      </c>
      <c r="AS780" s="32" t="e">
        <v>#N/A</v>
      </c>
      <c r="AU780" s="36" t="e">
        <v>#N/A</v>
      </c>
      <c r="AV780" s="32" t="e">
        <v>#N/A</v>
      </c>
    </row>
    <row r="781" spans="20:48" x14ac:dyDescent="0.25">
      <c r="T781" s="31">
        <v>39854</v>
      </c>
      <c r="U781" s="43">
        <v>1.9889999999999999</v>
      </c>
      <c r="V781" s="4"/>
      <c r="W781" s="4"/>
      <c r="X781" s="31">
        <v>39854</v>
      </c>
      <c r="Y781" s="32">
        <v>2</v>
      </c>
      <c r="Z781" s="35"/>
      <c r="AA781" s="63"/>
      <c r="AB781" s="33" t="e">
        <v>#N/A</v>
      </c>
      <c r="AC781" s="34" t="e">
        <v>#N/A</v>
      </c>
      <c r="AD781" s="4"/>
      <c r="AE781" s="1" t="e">
        <f>+AC779-AF781</f>
        <v>#N/A</v>
      </c>
      <c r="AF781" s="1">
        <f t="shared" si="11"/>
        <v>3.0089999999999999</v>
      </c>
      <c r="AH781" s="4"/>
      <c r="AI781" s="31">
        <v>39853</v>
      </c>
      <c r="AJ781" s="32">
        <v>3.7610000000000001</v>
      </c>
      <c r="AK781" s="35">
        <v>11</v>
      </c>
      <c r="AL781" s="31">
        <v>39853</v>
      </c>
      <c r="AM781" s="32">
        <v>3.0089999999999999</v>
      </c>
      <c r="AO781" s="36">
        <v>39853</v>
      </c>
      <c r="AP781" s="32">
        <v>1.992</v>
      </c>
      <c r="AR781" s="36">
        <v>39853</v>
      </c>
      <c r="AS781" s="32">
        <v>3.82</v>
      </c>
      <c r="AU781" s="36">
        <v>39853</v>
      </c>
      <c r="AV781" s="32">
        <v>2.1920000000000002</v>
      </c>
    </row>
    <row r="782" spans="20:48" x14ac:dyDescent="0.25">
      <c r="T782" s="31">
        <v>39855</v>
      </c>
      <c r="U782" s="43">
        <v>1.9750000000000001</v>
      </c>
      <c r="V782" s="4"/>
      <c r="W782" s="4"/>
      <c r="X782" s="31">
        <v>39855</v>
      </c>
      <c r="Y782" s="32">
        <v>2</v>
      </c>
      <c r="Z782" s="35"/>
      <c r="AA782" s="63"/>
      <c r="AB782" s="33">
        <v>39855</v>
      </c>
      <c r="AC782" s="34">
        <v>5.2869999999999999</v>
      </c>
      <c r="AD782" s="4"/>
      <c r="AE782" s="1">
        <f>+AC780-AF782</f>
        <v>2.4909999999999997</v>
      </c>
      <c r="AF782" s="1">
        <f t="shared" si="11"/>
        <v>2.9180000000000001</v>
      </c>
      <c r="AH782" s="4"/>
      <c r="AI782" s="31">
        <v>39854</v>
      </c>
      <c r="AJ782" s="32">
        <v>3.6295000000000002</v>
      </c>
      <c r="AK782" s="35">
        <v>9</v>
      </c>
      <c r="AL782" s="31">
        <v>39854</v>
      </c>
      <c r="AM782" s="32">
        <v>2.9180000000000001</v>
      </c>
      <c r="AO782" s="36">
        <v>39854</v>
      </c>
      <c r="AP782" s="32">
        <v>2.0070000000000001</v>
      </c>
      <c r="AR782" s="36">
        <v>39854</v>
      </c>
      <c r="AS782" s="32">
        <v>3.79</v>
      </c>
      <c r="AU782" s="36">
        <v>39854</v>
      </c>
      <c r="AV782" s="32">
        <v>2.177</v>
      </c>
    </row>
    <row r="783" spans="20:48" x14ac:dyDescent="0.25">
      <c r="T783" s="31">
        <v>39856</v>
      </c>
      <c r="U783" s="43">
        <v>1.9590000000000001</v>
      </c>
      <c r="V783" s="4"/>
      <c r="W783" s="4"/>
      <c r="X783" s="31">
        <v>39856</v>
      </c>
      <c r="Y783" s="32">
        <v>2</v>
      </c>
      <c r="Z783" s="35"/>
      <c r="AA783" s="63"/>
      <c r="AB783" s="33" t="e">
        <v>#N/A</v>
      </c>
      <c r="AC783" s="34" t="e">
        <v>#N/A</v>
      </c>
      <c r="AD783" s="4"/>
      <c r="AE783" s="1" t="e">
        <f>+AC781-AF783</f>
        <v>#N/A</v>
      </c>
      <c r="AF783" s="1">
        <f t="shared" ref="AF783:AF846" si="12">+AM783</f>
        <v>2.887</v>
      </c>
      <c r="AH783" s="4"/>
      <c r="AI783" s="31">
        <v>39855</v>
      </c>
      <c r="AJ783" s="32">
        <v>3.5540000000000003</v>
      </c>
      <c r="AK783" s="35">
        <v>9</v>
      </c>
      <c r="AL783" s="31">
        <v>39855</v>
      </c>
      <c r="AM783" s="32">
        <v>2.887</v>
      </c>
      <c r="AO783" s="36">
        <v>39855</v>
      </c>
      <c r="AP783" s="32">
        <v>1.9609999999999999</v>
      </c>
      <c r="AR783" s="36">
        <v>39855</v>
      </c>
      <c r="AS783" s="32">
        <v>3.73</v>
      </c>
      <c r="AU783" s="36">
        <v>39855</v>
      </c>
      <c r="AV783" s="32">
        <v>2.165</v>
      </c>
    </row>
    <row r="784" spans="20:48" x14ac:dyDescent="0.25">
      <c r="T784" s="31">
        <v>39857</v>
      </c>
      <c r="U784" s="43">
        <v>1.9430000000000001</v>
      </c>
      <c r="V784" s="4"/>
      <c r="W784" s="4"/>
      <c r="X784" s="31">
        <v>39857</v>
      </c>
      <c r="Y784" s="32">
        <v>2</v>
      </c>
      <c r="Z784" s="35"/>
      <c r="AA784" s="63"/>
      <c r="AB784" s="33">
        <v>39857</v>
      </c>
      <c r="AC784" s="34">
        <v>5.2460000000000004</v>
      </c>
      <c r="AD784" s="4"/>
      <c r="AE784" s="1">
        <f>+AC782-AF784</f>
        <v>2.476</v>
      </c>
      <c r="AF784" s="1">
        <f t="shared" si="12"/>
        <v>2.8109999999999999</v>
      </c>
      <c r="AH784" s="4"/>
      <c r="AI784" s="31">
        <v>39856</v>
      </c>
      <c r="AJ784" s="32">
        <v>3.4740000000000002</v>
      </c>
      <c r="AK784" s="35">
        <v>9</v>
      </c>
      <c r="AL784" s="31">
        <v>39856</v>
      </c>
      <c r="AM784" s="32">
        <v>2.8109999999999999</v>
      </c>
      <c r="AO784" s="36">
        <v>39856</v>
      </c>
      <c r="AP784" s="32">
        <v>1.954</v>
      </c>
      <c r="AR784" s="36">
        <v>39856</v>
      </c>
      <c r="AS784" s="32">
        <v>3.64</v>
      </c>
      <c r="AU784" s="36">
        <v>39856</v>
      </c>
      <c r="AV784" s="32">
        <v>2.1459999999999999</v>
      </c>
    </row>
    <row r="785" spans="20:48" x14ac:dyDescent="0.25">
      <c r="T785" s="31"/>
      <c r="U785" s="43" t="e">
        <v>#N/A</v>
      </c>
      <c r="V785" s="4"/>
      <c r="W785" s="4"/>
      <c r="X785" s="31" t="e">
        <v>#N/A</v>
      </c>
      <c r="Y785" s="32" t="e">
        <v>#N/A</v>
      </c>
      <c r="Z785" s="35"/>
      <c r="AA785" s="63"/>
      <c r="AB785" s="33" t="e">
        <v>#N/A</v>
      </c>
      <c r="AC785" s="34" t="e">
        <v>#N/A</v>
      </c>
      <c r="AD785" s="4"/>
      <c r="AE785" s="1" t="e">
        <f>+AC783-AF785</f>
        <v>#N/A</v>
      </c>
      <c r="AF785" s="1">
        <f t="shared" si="12"/>
        <v>2.8460000000000001</v>
      </c>
      <c r="AH785" s="4"/>
      <c r="AI785" s="31">
        <v>39857</v>
      </c>
      <c r="AJ785" s="32">
        <v>3.5329999999999999</v>
      </c>
      <c r="AK785" s="35">
        <v>11</v>
      </c>
      <c r="AL785" s="31">
        <v>39857</v>
      </c>
      <c r="AM785" s="32">
        <v>2.8460000000000001</v>
      </c>
      <c r="AO785" s="36">
        <v>39857</v>
      </c>
      <c r="AP785" s="32">
        <v>1.956</v>
      </c>
      <c r="AR785" s="36">
        <v>39857</v>
      </c>
      <c r="AS785" s="32">
        <v>3.63</v>
      </c>
      <c r="AU785" s="36">
        <v>39857</v>
      </c>
      <c r="AV785" s="32">
        <v>2.133</v>
      </c>
    </row>
    <row r="786" spans="20:48" x14ac:dyDescent="0.25">
      <c r="T786" s="31"/>
      <c r="U786" s="43" t="e">
        <v>#N/A</v>
      </c>
      <c r="V786" s="4"/>
      <c r="W786" s="4"/>
      <c r="X786" s="31" t="e">
        <v>#N/A</v>
      </c>
      <c r="Y786" s="32" t="e">
        <v>#N/A</v>
      </c>
      <c r="Z786" s="35"/>
      <c r="AA786" s="63"/>
      <c r="AB786" s="33" t="e">
        <v>#N/A</v>
      </c>
      <c r="AC786" s="34" t="e">
        <v>#N/A</v>
      </c>
      <c r="AD786" s="4"/>
      <c r="AE786" s="1" t="e">
        <f>+AC784-AF786</f>
        <v>#N/A</v>
      </c>
      <c r="AF786" s="1" t="e">
        <f t="shared" si="12"/>
        <v>#N/A</v>
      </c>
      <c r="AH786" s="4"/>
      <c r="AI786" s="31" t="e">
        <v>#N/A</v>
      </c>
      <c r="AJ786" s="32" t="e">
        <v>#N/A</v>
      </c>
      <c r="AK786" s="35">
        <v>11</v>
      </c>
      <c r="AL786" s="31" t="e">
        <v>#N/A</v>
      </c>
      <c r="AM786" s="32" t="e">
        <v>#N/A</v>
      </c>
      <c r="AO786" s="36" t="e">
        <v>#N/A</v>
      </c>
      <c r="AP786" s="32" t="e">
        <v>#N/A</v>
      </c>
      <c r="AR786" s="36" t="e">
        <v>#N/A</v>
      </c>
      <c r="AS786" s="32" t="e">
        <v>#N/A</v>
      </c>
      <c r="AU786" s="36" t="e">
        <v>#N/A</v>
      </c>
      <c r="AV786" s="32" t="e">
        <v>#N/A</v>
      </c>
    </row>
    <row r="787" spans="20:48" x14ac:dyDescent="0.25">
      <c r="T787" s="31">
        <v>39860</v>
      </c>
      <c r="U787" s="43">
        <v>1.927</v>
      </c>
      <c r="V787" s="4"/>
      <c r="W787" s="4"/>
      <c r="X787" s="31">
        <v>39860</v>
      </c>
      <c r="Y787" s="32">
        <v>2</v>
      </c>
      <c r="Z787" s="35"/>
      <c r="AA787" s="63"/>
      <c r="AB787" s="33">
        <v>39860</v>
      </c>
      <c r="AC787" s="34">
        <v>5.2185000000000006</v>
      </c>
      <c r="AD787" s="4"/>
      <c r="AE787" s="1" t="e">
        <f>+AC785-AF787</f>
        <v>#N/A</v>
      </c>
      <c r="AF787" s="1" t="e">
        <f t="shared" si="12"/>
        <v>#N/A</v>
      </c>
      <c r="AH787" s="4"/>
      <c r="AI787" s="31" t="e">
        <v>#N/A</v>
      </c>
      <c r="AJ787" s="32" t="e">
        <v>#N/A</v>
      </c>
      <c r="AK787" s="35">
        <v>9</v>
      </c>
      <c r="AL787" s="31" t="e">
        <v>#N/A</v>
      </c>
      <c r="AM787" s="32" t="e">
        <v>#N/A</v>
      </c>
      <c r="AO787" s="36" t="e">
        <v>#N/A</v>
      </c>
      <c r="AP787" s="32" t="e">
        <v>#N/A</v>
      </c>
      <c r="AR787" s="36" t="e">
        <v>#N/A</v>
      </c>
      <c r="AS787" s="32" t="e">
        <v>#N/A</v>
      </c>
      <c r="AU787" s="36" t="e">
        <v>#N/A</v>
      </c>
      <c r="AV787" s="32" t="e">
        <v>#N/A</v>
      </c>
    </row>
    <row r="788" spans="20:48" x14ac:dyDescent="0.25">
      <c r="T788" s="31">
        <v>39861</v>
      </c>
      <c r="U788" s="43">
        <v>1.9119999999999999</v>
      </c>
      <c r="V788" s="4"/>
      <c r="W788" s="4"/>
      <c r="X788" s="31">
        <v>39861</v>
      </c>
      <c r="Y788" s="32">
        <v>2</v>
      </c>
      <c r="Z788" s="35"/>
      <c r="AA788" s="63"/>
      <c r="AB788" s="33" t="e">
        <v>#N/A</v>
      </c>
      <c r="AC788" s="34" t="e">
        <v>#N/A</v>
      </c>
      <c r="AD788" s="4"/>
      <c r="AE788" s="1" t="e">
        <f>+AC786-AF788</f>
        <v>#N/A</v>
      </c>
      <c r="AF788" s="1">
        <f t="shared" si="12"/>
        <v>2.8185000000000002</v>
      </c>
      <c r="AH788" s="4"/>
      <c r="AI788" s="31">
        <v>39860</v>
      </c>
      <c r="AJ788" s="32">
        <v>3.504</v>
      </c>
      <c r="AK788" s="35">
        <v>9</v>
      </c>
      <c r="AL788" s="31">
        <v>39860</v>
      </c>
      <c r="AM788" s="32">
        <v>2.8185000000000002</v>
      </c>
      <c r="AO788" s="36">
        <v>39860</v>
      </c>
      <c r="AP788" s="32">
        <v>1.9340000000000002</v>
      </c>
      <c r="AR788" s="36">
        <v>39860</v>
      </c>
      <c r="AS788" s="32">
        <v>3.59</v>
      </c>
      <c r="AU788" s="36">
        <v>39860</v>
      </c>
      <c r="AV788" s="32">
        <v>2.1179999999999999</v>
      </c>
    </row>
    <row r="789" spans="20:48" x14ac:dyDescent="0.25">
      <c r="T789" s="31">
        <v>39862</v>
      </c>
      <c r="U789" s="43">
        <v>1.9</v>
      </c>
      <c r="V789" s="4"/>
      <c r="W789" s="4"/>
      <c r="X789" s="31">
        <v>39862</v>
      </c>
      <c r="Y789" s="32">
        <v>2</v>
      </c>
      <c r="Z789" s="35"/>
      <c r="AA789" s="63"/>
      <c r="AB789" s="33" t="e">
        <v>#N/A</v>
      </c>
      <c r="AC789" s="34" t="e">
        <v>#N/A</v>
      </c>
      <c r="AD789" s="4"/>
      <c r="AE789" s="1">
        <f>+AC787-AF789</f>
        <v>2.5195000000000007</v>
      </c>
      <c r="AF789" s="1">
        <f t="shared" si="12"/>
        <v>2.6989999999999998</v>
      </c>
      <c r="AH789" s="4"/>
      <c r="AI789" s="31">
        <v>39861</v>
      </c>
      <c r="AJ789" s="32">
        <v>3.3984999999999999</v>
      </c>
      <c r="AK789" s="35">
        <v>9</v>
      </c>
      <c r="AL789" s="31">
        <v>39861</v>
      </c>
      <c r="AM789" s="32">
        <v>2.6989999999999998</v>
      </c>
      <c r="AO789" s="36">
        <v>39861</v>
      </c>
      <c r="AP789" s="32">
        <v>1.907</v>
      </c>
      <c r="AR789" s="36">
        <v>39861</v>
      </c>
      <c r="AS789" s="32">
        <v>3.58</v>
      </c>
      <c r="AU789" s="36">
        <v>39861</v>
      </c>
      <c r="AV789" s="32">
        <v>2.0960000000000001</v>
      </c>
    </row>
    <row r="790" spans="20:48" x14ac:dyDescent="0.25">
      <c r="T790" s="31">
        <v>39863</v>
      </c>
      <c r="U790" s="43">
        <v>1.8879999999999999</v>
      </c>
      <c r="V790" s="4"/>
      <c r="W790" s="4"/>
      <c r="X790" s="31">
        <v>39863</v>
      </c>
      <c r="Y790" s="32">
        <v>2</v>
      </c>
      <c r="Z790" s="35"/>
      <c r="AA790" s="63"/>
      <c r="AB790" s="33" t="e">
        <v>#N/A</v>
      </c>
      <c r="AC790" s="34" t="e">
        <v>#N/A</v>
      </c>
      <c r="AD790" s="4"/>
      <c r="AE790" s="1" t="e">
        <f>+AC788-AF790</f>
        <v>#N/A</v>
      </c>
      <c r="AF790" s="1">
        <f t="shared" si="12"/>
        <v>2.7810000000000001</v>
      </c>
      <c r="AH790" s="4"/>
      <c r="AI790" s="31">
        <v>39862</v>
      </c>
      <c r="AJ790" s="32">
        <v>3.4550000000000001</v>
      </c>
      <c r="AK790" s="35">
        <v>11</v>
      </c>
      <c r="AL790" s="31">
        <v>39862</v>
      </c>
      <c r="AM790" s="32">
        <v>2.7810000000000001</v>
      </c>
      <c r="AO790" s="36">
        <v>39862</v>
      </c>
      <c r="AP790" s="32">
        <v>1.9630000000000001</v>
      </c>
      <c r="AR790" s="36">
        <v>39862</v>
      </c>
      <c r="AS790" s="32">
        <v>3.52</v>
      </c>
      <c r="AU790" s="36">
        <v>39862</v>
      </c>
      <c r="AV790" s="32">
        <v>2.0830000000000002</v>
      </c>
    </row>
    <row r="791" spans="20:48" x14ac:dyDescent="0.25">
      <c r="T791" s="31">
        <v>39864</v>
      </c>
      <c r="U791" s="43">
        <v>1.875</v>
      </c>
      <c r="V791" s="4"/>
      <c r="W791" s="4"/>
      <c r="X791" s="31">
        <v>39864</v>
      </c>
      <c r="Y791" s="32">
        <v>2</v>
      </c>
      <c r="Z791" s="35"/>
      <c r="AA791" s="63"/>
      <c r="AB791" s="33">
        <v>39864</v>
      </c>
      <c r="AC791" s="34">
        <v>5.2210000000000001</v>
      </c>
      <c r="AD791" s="4"/>
      <c r="AE791" s="1" t="e">
        <f>+AC789-AF791</f>
        <v>#N/A</v>
      </c>
      <c r="AF791" s="1">
        <f t="shared" si="12"/>
        <v>2.8540000000000001</v>
      </c>
      <c r="AH791" s="4"/>
      <c r="AI791" s="31">
        <v>39863</v>
      </c>
      <c r="AJ791" s="32">
        <v>3.5125000000000002</v>
      </c>
      <c r="AK791" s="35">
        <v>11</v>
      </c>
      <c r="AL791" s="31">
        <v>39863</v>
      </c>
      <c r="AM791" s="32">
        <v>2.8540000000000001</v>
      </c>
      <c r="AO791" s="36">
        <v>39863</v>
      </c>
      <c r="AP791" s="32">
        <v>1.976</v>
      </c>
      <c r="AR791" s="36">
        <v>39863</v>
      </c>
      <c r="AS791" s="32">
        <v>3.61</v>
      </c>
      <c r="AU791" s="36">
        <v>39863</v>
      </c>
      <c r="AV791" s="32">
        <v>2.085</v>
      </c>
    </row>
    <row r="792" spans="20:48" x14ac:dyDescent="0.25">
      <c r="T792" s="31"/>
      <c r="U792" s="43" t="e">
        <v>#N/A</v>
      </c>
      <c r="V792" s="4"/>
      <c r="W792" s="4"/>
      <c r="X792" s="31" t="e">
        <v>#N/A</v>
      </c>
      <c r="Y792" s="32" t="e">
        <v>#N/A</v>
      </c>
      <c r="Z792" s="35"/>
      <c r="AA792" s="63"/>
      <c r="AB792" s="33" t="e">
        <v>#N/A</v>
      </c>
      <c r="AC792" s="34" t="e">
        <v>#N/A</v>
      </c>
      <c r="AD792" s="4"/>
      <c r="AE792" s="1" t="e">
        <f>+AC790-AF792</f>
        <v>#N/A</v>
      </c>
      <c r="AF792" s="1">
        <f t="shared" si="12"/>
        <v>2.7810000000000001</v>
      </c>
      <c r="AH792" s="4"/>
      <c r="AI792" s="31">
        <v>39864</v>
      </c>
      <c r="AJ792" s="32">
        <v>3.464</v>
      </c>
      <c r="AK792" s="35">
        <v>9</v>
      </c>
      <c r="AL792" s="31">
        <v>39864</v>
      </c>
      <c r="AM792" s="32">
        <v>2.7810000000000001</v>
      </c>
      <c r="AO792" s="36">
        <v>39864</v>
      </c>
      <c r="AP792" s="32">
        <v>1.9264999999999999</v>
      </c>
      <c r="AR792" s="36">
        <v>39864</v>
      </c>
      <c r="AS792" s="32">
        <v>3.57</v>
      </c>
      <c r="AU792" s="36">
        <v>39864</v>
      </c>
      <c r="AV792" s="32">
        <v>2.0739999999999998</v>
      </c>
    </row>
    <row r="793" spans="20:48" x14ac:dyDescent="0.25">
      <c r="T793" s="31"/>
      <c r="U793" s="43" t="e">
        <v>#N/A</v>
      </c>
      <c r="V793" s="4"/>
      <c r="W793" s="4"/>
      <c r="X793" s="31" t="e">
        <v>#N/A</v>
      </c>
      <c r="Y793" s="32" t="e">
        <v>#N/A</v>
      </c>
      <c r="Z793" s="35"/>
      <c r="AA793" s="63"/>
      <c r="AB793" s="33" t="e">
        <v>#N/A</v>
      </c>
      <c r="AC793" s="34" t="e">
        <v>#N/A</v>
      </c>
      <c r="AD793" s="4"/>
      <c r="AE793" s="1" t="e">
        <f>+AC791-AF793</f>
        <v>#N/A</v>
      </c>
      <c r="AF793" s="1" t="e">
        <f t="shared" si="12"/>
        <v>#N/A</v>
      </c>
      <c r="AH793" s="4"/>
      <c r="AI793" s="31" t="e">
        <v>#N/A</v>
      </c>
      <c r="AJ793" s="32" t="e">
        <v>#N/A</v>
      </c>
      <c r="AK793" s="35">
        <v>9</v>
      </c>
      <c r="AL793" s="31" t="e">
        <v>#N/A</v>
      </c>
      <c r="AM793" s="32" t="e">
        <v>#N/A</v>
      </c>
      <c r="AO793" s="36" t="e">
        <v>#N/A</v>
      </c>
      <c r="AP793" s="32" t="e">
        <v>#N/A</v>
      </c>
      <c r="AR793" s="36" t="e">
        <v>#N/A</v>
      </c>
      <c r="AS793" s="32" t="e">
        <v>#N/A</v>
      </c>
      <c r="AU793" s="36" t="e">
        <v>#N/A</v>
      </c>
      <c r="AV793" s="32" t="e">
        <v>#N/A</v>
      </c>
    </row>
    <row r="794" spans="20:48" x14ac:dyDescent="0.25">
      <c r="T794" s="31">
        <v>39867</v>
      </c>
      <c r="U794" s="43">
        <v>1.867</v>
      </c>
      <c r="V794" s="4"/>
      <c r="W794" s="4"/>
      <c r="X794" s="31">
        <v>39867</v>
      </c>
      <c r="Y794" s="32">
        <v>2</v>
      </c>
      <c r="Z794" s="35"/>
      <c r="AA794" s="63"/>
      <c r="AB794" s="66">
        <v>39867</v>
      </c>
      <c r="AC794" s="34">
        <v>4.9879999999999995</v>
      </c>
      <c r="AD794" s="4"/>
      <c r="AE794" s="1" t="e">
        <f>+AC792-AF794</f>
        <v>#N/A</v>
      </c>
      <c r="AF794" s="1" t="e">
        <f t="shared" si="12"/>
        <v>#N/A</v>
      </c>
      <c r="AH794" s="4"/>
      <c r="AI794" s="31" t="e">
        <v>#N/A</v>
      </c>
      <c r="AJ794" s="32" t="e">
        <v>#N/A</v>
      </c>
      <c r="AK794" s="35">
        <v>9</v>
      </c>
      <c r="AL794" s="31" t="e">
        <v>#N/A</v>
      </c>
      <c r="AM794" s="32" t="e">
        <v>#N/A</v>
      </c>
      <c r="AO794" s="36" t="e">
        <v>#N/A</v>
      </c>
      <c r="AP794" s="32" t="e">
        <v>#N/A</v>
      </c>
      <c r="AR794" s="36" t="e">
        <v>#N/A</v>
      </c>
      <c r="AS794" s="32" t="e">
        <v>#N/A</v>
      </c>
      <c r="AU794" s="36" t="e">
        <v>#N/A</v>
      </c>
      <c r="AV794" s="32" t="e">
        <v>#N/A</v>
      </c>
    </row>
    <row r="795" spans="20:48" x14ac:dyDescent="0.25">
      <c r="T795" s="31">
        <v>39868</v>
      </c>
      <c r="U795" s="43">
        <v>1.8580000000000001</v>
      </c>
      <c r="V795" s="4"/>
      <c r="W795" s="4"/>
      <c r="X795" s="31">
        <v>39868</v>
      </c>
      <c r="Y795" s="32">
        <v>2</v>
      </c>
      <c r="Z795" s="35"/>
      <c r="AA795" s="63"/>
      <c r="AB795" s="33" t="e">
        <v>#N/A</v>
      </c>
      <c r="AC795" s="34" t="e">
        <v>#N/A</v>
      </c>
      <c r="AD795" s="4"/>
      <c r="AE795" s="1" t="e">
        <f>+AC793-AF795</f>
        <v>#N/A</v>
      </c>
      <c r="AF795" s="1">
        <f t="shared" si="12"/>
        <v>2.8079999999999998</v>
      </c>
      <c r="AH795" s="4"/>
      <c r="AI795" s="31">
        <v>39867</v>
      </c>
      <c r="AJ795" s="32">
        <v>3.472</v>
      </c>
      <c r="AK795" s="35">
        <v>11</v>
      </c>
      <c r="AL795" s="31">
        <v>39867</v>
      </c>
      <c r="AM795" s="32">
        <v>2.8079999999999998</v>
      </c>
      <c r="AO795" s="36">
        <v>39867</v>
      </c>
      <c r="AP795" s="32">
        <v>1.9370000000000001</v>
      </c>
      <c r="AR795" s="36">
        <v>39867</v>
      </c>
      <c r="AS795" s="32">
        <v>3.62</v>
      </c>
      <c r="AU795" s="36">
        <v>39867</v>
      </c>
      <c r="AV795" s="32">
        <v>2.0739999999999998</v>
      </c>
    </row>
    <row r="796" spans="20:48" x14ac:dyDescent="0.25">
      <c r="T796" s="31">
        <v>39869</v>
      </c>
      <c r="U796" s="43">
        <v>1.8479999999999999</v>
      </c>
      <c r="V796" s="4"/>
      <c r="W796" s="4"/>
      <c r="X796" s="31">
        <v>39869</v>
      </c>
      <c r="Y796" s="32">
        <v>2</v>
      </c>
      <c r="Z796" s="35"/>
      <c r="AA796" s="63"/>
      <c r="AB796" s="33" t="e">
        <v>#N/A</v>
      </c>
      <c r="AC796" s="34" t="e">
        <v>#N/A</v>
      </c>
      <c r="AD796" s="4"/>
      <c r="AE796" s="1">
        <f>+AC794-AF796</f>
        <v>2.1939999999999995</v>
      </c>
      <c r="AF796" s="1">
        <f t="shared" si="12"/>
        <v>2.794</v>
      </c>
      <c r="AH796" s="4"/>
      <c r="AI796" s="31">
        <v>39868</v>
      </c>
      <c r="AJ796" s="32">
        <v>3.4369999999999998</v>
      </c>
      <c r="AK796" s="35">
        <v>11</v>
      </c>
      <c r="AL796" s="31">
        <v>39868</v>
      </c>
      <c r="AM796" s="32">
        <v>2.794</v>
      </c>
      <c r="AO796" s="36">
        <v>39868</v>
      </c>
      <c r="AP796" s="32">
        <v>1.9159999999999999</v>
      </c>
      <c r="AR796" s="36">
        <v>39868</v>
      </c>
      <c r="AS796" s="32">
        <v>3.5300000000000002</v>
      </c>
      <c r="AU796" s="36">
        <v>39868</v>
      </c>
      <c r="AV796" s="32">
        <v>2.0619999999999998</v>
      </c>
    </row>
    <row r="797" spans="20:48" x14ac:dyDescent="0.25">
      <c r="T797" s="31">
        <v>39870</v>
      </c>
      <c r="U797" s="43">
        <v>1.835</v>
      </c>
      <c r="V797" s="4"/>
      <c r="W797" s="4"/>
      <c r="X797" s="31">
        <v>39870</v>
      </c>
      <c r="Y797" s="32">
        <v>2</v>
      </c>
      <c r="Z797" s="35"/>
      <c r="AA797" s="63"/>
      <c r="AB797" s="33">
        <v>39870</v>
      </c>
      <c r="AC797" s="34">
        <v>5.306</v>
      </c>
      <c r="AD797" s="4"/>
      <c r="AE797" s="1" t="e">
        <f>+AC795-AF797</f>
        <v>#N/A</v>
      </c>
      <c r="AF797" s="1">
        <f t="shared" si="12"/>
        <v>2.7290000000000001</v>
      </c>
      <c r="AH797" s="4"/>
      <c r="AI797" s="31">
        <v>39869</v>
      </c>
      <c r="AJ797" s="32">
        <v>3.4074999999999998</v>
      </c>
      <c r="AK797" s="35">
        <v>9</v>
      </c>
      <c r="AL797" s="31">
        <v>39869</v>
      </c>
      <c r="AM797" s="32">
        <v>2.7290000000000001</v>
      </c>
      <c r="AO797" s="36">
        <v>39869</v>
      </c>
      <c r="AP797" s="32">
        <v>1.907</v>
      </c>
      <c r="AR797" s="36">
        <v>39869</v>
      </c>
      <c r="AS797" s="32">
        <v>3.58</v>
      </c>
      <c r="AU797" s="36">
        <v>39869</v>
      </c>
      <c r="AV797" s="32">
        <v>2.0539999999999998</v>
      </c>
    </row>
    <row r="798" spans="20:48" x14ac:dyDescent="0.25">
      <c r="T798" s="31">
        <v>39871</v>
      </c>
      <c r="U798" s="43">
        <v>1.825</v>
      </c>
      <c r="V798" s="4"/>
      <c r="W798" s="4"/>
      <c r="X798" s="31">
        <v>39871</v>
      </c>
      <c r="Y798" s="32">
        <v>2</v>
      </c>
      <c r="Z798" s="35"/>
      <c r="AA798" s="63"/>
      <c r="AB798" s="33">
        <v>39871</v>
      </c>
      <c r="AC798" s="34">
        <v>5.2740000000000009</v>
      </c>
      <c r="AD798" s="4"/>
      <c r="AE798" s="1" t="e">
        <f>+AC796-AF798</f>
        <v>#N/A</v>
      </c>
      <c r="AF798" s="1">
        <f t="shared" si="12"/>
        <v>2.8359999999999999</v>
      </c>
      <c r="AH798" s="4"/>
      <c r="AI798" s="31">
        <v>39870</v>
      </c>
      <c r="AJ798" s="32">
        <v>3.464</v>
      </c>
      <c r="AK798" s="35">
        <v>9</v>
      </c>
      <c r="AL798" s="31">
        <v>39870</v>
      </c>
      <c r="AM798" s="32">
        <v>2.8359999999999999</v>
      </c>
      <c r="AO798" s="36">
        <v>39870</v>
      </c>
      <c r="AP798" s="32">
        <v>1.9039999999999999</v>
      </c>
      <c r="AR798" s="36">
        <v>39870</v>
      </c>
      <c r="AS798" s="32">
        <v>3.65</v>
      </c>
      <c r="AU798" s="36">
        <v>39870</v>
      </c>
      <c r="AV798" s="32">
        <v>2.0430000000000001</v>
      </c>
    </row>
    <row r="799" spans="20:48" x14ac:dyDescent="0.25">
      <c r="T799" s="31"/>
      <c r="U799" s="43" t="e">
        <v>#N/A</v>
      </c>
      <c r="V799" s="4"/>
      <c r="W799" s="4"/>
      <c r="X799" s="31" t="e">
        <v>#N/A</v>
      </c>
      <c r="Y799" s="32" t="e">
        <v>#N/A</v>
      </c>
      <c r="Z799" s="35"/>
      <c r="AA799" s="63"/>
      <c r="AB799" s="33" t="e">
        <v>#N/A</v>
      </c>
      <c r="AC799" s="34" t="e">
        <v>#N/A</v>
      </c>
      <c r="AD799" s="4"/>
      <c r="AE799" s="1">
        <f>+AC797-AF799</f>
        <v>2.5019999999999998</v>
      </c>
      <c r="AF799" s="1">
        <f t="shared" si="12"/>
        <v>2.8040000000000003</v>
      </c>
      <c r="AH799" s="4"/>
      <c r="AI799" s="31">
        <v>39871</v>
      </c>
      <c r="AJ799" s="32">
        <v>3.45</v>
      </c>
      <c r="AK799" s="35">
        <v>9</v>
      </c>
      <c r="AL799" s="31">
        <v>39871</v>
      </c>
      <c r="AM799" s="32">
        <v>2.8040000000000003</v>
      </c>
      <c r="AO799" s="36">
        <v>39871</v>
      </c>
      <c r="AP799" s="32">
        <v>1.8965000000000001</v>
      </c>
      <c r="AR799" s="36">
        <v>39871</v>
      </c>
      <c r="AS799" s="32">
        <v>3.67</v>
      </c>
      <c r="AU799" s="36">
        <v>39871</v>
      </c>
      <c r="AV799" s="32">
        <v>2.0329999999999999</v>
      </c>
    </row>
    <row r="800" spans="20:48" x14ac:dyDescent="0.25">
      <c r="T800" s="31"/>
      <c r="U800" s="43" t="e">
        <v>#N/A</v>
      </c>
      <c r="V800" s="4"/>
      <c r="W800" s="4"/>
      <c r="X800" s="31" t="e">
        <v>#N/A</v>
      </c>
      <c r="Y800" s="32" t="e">
        <v>#N/A</v>
      </c>
      <c r="Z800" s="35"/>
      <c r="AA800" s="63"/>
      <c r="AB800" s="33" t="e">
        <v>#N/A</v>
      </c>
      <c r="AC800" s="34" t="e">
        <v>#N/A</v>
      </c>
      <c r="AD800" s="4"/>
      <c r="AE800" s="1" t="e">
        <f>+AC798-AF800</f>
        <v>#N/A</v>
      </c>
      <c r="AF800" s="1" t="e">
        <f t="shared" si="12"/>
        <v>#N/A</v>
      </c>
      <c r="AH800" s="4"/>
      <c r="AI800" s="31" t="e">
        <v>#N/A</v>
      </c>
      <c r="AJ800" s="32" t="e">
        <v>#N/A</v>
      </c>
      <c r="AK800" s="35">
        <v>11</v>
      </c>
      <c r="AL800" s="31" t="e">
        <v>#N/A</v>
      </c>
      <c r="AM800" s="32" t="e">
        <v>#N/A</v>
      </c>
      <c r="AO800" s="36" t="e">
        <v>#N/A</v>
      </c>
      <c r="AP800" s="32" t="e">
        <v>#N/A</v>
      </c>
      <c r="AR800" s="36" t="e">
        <v>#N/A</v>
      </c>
      <c r="AS800" s="32" t="e">
        <v>#N/A</v>
      </c>
      <c r="AU800" s="36" t="e">
        <v>#N/A</v>
      </c>
      <c r="AV800" s="32" t="e">
        <v>#N/A</v>
      </c>
    </row>
    <row r="801" spans="20:48" x14ac:dyDescent="0.25">
      <c r="T801" s="31">
        <v>39874</v>
      </c>
      <c r="U801" s="43">
        <v>1.8109999999999999</v>
      </c>
      <c r="V801" s="4"/>
      <c r="W801" s="4"/>
      <c r="X801" s="31">
        <v>39874</v>
      </c>
      <c r="Y801" s="32">
        <v>2</v>
      </c>
      <c r="Z801" s="35"/>
      <c r="AA801" s="63"/>
      <c r="AB801" s="33">
        <v>39874</v>
      </c>
      <c r="AC801" s="34">
        <v>5.1829999999999998</v>
      </c>
      <c r="AD801" s="4"/>
      <c r="AE801" s="1" t="e">
        <f>+AC799-AF801</f>
        <v>#N/A</v>
      </c>
      <c r="AF801" s="1" t="e">
        <f t="shared" si="12"/>
        <v>#N/A</v>
      </c>
      <c r="AH801" s="4"/>
      <c r="AI801" s="31" t="e">
        <v>#N/A</v>
      </c>
      <c r="AJ801" s="32" t="e">
        <v>#N/A</v>
      </c>
      <c r="AK801" s="35">
        <v>11</v>
      </c>
      <c r="AL801" s="31" t="e">
        <v>#N/A</v>
      </c>
      <c r="AM801" s="32" t="e">
        <v>#N/A</v>
      </c>
      <c r="AO801" s="36" t="e">
        <v>#N/A</v>
      </c>
      <c r="AP801" s="32" t="e">
        <v>#N/A</v>
      </c>
      <c r="AR801" s="36" t="e">
        <v>#N/A</v>
      </c>
      <c r="AS801" s="32" t="e">
        <v>#N/A</v>
      </c>
      <c r="AU801" s="36" t="e">
        <v>#N/A</v>
      </c>
      <c r="AV801" s="32" t="e">
        <v>#N/A</v>
      </c>
    </row>
    <row r="802" spans="20:48" x14ac:dyDescent="0.25">
      <c r="T802" s="31">
        <v>39875</v>
      </c>
      <c r="U802" s="43">
        <v>1.7989999999999999</v>
      </c>
      <c r="V802" s="4"/>
      <c r="W802" s="4"/>
      <c r="X802" s="31">
        <v>39875</v>
      </c>
      <c r="Y802" s="32">
        <v>2</v>
      </c>
      <c r="Z802" s="35"/>
      <c r="AA802" s="63"/>
      <c r="AB802" s="33">
        <v>39875</v>
      </c>
      <c r="AC802" s="34">
        <v>5.1989999999999998</v>
      </c>
      <c r="AD802" s="4"/>
      <c r="AE802" s="1" t="e">
        <f>+AC800-AF802</f>
        <v>#N/A</v>
      </c>
      <c r="AF802" s="1">
        <f t="shared" si="12"/>
        <v>2.7130000000000001</v>
      </c>
      <c r="AH802" s="4"/>
      <c r="AI802" s="31">
        <v>39874</v>
      </c>
      <c r="AJ802" s="32">
        <v>3.3935</v>
      </c>
      <c r="AK802" s="35">
        <v>9</v>
      </c>
      <c r="AL802" s="31">
        <v>39874</v>
      </c>
      <c r="AM802" s="32">
        <v>2.7130000000000001</v>
      </c>
      <c r="AO802" s="36">
        <v>39874</v>
      </c>
      <c r="AP802" s="32">
        <v>1.849</v>
      </c>
      <c r="AR802" s="36">
        <v>39874</v>
      </c>
      <c r="AS802" s="32">
        <v>3.62</v>
      </c>
      <c r="AU802" s="36">
        <v>39874</v>
      </c>
      <c r="AV802" s="32">
        <v>2.0249999999999999</v>
      </c>
    </row>
    <row r="803" spans="20:48" x14ac:dyDescent="0.25">
      <c r="T803" s="31">
        <v>39876</v>
      </c>
      <c r="U803" s="43">
        <v>1.778</v>
      </c>
      <c r="V803" s="4"/>
      <c r="W803" s="4"/>
      <c r="X803" s="31">
        <v>39876</v>
      </c>
      <c r="Y803" s="32">
        <v>2</v>
      </c>
      <c r="Z803" s="35"/>
      <c r="AA803" s="63"/>
      <c r="AB803" s="33">
        <v>39876</v>
      </c>
      <c r="AC803" s="34">
        <v>5.2230000000000008</v>
      </c>
      <c r="AD803" s="4"/>
      <c r="AE803" s="1">
        <f>+AC801-AF803</f>
        <v>2.464</v>
      </c>
      <c r="AF803" s="1">
        <f t="shared" si="12"/>
        <v>2.7189999999999999</v>
      </c>
      <c r="AH803" s="4"/>
      <c r="AI803" s="31">
        <v>39875</v>
      </c>
      <c r="AJ803" s="32">
        <v>3.427</v>
      </c>
      <c r="AK803" s="35">
        <v>9</v>
      </c>
      <c r="AL803" s="31">
        <v>39875</v>
      </c>
      <c r="AM803" s="32">
        <v>2.7189999999999999</v>
      </c>
      <c r="AO803" s="36">
        <v>39875</v>
      </c>
      <c r="AP803" s="32">
        <v>1.827</v>
      </c>
      <c r="AR803" s="36">
        <v>39875</v>
      </c>
      <c r="AS803" s="32">
        <v>3.65</v>
      </c>
      <c r="AU803" s="36">
        <v>39875</v>
      </c>
      <c r="AV803" s="32">
        <v>2.0059999999999998</v>
      </c>
    </row>
    <row r="804" spans="20:48" x14ac:dyDescent="0.25">
      <c r="T804" s="31">
        <v>39877</v>
      </c>
      <c r="U804" s="43">
        <v>1.7570000000000001</v>
      </c>
      <c r="V804" s="4"/>
      <c r="W804" s="4"/>
      <c r="X804" s="31">
        <v>39877</v>
      </c>
      <c r="Y804" s="32">
        <v>2</v>
      </c>
      <c r="Z804" s="35"/>
      <c r="AA804" s="63"/>
      <c r="AB804" s="33">
        <v>39877</v>
      </c>
      <c r="AC804" s="34">
        <v>5.1129999999999995</v>
      </c>
      <c r="AD804" s="4"/>
      <c r="AE804" s="1">
        <f>+AC802-AF804</f>
        <v>2.4459999999999997</v>
      </c>
      <c r="AF804" s="1">
        <f t="shared" si="12"/>
        <v>2.7530000000000001</v>
      </c>
      <c r="AH804" s="4"/>
      <c r="AI804" s="31">
        <v>39876</v>
      </c>
      <c r="AJ804" s="32">
        <v>3.464</v>
      </c>
      <c r="AK804" s="35">
        <v>9</v>
      </c>
      <c r="AL804" s="31">
        <v>39876</v>
      </c>
      <c r="AM804" s="32">
        <v>2.7530000000000001</v>
      </c>
      <c r="AO804" s="36">
        <v>39876</v>
      </c>
      <c r="AP804" s="32">
        <v>1.7890000000000001</v>
      </c>
      <c r="AR804" s="36">
        <v>39876</v>
      </c>
      <c r="AS804" s="32">
        <v>3.74</v>
      </c>
      <c r="AU804" s="36">
        <v>39876</v>
      </c>
      <c r="AV804" s="32">
        <v>1.9929999999999999</v>
      </c>
    </row>
    <row r="805" spans="20:48" x14ac:dyDescent="0.25">
      <c r="T805" s="31">
        <v>39878</v>
      </c>
      <c r="U805" s="43">
        <v>1.726</v>
      </c>
      <c r="V805" s="4"/>
      <c r="W805" s="4"/>
      <c r="X805" s="31">
        <v>39878</v>
      </c>
      <c r="Y805" s="32">
        <v>2</v>
      </c>
      <c r="Z805" s="35"/>
      <c r="AA805" s="63"/>
      <c r="AB805" s="33" t="e">
        <v>#N/A</v>
      </c>
      <c r="AC805" s="34" t="e">
        <v>#N/A</v>
      </c>
      <c r="AD805" s="4"/>
      <c r="AE805" s="1">
        <f>+AC803-AF805</f>
        <v>2.580000000000001</v>
      </c>
      <c r="AF805" s="1">
        <f t="shared" si="12"/>
        <v>2.6429999999999998</v>
      </c>
      <c r="AH805" s="4"/>
      <c r="AI805" s="31">
        <v>39877</v>
      </c>
      <c r="AJ805" s="32">
        <v>3.3094999999999999</v>
      </c>
      <c r="AK805" s="35">
        <v>11</v>
      </c>
      <c r="AL805" s="31">
        <v>39877</v>
      </c>
      <c r="AM805" s="32">
        <v>2.6429999999999998</v>
      </c>
      <c r="AO805" s="36">
        <v>39877</v>
      </c>
      <c r="AP805" s="32">
        <v>1.802</v>
      </c>
      <c r="AR805" s="36">
        <v>39877</v>
      </c>
      <c r="AS805" s="32">
        <v>3.76</v>
      </c>
      <c r="AU805" s="36">
        <v>39877</v>
      </c>
      <c r="AV805" s="32">
        <v>1.9809999999999999</v>
      </c>
    </row>
    <row r="806" spans="20:48" x14ac:dyDescent="0.25">
      <c r="T806" s="31"/>
      <c r="U806" s="43" t="e">
        <v>#N/A</v>
      </c>
      <c r="V806" s="4"/>
      <c r="W806" s="4"/>
      <c r="X806" s="31" t="e">
        <v>#N/A</v>
      </c>
      <c r="Y806" s="32" t="e">
        <v>#N/A</v>
      </c>
      <c r="Z806" s="35"/>
      <c r="AA806" s="63"/>
      <c r="AB806" s="33" t="e">
        <v>#N/A</v>
      </c>
      <c r="AC806" s="34" t="e">
        <v>#N/A</v>
      </c>
      <c r="AD806" s="4"/>
      <c r="AE806" s="1">
        <f>+AC804-AF806</f>
        <v>2.4419999999999993</v>
      </c>
      <c r="AF806" s="1">
        <f t="shared" si="12"/>
        <v>2.6710000000000003</v>
      </c>
      <c r="AH806" s="4"/>
      <c r="AI806" s="31">
        <v>39878</v>
      </c>
      <c r="AJ806" s="32">
        <v>3.2869999999999999</v>
      </c>
      <c r="AK806" s="35">
        <v>11</v>
      </c>
      <c r="AL806" s="31">
        <v>39878</v>
      </c>
      <c r="AM806" s="32">
        <v>2.6710000000000003</v>
      </c>
      <c r="AO806" s="36">
        <v>39878</v>
      </c>
      <c r="AP806" s="32">
        <v>1.8159999999999998</v>
      </c>
      <c r="AR806" s="36">
        <v>39878</v>
      </c>
      <c r="AS806" s="32">
        <v>3.56</v>
      </c>
      <c r="AU806" s="36">
        <v>39878</v>
      </c>
      <c r="AV806" s="32">
        <v>1.9569999999999999</v>
      </c>
    </row>
    <row r="807" spans="20:48" x14ac:dyDescent="0.25">
      <c r="T807" s="31"/>
      <c r="U807" s="43" t="e">
        <v>#N/A</v>
      </c>
      <c r="V807" s="4"/>
      <c r="W807" s="4"/>
      <c r="X807" s="31" t="e">
        <v>#N/A</v>
      </c>
      <c r="Y807" s="32" t="e">
        <v>#N/A</v>
      </c>
      <c r="Z807" s="35"/>
      <c r="AA807" s="63"/>
      <c r="AB807" s="33" t="e">
        <v>#N/A</v>
      </c>
      <c r="AC807" s="34" t="e">
        <v>#N/A</v>
      </c>
      <c r="AD807" s="4"/>
      <c r="AE807" s="1" t="e">
        <f>+AC805-AF807</f>
        <v>#N/A</v>
      </c>
      <c r="AF807" s="1" t="e">
        <f t="shared" si="12"/>
        <v>#N/A</v>
      </c>
      <c r="AH807" s="4"/>
      <c r="AI807" s="31" t="e">
        <v>#N/A</v>
      </c>
      <c r="AJ807" s="32" t="e">
        <v>#N/A</v>
      </c>
      <c r="AK807" s="35">
        <v>9</v>
      </c>
      <c r="AL807" s="31" t="e">
        <v>#N/A</v>
      </c>
      <c r="AM807" s="32" t="e">
        <v>#N/A</v>
      </c>
      <c r="AO807" s="36" t="e">
        <v>#N/A</v>
      </c>
      <c r="AP807" s="32" t="e">
        <v>#N/A</v>
      </c>
      <c r="AR807" s="36" t="e">
        <v>#N/A</v>
      </c>
      <c r="AS807" s="32" t="e">
        <v>#N/A</v>
      </c>
      <c r="AU807" s="36" t="e">
        <v>#N/A</v>
      </c>
      <c r="AV807" s="32" t="e">
        <v>#N/A</v>
      </c>
    </row>
    <row r="808" spans="20:48" x14ac:dyDescent="0.25">
      <c r="T808" s="31">
        <v>39881</v>
      </c>
      <c r="U808" s="43">
        <v>1.7029999999999998</v>
      </c>
      <c r="V808" s="4"/>
      <c r="W808" s="4"/>
      <c r="X808" s="31">
        <v>39881</v>
      </c>
      <c r="Y808" s="32">
        <v>2</v>
      </c>
      <c r="Z808" s="35"/>
      <c r="AA808" s="63"/>
      <c r="AB808" s="33">
        <v>39881</v>
      </c>
      <c r="AC808" s="34">
        <v>5.2175000000000002</v>
      </c>
      <c r="AD808" s="4"/>
      <c r="AE808" s="1" t="e">
        <f>+AC806-AF808</f>
        <v>#N/A</v>
      </c>
      <c r="AF808" s="1" t="e">
        <f t="shared" si="12"/>
        <v>#N/A</v>
      </c>
      <c r="AH808" s="4"/>
      <c r="AI808" s="31" t="e">
        <v>#N/A</v>
      </c>
      <c r="AJ808" s="32" t="e">
        <v>#N/A</v>
      </c>
      <c r="AK808" s="35">
        <v>9</v>
      </c>
      <c r="AL808" s="31" t="e">
        <v>#N/A</v>
      </c>
      <c r="AM808" s="32" t="e">
        <v>#N/A</v>
      </c>
      <c r="AO808" s="36" t="e">
        <v>#N/A</v>
      </c>
      <c r="AP808" s="32" t="e">
        <v>#N/A</v>
      </c>
      <c r="AR808" s="36" t="e">
        <v>#N/A</v>
      </c>
      <c r="AS808" s="32" t="e">
        <v>#N/A</v>
      </c>
      <c r="AU808" s="36" t="e">
        <v>#N/A</v>
      </c>
      <c r="AV808" s="32" t="e">
        <v>#N/A</v>
      </c>
    </row>
    <row r="809" spans="20:48" x14ac:dyDescent="0.25">
      <c r="T809" s="31">
        <v>39882</v>
      </c>
      <c r="U809" s="43">
        <v>1.6870000000000001</v>
      </c>
      <c r="V809" s="4"/>
      <c r="W809" s="4"/>
      <c r="X809" s="31">
        <v>39882</v>
      </c>
      <c r="Y809" s="32">
        <v>2</v>
      </c>
      <c r="Z809" s="35"/>
      <c r="AA809" s="63"/>
      <c r="AB809" s="33" t="e">
        <v>#N/A</v>
      </c>
      <c r="AC809" s="34" t="e">
        <v>#N/A</v>
      </c>
      <c r="AD809" s="4"/>
      <c r="AE809" s="1" t="e">
        <f>+AC807-AF809</f>
        <v>#N/A</v>
      </c>
      <c r="AF809" s="1">
        <f t="shared" si="12"/>
        <v>2.6775000000000002</v>
      </c>
      <c r="AH809" s="4"/>
      <c r="AI809" s="31">
        <v>39881</v>
      </c>
      <c r="AJ809" s="32">
        <v>3.2530000000000001</v>
      </c>
      <c r="AK809" s="35">
        <v>9</v>
      </c>
      <c r="AL809" s="31">
        <v>39881</v>
      </c>
      <c r="AM809" s="32">
        <v>2.6775000000000002</v>
      </c>
      <c r="AO809" s="36">
        <v>39881</v>
      </c>
      <c r="AP809" s="32">
        <v>1.849</v>
      </c>
      <c r="AR809" s="36">
        <v>39881</v>
      </c>
      <c r="AS809" s="32">
        <v>3.55</v>
      </c>
      <c r="AU809" s="36">
        <v>39881</v>
      </c>
      <c r="AV809" s="32">
        <v>1.9470000000000001</v>
      </c>
    </row>
    <row r="810" spans="20:48" x14ac:dyDescent="0.25">
      <c r="T810" s="31">
        <v>39883</v>
      </c>
      <c r="U810" s="43">
        <v>1.663</v>
      </c>
      <c r="V810" s="4"/>
      <c r="W810" s="4"/>
      <c r="X810" s="31">
        <v>39883</v>
      </c>
      <c r="Y810" s="32">
        <v>1.5</v>
      </c>
      <c r="Z810" s="35"/>
      <c r="AA810" s="63"/>
      <c r="AB810" s="33">
        <v>39883</v>
      </c>
      <c r="AC810" s="34">
        <v>5.3570000000000002</v>
      </c>
      <c r="AD810" s="4"/>
      <c r="AE810" s="1">
        <f>+AC808-AF810</f>
        <v>2.4815000000000005</v>
      </c>
      <c r="AF810" s="1">
        <f t="shared" si="12"/>
        <v>2.7359999999999998</v>
      </c>
      <c r="AH810" s="4"/>
      <c r="AI810" s="31">
        <v>39882</v>
      </c>
      <c r="AJ810" s="32">
        <v>3.343</v>
      </c>
      <c r="AK810" s="35">
        <v>11</v>
      </c>
      <c r="AL810" s="31">
        <v>39882</v>
      </c>
      <c r="AM810" s="32">
        <v>2.7359999999999998</v>
      </c>
      <c r="AO810" s="36">
        <v>39882</v>
      </c>
      <c r="AP810" s="32">
        <v>1.8479999999999999</v>
      </c>
      <c r="AR810" s="36">
        <v>39882</v>
      </c>
      <c r="AS810" s="32">
        <v>3.62</v>
      </c>
      <c r="AU810" s="36">
        <v>39882</v>
      </c>
      <c r="AV810" s="32">
        <v>1.9390000000000001</v>
      </c>
    </row>
    <row r="811" spans="20:48" x14ac:dyDescent="0.25">
      <c r="T811" s="31">
        <v>39884</v>
      </c>
      <c r="U811" s="43">
        <v>1.65</v>
      </c>
      <c r="V811" s="4"/>
      <c r="W811" s="4"/>
      <c r="X811" s="31">
        <v>39884</v>
      </c>
      <c r="Y811" s="32">
        <v>1.5</v>
      </c>
      <c r="Z811" s="35"/>
      <c r="AA811" s="63"/>
      <c r="AB811" s="33">
        <v>39884</v>
      </c>
      <c r="AC811" s="34">
        <v>5.3605</v>
      </c>
      <c r="AD811" s="4"/>
      <c r="AE811" s="1" t="e">
        <f>+AC809-AF811</f>
        <v>#N/A</v>
      </c>
      <c r="AF811" s="1">
        <f t="shared" si="12"/>
        <v>2.7770000000000001</v>
      </c>
      <c r="AH811" s="4"/>
      <c r="AI811" s="31">
        <v>39883</v>
      </c>
      <c r="AJ811" s="32">
        <v>3.39</v>
      </c>
      <c r="AK811" s="35">
        <v>11</v>
      </c>
      <c r="AL811" s="31">
        <v>39883</v>
      </c>
      <c r="AM811" s="32">
        <v>2.7770000000000001</v>
      </c>
      <c r="AO811" s="36">
        <v>39883</v>
      </c>
      <c r="AP811" s="32">
        <v>1.8559999999999999</v>
      </c>
      <c r="AR811" s="36">
        <v>39883</v>
      </c>
      <c r="AS811" s="32">
        <v>3.7</v>
      </c>
      <c r="AU811" s="36">
        <v>39883</v>
      </c>
      <c r="AV811" s="32">
        <v>1.9319999999999999</v>
      </c>
    </row>
    <row r="812" spans="20:48" x14ac:dyDescent="0.25">
      <c r="T812" s="31">
        <v>39885</v>
      </c>
      <c r="U812" s="43">
        <v>1.6400000000000001</v>
      </c>
      <c r="V812" s="4"/>
      <c r="W812" s="4"/>
      <c r="X812" s="31">
        <v>39885</v>
      </c>
      <c r="Y812" s="32">
        <v>1.5</v>
      </c>
      <c r="Z812" s="35"/>
      <c r="AA812" s="63"/>
      <c r="AB812" s="33">
        <v>39885</v>
      </c>
      <c r="AC812" s="34">
        <v>5.4275000000000002</v>
      </c>
      <c r="AD812" s="4"/>
      <c r="AE812" s="1">
        <f>+AC810-AF812</f>
        <v>2.6065000000000005</v>
      </c>
      <c r="AF812" s="1">
        <f t="shared" si="12"/>
        <v>2.7504999999999997</v>
      </c>
      <c r="AH812" s="4"/>
      <c r="AI812" s="31">
        <v>39884</v>
      </c>
      <c r="AJ812" s="32">
        <v>3.3940000000000001</v>
      </c>
      <c r="AK812" s="35">
        <v>9</v>
      </c>
      <c r="AL812" s="31">
        <v>39884</v>
      </c>
      <c r="AM812" s="32">
        <v>2.7504999999999997</v>
      </c>
      <c r="AO812" s="36">
        <v>39884</v>
      </c>
      <c r="AP812" s="32">
        <v>1.8169999999999999</v>
      </c>
      <c r="AR812" s="36">
        <v>39884</v>
      </c>
      <c r="AS812" s="32">
        <v>3.65</v>
      </c>
      <c r="AU812" s="36">
        <v>39884</v>
      </c>
      <c r="AV812" s="32">
        <v>1.931</v>
      </c>
    </row>
    <row r="813" spans="20:48" x14ac:dyDescent="0.25">
      <c r="T813" s="31"/>
      <c r="U813" s="43" t="e">
        <v>#N/A</v>
      </c>
      <c r="V813" s="4"/>
      <c r="W813" s="4"/>
      <c r="X813" s="31" t="e">
        <v>#N/A</v>
      </c>
      <c r="Y813" s="32" t="e">
        <v>#N/A</v>
      </c>
      <c r="Z813" s="35"/>
      <c r="AA813" s="63"/>
      <c r="AB813" s="33" t="e">
        <v>#N/A</v>
      </c>
      <c r="AC813" s="34" t="e">
        <v>#N/A</v>
      </c>
      <c r="AD813" s="4"/>
      <c r="AE813" s="1">
        <f>+AC811-AF813</f>
        <v>2.5529999999999999</v>
      </c>
      <c r="AF813" s="1">
        <f t="shared" si="12"/>
        <v>2.8075000000000001</v>
      </c>
      <c r="AH813" s="4"/>
      <c r="AI813" s="31">
        <v>39885</v>
      </c>
      <c r="AJ813" s="32">
        <v>3.4580000000000002</v>
      </c>
      <c r="AK813" s="35">
        <v>9</v>
      </c>
      <c r="AL813" s="31">
        <v>39885</v>
      </c>
      <c r="AM813" s="32">
        <v>2.8075000000000001</v>
      </c>
      <c r="AO813" s="36">
        <v>39885</v>
      </c>
      <c r="AP813" s="32">
        <v>1.8029999999999999</v>
      </c>
      <c r="AR813" s="36">
        <v>39885</v>
      </c>
      <c r="AS813" s="32">
        <v>3.66</v>
      </c>
      <c r="AU813" s="36">
        <v>39885</v>
      </c>
      <c r="AV813" s="32">
        <v>1.923</v>
      </c>
    </row>
    <row r="814" spans="20:48" x14ac:dyDescent="0.25">
      <c r="T814" s="31"/>
      <c r="U814" s="43" t="e">
        <v>#N/A</v>
      </c>
      <c r="V814" s="4"/>
      <c r="W814" s="4"/>
      <c r="X814" s="31" t="e">
        <v>#N/A</v>
      </c>
      <c r="Y814" s="32" t="e">
        <v>#N/A</v>
      </c>
      <c r="Z814" s="35"/>
      <c r="AA814" s="63"/>
      <c r="AB814" s="33" t="e">
        <v>#N/A</v>
      </c>
      <c r="AC814" s="34" t="e">
        <v>#N/A</v>
      </c>
      <c r="AD814" s="4"/>
      <c r="AE814" s="1" t="e">
        <f>+AC812-AF814</f>
        <v>#N/A</v>
      </c>
      <c r="AF814" s="1" t="e">
        <f t="shared" si="12"/>
        <v>#N/A</v>
      </c>
      <c r="AH814" s="4"/>
      <c r="AI814" s="31" t="e">
        <v>#N/A</v>
      </c>
      <c r="AJ814" s="32" t="e">
        <v>#N/A</v>
      </c>
      <c r="AK814" s="35">
        <v>9</v>
      </c>
      <c r="AL814" s="31" t="e">
        <v>#N/A</v>
      </c>
      <c r="AM814" s="32" t="e">
        <v>#N/A</v>
      </c>
      <c r="AO814" s="36" t="e">
        <v>#N/A</v>
      </c>
      <c r="AP814" s="32" t="e">
        <v>#N/A</v>
      </c>
      <c r="AR814" s="36" t="e">
        <v>#N/A</v>
      </c>
      <c r="AS814" s="32" t="e">
        <v>#N/A</v>
      </c>
      <c r="AU814" s="36" t="e">
        <v>#N/A</v>
      </c>
      <c r="AV814" s="32" t="e">
        <v>#N/A</v>
      </c>
    </row>
    <row r="815" spans="20:48" x14ac:dyDescent="0.25">
      <c r="T815" s="31">
        <v>39888</v>
      </c>
      <c r="U815" s="43">
        <v>1.629</v>
      </c>
      <c r="V815" s="4"/>
      <c r="W815" s="4"/>
      <c r="X815" s="31">
        <v>39888</v>
      </c>
      <c r="Y815" s="32">
        <v>1.5</v>
      </c>
      <c r="Z815" s="35"/>
      <c r="AA815" s="63"/>
      <c r="AB815" s="33">
        <v>39888</v>
      </c>
      <c r="AC815" s="34">
        <v>5.4305000000000003</v>
      </c>
      <c r="AD815" s="4"/>
      <c r="AE815" s="1" t="e">
        <f>+AC813-AF815</f>
        <v>#N/A</v>
      </c>
      <c r="AF815" s="1" t="e">
        <f t="shared" si="12"/>
        <v>#N/A</v>
      </c>
      <c r="AH815" s="4"/>
      <c r="AI815" s="31" t="e">
        <v>#N/A</v>
      </c>
      <c r="AJ815" s="32" t="e">
        <v>#N/A</v>
      </c>
      <c r="AK815" s="35">
        <v>11</v>
      </c>
      <c r="AL815" s="31" t="e">
        <v>#N/A</v>
      </c>
      <c r="AM815" s="32" t="e">
        <v>#N/A</v>
      </c>
      <c r="AO815" s="36" t="e">
        <v>#N/A</v>
      </c>
      <c r="AP815" s="32" t="e">
        <v>#N/A</v>
      </c>
      <c r="AR815" s="36" t="e">
        <v>#N/A</v>
      </c>
      <c r="AS815" s="32" t="e">
        <v>#N/A</v>
      </c>
      <c r="AU815" s="36" t="e">
        <v>#N/A</v>
      </c>
      <c r="AV815" s="32" t="e">
        <v>#N/A</v>
      </c>
    </row>
    <row r="816" spans="20:48" x14ac:dyDescent="0.25">
      <c r="T816" s="31">
        <v>39889</v>
      </c>
      <c r="U816" s="43">
        <v>1.6139999999999999</v>
      </c>
      <c r="V816" s="4"/>
      <c r="W816" s="4"/>
      <c r="X816" s="31">
        <v>39889</v>
      </c>
      <c r="Y816" s="32">
        <v>1.5</v>
      </c>
      <c r="Z816" s="35"/>
      <c r="AA816" s="63"/>
      <c r="AB816" s="33">
        <v>39889</v>
      </c>
      <c r="AC816" s="34">
        <v>5.4615</v>
      </c>
      <c r="AD816" s="4"/>
      <c r="AE816" s="1" t="e">
        <f>+AC814-AF816</f>
        <v>#N/A</v>
      </c>
      <c r="AF816" s="1">
        <f t="shared" si="12"/>
        <v>2.7904999999999998</v>
      </c>
      <c r="AH816" s="4"/>
      <c r="AI816" s="31">
        <v>39888</v>
      </c>
      <c r="AJ816" s="32">
        <v>3.468</v>
      </c>
      <c r="AK816" s="35">
        <v>11</v>
      </c>
      <c r="AL816" s="31">
        <v>39888</v>
      </c>
      <c r="AM816" s="32">
        <v>2.7904999999999998</v>
      </c>
      <c r="AO816" s="36">
        <v>39888</v>
      </c>
      <c r="AP816" s="32">
        <v>1.786</v>
      </c>
      <c r="AR816" s="36">
        <v>39888</v>
      </c>
      <c r="AS816" s="32">
        <v>3.66</v>
      </c>
      <c r="AU816" s="36">
        <v>39888</v>
      </c>
      <c r="AV816" s="32">
        <v>1.919</v>
      </c>
    </row>
    <row r="817" spans="20:48" x14ac:dyDescent="0.25">
      <c r="T817" s="31">
        <v>39890</v>
      </c>
      <c r="U817" s="43">
        <v>1.6019999999999999</v>
      </c>
      <c r="V817" s="4"/>
      <c r="W817" s="4"/>
      <c r="X817" s="31">
        <v>39890</v>
      </c>
      <c r="Y817" s="32">
        <v>1.5</v>
      </c>
      <c r="Z817" s="35"/>
      <c r="AA817" s="63"/>
      <c r="AB817" s="33" t="e">
        <v>#N/A</v>
      </c>
      <c r="AC817" s="34" t="e">
        <v>#N/A</v>
      </c>
      <c r="AD817" s="4"/>
      <c r="AE817" s="1">
        <f>+AC815-AF817</f>
        <v>2.5990000000000002</v>
      </c>
      <c r="AF817" s="1">
        <f t="shared" si="12"/>
        <v>2.8315000000000001</v>
      </c>
      <c r="AH817" s="4"/>
      <c r="AI817" s="31">
        <v>39889</v>
      </c>
      <c r="AJ817" s="32">
        <v>3.532</v>
      </c>
      <c r="AK817" s="35">
        <v>9</v>
      </c>
      <c r="AL817" s="31">
        <v>39889</v>
      </c>
      <c r="AM817" s="32">
        <v>2.8315000000000001</v>
      </c>
      <c r="AO817" s="36">
        <v>39889</v>
      </c>
      <c r="AP817" s="32">
        <v>1.7829999999999999</v>
      </c>
      <c r="AR817" s="36">
        <v>39889</v>
      </c>
      <c r="AS817" s="32">
        <v>3.66</v>
      </c>
      <c r="AU817" s="36">
        <v>39889</v>
      </c>
      <c r="AV817" s="32">
        <v>1.909</v>
      </c>
    </row>
    <row r="818" spans="20:48" x14ac:dyDescent="0.25">
      <c r="T818" s="31">
        <v>39891</v>
      </c>
      <c r="U818" s="43">
        <v>1.5840000000000001</v>
      </c>
      <c r="V818" s="4"/>
      <c r="W818" s="4"/>
      <c r="X818" s="31">
        <v>39891</v>
      </c>
      <c r="Y818" s="32">
        <v>1.5</v>
      </c>
      <c r="Z818" s="35"/>
      <c r="AA818" s="63"/>
      <c r="AB818" s="33">
        <v>39891</v>
      </c>
      <c r="AC818" s="34">
        <v>5.3770000000000007</v>
      </c>
      <c r="AD818" s="4"/>
      <c r="AE818" s="1">
        <f>+AC816-AF818</f>
        <v>2.8064999999999998</v>
      </c>
      <c r="AF818" s="1">
        <f t="shared" si="12"/>
        <v>2.6550000000000002</v>
      </c>
      <c r="AH818" s="4"/>
      <c r="AI818" s="31">
        <v>39890</v>
      </c>
      <c r="AJ818" s="32">
        <v>3.33</v>
      </c>
      <c r="AK818" s="35">
        <v>9</v>
      </c>
      <c r="AL818" s="31">
        <v>39890</v>
      </c>
      <c r="AM818" s="32">
        <v>2.6550000000000002</v>
      </c>
      <c r="AO818" s="36">
        <v>39890</v>
      </c>
      <c r="AP818" s="32">
        <v>1.6830000000000001</v>
      </c>
      <c r="AR818" s="36">
        <v>39890</v>
      </c>
      <c r="AS818" s="32">
        <v>3.75</v>
      </c>
      <c r="AU818" s="36">
        <v>39890</v>
      </c>
      <c r="AV818" s="32">
        <v>1.901</v>
      </c>
    </row>
    <row r="819" spans="20:48" x14ac:dyDescent="0.25">
      <c r="T819" s="31">
        <v>39892</v>
      </c>
      <c r="U819" s="43">
        <v>1.5739999999999998</v>
      </c>
      <c r="V819" s="4"/>
      <c r="W819" s="4"/>
      <c r="X819" s="31">
        <v>39892</v>
      </c>
      <c r="Y819" s="32">
        <v>1.5</v>
      </c>
      <c r="Z819" s="35"/>
      <c r="AA819" s="63"/>
      <c r="AB819" s="33">
        <v>39892</v>
      </c>
      <c r="AC819" s="34">
        <v>5.3680000000000003</v>
      </c>
      <c r="AD819" s="4"/>
      <c r="AE819" s="1" t="e">
        <f>+AC817-AF819</f>
        <v>#N/A</v>
      </c>
      <c r="AF819" s="1">
        <f t="shared" si="12"/>
        <v>2.7570000000000001</v>
      </c>
      <c r="AH819" s="4"/>
      <c r="AI819" s="31">
        <v>39891</v>
      </c>
      <c r="AJ819" s="32">
        <v>3.427</v>
      </c>
      <c r="AK819" s="35">
        <v>9</v>
      </c>
      <c r="AL819" s="31">
        <v>39891</v>
      </c>
      <c r="AM819" s="32">
        <v>2.7570000000000001</v>
      </c>
      <c r="AO819" s="36">
        <v>39891</v>
      </c>
      <c r="AP819" s="32">
        <v>1.728</v>
      </c>
      <c r="AR819" s="36">
        <v>39891</v>
      </c>
      <c r="AS819" s="32">
        <v>3.61</v>
      </c>
      <c r="AU819" s="36">
        <v>39891</v>
      </c>
      <c r="AV819" s="32">
        <v>1.877</v>
      </c>
    </row>
    <row r="820" spans="20:48" x14ac:dyDescent="0.25">
      <c r="T820" s="31"/>
      <c r="U820" s="43" t="e">
        <v>#N/A</v>
      </c>
      <c r="V820" s="4"/>
      <c r="W820" s="4"/>
      <c r="X820" s="31" t="e">
        <v>#N/A</v>
      </c>
      <c r="Y820" s="32" t="e">
        <v>#N/A</v>
      </c>
      <c r="Z820" s="35"/>
      <c r="AA820" s="63"/>
      <c r="AB820" s="33" t="e">
        <v>#N/A</v>
      </c>
      <c r="AC820" s="34" t="e">
        <v>#N/A</v>
      </c>
      <c r="AD820" s="4"/>
      <c r="AE820" s="1">
        <f>+AC818-AF820</f>
        <v>2.6490000000000009</v>
      </c>
      <c r="AF820" s="1">
        <f t="shared" si="12"/>
        <v>2.7279999999999998</v>
      </c>
      <c r="AH820" s="4"/>
      <c r="AI820" s="31">
        <v>39892</v>
      </c>
      <c r="AJ820" s="32">
        <v>3.3959999999999999</v>
      </c>
      <c r="AK820" s="35">
        <v>11</v>
      </c>
      <c r="AL820" s="31">
        <v>39892</v>
      </c>
      <c r="AM820" s="32">
        <v>2.7279999999999998</v>
      </c>
      <c r="AO820" s="36">
        <v>39892</v>
      </c>
      <c r="AP820" s="32">
        <v>1.6840000000000002</v>
      </c>
      <c r="AR820" s="36">
        <v>39892</v>
      </c>
      <c r="AS820" s="32">
        <v>3.58</v>
      </c>
      <c r="AU820" s="36">
        <v>39892</v>
      </c>
      <c r="AV820" s="32">
        <v>1.8660000000000001</v>
      </c>
    </row>
    <row r="821" spans="20:48" x14ac:dyDescent="0.25">
      <c r="T821" s="31"/>
      <c r="U821" s="43" t="e">
        <v>#N/A</v>
      </c>
      <c r="V821" s="4"/>
      <c r="W821" s="4"/>
      <c r="X821" s="31" t="e">
        <v>#N/A</v>
      </c>
      <c r="Y821" s="32" t="e">
        <v>#N/A</v>
      </c>
      <c r="Z821" s="35"/>
      <c r="AA821" s="63"/>
      <c r="AB821" s="33" t="e">
        <v>#N/A</v>
      </c>
      <c r="AC821" s="34" t="e">
        <v>#N/A</v>
      </c>
      <c r="AD821" s="4"/>
      <c r="AE821" s="1" t="e">
        <f>+AC819-AF821</f>
        <v>#N/A</v>
      </c>
      <c r="AF821" s="1" t="e">
        <f t="shared" si="12"/>
        <v>#N/A</v>
      </c>
      <c r="AH821" s="4"/>
      <c r="AI821" s="31" t="e">
        <v>#N/A</v>
      </c>
      <c r="AJ821" s="32" t="e">
        <v>#N/A</v>
      </c>
      <c r="AK821" s="35">
        <v>11</v>
      </c>
      <c r="AL821" s="31" t="e">
        <v>#N/A</v>
      </c>
      <c r="AM821" s="32" t="e">
        <v>#N/A</v>
      </c>
      <c r="AO821" s="36" t="e">
        <v>#N/A</v>
      </c>
      <c r="AP821" s="32" t="e">
        <v>#N/A</v>
      </c>
      <c r="AR821" s="36" t="e">
        <v>#N/A</v>
      </c>
      <c r="AS821" s="32" t="e">
        <v>#N/A</v>
      </c>
      <c r="AU821" s="36" t="e">
        <v>#N/A</v>
      </c>
      <c r="AV821" s="32" t="e">
        <v>#N/A</v>
      </c>
    </row>
    <row r="822" spans="20:48" x14ac:dyDescent="0.25">
      <c r="T822" s="31">
        <v>39895</v>
      </c>
      <c r="U822" s="43">
        <v>1.56</v>
      </c>
      <c r="V822" s="4"/>
      <c r="W822" s="4"/>
      <c r="X822" s="31">
        <v>39895</v>
      </c>
      <c r="Y822" s="32">
        <v>1.5</v>
      </c>
      <c r="Z822" s="35"/>
      <c r="AA822" s="63"/>
      <c r="AB822" s="33">
        <v>39895</v>
      </c>
      <c r="AC822" s="34">
        <v>5.3970000000000002</v>
      </c>
      <c r="AD822" s="4"/>
      <c r="AE822" s="1" t="e">
        <f>+AC820-AF822</f>
        <v>#N/A</v>
      </c>
      <c r="AF822" s="1" t="e">
        <f t="shared" si="12"/>
        <v>#N/A</v>
      </c>
      <c r="AH822" s="4"/>
      <c r="AI822" s="31" t="e">
        <v>#N/A</v>
      </c>
      <c r="AJ822" s="32" t="e">
        <v>#N/A</v>
      </c>
      <c r="AK822" s="35">
        <v>9</v>
      </c>
      <c r="AL822" s="31" t="e">
        <v>#N/A</v>
      </c>
      <c r="AM822" s="32" t="e">
        <v>#N/A</v>
      </c>
      <c r="AO822" s="36" t="e">
        <v>#N/A</v>
      </c>
      <c r="AP822" s="32" t="e">
        <v>#N/A</v>
      </c>
      <c r="AR822" s="36" t="e">
        <v>#N/A</v>
      </c>
      <c r="AS822" s="32" t="e">
        <v>#N/A</v>
      </c>
      <c r="AU822" s="36" t="e">
        <v>#N/A</v>
      </c>
      <c r="AV822" s="32" t="e">
        <v>#N/A</v>
      </c>
    </row>
    <row r="823" spans="20:48" x14ac:dyDescent="0.25">
      <c r="T823" s="31">
        <v>39896</v>
      </c>
      <c r="U823" s="43">
        <v>1.556</v>
      </c>
      <c r="V823" s="4"/>
      <c r="W823" s="4"/>
      <c r="X823" s="31">
        <v>39896</v>
      </c>
      <c r="Y823" s="32">
        <v>1.5</v>
      </c>
      <c r="Z823" s="35"/>
      <c r="AA823" s="63"/>
      <c r="AB823" s="33">
        <v>39896</v>
      </c>
      <c r="AC823" s="34">
        <v>5.4424999999999999</v>
      </c>
      <c r="AD823" s="4"/>
      <c r="AE823" s="1" t="e">
        <f>+AC821-AF823</f>
        <v>#N/A</v>
      </c>
      <c r="AF823" s="1">
        <f t="shared" si="12"/>
        <v>2.7770000000000001</v>
      </c>
      <c r="AH823" s="4"/>
      <c r="AI823" s="31">
        <v>39895</v>
      </c>
      <c r="AJ823" s="32">
        <v>3.4769999999999999</v>
      </c>
      <c r="AK823" s="35">
        <v>9</v>
      </c>
      <c r="AL823" s="31">
        <v>39895</v>
      </c>
      <c r="AM823" s="32">
        <v>2.7770000000000001</v>
      </c>
      <c r="AO823" s="36">
        <v>39895</v>
      </c>
      <c r="AP823" s="32">
        <v>1.714</v>
      </c>
      <c r="AR823" s="36">
        <v>39895</v>
      </c>
      <c r="AS823" s="32">
        <v>3.56</v>
      </c>
      <c r="AU823" s="36">
        <v>39895</v>
      </c>
      <c r="AV823" s="32">
        <v>1.857</v>
      </c>
    </row>
    <row r="824" spans="20:48" x14ac:dyDescent="0.25">
      <c r="T824" s="31">
        <v>39897</v>
      </c>
      <c r="U824" s="43">
        <v>1.548</v>
      </c>
      <c r="V824" s="4"/>
      <c r="W824" s="4"/>
      <c r="X824" s="31">
        <v>39897</v>
      </c>
      <c r="Y824" s="32">
        <v>1.5</v>
      </c>
      <c r="Z824" s="35"/>
      <c r="AA824" s="63"/>
      <c r="AB824" s="33">
        <v>39897</v>
      </c>
      <c r="AC824" s="34">
        <v>5.4764999999999997</v>
      </c>
      <c r="AD824" s="4"/>
      <c r="AE824" s="1">
        <f>+AC822-AF824</f>
        <v>2.5745000000000005</v>
      </c>
      <c r="AF824" s="1">
        <f t="shared" si="12"/>
        <v>2.8224999999999998</v>
      </c>
      <c r="AH824" s="4"/>
      <c r="AI824" s="31">
        <v>39896</v>
      </c>
      <c r="AJ824" s="32">
        <v>3.548</v>
      </c>
      <c r="AK824" s="35">
        <v>9</v>
      </c>
      <c r="AL824" s="31">
        <v>39896</v>
      </c>
      <c r="AM824" s="32">
        <v>2.8224999999999998</v>
      </c>
      <c r="AO824" s="36">
        <v>39896</v>
      </c>
      <c r="AP824" s="32">
        <v>1.726</v>
      </c>
      <c r="AR824" s="36">
        <v>39896</v>
      </c>
      <c r="AS824" s="32">
        <v>3.63</v>
      </c>
      <c r="AU824" s="36">
        <v>39896</v>
      </c>
      <c r="AV824" s="32">
        <v>1.857</v>
      </c>
    </row>
    <row r="825" spans="20:48" x14ac:dyDescent="0.25">
      <c r="T825" s="31">
        <v>39898</v>
      </c>
      <c r="U825" s="43">
        <v>1.538</v>
      </c>
      <c r="V825" s="4"/>
      <c r="W825" s="4"/>
      <c r="X825" s="31">
        <v>39898</v>
      </c>
      <c r="Y825" s="32">
        <v>1.5</v>
      </c>
      <c r="Z825" s="35"/>
      <c r="AA825" s="63"/>
      <c r="AB825" s="33">
        <v>39898</v>
      </c>
      <c r="AC825" s="34">
        <v>5.3845000000000001</v>
      </c>
      <c r="AD825" s="4"/>
      <c r="AE825" s="1">
        <f>+AC823-AF825</f>
        <v>2.5859999999999999</v>
      </c>
      <c r="AF825" s="1">
        <f t="shared" si="12"/>
        <v>2.8565</v>
      </c>
      <c r="AH825" s="4"/>
      <c r="AI825" s="31">
        <v>39897</v>
      </c>
      <c r="AJ825" s="32">
        <v>3.536</v>
      </c>
      <c r="AK825" s="35">
        <v>11</v>
      </c>
      <c r="AL825" s="31">
        <v>39897</v>
      </c>
      <c r="AM825" s="32">
        <v>2.8565</v>
      </c>
      <c r="AO825" s="36">
        <v>39897</v>
      </c>
      <c r="AP825" s="32">
        <v>1.7250000000000001</v>
      </c>
      <c r="AR825" s="36">
        <v>39897</v>
      </c>
      <c r="AS825" s="32">
        <v>3.67</v>
      </c>
      <c r="AU825" s="36">
        <v>39897</v>
      </c>
      <c r="AV825" s="32">
        <v>1.853</v>
      </c>
    </row>
    <row r="826" spans="20:48" x14ac:dyDescent="0.25">
      <c r="T826" s="31">
        <v>39899</v>
      </c>
      <c r="U826" s="43">
        <v>1.5310000000000001</v>
      </c>
      <c r="V826" s="4"/>
      <c r="W826" s="4"/>
      <c r="X826" s="31">
        <v>39899</v>
      </c>
      <c r="Y826" s="32">
        <v>1.5</v>
      </c>
      <c r="Z826" s="35"/>
      <c r="AA826" s="63"/>
      <c r="AB826" s="33">
        <v>39899</v>
      </c>
      <c r="AC826" s="34">
        <v>5.391</v>
      </c>
      <c r="AD826" s="4"/>
      <c r="AE826" s="1">
        <f>+AC824-AF826</f>
        <v>2.6719999999999997</v>
      </c>
      <c r="AF826" s="1">
        <f t="shared" si="12"/>
        <v>2.8045</v>
      </c>
      <c r="AH826" s="4"/>
      <c r="AI826" s="31">
        <v>39898</v>
      </c>
      <c r="AJ826" s="32">
        <v>3.4870000000000001</v>
      </c>
      <c r="AK826" s="35">
        <v>11</v>
      </c>
      <c r="AL826" s="31">
        <v>39898</v>
      </c>
      <c r="AM826" s="32">
        <v>2.8045</v>
      </c>
      <c r="AO826" s="36">
        <v>39898</v>
      </c>
      <c r="AP826" s="32">
        <v>1.6919999999999999</v>
      </c>
      <c r="AR826" s="36">
        <v>39898</v>
      </c>
      <c r="AS826" s="32">
        <v>3.67</v>
      </c>
      <c r="AU826" s="36">
        <v>39898</v>
      </c>
      <c r="AV826" s="32">
        <v>1.849</v>
      </c>
    </row>
    <row r="827" spans="20:48" x14ac:dyDescent="0.25">
      <c r="T827" s="31"/>
      <c r="U827" s="43" t="e">
        <v>#N/A</v>
      </c>
      <c r="V827" s="4"/>
      <c r="W827" s="4"/>
      <c r="X827" s="31" t="e">
        <v>#N/A</v>
      </c>
      <c r="Y827" s="32" t="e">
        <v>#N/A</v>
      </c>
      <c r="Z827" s="35"/>
      <c r="AA827" s="63"/>
      <c r="AB827" s="33" t="e">
        <v>#N/A</v>
      </c>
      <c r="AC827" s="34" t="e">
        <v>#N/A</v>
      </c>
      <c r="AD827" s="4"/>
      <c r="AE827" s="1">
        <f>+AC825-AF827</f>
        <v>2.6034999999999999</v>
      </c>
      <c r="AF827" s="1">
        <f t="shared" si="12"/>
        <v>2.7810000000000001</v>
      </c>
      <c r="AH827" s="4"/>
      <c r="AI827" s="31">
        <v>39899</v>
      </c>
      <c r="AJ827" s="32">
        <v>3.5030000000000001</v>
      </c>
      <c r="AK827" s="35">
        <v>9</v>
      </c>
      <c r="AL827" s="31">
        <v>39899</v>
      </c>
      <c r="AM827" s="32">
        <v>2.7810000000000001</v>
      </c>
      <c r="AO827" s="36">
        <v>39899</v>
      </c>
      <c r="AP827" s="32">
        <v>1.643</v>
      </c>
      <c r="AR827" s="36">
        <v>39899</v>
      </c>
      <c r="AS827" s="32">
        <v>3.62</v>
      </c>
      <c r="AU827" s="36">
        <v>39899</v>
      </c>
      <c r="AV827" s="32">
        <v>1.8380000000000001</v>
      </c>
    </row>
    <row r="828" spans="20:48" x14ac:dyDescent="0.25">
      <c r="T828" s="31"/>
      <c r="U828" s="43" t="e">
        <v>#N/A</v>
      </c>
      <c r="V828" s="4"/>
      <c r="W828" s="4"/>
      <c r="X828" s="31" t="e">
        <v>#N/A</v>
      </c>
      <c r="Y828" s="32" t="e">
        <v>#N/A</v>
      </c>
      <c r="Z828" s="35"/>
      <c r="AA828" s="63"/>
      <c r="AB828" s="33" t="e">
        <v>#N/A</v>
      </c>
      <c r="AC828" s="34" t="e">
        <v>#N/A</v>
      </c>
      <c r="AD828" s="4"/>
      <c r="AE828" s="1" t="e">
        <f>+AC826-AF828</f>
        <v>#N/A</v>
      </c>
      <c r="AF828" s="1" t="e">
        <f t="shared" si="12"/>
        <v>#N/A</v>
      </c>
      <c r="AH828" s="4"/>
      <c r="AI828" s="31" t="e">
        <v>#N/A</v>
      </c>
      <c r="AJ828" s="32" t="e">
        <v>#N/A</v>
      </c>
      <c r="AK828" s="35">
        <v>9</v>
      </c>
      <c r="AL828" s="31" t="e">
        <v>#N/A</v>
      </c>
      <c r="AM828" s="32" t="e">
        <v>#N/A</v>
      </c>
      <c r="AO828" s="36" t="e">
        <v>#N/A</v>
      </c>
      <c r="AP828" s="32" t="e">
        <v>#N/A</v>
      </c>
      <c r="AR828" s="36" t="e">
        <v>#N/A</v>
      </c>
      <c r="AS828" s="32" t="e">
        <v>#N/A</v>
      </c>
      <c r="AU828" s="36" t="e">
        <v>#N/A</v>
      </c>
      <c r="AV828" s="32" t="e">
        <v>#N/A</v>
      </c>
    </row>
    <row r="829" spans="20:48" x14ac:dyDescent="0.25">
      <c r="T829" s="31">
        <v>39902</v>
      </c>
      <c r="U829" s="43">
        <v>1.52</v>
      </c>
      <c r="V829" s="4"/>
      <c r="W829" s="4"/>
      <c r="X829" s="31">
        <v>39902</v>
      </c>
      <c r="Y829" s="32">
        <v>1.5</v>
      </c>
      <c r="Z829" s="35"/>
      <c r="AA829" s="63"/>
      <c r="AB829" s="33" t="e">
        <v>#N/A</v>
      </c>
      <c r="AC829" s="34" t="e">
        <v>#N/A</v>
      </c>
      <c r="AD829" s="4"/>
      <c r="AE829" s="1" t="e">
        <f>+AC827-AF829</f>
        <v>#N/A</v>
      </c>
      <c r="AF829" s="1" t="e">
        <f t="shared" si="12"/>
        <v>#N/A</v>
      </c>
      <c r="AH829" s="4"/>
      <c r="AI829" s="31" t="e">
        <v>#N/A</v>
      </c>
      <c r="AJ829" s="32" t="e">
        <v>#N/A</v>
      </c>
      <c r="AK829" s="35">
        <v>9</v>
      </c>
      <c r="AL829" s="31" t="e">
        <v>#N/A</v>
      </c>
      <c r="AM829" s="32" t="e">
        <v>#N/A</v>
      </c>
      <c r="AO829" s="36" t="e">
        <v>#N/A</v>
      </c>
      <c r="AP829" s="32" t="e">
        <v>#N/A</v>
      </c>
      <c r="AR829" s="36" t="e">
        <v>#N/A</v>
      </c>
      <c r="AS829" s="32" t="e">
        <v>#N/A</v>
      </c>
      <c r="AU829" s="36" t="e">
        <v>#N/A</v>
      </c>
      <c r="AV829" s="32" t="e">
        <v>#N/A</v>
      </c>
    </row>
    <row r="830" spans="20:48" x14ac:dyDescent="0.25">
      <c r="T830" s="31">
        <v>39903</v>
      </c>
      <c r="U830" s="43">
        <v>1.51</v>
      </c>
      <c r="V830" s="4"/>
      <c r="W830" s="4"/>
      <c r="X830" s="31">
        <v>39903</v>
      </c>
      <c r="Y830" s="32">
        <v>1.5</v>
      </c>
      <c r="Z830" s="35"/>
      <c r="AA830" s="63"/>
      <c r="AB830" s="33">
        <v>39903</v>
      </c>
      <c r="AC830" s="34">
        <v>5.258</v>
      </c>
      <c r="AD830" s="4"/>
      <c r="AE830" s="1" t="e">
        <f>+AC828-AF830</f>
        <v>#N/A</v>
      </c>
      <c r="AF830" s="1">
        <f t="shared" si="12"/>
        <v>2.6790000000000003</v>
      </c>
      <c r="AH830" s="4"/>
      <c r="AI830" s="31">
        <v>39902</v>
      </c>
      <c r="AJ830" s="32">
        <v>3.3820000000000001</v>
      </c>
      <c r="AK830" s="35">
        <v>11</v>
      </c>
      <c r="AL830" s="31">
        <v>39902</v>
      </c>
      <c r="AM830" s="32">
        <v>2.6790000000000003</v>
      </c>
      <c r="AO830" s="36">
        <v>39902</v>
      </c>
      <c r="AP830" s="32">
        <v>1.63</v>
      </c>
      <c r="AR830" s="36">
        <v>39902</v>
      </c>
      <c r="AS830" s="32">
        <v>3.61</v>
      </c>
      <c r="AU830" s="36">
        <v>39902</v>
      </c>
      <c r="AV830" s="32">
        <v>1.8239999999999998</v>
      </c>
    </row>
    <row r="831" spans="20:48" x14ac:dyDescent="0.25">
      <c r="T831" s="31">
        <v>39904</v>
      </c>
      <c r="U831" s="43">
        <v>1.498</v>
      </c>
      <c r="V831" s="4"/>
      <c r="W831" s="4"/>
      <c r="X831" s="31">
        <v>39904</v>
      </c>
      <c r="Y831" s="32">
        <v>1.5</v>
      </c>
      <c r="Z831" s="35"/>
      <c r="AA831" s="63"/>
      <c r="AB831" s="33">
        <v>39904</v>
      </c>
      <c r="AC831" s="34">
        <v>5.2439999999999998</v>
      </c>
      <c r="AD831" s="4"/>
      <c r="AE831" s="1" t="e">
        <f>+AC829-AF831</f>
        <v>#N/A</v>
      </c>
      <c r="AF831" s="1">
        <f t="shared" si="12"/>
        <v>2.6579999999999999</v>
      </c>
      <c r="AH831" s="4"/>
      <c r="AI831" s="31">
        <v>39903</v>
      </c>
      <c r="AJ831" s="32">
        <v>3.3730000000000002</v>
      </c>
      <c r="AK831" s="35">
        <v>11</v>
      </c>
      <c r="AL831" s="31">
        <v>39903</v>
      </c>
      <c r="AM831" s="32">
        <v>2.6579999999999999</v>
      </c>
      <c r="AO831" s="36">
        <v>39903</v>
      </c>
      <c r="AP831" s="32">
        <v>1.6179999999999999</v>
      </c>
      <c r="AR831" s="36">
        <v>39903</v>
      </c>
      <c r="AS831" s="32">
        <v>3.64</v>
      </c>
      <c r="AU831" s="36">
        <v>39903</v>
      </c>
      <c r="AV831" s="32">
        <v>1.8120000000000001</v>
      </c>
    </row>
    <row r="832" spans="20:48" x14ac:dyDescent="0.25">
      <c r="T832" s="31">
        <v>39905</v>
      </c>
      <c r="U832" s="43">
        <v>1.4830000000000001</v>
      </c>
      <c r="V832" s="4"/>
      <c r="W832" s="4"/>
      <c r="X832" s="31">
        <v>39905</v>
      </c>
      <c r="Y832" s="32">
        <v>1.5</v>
      </c>
      <c r="Z832" s="35"/>
      <c r="AA832" s="63"/>
      <c r="AB832" s="33">
        <v>39905</v>
      </c>
      <c r="AC832" s="34">
        <v>5.3639999999999999</v>
      </c>
      <c r="AD832" s="4"/>
      <c r="AE832" s="1">
        <f>+AC830-AF832</f>
        <v>2.6139999999999999</v>
      </c>
      <c r="AF832" s="1">
        <f t="shared" si="12"/>
        <v>2.6440000000000001</v>
      </c>
      <c r="AH832" s="4"/>
      <c r="AI832" s="31">
        <v>39904</v>
      </c>
      <c r="AJ832" s="32">
        <v>3.37</v>
      </c>
      <c r="AK832" s="35">
        <v>9</v>
      </c>
      <c r="AL832" s="31">
        <v>39904</v>
      </c>
      <c r="AM832" s="32">
        <v>2.6440000000000001</v>
      </c>
      <c r="AO832" s="36">
        <v>39904</v>
      </c>
      <c r="AP832" s="32">
        <v>1.607</v>
      </c>
      <c r="AR832" s="36">
        <v>39904</v>
      </c>
      <c r="AS832" s="32">
        <v>3.61</v>
      </c>
      <c r="AU832" s="36">
        <v>39904</v>
      </c>
      <c r="AV832" s="32">
        <v>1.8010000000000002</v>
      </c>
    </row>
    <row r="833" spans="20:48" x14ac:dyDescent="0.25">
      <c r="T833" s="31">
        <v>39906</v>
      </c>
      <c r="U833" s="43">
        <v>1.4790000000000001</v>
      </c>
      <c r="V833" s="4"/>
      <c r="W833" s="4"/>
      <c r="X833" s="31">
        <v>39906</v>
      </c>
      <c r="Y833" s="32">
        <v>1.5</v>
      </c>
      <c r="Z833" s="35"/>
      <c r="AA833" s="63"/>
      <c r="AB833" s="33">
        <v>39906</v>
      </c>
      <c r="AC833" s="34">
        <v>5.4309999999999992</v>
      </c>
      <c r="AD833" s="4"/>
      <c r="AE833" s="1">
        <f>+AC831-AF833</f>
        <v>2.4299999999999997</v>
      </c>
      <c r="AF833" s="1">
        <f t="shared" si="12"/>
        <v>2.8140000000000001</v>
      </c>
      <c r="AH833" s="4"/>
      <c r="AI833" s="31">
        <v>39905</v>
      </c>
      <c r="AJ833" s="32">
        <v>3.5259999999999998</v>
      </c>
      <c r="AK833" s="35">
        <v>9</v>
      </c>
      <c r="AL833" s="31">
        <v>39905</v>
      </c>
      <c r="AM833" s="32">
        <v>2.8140000000000001</v>
      </c>
      <c r="AO833" s="36">
        <v>39905</v>
      </c>
      <c r="AP833" s="32">
        <v>1.667</v>
      </c>
      <c r="AR833" s="36">
        <v>39905</v>
      </c>
      <c r="AS833" s="32">
        <v>3.62</v>
      </c>
      <c r="AU833" s="36">
        <v>39905</v>
      </c>
      <c r="AV833" s="32">
        <v>1.7909999999999999</v>
      </c>
    </row>
    <row r="834" spans="20:48" x14ac:dyDescent="0.25">
      <c r="T834" s="31"/>
      <c r="U834" s="43" t="e">
        <v>#N/A</v>
      </c>
      <c r="V834" s="4"/>
      <c r="W834" s="4"/>
      <c r="X834" s="31" t="e">
        <v>#N/A</v>
      </c>
      <c r="Y834" s="32" t="e">
        <v>#N/A</v>
      </c>
      <c r="Z834" s="35"/>
      <c r="AA834" s="63"/>
      <c r="AB834" s="33" t="e">
        <v>#N/A</v>
      </c>
      <c r="AC834" s="34" t="e">
        <v>#N/A</v>
      </c>
      <c r="AD834" s="4"/>
      <c r="AE834" s="1">
        <f>+AC832-AF834</f>
        <v>2.4630000000000001</v>
      </c>
      <c r="AF834" s="1">
        <f t="shared" si="12"/>
        <v>2.9009999999999998</v>
      </c>
      <c r="AH834" s="4"/>
      <c r="AI834" s="31">
        <v>39906</v>
      </c>
      <c r="AJ834" s="32">
        <v>3.6280000000000001</v>
      </c>
      <c r="AK834" s="35">
        <v>9</v>
      </c>
      <c r="AL834" s="31">
        <v>39906</v>
      </c>
      <c r="AM834" s="32">
        <v>2.9009999999999998</v>
      </c>
      <c r="AO834" s="36">
        <v>39906</v>
      </c>
      <c r="AP834" s="32">
        <v>1.7429999999999999</v>
      </c>
      <c r="AR834" s="36">
        <v>39906</v>
      </c>
      <c r="AS834" s="32">
        <v>3.69</v>
      </c>
      <c r="AU834" s="36">
        <v>39906</v>
      </c>
      <c r="AV834" s="32">
        <v>1.804</v>
      </c>
    </row>
    <row r="835" spans="20:48" x14ac:dyDescent="0.25">
      <c r="T835" s="31"/>
      <c r="U835" s="43" t="e">
        <v>#N/A</v>
      </c>
      <c r="V835" s="4"/>
      <c r="W835" s="4"/>
      <c r="X835" s="31" t="e">
        <v>#N/A</v>
      </c>
      <c r="Y835" s="32" t="e">
        <v>#N/A</v>
      </c>
      <c r="Z835" s="35"/>
      <c r="AA835" s="63"/>
      <c r="AB835" s="33" t="e">
        <v>#N/A</v>
      </c>
      <c r="AC835" s="34" t="e">
        <v>#N/A</v>
      </c>
      <c r="AD835" s="4"/>
      <c r="AE835" s="1" t="e">
        <f>+AC833-AF835</f>
        <v>#N/A</v>
      </c>
      <c r="AF835" s="1" t="e">
        <f t="shared" si="12"/>
        <v>#N/A</v>
      </c>
      <c r="AH835" s="4"/>
      <c r="AI835" s="31" t="e">
        <v>#N/A</v>
      </c>
      <c r="AJ835" s="32" t="e">
        <v>#N/A</v>
      </c>
      <c r="AK835" s="35">
        <v>11</v>
      </c>
      <c r="AL835" s="31" t="e">
        <v>#N/A</v>
      </c>
      <c r="AM835" s="32" t="e">
        <v>#N/A</v>
      </c>
      <c r="AO835" s="36" t="e">
        <v>#N/A</v>
      </c>
      <c r="AP835" s="32" t="e">
        <v>#N/A</v>
      </c>
      <c r="AR835" s="36" t="e">
        <v>#N/A</v>
      </c>
      <c r="AS835" s="32" t="e">
        <v>#N/A</v>
      </c>
      <c r="AU835" s="36" t="e">
        <v>#N/A</v>
      </c>
      <c r="AV835" s="32" t="e">
        <v>#N/A</v>
      </c>
    </row>
    <row r="836" spans="20:48" x14ac:dyDescent="0.25">
      <c r="T836" s="31">
        <v>39909</v>
      </c>
      <c r="U836" s="43">
        <v>1.466</v>
      </c>
      <c r="V836" s="4"/>
      <c r="W836" s="4"/>
      <c r="X836" s="31">
        <v>39909</v>
      </c>
      <c r="Y836" s="32">
        <v>1.5</v>
      </c>
      <c r="Z836" s="35"/>
      <c r="AA836" s="63"/>
      <c r="AB836" s="33">
        <v>39909</v>
      </c>
      <c r="AC836" s="34">
        <v>5.431</v>
      </c>
      <c r="AD836" s="4"/>
      <c r="AE836" s="1" t="e">
        <f>+AC834-AF836</f>
        <v>#N/A</v>
      </c>
      <c r="AF836" s="1" t="e">
        <f t="shared" si="12"/>
        <v>#N/A</v>
      </c>
      <c r="AH836" s="4"/>
      <c r="AI836" s="31" t="e">
        <v>#N/A</v>
      </c>
      <c r="AJ836" s="32" t="e">
        <v>#N/A</v>
      </c>
      <c r="AK836" s="35">
        <v>11</v>
      </c>
      <c r="AL836" s="31" t="e">
        <v>#N/A</v>
      </c>
      <c r="AM836" s="32" t="e">
        <v>#N/A</v>
      </c>
      <c r="AO836" s="36" t="e">
        <v>#N/A</v>
      </c>
      <c r="AP836" s="32" t="e">
        <v>#N/A</v>
      </c>
      <c r="AR836" s="36" t="e">
        <v>#N/A</v>
      </c>
      <c r="AS836" s="32" t="e">
        <v>#N/A</v>
      </c>
      <c r="AU836" s="36" t="e">
        <v>#N/A</v>
      </c>
      <c r="AV836" s="32" t="e">
        <v>#N/A</v>
      </c>
    </row>
    <row r="837" spans="20:48" x14ac:dyDescent="0.25">
      <c r="T837" s="31">
        <v>39910</v>
      </c>
      <c r="U837" s="43">
        <v>1.4530000000000001</v>
      </c>
      <c r="V837" s="4"/>
      <c r="W837" s="4"/>
      <c r="X837" s="31">
        <v>39910</v>
      </c>
      <c r="Y837" s="32">
        <v>1.5</v>
      </c>
      <c r="Z837" s="35"/>
      <c r="AA837" s="63"/>
      <c r="AB837" s="33" t="e">
        <v>#N/A</v>
      </c>
      <c r="AC837" s="34" t="e">
        <v>#N/A</v>
      </c>
      <c r="AD837" s="4"/>
      <c r="AE837" s="1" t="e">
        <f>+AC835-AF837</f>
        <v>#N/A</v>
      </c>
      <c r="AF837" s="1">
        <f t="shared" si="12"/>
        <v>2.891</v>
      </c>
      <c r="AH837" s="4"/>
      <c r="AI837" s="31">
        <v>39909</v>
      </c>
      <c r="AJ837" s="32">
        <v>3.6109999999999998</v>
      </c>
      <c r="AK837" s="35">
        <v>9</v>
      </c>
      <c r="AL837" s="31">
        <v>39909</v>
      </c>
      <c r="AM837" s="32">
        <v>2.891</v>
      </c>
      <c r="AO837" s="36">
        <v>39909</v>
      </c>
      <c r="AP837" s="32">
        <v>1.7010000000000001</v>
      </c>
      <c r="AR837" s="36">
        <v>39909</v>
      </c>
      <c r="AS837" s="32">
        <v>3.7199999999999998</v>
      </c>
      <c r="AU837" s="36">
        <v>39909</v>
      </c>
      <c r="AV837" s="32">
        <v>1.802</v>
      </c>
    </row>
    <row r="838" spans="20:48" x14ac:dyDescent="0.25">
      <c r="T838" s="31">
        <v>39911</v>
      </c>
      <c r="U838" s="43">
        <v>1.4450000000000001</v>
      </c>
      <c r="V838" s="4"/>
      <c r="W838" s="4"/>
      <c r="X838" s="31">
        <v>39911</v>
      </c>
      <c r="Y838" s="32">
        <v>1.25</v>
      </c>
      <c r="Z838" s="35"/>
      <c r="AA838" s="63"/>
      <c r="AB838" s="33">
        <v>39911</v>
      </c>
      <c r="AC838" s="34">
        <v>5.4009999999999998</v>
      </c>
      <c r="AD838" s="4"/>
      <c r="AE838" s="1">
        <f>+AC836-AF838</f>
        <v>2.581</v>
      </c>
      <c r="AF838" s="1">
        <f t="shared" si="12"/>
        <v>2.85</v>
      </c>
      <c r="AH838" s="4"/>
      <c r="AI838" s="31">
        <v>39910</v>
      </c>
      <c r="AJ838" s="32">
        <v>3.585</v>
      </c>
      <c r="AK838" s="35">
        <v>9</v>
      </c>
      <c r="AL838" s="31">
        <v>39910</v>
      </c>
      <c r="AM838" s="32">
        <v>2.85</v>
      </c>
      <c r="AO838" s="36">
        <v>39910</v>
      </c>
      <c r="AP838" s="32">
        <v>1.6720000000000002</v>
      </c>
      <c r="AR838" s="36">
        <v>39910</v>
      </c>
      <c r="AS838" s="32">
        <v>3.7199999999999998</v>
      </c>
      <c r="AU838" s="36">
        <v>39910</v>
      </c>
      <c r="AV838" s="32">
        <v>1.796</v>
      </c>
    </row>
    <row r="839" spans="20:48" x14ac:dyDescent="0.25">
      <c r="T839" s="31">
        <v>39912</v>
      </c>
      <c r="U839" s="43">
        <v>1.4350000000000001</v>
      </c>
      <c r="V839" s="4"/>
      <c r="W839" s="4"/>
      <c r="X839" s="31">
        <v>39912</v>
      </c>
      <c r="Y839" s="32">
        <v>1.25</v>
      </c>
      <c r="Z839" s="35"/>
      <c r="AA839" s="63"/>
      <c r="AB839" s="33">
        <v>39912</v>
      </c>
      <c r="AC839" s="34">
        <v>5.3130000000000006</v>
      </c>
      <c r="AD839" s="4"/>
      <c r="AE839" s="1" t="e">
        <f>+AC837-AF839</f>
        <v>#N/A</v>
      </c>
      <c r="AF839" s="1">
        <f t="shared" si="12"/>
        <v>2.8609999999999998</v>
      </c>
      <c r="AH839" s="4"/>
      <c r="AI839" s="31">
        <v>39911</v>
      </c>
      <c r="AJ839" s="32">
        <v>3.5949999999999998</v>
      </c>
      <c r="AK839" s="35">
        <v>9</v>
      </c>
      <c r="AL839" s="31">
        <v>39911</v>
      </c>
      <c r="AM839" s="32">
        <v>2.8609999999999998</v>
      </c>
      <c r="AO839" s="36">
        <v>39911</v>
      </c>
      <c r="AP839" s="32">
        <v>1.671</v>
      </c>
      <c r="AR839" s="36">
        <v>39911</v>
      </c>
      <c r="AS839" s="32">
        <v>3.69</v>
      </c>
      <c r="AU839" s="36">
        <v>39911</v>
      </c>
      <c r="AV839" s="32">
        <v>1.7850000000000001</v>
      </c>
    </row>
    <row r="840" spans="20:48" x14ac:dyDescent="0.25">
      <c r="T840" s="31"/>
      <c r="U840" s="43" t="e">
        <v>#N/A</v>
      </c>
      <c r="V840" s="4"/>
      <c r="W840" s="4"/>
      <c r="X840" s="31" t="e">
        <v>#N/A</v>
      </c>
      <c r="Y840" s="32" t="e">
        <v>#N/A</v>
      </c>
      <c r="Z840" s="35"/>
      <c r="AA840" s="63"/>
      <c r="AB840" s="33" t="e">
        <v>#N/A</v>
      </c>
      <c r="AC840" s="34" t="e">
        <v>#N/A</v>
      </c>
      <c r="AD840" s="4"/>
      <c r="AE840" s="1">
        <f>+AC838-AF840</f>
        <v>2.5279999999999996</v>
      </c>
      <c r="AF840" s="1">
        <f t="shared" si="12"/>
        <v>2.8730000000000002</v>
      </c>
      <c r="AH840" s="4"/>
      <c r="AI840" s="31">
        <v>39912</v>
      </c>
      <c r="AJ840" s="32">
        <v>3.597</v>
      </c>
      <c r="AK840" s="35">
        <v>11</v>
      </c>
      <c r="AL840" s="31">
        <v>39912</v>
      </c>
      <c r="AM840" s="32">
        <v>2.8730000000000002</v>
      </c>
      <c r="AO840" s="36">
        <v>39912</v>
      </c>
      <c r="AP840" s="32">
        <v>1.659</v>
      </c>
      <c r="AR840" s="36">
        <v>39912</v>
      </c>
      <c r="AS840" s="32">
        <v>3.74</v>
      </c>
      <c r="AU840" s="36">
        <v>39912</v>
      </c>
      <c r="AV840" s="32">
        <v>1.782</v>
      </c>
    </row>
    <row r="841" spans="20:48" x14ac:dyDescent="0.25">
      <c r="T841" s="31"/>
      <c r="U841" s="43" t="e">
        <v>#N/A</v>
      </c>
      <c r="V841" s="4"/>
      <c r="W841" s="4"/>
      <c r="X841" s="31" t="e">
        <v>#N/A</v>
      </c>
      <c r="Y841" s="32" t="e">
        <v>#N/A</v>
      </c>
      <c r="Z841" s="35"/>
      <c r="AA841" s="63"/>
      <c r="AB841" s="33" t="e">
        <v>#N/A</v>
      </c>
      <c r="AC841" s="34" t="e">
        <v>#N/A</v>
      </c>
      <c r="AD841" s="4"/>
      <c r="AE841" s="1">
        <f>+AC839-AF841</f>
        <v>2.4420000000000006</v>
      </c>
      <c r="AF841" s="1">
        <f t="shared" si="12"/>
        <v>2.871</v>
      </c>
      <c r="AH841" s="4"/>
      <c r="AI841" s="31">
        <v>39913</v>
      </c>
      <c r="AJ841" s="32">
        <v>3.5979999999999999</v>
      </c>
      <c r="AK841" s="35">
        <v>11</v>
      </c>
      <c r="AL841" s="31">
        <v>39913</v>
      </c>
      <c r="AM841" s="32">
        <v>2.871</v>
      </c>
      <c r="AO841" s="36">
        <v>39913</v>
      </c>
      <c r="AP841" s="32">
        <v>1.671</v>
      </c>
      <c r="AR841" s="36" t="e">
        <v>#N/A</v>
      </c>
      <c r="AS841" s="32" t="e">
        <v>#N/A</v>
      </c>
      <c r="AU841" s="36" t="e">
        <v>#N/A</v>
      </c>
      <c r="AV841" s="32" t="e">
        <v>#N/A</v>
      </c>
    </row>
    <row r="842" spans="20:48" x14ac:dyDescent="0.25">
      <c r="T842" s="31"/>
      <c r="U842" s="43" t="e">
        <v>#N/A</v>
      </c>
      <c r="V842" s="4"/>
      <c r="W842" s="4"/>
      <c r="X842" s="31" t="e">
        <v>#N/A</v>
      </c>
      <c r="Y842" s="32" t="e">
        <v>#N/A</v>
      </c>
      <c r="Z842" s="35"/>
      <c r="AA842" s="63"/>
      <c r="AB842" s="33" t="e">
        <v>#N/A</v>
      </c>
      <c r="AC842" s="34" t="e">
        <v>#N/A</v>
      </c>
      <c r="AD842" s="4"/>
      <c r="AE842" s="1" t="e">
        <f>+AC840-AF842</f>
        <v>#N/A</v>
      </c>
      <c r="AF842" s="1" t="e">
        <f t="shared" si="12"/>
        <v>#N/A</v>
      </c>
      <c r="AH842" s="4"/>
      <c r="AI842" s="31" t="e">
        <v>#N/A</v>
      </c>
      <c r="AJ842" s="32" t="e">
        <v>#N/A</v>
      </c>
      <c r="AK842" s="35">
        <v>9</v>
      </c>
      <c r="AL842" s="31" t="e">
        <v>#N/A</v>
      </c>
      <c r="AM842" s="32" t="e">
        <v>#N/A</v>
      </c>
      <c r="AO842" s="36" t="e">
        <v>#N/A</v>
      </c>
      <c r="AP842" s="32" t="e">
        <v>#N/A</v>
      </c>
      <c r="AR842" s="36" t="e">
        <v>#N/A</v>
      </c>
      <c r="AS842" s="32" t="e">
        <v>#N/A</v>
      </c>
      <c r="AU842" s="36" t="e">
        <v>#N/A</v>
      </c>
      <c r="AV842" s="32" t="e">
        <v>#N/A</v>
      </c>
    </row>
    <row r="843" spans="20:48" x14ac:dyDescent="0.25">
      <c r="T843" s="31"/>
      <c r="U843" s="43" t="e">
        <v>#N/A</v>
      </c>
      <c r="V843" s="4"/>
      <c r="W843" s="4"/>
      <c r="X843" s="31" t="e">
        <v>#N/A</v>
      </c>
      <c r="Y843" s="32" t="e">
        <v>#N/A</v>
      </c>
      <c r="Z843" s="35"/>
      <c r="AA843" s="63"/>
      <c r="AB843" s="33" t="e">
        <v>#N/A</v>
      </c>
      <c r="AC843" s="34" t="e">
        <v>#N/A</v>
      </c>
      <c r="AD843" s="4"/>
      <c r="AE843" s="1" t="e">
        <f>+AC841-AF843</f>
        <v>#N/A</v>
      </c>
      <c r="AF843" s="1" t="e">
        <f t="shared" si="12"/>
        <v>#N/A</v>
      </c>
      <c r="AH843" s="4"/>
      <c r="AI843" s="31" t="e">
        <v>#N/A</v>
      </c>
      <c r="AJ843" s="32" t="e">
        <v>#N/A</v>
      </c>
      <c r="AK843" s="35">
        <v>9</v>
      </c>
      <c r="AL843" s="31" t="e">
        <v>#N/A</v>
      </c>
      <c r="AM843" s="32" t="e">
        <v>#N/A</v>
      </c>
      <c r="AO843" s="36" t="e">
        <v>#N/A</v>
      </c>
      <c r="AP843" s="32" t="e">
        <v>#N/A</v>
      </c>
      <c r="AR843" s="36" t="e">
        <v>#N/A</v>
      </c>
      <c r="AS843" s="32" t="e">
        <v>#N/A</v>
      </c>
      <c r="AU843" s="36" t="e">
        <v>#N/A</v>
      </c>
      <c r="AV843" s="32" t="e">
        <v>#N/A</v>
      </c>
    </row>
    <row r="844" spans="20:48" x14ac:dyDescent="0.25">
      <c r="T844" s="31">
        <v>39917</v>
      </c>
      <c r="U844" s="43">
        <v>1.423</v>
      </c>
      <c r="V844" s="4"/>
      <c r="W844" s="4"/>
      <c r="X844" s="31">
        <v>39917</v>
      </c>
      <c r="Y844" s="32">
        <v>1.25</v>
      </c>
      <c r="Z844" s="35"/>
      <c r="AA844" s="63"/>
      <c r="AB844" s="33">
        <v>39917</v>
      </c>
      <c r="AC844" s="34">
        <v>5.3150000000000004</v>
      </c>
      <c r="AD844" s="4"/>
      <c r="AE844" s="1" t="e">
        <f>+AC842-AF844</f>
        <v>#N/A</v>
      </c>
      <c r="AF844" s="1">
        <f t="shared" si="12"/>
        <v>2.871</v>
      </c>
      <c r="AH844" s="4"/>
      <c r="AI844" s="31">
        <v>39916</v>
      </c>
      <c r="AJ844" s="32">
        <v>3.5949999999999998</v>
      </c>
      <c r="AK844" s="35">
        <v>9</v>
      </c>
      <c r="AL844" s="31">
        <v>39916</v>
      </c>
      <c r="AM844" s="32">
        <v>2.871</v>
      </c>
      <c r="AO844" s="36">
        <v>39916</v>
      </c>
      <c r="AP844" s="32">
        <v>1.6619999999999999</v>
      </c>
      <c r="AR844" s="36" t="e">
        <v>#N/A</v>
      </c>
      <c r="AS844" s="32" t="e">
        <v>#N/A</v>
      </c>
      <c r="AU844" s="36" t="e">
        <v>#N/A</v>
      </c>
      <c r="AV844" s="32" t="e">
        <v>#N/A</v>
      </c>
    </row>
    <row r="845" spans="20:48" x14ac:dyDescent="0.25">
      <c r="T845" s="31">
        <v>39918</v>
      </c>
      <c r="U845" s="43">
        <v>1.415</v>
      </c>
      <c r="V845" s="4"/>
      <c r="W845" s="4"/>
      <c r="X845" s="31">
        <v>39918</v>
      </c>
      <c r="Y845" s="32">
        <v>1.25</v>
      </c>
      <c r="Z845" s="35"/>
      <c r="AA845" s="63"/>
      <c r="AB845" s="33">
        <v>39918</v>
      </c>
      <c r="AC845" s="34">
        <v>5.1560000000000006</v>
      </c>
      <c r="AD845" s="4"/>
      <c r="AE845" s="1" t="e">
        <f>+AC843-AF845</f>
        <v>#N/A</v>
      </c>
      <c r="AF845" s="1">
        <f t="shared" si="12"/>
        <v>2.8050000000000002</v>
      </c>
      <c r="AH845" s="4"/>
      <c r="AI845" s="31">
        <v>39917</v>
      </c>
      <c r="AJ845" s="32">
        <v>3.5369999999999999</v>
      </c>
      <c r="AK845" s="35">
        <v>11</v>
      </c>
      <c r="AL845" s="31">
        <v>39917</v>
      </c>
      <c r="AM845" s="32">
        <v>2.8050000000000002</v>
      </c>
      <c r="AO845" s="36">
        <v>39917</v>
      </c>
      <c r="AP845" s="32">
        <v>1.6339999999999999</v>
      </c>
      <c r="AR845" s="36">
        <v>39917</v>
      </c>
      <c r="AS845" s="32">
        <v>3.69</v>
      </c>
      <c r="AU845" s="36">
        <v>39917</v>
      </c>
      <c r="AV845" s="32">
        <v>1.774</v>
      </c>
    </row>
    <row r="846" spans="20:48" x14ac:dyDescent="0.25">
      <c r="T846" s="31">
        <v>39919</v>
      </c>
      <c r="U846" s="43">
        <v>1.41</v>
      </c>
      <c r="V846" s="4"/>
      <c r="W846" s="4"/>
      <c r="X846" s="31">
        <v>39919</v>
      </c>
      <c r="Y846" s="32">
        <v>1.25</v>
      </c>
      <c r="Z846" s="35"/>
      <c r="AA846" s="63"/>
      <c r="AB846" s="33">
        <v>39919</v>
      </c>
      <c r="AC846" s="34">
        <v>5.1269999999999998</v>
      </c>
      <c r="AD846" s="4"/>
      <c r="AE846" s="1">
        <f>+AC844-AF846</f>
        <v>2.5590000000000002</v>
      </c>
      <c r="AF846" s="1">
        <f t="shared" si="12"/>
        <v>2.7560000000000002</v>
      </c>
      <c r="AH846" s="4"/>
      <c r="AI846" s="31">
        <v>39918</v>
      </c>
      <c r="AJ846" s="32">
        <v>3.4859999999999998</v>
      </c>
      <c r="AK846" s="35">
        <v>11</v>
      </c>
      <c r="AL846" s="31">
        <v>39918</v>
      </c>
      <c r="AM846" s="32">
        <v>2.7560000000000002</v>
      </c>
      <c r="AO846" s="36">
        <v>39918</v>
      </c>
      <c r="AP846" s="32">
        <v>1.619</v>
      </c>
      <c r="AR846" s="36">
        <v>39918</v>
      </c>
      <c r="AS846" s="32">
        <v>3.66</v>
      </c>
      <c r="AU846" s="36">
        <v>39918</v>
      </c>
      <c r="AV846" s="32">
        <v>1.768</v>
      </c>
    </row>
    <row r="847" spans="20:48" x14ac:dyDescent="0.25">
      <c r="T847" s="31">
        <v>39920</v>
      </c>
      <c r="U847" s="43">
        <v>1.405</v>
      </c>
      <c r="V847" s="4"/>
      <c r="W847" s="4"/>
      <c r="X847" s="31">
        <v>39920</v>
      </c>
      <c r="Y847" s="32">
        <v>1.25</v>
      </c>
      <c r="Z847" s="35"/>
      <c r="AA847" s="63"/>
      <c r="AB847" s="33">
        <v>39920</v>
      </c>
      <c r="AC847" s="34">
        <v>5.141</v>
      </c>
      <c r="AD847" s="4"/>
      <c r="AE847" s="1">
        <f>+AC845-AF847</f>
        <v>2.3690000000000007</v>
      </c>
      <c r="AF847" s="1">
        <f t="shared" ref="AF847:AF910" si="13">+AM847</f>
        <v>2.7869999999999999</v>
      </c>
      <c r="AH847" s="4"/>
      <c r="AI847" s="31">
        <v>39919</v>
      </c>
      <c r="AJ847" s="32">
        <v>3.4980000000000002</v>
      </c>
      <c r="AK847" s="35">
        <v>9</v>
      </c>
      <c r="AL847" s="31">
        <v>39919</v>
      </c>
      <c r="AM847" s="32">
        <v>2.7869999999999999</v>
      </c>
      <c r="AO847" s="36">
        <v>39919</v>
      </c>
      <c r="AP847" s="32">
        <v>1.641</v>
      </c>
      <c r="AR847" s="36">
        <v>39919</v>
      </c>
      <c r="AS847" s="32">
        <v>3.67</v>
      </c>
      <c r="AU847" s="36">
        <v>39919</v>
      </c>
      <c r="AV847" s="32">
        <v>1.762</v>
      </c>
    </row>
    <row r="848" spans="20:48" x14ac:dyDescent="0.25">
      <c r="T848" s="31"/>
      <c r="U848" s="43" t="e">
        <v>#N/A</v>
      </c>
      <c r="V848" s="4"/>
      <c r="W848" s="4"/>
      <c r="X848" s="31" t="e">
        <v>#N/A</v>
      </c>
      <c r="Y848" s="32" t="e">
        <v>#N/A</v>
      </c>
      <c r="Z848" s="35"/>
      <c r="AA848" s="63"/>
      <c r="AB848" s="33" t="e">
        <v>#N/A</v>
      </c>
      <c r="AC848" s="34" t="e">
        <v>#N/A</v>
      </c>
      <c r="AD848" s="4"/>
      <c r="AE848" s="1">
        <f>+AC846-AF848</f>
        <v>2.2859999999999996</v>
      </c>
      <c r="AF848" s="1">
        <f t="shared" si="13"/>
        <v>2.8410000000000002</v>
      </c>
      <c r="AH848" s="4"/>
      <c r="AI848" s="31">
        <v>39920</v>
      </c>
      <c r="AJ848" s="32">
        <v>3.5649999999999999</v>
      </c>
      <c r="AK848" s="35">
        <v>9</v>
      </c>
      <c r="AL848" s="31">
        <v>39920</v>
      </c>
      <c r="AM848" s="32">
        <v>2.8410000000000002</v>
      </c>
      <c r="AO848" s="36">
        <v>39920</v>
      </c>
      <c r="AP848" s="32">
        <v>1.679</v>
      </c>
      <c r="AR848" s="36">
        <v>39920</v>
      </c>
      <c r="AS848" s="32">
        <v>3.68</v>
      </c>
      <c r="AU848" s="36">
        <v>39920</v>
      </c>
      <c r="AV848" s="32">
        <v>1.7610000000000001</v>
      </c>
    </row>
    <row r="849" spans="20:48" x14ac:dyDescent="0.25">
      <c r="T849" s="31"/>
      <c r="U849" s="43" t="e">
        <v>#N/A</v>
      </c>
      <c r="V849" s="4"/>
      <c r="W849" s="4"/>
      <c r="X849" s="31" t="e">
        <v>#N/A</v>
      </c>
      <c r="Y849" s="32" t="e">
        <v>#N/A</v>
      </c>
      <c r="Z849" s="35"/>
      <c r="AA849" s="63"/>
      <c r="AB849" s="33" t="e">
        <v>#N/A</v>
      </c>
      <c r="AC849" s="34" t="e">
        <v>#N/A</v>
      </c>
      <c r="AD849" s="4"/>
      <c r="AE849" s="1" t="e">
        <f>+AC847-AF849</f>
        <v>#N/A</v>
      </c>
      <c r="AF849" s="1" t="e">
        <f t="shared" si="13"/>
        <v>#N/A</v>
      </c>
      <c r="AH849" s="4"/>
      <c r="AI849" s="31" t="e">
        <v>#N/A</v>
      </c>
      <c r="AJ849" s="32" t="e">
        <v>#N/A</v>
      </c>
      <c r="AK849" s="35">
        <v>9</v>
      </c>
      <c r="AL849" s="31" t="e">
        <v>#N/A</v>
      </c>
      <c r="AM849" s="32" t="e">
        <v>#N/A</v>
      </c>
      <c r="AO849" s="36" t="e">
        <v>#N/A</v>
      </c>
      <c r="AP849" s="32" t="e">
        <v>#N/A</v>
      </c>
      <c r="AR849" s="36" t="e">
        <v>#N/A</v>
      </c>
      <c r="AS849" s="32" t="e">
        <v>#N/A</v>
      </c>
      <c r="AU849" s="36" t="e">
        <v>#N/A</v>
      </c>
      <c r="AV849" s="32" t="e">
        <v>#N/A</v>
      </c>
    </row>
    <row r="850" spans="20:48" x14ac:dyDescent="0.25">
      <c r="T850" s="31">
        <v>39923</v>
      </c>
      <c r="U850" s="43">
        <v>1.405</v>
      </c>
      <c r="V850" s="4"/>
      <c r="W850" s="4"/>
      <c r="X850" s="31">
        <v>39923</v>
      </c>
      <c r="Y850" s="32">
        <v>1.25</v>
      </c>
      <c r="Z850" s="35"/>
      <c r="AA850" s="63"/>
      <c r="AB850" s="33">
        <v>39923</v>
      </c>
      <c r="AC850" s="34">
        <v>5.0670000000000002</v>
      </c>
      <c r="AD850" s="4"/>
      <c r="AE850" s="1" t="e">
        <f>+AC848-AF850</f>
        <v>#N/A</v>
      </c>
      <c r="AF850" s="1" t="e">
        <f t="shared" si="13"/>
        <v>#N/A</v>
      </c>
      <c r="AH850" s="4"/>
      <c r="AI850" s="31" t="e">
        <v>#N/A</v>
      </c>
      <c r="AJ850" s="32" t="e">
        <v>#N/A</v>
      </c>
      <c r="AK850" s="35">
        <v>11</v>
      </c>
      <c r="AL850" s="31" t="e">
        <v>#N/A</v>
      </c>
      <c r="AM850" s="32" t="e">
        <v>#N/A</v>
      </c>
      <c r="AO850" s="36" t="e">
        <v>#N/A</v>
      </c>
      <c r="AP850" s="32" t="e">
        <v>#N/A</v>
      </c>
      <c r="AR850" s="36" t="e">
        <v>#N/A</v>
      </c>
      <c r="AS850" s="32" t="e">
        <v>#N/A</v>
      </c>
      <c r="AU850" s="36" t="e">
        <v>#N/A</v>
      </c>
      <c r="AV850" s="32" t="e">
        <v>#N/A</v>
      </c>
    </row>
    <row r="851" spans="20:48" x14ac:dyDescent="0.25">
      <c r="T851" s="31">
        <v>39924</v>
      </c>
      <c r="U851" s="43">
        <v>1.405</v>
      </c>
      <c r="V851" s="4"/>
      <c r="W851" s="4"/>
      <c r="X851" s="31">
        <v>39924</v>
      </c>
      <c r="Y851" s="32">
        <v>1.25</v>
      </c>
      <c r="Z851" s="35"/>
      <c r="AA851" s="63"/>
      <c r="AB851" s="33">
        <v>39924</v>
      </c>
      <c r="AC851" s="34">
        <v>5.0819999999999999</v>
      </c>
      <c r="AD851" s="4"/>
      <c r="AE851" s="1" t="e">
        <f>+AC849-AF851</f>
        <v>#N/A</v>
      </c>
      <c r="AF851" s="1">
        <f t="shared" si="13"/>
        <v>2.7570000000000001</v>
      </c>
      <c r="AH851" s="4"/>
      <c r="AI851" s="31">
        <v>39923</v>
      </c>
      <c r="AJ851" s="32">
        <v>3.444</v>
      </c>
      <c r="AK851" s="35">
        <v>11</v>
      </c>
      <c r="AL851" s="31">
        <v>39923</v>
      </c>
      <c r="AM851" s="32">
        <v>2.7570000000000001</v>
      </c>
      <c r="AO851" s="36">
        <v>39923</v>
      </c>
      <c r="AP851" s="32">
        <v>1.6579999999999999</v>
      </c>
      <c r="AR851" s="36">
        <v>39923</v>
      </c>
      <c r="AS851" s="32">
        <v>3.7</v>
      </c>
      <c r="AU851" s="36">
        <v>39923</v>
      </c>
      <c r="AV851" s="32">
        <v>1.768</v>
      </c>
    </row>
    <row r="852" spans="20:48" x14ac:dyDescent="0.25">
      <c r="T852" s="31">
        <v>39925</v>
      </c>
      <c r="U852" s="43">
        <v>1.405</v>
      </c>
      <c r="V852" s="4"/>
      <c r="W852" s="4"/>
      <c r="X852" s="31">
        <v>39925</v>
      </c>
      <c r="Y852" s="32">
        <v>1.25</v>
      </c>
      <c r="Z852" s="35"/>
      <c r="AA852" s="63"/>
      <c r="AB852" s="33">
        <v>39925</v>
      </c>
      <c r="AC852" s="34">
        <v>5.0909999999999993</v>
      </c>
      <c r="AD852" s="4"/>
      <c r="AE852" s="1">
        <f>+AC850-AF852</f>
        <v>2.2850000000000001</v>
      </c>
      <c r="AF852" s="1">
        <f t="shared" si="13"/>
        <v>2.782</v>
      </c>
      <c r="AH852" s="4"/>
      <c r="AI852" s="31">
        <v>39924</v>
      </c>
      <c r="AJ852" s="32">
        <v>3.464</v>
      </c>
      <c r="AK852" s="35">
        <v>9</v>
      </c>
      <c r="AL852" s="31">
        <v>39924</v>
      </c>
      <c r="AM852" s="32">
        <v>2.782</v>
      </c>
      <c r="AO852" s="36">
        <v>39924</v>
      </c>
      <c r="AP852" s="32">
        <v>1.6720000000000002</v>
      </c>
      <c r="AR852" s="36">
        <v>39924</v>
      </c>
      <c r="AS852" s="32">
        <v>3.6</v>
      </c>
      <c r="AU852" s="36">
        <v>39924</v>
      </c>
      <c r="AV852" s="32">
        <v>1.768</v>
      </c>
    </row>
    <row r="853" spans="20:48" x14ac:dyDescent="0.25">
      <c r="T853" s="31">
        <v>39926</v>
      </c>
      <c r="U853" s="43">
        <v>1.4060000000000001</v>
      </c>
      <c r="V853" s="4"/>
      <c r="W853" s="4"/>
      <c r="X853" s="31">
        <v>39926</v>
      </c>
      <c r="Y853" s="32">
        <v>1.25</v>
      </c>
      <c r="Z853" s="35"/>
      <c r="AA853" s="63"/>
      <c r="AB853" s="33">
        <v>39926</v>
      </c>
      <c r="AC853" s="34">
        <v>5.0869999999999997</v>
      </c>
      <c r="AD853" s="4"/>
      <c r="AE853" s="1">
        <f>+AC851-AF853</f>
        <v>2.2709999999999999</v>
      </c>
      <c r="AF853" s="1">
        <f t="shared" si="13"/>
        <v>2.8109999999999999</v>
      </c>
      <c r="AH853" s="4"/>
      <c r="AI853" s="31">
        <v>39925</v>
      </c>
      <c r="AJ853" s="32">
        <v>3.488</v>
      </c>
      <c r="AK853" s="35">
        <v>9</v>
      </c>
      <c r="AL853" s="31">
        <v>39925</v>
      </c>
      <c r="AM853" s="32">
        <v>2.8109999999999999</v>
      </c>
      <c r="AO853" s="36">
        <v>39925</v>
      </c>
      <c r="AP853" s="32">
        <v>1.681</v>
      </c>
      <c r="AR853" s="36">
        <v>39925</v>
      </c>
      <c r="AS853" s="32">
        <v>3.62</v>
      </c>
      <c r="AU853" s="36">
        <v>39925</v>
      </c>
      <c r="AV853" s="32">
        <v>1.766</v>
      </c>
    </row>
    <row r="854" spans="20:48" x14ac:dyDescent="0.25">
      <c r="T854" s="31">
        <v>39927</v>
      </c>
      <c r="U854" s="43">
        <v>1.4</v>
      </c>
      <c r="V854" s="4"/>
      <c r="W854" s="4"/>
      <c r="X854" s="31">
        <v>39927</v>
      </c>
      <c r="Y854" s="32">
        <v>1.25</v>
      </c>
      <c r="Z854" s="35"/>
      <c r="AA854" s="63"/>
      <c r="AB854" s="33">
        <v>39927</v>
      </c>
      <c r="AC854" s="34">
        <v>5.0419999999999998</v>
      </c>
      <c r="AD854" s="4"/>
      <c r="AE854" s="1">
        <f>+AC852-AF854</f>
        <v>2.2839999999999994</v>
      </c>
      <c r="AF854" s="1">
        <f t="shared" si="13"/>
        <v>2.8069999999999999</v>
      </c>
      <c r="AH854" s="4"/>
      <c r="AI854" s="31">
        <v>39926</v>
      </c>
      <c r="AJ854" s="32">
        <v>3.4939999999999998</v>
      </c>
      <c r="AK854" s="35">
        <v>9</v>
      </c>
      <c r="AL854" s="31">
        <v>39926</v>
      </c>
      <c r="AM854" s="32">
        <v>2.8069999999999999</v>
      </c>
      <c r="AO854" s="36">
        <v>39926</v>
      </c>
      <c r="AP854" s="32">
        <v>1.6680000000000001</v>
      </c>
      <c r="AR854" s="36">
        <v>39926</v>
      </c>
      <c r="AS854" s="32">
        <v>3.65</v>
      </c>
      <c r="AU854" s="36">
        <v>39926</v>
      </c>
      <c r="AV854" s="32">
        <v>1.7690000000000001</v>
      </c>
    </row>
    <row r="855" spans="20:48" x14ac:dyDescent="0.25">
      <c r="T855" s="31"/>
      <c r="U855" s="43" t="e">
        <v>#N/A</v>
      </c>
      <c r="V855" s="4"/>
      <c r="W855" s="4"/>
      <c r="X855" s="31" t="e">
        <v>#N/A</v>
      </c>
      <c r="Y855" s="32" t="e">
        <v>#N/A</v>
      </c>
      <c r="Z855" s="35"/>
      <c r="AA855" s="63"/>
      <c r="AB855" s="33" t="e">
        <v>#N/A</v>
      </c>
      <c r="AC855" s="34" t="e">
        <v>#N/A</v>
      </c>
      <c r="AD855" s="4"/>
      <c r="AE855" s="1">
        <f>+AC853-AF855</f>
        <v>2.3149999999999995</v>
      </c>
      <c r="AF855" s="1">
        <f t="shared" si="13"/>
        <v>2.7720000000000002</v>
      </c>
      <c r="AH855" s="4"/>
      <c r="AI855" s="31">
        <v>39927</v>
      </c>
      <c r="AJ855" s="32">
        <v>3.4689999999999999</v>
      </c>
      <c r="AK855" s="35">
        <v>11</v>
      </c>
      <c r="AL855" s="31">
        <v>39927</v>
      </c>
      <c r="AM855" s="32">
        <v>2.7720000000000002</v>
      </c>
      <c r="AO855" s="36">
        <v>39927</v>
      </c>
      <c r="AP855" s="32">
        <v>1.6440000000000001</v>
      </c>
      <c r="AR855" s="36">
        <v>39927</v>
      </c>
      <c r="AS855" s="32">
        <v>3.61</v>
      </c>
      <c r="AU855" s="36">
        <v>39927</v>
      </c>
      <c r="AV855" s="32">
        <v>1.764</v>
      </c>
    </row>
    <row r="856" spans="20:48" x14ac:dyDescent="0.25">
      <c r="T856" s="31"/>
      <c r="U856" s="43" t="e">
        <v>#N/A</v>
      </c>
      <c r="V856" s="4"/>
      <c r="W856" s="4"/>
      <c r="X856" s="31" t="e">
        <v>#N/A</v>
      </c>
      <c r="Y856" s="32" t="e">
        <v>#N/A</v>
      </c>
      <c r="Z856" s="35"/>
      <c r="AA856" s="63"/>
      <c r="AB856" s="33" t="e">
        <v>#N/A</v>
      </c>
      <c r="AC856" s="34" t="e">
        <v>#N/A</v>
      </c>
      <c r="AD856" s="4"/>
      <c r="AE856" s="1" t="e">
        <f>+AC854-AF856</f>
        <v>#N/A</v>
      </c>
      <c r="AF856" s="1" t="e">
        <f t="shared" si="13"/>
        <v>#N/A</v>
      </c>
      <c r="AH856" s="4"/>
      <c r="AI856" s="31" t="e">
        <v>#N/A</v>
      </c>
      <c r="AJ856" s="32" t="e">
        <v>#N/A</v>
      </c>
      <c r="AK856" s="35">
        <v>11</v>
      </c>
      <c r="AL856" s="31" t="e">
        <v>#N/A</v>
      </c>
      <c r="AM856" s="32" t="e">
        <v>#N/A</v>
      </c>
      <c r="AO856" s="36" t="e">
        <v>#N/A</v>
      </c>
      <c r="AP856" s="32" t="e">
        <v>#N/A</v>
      </c>
      <c r="AR856" s="36" t="e">
        <v>#N/A</v>
      </c>
      <c r="AS856" s="32" t="e">
        <v>#N/A</v>
      </c>
      <c r="AU856" s="36" t="e">
        <v>#N/A</v>
      </c>
      <c r="AV856" s="32" t="e">
        <v>#N/A</v>
      </c>
    </row>
    <row r="857" spans="20:48" x14ac:dyDescent="0.25">
      <c r="T857" s="31">
        <v>39930</v>
      </c>
      <c r="U857" s="43">
        <v>1.3919999999999999</v>
      </c>
      <c r="V857" s="4"/>
      <c r="W857" s="4"/>
      <c r="X857" s="36">
        <v>39930</v>
      </c>
      <c r="Y857" s="32">
        <v>1.25</v>
      </c>
      <c r="Z857" s="4"/>
      <c r="AA857" s="63"/>
      <c r="AB857" s="33">
        <v>39930</v>
      </c>
      <c r="AC857" s="34">
        <v>4.9860000000000007</v>
      </c>
      <c r="AD857" s="4"/>
      <c r="AE857" s="1" t="e">
        <f>+AC855-AF857</f>
        <v>#N/A</v>
      </c>
      <c r="AF857" s="1" t="e">
        <f t="shared" si="13"/>
        <v>#N/A</v>
      </c>
      <c r="AH857" s="4"/>
      <c r="AI857" s="31" t="e">
        <v>#N/A</v>
      </c>
      <c r="AJ857" s="32" t="e">
        <v>#N/A</v>
      </c>
      <c r="AK857" s="35">
        <v>9</v>
      </c>
      <c r="AL857" s="31" t="e">
        <v>#N/A</v>
      </c>
      <c r="AM857" s="32" t="e">
        <v>#N/A</v>
      </c>
      <c r="AO857" s="36" t="e">
        <v>#N/A</v>
      </c>
      <c r="AP857" s="32" t="e">
        <v>#N/A</v>
      </c>
      <c r="AR857" s="36" t="e">
        <v>#N/A</v>
      </c>
      <c r="AS857" s="32" t="e">
        <v>#N/A</v>
      </c>
      <c r="AU857" s="36" t="e">
        <v>#N/A</v>
      </c>
      <c r="AV857" s="32" t="e">
        <v>#N/A</v>
      </c>
    </row>
    <row r="858" spans="20:48" x14ac:dyDescent="0.25">
      <c r="T858" s="31">
        <v>39931</v>
      </c>
      <c r="U858" s="43">
        <v>1.3839999999999999</v>
      </c>
      <c r="V858" s="4"/>
      <c r="W858" s="4"/>
      <c r="X858" s="31">
        <v>39931</v>
      </c>
      <c r="Y858" s="32">
        <v>1.25</v>
      </c>
      <c r="Z858" s="4"/>
      <c r="AA858" s="63"/>
      <c r="AB858" s="33">
        <v>39931</v>
      </c>
      <c r="AC858" s="34">
        <v>4.9400000000000004</v>
      </c>
      <c r="AD858" s="4"/>
      <c r="AE858" s="1" t="e">
        <f>+AC856-AF858</f>
        <v>#N/A</v>
      </c>
      <c r="AF858" s="1">
        <f t="shared" si="13"/>
        <v>2.7160000000000002</v>
      </c>
      <c r="AH858" s="4"/>
      <c r="AI858" s="31">
        <v>39930</v>
      </c>
      <c r="AJ858" s="32">
        <v>3.423</v>
      </c>
      <c r="AK858" s="35">
        <v>9</v>
      </c>
      <c r="AL858" s="31">
        <v>39930</v>
      </c>
      <c r="AM858" s="32">
        <v>2.7160000000000002</v>
      </c>
      <c r="AO858" s="36">
        <v>39930</v>
      </c>
      <c r="AP858" s="32">
        <v>1.62</v>
      </c>
      <c r="AR858" s="36">
        <v>39930</v>
      </c>
      <c r="AS858" s="32">
        <v>3.56</v>
      </c>
      <c r="AU858" s="36">
        <v>39930</v>
      </c>
      <c r="AV858" s="32">
        <v>1.754</v>
      </c>
    </row>
    <row r="859" spans="20:48" x14ac:dyDescent="0.25">
      <c r="T859" s="31">
        <v>39932</v>
      </c>
      <c r="U859" s="43">
        <v>1.3719999999999999</v>
      </c>
      <c r="V859" s="4"/>
      <c r="W859" s="4"/>
      <c r="X859" s="31">
        <v>39932</v>
      </c>
      <c r="Y859" s="32">
        <v>1.25</v>
      </c>
      <c r="Z859" s="4"/>
      <c r="AA859" s="63"/>
      <c r="AB859" s="33">
        <v>39932</v>
      </c>
      <c r="AC859" s="34">
        <v>4.9275000000000002</v>
      </c>
      <c r="AD859" s="4"/>
      <c r="AE859" s="1">
        <f>+AC857-AF859</f>
        <v>2.2760000000000007</v>
      </c>
      <c r="AF859" s="1">
        <f t="shared" si="13"/>
        <v>2.71</v>
      </c>
      <c r="AH859" s="4"/>
      <c r="AI859" s="31">
        <v>39931</v>
      </c>
      <c r="AJ859" s="32">
        <v>3.4369999999999998</v>
      </c>
      <c r="AK859" s="35">
        <v>9</v>
      </c>
      <c r="AL859" s="31">
        <v>39931</v>
      </c>
      <c r="AM859" s="32">
        <v>2.71</v>
      </c>
      <c r="AO859" s="36">
        <v>39931</v>
      </c>
      <c r="AP859" s="32">
        <v>1.6080000000000001</v>
      </c>
      <c r="AR859" s="36">
        <v>39931</v>
      </c>
      <c r="AS859" s="32">
        <v>3.56</v>
      </c>
      <c r="AU859" s="36">
        <v>39931</v>
      </c>
      <c r="AV859" s="32">
        <v>1.7429999999999999</v>
      </c>
    </row>
    <row r="860" spans="20:48" x14ac:dyDescent="0.25">
      <c r="T860" s="31">
        <v>39933</v>
      </c>
      <c r="U860" s="43">
        <v>1.365</v>
      </c>
      <c r="V860" s="4"/>
      <c r="W860" s="4"/>
      <c r="X860" s="31">
        <v>39933</v>
      </c>
      <c r="Y860" s="32">
        <v>1.25</v>
      </c>
      <c r="Z860" s="4"/>
      <c r="AA860" s="63"/>
      <c r="AB860" s="33">
        <v>39933</v>
      </c>
      <c r="AC860" s="34">
        <v>4.9559999999999995</v>
      </c>
      <c r="AD860" s="4"/>
      <c r="AE860" s="1">
        <f>+AC858-AF860</f>
        <v>2.2625000000000002</v>
      </c>
      <c r="AF860" s="1">
        <f t="shared" si="13"/>
        <v>2.6775000000000002</v>
      </c>
      <c r="AH860" s="4"/>
      <c r="AI860" s="31">
        <v>39932</v>
      </c>
      <c r="AJ860" s="32">
        <v>3.3970000000000002</v>
      </c>
      <c r="AK860" s="35">
        <v>11</v>
      </c>
      <c r="AL860" s="31">
        <v>39932</v>
      </c>
      <c r="AM860" s="32">
        <v>2.6775000000000002</v>
      </c>
      <c r="AO860" s="36">
        <v>39932</v>
      </c>
      <c r="AP860" s="32">
        <v>1.5939999999999999</v>
      </c>
      <c r="AR860" s="36">
        <v>39932</v>
      </c>
      <c r="AS860" s="32">
        <v>3.62</v>
      </c>
      <c r="AU860" s="36">
        <v>39932</v>
      </c>
      <c r="AV860" s="32">
        <v>1.734</v>
      </c>
    </row>
    <row r="861" spans="20:48" x14ac:dyDescent="0.25">
      <c r="T861" s="31"/>
      <c r="U861" s="43" t="e">
        <v>#N/A</v>
      </c>
      <c r="V861" s="4"/>
      <c r="W861" s="4"/>
      <c r="X861" s="31" t="e">
        <v>#N/A</v>
      </c>
      <c r="Y861" s="32" t="e">
        <v>#N/A</v>
      </c>
      <c r="Z861" s="4"/>
      <c r="AA861" s="63"/>
      <c r="AB861" s="33">
        <v>39934</v>
      </c>
      <c r="AC861" s="34">
        <v>4.9349999999999996</v>
      </c>
      <c r="AD861" s="4"/>
      <c r="AE861" s="1">
        <f>+AC859-AF861</f>
        <v>2.2315000000000005</v>
      </c>
      <c r="AF861" s="1">
        <f t="shared" si="13"/>
        <v>2.6959999999999997</v>
      </c>
      <c r="AH861" s="4"/>
      <c r="AI861" s="31">
        <v>39933</v>
      </c>
      <c r="AJ861" s="32">
        <v>3.4329999999999998</v>
      </c>
      <c r="AK861" s="35">
        <v>11</v>
      </c>
      <c r="AL861" s="31">
        <v>39933</v>
      </c>
      <c r="AM861" s="32">
        <v>2.6959999999999997</v>
      </c>
      <c r="AO861" s="36">
        <v>39933</v>
      </c>
      <c r="AP861" s="32">
        <v>1.5819999999999999</v>
      </c>
      <c r="AR861" s="36">
        <v>39933</v>
      </c>
      <c r="AS861" s="32">
        <v>3.62</v>
      </c>
      <c r="AU861" s="36">
        <v>39933</v>
      </c>
      <c r="AV861" s="32">
        <v>1.728</v>
      </c>
    </row>
    <row r="862" spans="20:48" x14ac:dyDescent="0.25">
      <c r="T862" s="31"/>
      <c r="U862" s="43" t="e">
        <v>#N/A</v>
      </c>
      <c r="V862" s="4"/>
      <c r="W862" s="4"/>
      <c r="X862" s="31" t="e">
        <v>#N/A</v>
      </c>
      <c r="Y862" s="32" t="e">
        <v>#N/A</v>
      </c>
      <c r="Z862" s="4"/>
      <c r="AA862" s="63"/>
      <c r="AB862" s="33" t="e">
        <v>#N/A</v>
      </c>
      <c r="AC862" s="34" t="e">
        <v>#N/A</v>
      </c>
      <c r="AD862" s="4"/>
      <c r="AE862" s="1">
        <f>+AC860-AF862</f>
        <v>2.2609999999999997</v>
      </c>
      <c r="AF862" s="1">
        <f t="shared" si="13"/>
        <v>2.6949999999999998</v>
      </c>
      <c r="AH862" s="4"/>
      <c r="AI862" s="31">
        <v>39934</v>
      </c>
      <c r="AJ862" s="32">
        <v>3.427</v>
      </c>
      <c r="AK862" s="35">
        <v>9</v>
      </c>
      <c r="AL862" s="31">
        <v>39934</v>
      </c>
      <c r="AM862" s="32">
        <v>2.6949999999999998</v>
      </c>
      <c r="AO862" s="36">
        <v>39934</v>
      </c>
      <c r="AP862" s="32">
        <v>1.575</v>
      </c>
      <c r="AR862" s="36" t="e">
        <v>#N/A</v>
      </c>
      <c r="AS862" s="32" t="e">
        <v>#N/A</v>
      </c>
      <c r="AU862" s="36" t="e">
        <v>#N/A</v>
      </c>
      <c r="AV862" s="32" t="e">
        <v>#N/A</v>
      </c>
    </row>
    <row r="863" spans="20:48" x14ac:dyDescent="0.25">
      <c r="T863" s="31"/>
      <c r="U863" s="43" t="e">
        <v>#N/A</v>
      </c>
      <c r="V863" s="4"/>
      <c r="W863" s="4"/>
      <c r="X863" s="31" t="e">
        <v>#N/A</v>
      </c>
      <c r="Y863" s="32" t="e">
        <v>#N/A</v>
      </c>
      <c r="Z863" s="4"/>
      <c r="AA863" s="63"/>
      <c r="AB863" s="33" t="e">
        <v>#N/A</v>
      </c>
      <c r="AC863" s="34" t="e">
        <v>#N/A</v>
      </c>
      <c r="AD863" s="4"/>
      <c r="AE863" s="1" t="e">
        <f>+AC861-AF863</f>
        <v>#N/A</v>
      </c>
      <c r="AF863" s="1" t="e">
        <f t="shared" si="13"/>
        <v>#N/A</v>
      </c>
      <c r="AH863" s="4"/>
      <c r="AI863" s="31" t="e">
        <v>#N/A</v>
      </c>
      <c r="AJ863" s="32" t="e">
        <v>#N/A</v>
      </c>
      <c r="AK863" s="35">
        <v>9</v>
      </c>
      <c r="AL863" s="31" t="e">
        <v>#N/A</v>
      </c>
      <c r="AM863" s="32" t="e">
        <v>#N/A</v>
      </c>
      <c r="AO863" s="36" t="e">
        <v>#N/A</v>
      </c>
      <c r="AP863" s="32" t="e">
        <v>#N/A</v>
      </c>
      <c r="AR863" s="36" t="e">
        <v>#N/A</v>
      </c>
      <c r="AS863" s="32" t="e">
        <v>#N/A</v>
      </c>
      <c r="AU863" s="36" t="e">
        <v>#N/A</v>
      </c>
      <c r="AV863" s="32" t="e">
        <v>#N/A</v>
      </c>
    </row>
    <row r="864" spans="20:48" x14ac:dyDescent="0.25">
      <c r="T864" s="31">
        <v>39937</v>
      </c>
      <c r="U864" s="43">
        <v>1.3540000000000001</v>
      </c>
      <c r="V864" s="4"/>
      <c r="W864" s="4"/>
      <c r="X864" s="31">
        <v>39937</v>
      </c>
      <c r="Y864" s="32">
        <v>1.25</v>
      </c>
      <c r="Z864" s="4"/>
      <c r="AA864" s="63"/>
      <c r="AB864" s="33" t="e">
        <v>#N/A</v>
      </c>
      <c r="AC864" s="34" t="e">
        <v>#N/A</v>
      </c>
      <c r="AD864" s="4"/>
      <c r="AE864" s="1" t="e">
        <f>+AC862-AF864</f>
        <v>#N/A</v>
      </c>
      <c r="AF864" s="1" t="e">
        <f t="shared" si="13"/>
        <v>#N/A</v>
      </c>
      <c r="AH864" s="4"/>
      <c r="AI864" s="31" t="e">
        <v>#N/A</v>
      </c>
      <c r="AJ864" s="32" t="e">
        <v>#N/A</v>
      </c>
      <c r="AK864" s="35">
        <v>9</v>
      </c>
      <c r="AL864" s="31" t="e">
        <v>#N/A</v>
      </c>
      <c r="AM864" s="32" t="e">
        <v>#N/A</v>
      </c>
      <c r="AO864" s="36" t="e">
        <v>#N/A</v>
      </c>
      <c r="AP864" s="32" t="e">
        <v>#N/A</v>
      </c>
      <c r="AR864" s="36" t="e">
        <v>#N/A</v>
      </c>
      <c r="AS864" s="32" t="e">
        <v>#N/A</v>
      </c>
      <c r="AU864" s="36" t="e">
        <v>#N/A</v>
      </c>
      <c r="AV864" s="32" t="e">
        <v>#N/A</v>
      </c>
    </row>
    <row r="865" spans="20:48" x14ac:dyDescent="0.25">
      <c r="T865" s="31">
        <v>39938</v>
      </c>
      <c r="U865" s="43">
        <v>1.3439999999999999</v>
      </c>
      <c r="V865" s="4"/>
      <c r="W865" s="4"/>
      <c r="X865" s="31">
        <v>39938</v>
      </c>
      <c r="Y865" s="32">
        <v>1.25</v>
      </c>
      <c r="Z865" s="4"/>
      <c r="AA865" s="63"/>
      <c r="AB865" s="33">
        <v>39938</v>
      </c>
      <c r="AC865" s="34">
        <v>4.9480000000000004</v>
      </c>
      <c r="AD865" s="4"/>
      <c r="AE865" s="1" t="e">
        <f>+AC863-AF865</f>
        <v>#N/A</v>
      </c>
      <c r="AF865" s="1">
        <f t="shared" si="13"/>
        <v>2.8050000000000002</v>
      </c>
      <c r="AH865" s="4"/>
      <c r="AI865" s="31">
        <v>39937</v>
      </c>
      <c r="AJ865" s="32">
        <v>3.5065</v>
      </c>
      <c r="AK865" s="35">
        <v>11</v>
      </c>
      <c r="AL865" s="31">
        <v>39937</v>
      </c>
      <c r="AM865" s="32">
        <v>2.8050000000000002</v>
      </c>
      <c r="AO865" s="36">
        <v>39937</v>
      </c>
      <c r="AP865" s="32">
        <v>1.6</v>
      </c>
      <c r="AR865" s="36">
        <v>39937</v>
      </c>
      <c r="AS865" s="32">
        <v>3.6</v>
      </c>
      <c r="AU865" s="36">
        <v>39937</v>
      </c>
      <c r="AV865" s="32">
        <v>1.718</v>
      </c>
    </row>
    <row r="866" spans="20:48" x14ac:dyDescent="0.25">
      <c r="T866" s="31">
        <v>39939</v>
      </c>
      <c r="U866" s="43">
        <v>1.3340000000000001</v>
      </c>
      <c r="V866" s="4"/>
      <c r="W866" s="4"/>
      <c r="X866" s="31">
        <v>39939</v>
      </c>
      <c r="Y866" s="32">
        <v>1.25</v>
      </c>
      <c r="Z866" s="4"/>
      <c r="AA866" s="63"/>
      <c r="AB866" s="33">
        <v>39939</v>
      </c>
      <c r="AC866" s="34">
        <v>4.9059999999999997</v>
      </c>
      <c r="AD866" s="4"/>
      <c r="AE866" s="1" t="e">
        <f>+AC864-AF866</f>
        <v>#N/A</v>
      </c>
      <c r="AF866" s="1">
        <f t="shared" si="13"/>
        <v>2.738</v>
      </c>
      <c r="AH866" s="4"/>
      <c r="AI866" s="31">
        <v>39938</v>
      </c>
      <c r="AJ866" s="32">
        <v>3.4580000000000002</v>
      </c>
      <c r="AK866" s="35">
        <v>11</v>
      </c>
      <c r="AL866" s="31">
        <v>39938</v>
      </c>
      <c r="AM866" s="32">
        <v>2.738</v>
      </c>
      <c r="AO866" s="36">
        <v>39938</v>
      </c>
      <c r="AP866" s="32">
        <v>1.585</v>
      </c>
      <c r="AR866" s="36">
        <v>39938</v>
      </c>
      <c r="AS866" s="32">
        <v>3.62</v>
      </c>
      <c r="AU866" s="36">
        <v>39938</v>
      </c>
      <c r="AV866" s="32">
        <v>1.71</v>
      </c>
    </row>
    <row r="867" spans="20:48" x14ac:dyDescent="0.25">
      <c r="T867" s="31">
        <v>39940</v>
      </c>
      <c r="U867" s="43">
        <v>1.327</v>
      </c>
      <c r="V867" s="4"/>
      <c r="W867" s="4"/>
      <c r="X867" s="31">
        <v>39940</v>
      </c>
      <c r="Y867" s="32">
        <v>1.25</v>
      </c>
      <c r="Z867" s="4"/>
      <c r="AA867" s="63"/>
      <c r="AB867" s="33">
        <v>39940</v>
      </c>
      <c r="AC867" s="34">
        <v>4.9729999999999999</v>
      </c>
      <c r="AD867" s="4"/>
      <c r="AE867" s="1">
        <f>+AC865-AF867</f>
        <v>2.2520000000000007</v>
      </c>
      <c r="AF867" s="1">
        <f t="shared" si="13"/>
        <v>2.6959999999999997</v>
      </c>
      <c r="AH867" s="4"/>
      <c r="AI867" s="31">
        <v>39939</v>
      </c>
      <c r="AJ867" s="32">
        <v>3.4384999999999999</v>
      </c>
      <c r="AK867" s="35">
        <v>9</v>
      </c>
      <c r="AL867" s="31">
        <v>39939</v>
      </c>
      <c r="AM867" s="32">
        <v>2.6959999999999997</v>
      </c>
      <c r="AO867" s="36">
        <v>39939</v>
      </c>
      <c r="AP867" s="32">
        <v>1.5489999999999999</v>
      </c>
      <c r="AR867" s="36">
        <v>39939</v>
      </c>
      <c r="AS867" s="32">
        <v>3.62</v>
      </c>
      <c r="AU867" s="36">
        <v>39939</v>
      </c>
      <c r="AV867" s="32">
        <v>1.704</v>
      </c>
    </row>
    <row r="868" spans="20:48" x14ac:dyDescent="0.25">
      <c r="T868" s="31">
        <v>39941</v>
      </c>
      <c r="U868" s="43">
        <v>1.3129999999999999</v>
      </c>
      <c r="V868" s="4"/>
      <c r="W868" s="4"/>
      <c r="X868" s="31">
        <v>39941</v>
      </c>
      <c r="Y868" s="32">
        <v>1.25</v>
      </c>
      <c r="Z868" s="4"/>
      <c r="AA868" s="63"/>
      <c r="AB868" s="33">
        <v>39941</v>
      </c>
      <c r="AC868" s="34">
        <v>4.93</v>
      </c>
      <c r="AD868" s="4"/>
      <c r="AE868" s="1">
        <f>+AC866-AF868</f>
        <v>2.1229999999999998</v>
      </c>
      <c r="AF868" s="1">
        <f t="shared" si="13"/>
        <v>2.7829999999999999</v>
      </c>
      <c r="AH868" s="4"/>
      <c r="AI868" s="31">
        <v>39940</v>
      </c>
      <c r="AJ868" s="32">
        <v>3.5910000000000002</v>
      </c>
      <c r="AK868" s="35">
        <v>9</v>
      </c>
      <c r="AL868" s="31">
        <v>39940</v>
      </c>
      <c r="AM868" s="32">
        <v>2.7829999999999999</v>
      </c>
      <c r="AO868" s="36">
        <v>39940</v>
      </c>
      <c r="AP868" s="32">
        <v>1.52</v>
      </c>
      <c r="AR868" s="36">
        <v>39940</v>
      </c>
      <c r="AS868" s="32">
        <v>3.66</v>
      </c>
      <c r="AU868" s="36">
        <v>39940</v>
      </c>
      <c r="AV868" s="32">
        <v>1.6989999999999998</v>
      </c>
    </row>
    <row r="869" spans="20:48" x14ac:dyDescent="0.25">
      <c r="T869" s="31"/>
      <c r="U869" s="43" t="e">
        <v>#N/A</v>
      </c>
      <c r="V869" s="4"/>
      <c r="W869" s="4"/>
      <c r="X869" s="31" t="e">
        <v>#N/A</v>
      </c>
      <c r="Y869" s="32" t="e">
        <v>#N/A</v>
      </c>
      <c r="Z869" s="4"/>
      <c r="AA869" s="63"/>
      <c r="AB869" s="33" t="e">
        <v>#N/A</v>
      </c>
      <c r="AC869" s="34" t="e">
        <v>#N/A</v>
      </c>
      <c r="AD869" s="4"/>
      <c r="AE869" s="1">
        <f>+AC867-AF869</f>
        <v>2.1629999999999998</v>
      </c>
      <c r="AF869" s="1">
        <f t="shared" si="13"/>
        <v>2.81</v>
      </c>
      <c r="AH869" s="4"/>
      <c r="AI869" s="31">
        <v>39941</v>
      </c>
      <c r="AJ869" s="32">
        <v>3.661</v>
      </c>
      <c r="AK869" s="35">
        <v>9</v>
      </c>
      <c r="AL869" s="31">
        <v>39941</v>
      </c>
      <c r="AM869" s="32">
        <v>2.81</v>
      </c>
      <c r="AO869" s="36">
        <v>39941</v>
      </c>
      <c r="AP869" s="32">
        <v>1.4390000000000001</v>
      </c>
      <c r="AR869" s="36">
        <v>39941</v>
      </c>
      <c r="AS869" s="32">
        <v>3.79</v>
      </c>
      <c r="AU869" s="36">
        <v>39941</v>
      </c>
      <c r="AV869" s="32">
        <v>1.6760000000000002</v>
      </c>
    </row>
    <row r="870" spans="20:48" x14ac:dyDescent="0.25">
      <c r="T870" s="31"/>
      <c r="U870" s="43" t="e">
        <v>#N/A</v>
      </c>
      <c r="V870" s="4"/>
      <c r="W870" s="4"/>
      <c r="X870" s="31" t="e">
        <v>#N/A</v>
      </c>
      <c r="Y870" s="32" t="e">
        <v>#N/A</v>
      </c>
      <c r="Z870" s="4"/>
      <c r="AA870" s="63"/>
      <c r="AB870" s="33" t="e">
        <v>#N/A</v>
      </c>
      <c r="AC870" s="34" t="e">
        <v>#N/A</v>
      </c>
      <c r="AD870" s="4"/>
      <c r="AE870" s="1" t="e">
        <f>+AC868-AF870</f>
        <v>#N/A</v>
      </c>
      <c r="AF870" s="1" t="e">
        <f t="shared" si="13"/>
        <v>#N/A</v>
      </c>
      <c r="AH870" s="4"/>
      <c r="AI870" s="31" t="e">
        <v>#N/A</v>
      </c>
      <c r="AJ870" s="32" t="e">
        <v>#N/A</v>
      </c>
      <c r="AK870" s="35">
        <v>11</v>
      </c>
      <c r="AL870" s="31" t="e">
        <v>#N/A</v>
      </c>
      <c r="AM870" s="32" t="e">
        <v>#N/A</v>
      </c>
      <c r="AO870" s="36" t="e">
        <v>#N/A</v>
      </c>
      <c r="AP870" s="32" t="e">
        <v>#N/A</v>
      </c>
      <c r="AR870" s="36" t="e">
        <v>#N/A</v>
      </c>
      <c r="AS870" s="32" t="e">
        <v>#N/A</v>
      </c>
      <c r="AU870" s="36" t="e">
        <v>#N/A</v>
      </c>
      <c r="AV870" s="32" t="e">
        <v>#N/A</v>
      </c>
    </row>
    <row r="871" spans="20:48" x14ac:dyDescent="0.25">
      <c r="T871" s="31">
        <v>39944</v>
      </c>
      <c r="U871" s="43">
        <v>1.2989999999999999</v>
      </c>
      <c r="V871" s="4"/>
      <c r="W871" s="4"/>
      <c r="X871" s="31">
        <v>39944</v>
      </c>
      <c r="Y871" s="32">
        <v>1.25</v>
      </c>
      <c r="Z871" s="4"/>
      <c r="AA871" s="63"/>
      <c r="AB871" s="33">
        <v>39944</v>
      </c>
      <c r="AC871" s="34">
        <v>4.8479999999999999</v>
      </c>
      <c r="AD871" s="4"/>
      <c r="AE871" s="1" t="e">
        <f>+AC869-AF871</f>
        <v>#N/A</v>
      </c>
      <c r="AF871" s="1" t="e">
        <f t="shared" si="13"/>
        <v>#N/A</v>
      </c>
      <c r="AH871" s="4"/>
      <c r="AI871" s="31" t="e">
        <v>#N/A</v>
      </c>
      <c r="AJ871" s="32" t="e">
        <v>#N/A</v>
      </c>
      <c r="AK871" s="35">
        <v>11</v>
      </c>
      <c r="AL871" s="31" t="e">
        <v>#N/A</v>
      </c>
      <c r="AM871" s="32" t="e">
        <v>#N/A</v>
      </c>
      <c r="AO871" s="36" t="e">
        <v>#N/A</v>
      </c>
      <c r="AP871" s="32" t="e">
        <v>#N/A</v>
      </c>
      <c r="AR871" s="36" t="e">
        <v>#N/A</v>
      </c>
      <c r="AS871" s="32" t="e">
        <v>#N/A</v>
      </c>
      <c r="AU871" s="36" t="e">
        <v>#N/A</v>
      </c>
      <c r="AV871" s="32" t="e">
        <v>#N/A</v>
      </c>
    </row>
    <row r="872" spans="20:48" x14ac:dyDescent="0.25">
      <c r="T872" s="31">
        <v>39945</v>
      </c>
      <c r="U872" s="43">
        <v>1.2909999999999999</v>
      </c>
      <c r="V872" s="4"/>
      <c r="W872" s="4"/>
      <c r="X872" s="31">
        <v>39945</v>
      </c>
      <c r="Y872" s="32">
        <v>1.25</v>
      </c>
      <c r="Z872" s="4"/>
      <c r="AA872" s="63"/>
      <c r="AB872" s="33">
        <v>39945</v>
      </c>
      <c r="AC872" s="34">
        <v>4.7955000000000005</v>
      </c>
      <c r="AD872" s="4"/>
      <c r="AE872" s="1" t="e">
        <f>+AC870-AF872</f>
        <v>#N/A</v>
      </c>
      <c r="AF872" s="1">
        <f t="shared" si="13"/>
        <v>2.7279999999999998</v>
      </c>
      <c r="AH872" s="4"/>
      <c r="AI872" s="31">
        <v>39944</v>
      </c>
      <c r="AJ872" s="32">
        <v>3.5310000000000001</v>
      </c>
      <c r="AK872" s="35">
        <v>9</v>
      </c>
      <c r="AL872" s="31">
        <v>39944</v>
      </c>
      <c r="AM872" s="32">
        <v>2.7279999999999998</v>
      </c>
      <c r="AO872" s="36">
        <v>39944</v>
      </c>
      <c r="AP872" s="32">
        <v>1.484</v>
      </c>
      <c r="AR872" s="36">
        <v>39944</v>
      </c>
      <c r="AS872" s="32">
        <v>3.77</v>
      </c>
      <c r="AU872" s="36">
        <v>39944</v>
      </c>
      <c r="AV872" s="32">
        <v>1.655</v>
      </c>
    </row>
    <row r="873" spans="20:48" x14ac:dyDescent="0.25">
      <c r="T873" s="31">
        <v>39946</v>
      </c>
      <c r="U873" s="43">
        <v>1.2810000000000001</v>
      </c>
      <c r="V873" s="4"/>
      <c r="W873" s="4"/>
      <c r="X873" s="31">
        <v>39946</v>
      </c>
      <c r="Y873" s="32">
        <v>1</v>
      </c>
      <c r="Z873" s="4"/>
      <c r="AA873" s="63"/>
      <c r="AB873" s="33">
        <v>39946</v>
      </c>
      <c r="AC873" s="34">
        <v>4.7439999999999998</v>
      </c>
      <c r="AD873" s="4"/>
      <c r="AE873" s="1">
        <f>+AC871-AF873</f>
        <v>2.1524999999999999</v>
      </c>
      <c r="AF873" s="1">
        <f t="shared" si="13"/>
        <v>2.6955</v>
      </c>
      <c r="AH873" s="4"/>
      <c r="AI873" s="31">
        <v>39945</v>
      </c>
      <c r="AJ873" s="32">
        <v>3.5019999999999998</v>
      </c>
      <c r="AK873" s="35">
        <v>9</v>
      </c>
      <c r="AL873" s="31">
        <v>39945</v>
      </c>
      <c r="AM873" s="32">
        <v>2.6955</v>
      </c>
      <c r="AO873" s="36">
        <v>39945</v>
      </c>
      <c r="AP873" s="32">
        <v>1.4910000000000001</v>
      </c>
      <c r="AR873" s="36">
        <v>39945</v>
      </c>
      <c r="AS873" s="32">
        <v>3.76</v>
      </c>
      <c r="AU873" s="36">
        <v>39945</v>
      </c>
      <c r="AV873" s="32">
        <v>1.647</v>
      </c>
    </row>
    <row r="874" spans="20:48" x14ac:dyDescent="0.25">
      <c r="T874" s="31">
        <v>39947</v>
      </c>
      <c r="U874" s="43">
        <v>1.266</v>
      </c>
      <c r="V874" s="4"/>
      <c r="W874" s="4"/>
      <c r="X874" s="31">
        <v>39947</v>
      </c>
      <c r="Y874" s="32">
        <v>1</v>
      </c>
      <c r="Z874" s="4"/>
      <c r="AA874" s="63"/>
      <c r="AB874" s="33">
        <v>39947</v>
      </c>
      <c r="AC874" s="34">
        <v>4.5385</v>
      </c>
      <c r="AD874" s="4"/>
      <c r="AE874" s="1">
        <f>+AC872-AF874</f>
        <v>2.1315000000000004</v>
      </c>
      <c r="AF874" s="1">
        <f t="shared" si="13"/>
        <v>2.6640000000000001</v>
      </c>
      <c r="AH874" s="4"/>
      <c r="AI874" s="31">
        <v>39946</v>
      </c>
      <c r="AJ874" s="32">
        <v>3.4889999999999999</v>
      </c>
      <c r="AK874" s="35">
        <v>9</v>
      </c>
      <c r="AL874" s="31">
        <v>39946</v>
      </c>
      <c r="AM874" s="32">
        <v>2.6640000000000001</v>
      </c>
      <c r="AO874" s="36">
        <v>39946</v>
      </c>
      <c r="AP874" s="32">
        <v>1.474</v>
      </c>
      <c r="AR874" s="36">
        <v>39946</v>
      </c>
      <c r="AS874" s="32">
        <v>3.8</v>
      </c>
      <c r="AU874" s="36">
        <v>39946</v>
      </c>
      <c r="AV874" s="32">
        <v>1.6360000000000001</v>
      </c>
    </row>
    <row r="875" spans="20:48" x14ac:dyDescent="0.25">
      <c r="T875" s="31">
        <v>39948</v>
      </c>
      <c r="U875" s="43">
        <v>1.25</v>
      </c>
      <c r="V875" s="4"/>
      <c r="W875" s="4"/>
      <c r="X875" s="31">
        <v>39948</v>
      </c>
      <c r="Y875" s="32">
        <v>1</v>
      </c>
      <c r="Z875" s="4"/>
      <c r="AA875" s="63"/>
      <c r="AB875" s="33">
        <v>39948</v>
      </c>
      <c r="AC875" s="34">
        <v>4.5505000000000004</v>
      </c>
      <c r="AD875" s="4"/>
      <c r="AE875" s="1">
        <f>+AC873-AF875</f>
        <v>2.0954999999999999</v>
      </c>
      <c r="AF875" s="1">
        <f t="shared" si="13"/>
        <v>2.6484999999999999</v>
      </c>
      <c r="AH875" s="4"/>
      <c r="AI875" s="31">
        <v>39947</v>
      </c>
      <c r="AJ875" s="32">
        <v>3.4794999999999998</v>
      </c>
      <c r="AK875" s="35">
        <v>11</v>
      </c>
      <c r="AL875" s="31">
        <v>39947</v>
      </c>
      <c r="AM875" s="32">
        <v>2.6484999999999999</v>
      </c>
      <c r="AO875" s="36">
        <v>39947</v>
      </c>
      <c r="AP875" s="32">
        <v>1.4395</v>
      </c>
      <c r="AR875" s="36">
        <v>39947</v>
      </c>
      <c r="AS875" s="32">
        <v>3.73</v>
      </c>
      <c r="AU875" s="36">
        <v>39947</v>
      </c>
      <c r="AV875" s="32">
        <v>1.623</v>
      </c>
    </row>
    <row r="876" spans="20:48" x14ac:dyDescent="0.25">
      <c r="T876" s="31"/>
      <c r="U876" s="43" t="e">
        <v>#N/A</v>
      </c>
      <c r="V876" s="4"/>
      <c r="W876" s="4"/>
      <c r="X876" s="31" t="e">
        <v>#N/A</v>
      </c>
      <c r="Y876" s="32" t="e">
        <v>#N/A</v>
      </c>
      <c r="Z876" s="4"/>
      <c r="AA876" s="63"/>
      <c r="AB876" s="33" t="e">
        <v>#N/A</v>
      </c>
      <c r="AC876" s="34" t="e">
        <v>#N/A</v>
      </c>
      <c r="AD876" s="4"/>
      <c r="AE876" s="1">
        <f>+AC874-AF876</f>
        <v>1.8479999999999999</v>
      </c>
      <c r="AF876" s="1">
        <f t="shared" si="13"/>
        <v>2.6905000000000001</v>
      </c>
      <c r="AH876" s="4"/>
      <c r="AI876" s="31">
        <v>39948</v>
      </c>
      <c r="AJ876" s="32">
        <v>3.5259999999999998</v>
      </c>
      <c r="AK876" s="35">
        <v>11</v>
      </c>
      <c r="AL876" s="31">
        <v>39948</v>
      </c>
      <c r="AM876" s="32">
        <v>2.6905000000000001</v>
      </c>
      <c r="AO876" s="36">
        <v>39948</v>
      </c>
      <c r="AP876" s="32">
        <v>1.4350000000000001</v>
      </c>
      <c r="AR876" s="36">
        <v>39948</v>
      </c>
      <c r="AS876" s="32">
        <v>3.71</v>
      </c>
      <c r="AU876" s="36">
        <v>39948</v>
      </c>
      <c r="AV876" s="32">
        <v>1.6099999999999999</v>
      </c>
    </row>
    <row r="877" spans="20:48" x14ac:dyDescent="0.25">
      <c r="T877" s="31"/>
      <c r="U877" s="43" t="e">
        <v>#N/A</v>
      </c>
      <c r="V877" s="4"/>
      <c r="W877" s="4"/>
      <c r="X877" s="31" t="e">
        <v>#N/A</v>
      </c>
      <c r="Y877" s="32" t="e">
        <v>#N/A</v>
      </c>
      <c r="Z877" s="4"/>
      <c r="AA877" s="63"/>
      <c r="AB877" s="33" t="e">
        <v>#N/A</v>
      </c>
      <c r="AC877" s="34" t="e">
        <v>#N/A</v>
      </c>
      <c r="AD877" s="4"/>
      <c r="AE877" s="1" t="e">
        <f>+AC875-AF877</f>
        <v>#N/A</v>
      </c>
      <c r="AF877" s="1" t="e">
        <f t="shared" si="13"/>
        <v>#N/A</v>
      </c>
      <c r="AH877" s="4"/>
      <c r="AI877" s="31" t="e">
        <v>#N/A</v>
      </c>
      <c r="AJ877" s="32" t="e">
        <v>#N/A</v>
      </c>
      <c r="AK877" s="35">
        <v>9</v>
      </c>
      <c r="AL877" s="31" t="e">
        <v>#N/A</v>
      </c>
      <c r="AM877" s="32" t="e">
        <v>#N/A</v>
      </c>
      <c r="AO877" s="36" t="e">
        <v>#N/A</v>
      </c>
      <c r="AP877" s="32" t="e">
        <v>#N/A</v>
      </c>
      <c r="AR877" s="36" t="e">
        <v>#N/A</v>
      </c>
      <c r="AS877" s="32" t="e">
        <v>#N/A</v>
      </c>
      <c r="AU877" s="36" t="e">
        <v>#N/A</v>
      </c>
      <c r="AV877" s="32" t="e">
        <v>#N/A</v>
      </c>
    </row>
    <row r="878" spans="20:48" x14ac:dyDescent="0.25">
      <c r="T878" s="31">
        <v>39951</v>
      </c>
      <c r="U878" s="43">
        <v>1.244</v>
      </c>
      <c r="V878" s="4"/>
      <c r="W878" s="4"/>
      <c r="X878" s="31">
        <v>39951</v>
      </c>
      <c r="Y878" s="32">
        <v>1</v>
      </c>
      <c r="Z878" s="4"/>
      <c r="AA878" s="63"/>
      <c r="AB878" s="33">
        <v>39951</v>
      </c>
      <c r="AC878" s="34">
        <v>4.5020000000000007</v>
      </c>
      <c r="AD878" s="4"/>
      <c r="AE878" s="1" t="e">
        <f>+AC876-AF878</f>
        <v>#N/A</v>
      </c>
      <c r="AF878" s="1" t="e">
        <f t="shared" si="13"/>
        <v>#N/A</v>
      </c>
      <c r="AH878" s="4"/>
      <c r="AI878" s="31" t="e">
        <v>#N/A</v>
      </c>
      <c r="AJ878" s="32" t="e">
        <v>#N/A</v>
      </c>
      <c r="AK878" s="35">
        <v>9</v>
      </c>
      <c r="AL878" s="31" t="e">
        <v>#N/A</v>
      </c>
      <c r="AM878" s="32" t="e">
        <v>#N/A</v>
      </c>
      <c r="AO878" s="36" t="e">
        <v>#N/A</v>
      </c>
      <c r="AP878" s="32" t="e">
        <v>#N/A</v>
      </c>
      <c r="AR878" s="36" t="e">
        <v>#N/A</v>
      </c>
      <c r="AS878" s="32" t="e">
        <v>#N/A</v>
      </c>
      <c r="AU878" s="36" t="e">
        <v>#N/A</v>
      </c>
      <c r="AV878" s="32" t="e">
        <v>#N/A</v>
      </c>
    </row>
    <row r="879" spans="20:48" x14ac:dyDescent="0.25">
      <c r="T879" s="31">
        <v>39952</v>
      </c>
      <c r="U879" s="43">
        <v>1.2370000000000001</v>
      </c>
      <c r="V879" s="4"/>
      <c r="W879" s="4"/>
      <c r="X879" s="31">
        <v>39952</v>
      </c>
      <c r="Y879" s="32">
        <v>1</v>
      </c>
      <c r="Z879" s="4"/>
      <c r="AA879" s="63"/>
      <c r="AB879" s="33">
        <v>39952</v>
      </c>
      <c r="AC879" s="34">
        <v>4.5590000000000002</v>
      </c>
      <c r="AD879" s="4"/>
      <c r="AE879" s="1" t="e">
        <f>+AC877-AF879</f>
        <v>#N/A</v>
      </c>
      <c r="AF879" s="1">
        <f t="shared" si="13"/>
        <v>2.6320000000000001</v>
      </c>
      <c r="AH879" s="4"/>
      <c r="AI879" s="31">
        <v>39951</v>
      </c>
      <c r="AJ879" s="32">
        <v>3.496</v>
      </c>
      <c r="AK879" s="35">
        <v>9</v>
      </c>
      <c r="AL879" s="31">
        <v>39951</v>
      </c>
      <c r="AM879" s="32">
        <v>2.6320000000000001</v>
      </c>
      <c r="AO879" s="36">
        <v>39951</v>
      </c>
      <c r="AP879" s="32">
        <v>1.405</v>
      </c>
      <c r="AR879" s="36">
        <v>39951</v>
      </c>
      <c r="AS879" s="32">
        <v>3.74</v>
      </c>
      <c r="AU879" s="36">
        <v>39951</v>
      </c>
      <c r="AV879" s="32">
        <v>1.6019999999999999</v>
      </c>
    </row>
    <row r="880" spans="20:48" x14ac:dyDescent="0.25">
      <c r="T880" s="31">
        <v>39953</v>
      </c>
      <c r="U880" s="43">
        <v>1.244</v>
      </c>
      <c r="V880" s="4"/>
      <c r="W880" s="4"/>
      <c r="X880" s="31">
        <v>39953</v>
      </c>
      <c r="Y880" s="32">
        <v>1</v>
      </c>
      <c r="Z880" s="4"/>
      <c r="AA880" s="63"/>
      <c r="AB880" s="33">
        <v>39953</v>
      </c>
      <c r="AC880" s="34">
        <v>4.5549999999999997</v>
      </c>
      <c r="AD880" s="4"/>
      <c r="AE880" s="1">
        <f>+AC878-AF880</f>
        <v>1.8130000000000006</v>
      </c>
      <c r="AF880" s="1">
        <f t="shared" si="13"/>
        <v>2.6890000000000001</v>
      </c>
      <c r="AH880" s="4"/>
      <c r="AI880" s="31">
        <v>39952</v>
      </c>
      <c r="AJ880" s="32">
        <v>3.52</v>
      </c>
      <c r="AK880" s="35">
        <v>11</v>
      </c>
      <c r="AL880" s="31">
        <v>39952</v>
      </c>
      <c r="AM880" s="32">
        <v>2.6890000000000001</v>
      </c>
      <c r="AO880" s="36">
        <v>39952</v>
      </c>
      <c r="AP880" s="32">
        <v>1.4319999999999999</v>
      </c>
      <c r="AR880" s="36">
        <v>39952</v>
      </c>
      <c r="AS880" s="32">
        <v>3.8</v>
      </c>
      <c r="AU880" s="36">
        <v>39952</v>
      </c>
      <c r="AV880" s="32">
        <v>1.595</v>
      </c>
    </row>
    <row r="881" spans="20:48" x14ac:dyDescent="0.25">
      <c r="T881" s="31">
        <v>39954</v>
      </c>
      <c r="U881" s="43">
        <v>1.252</v>
      </c>
      <c r="V881" s="4"/>
      <c r="W881" s="4"/>
      <c r="X881" s="31">
        <v>39954</v>
      </c>
      <c r="Y881" s="32">
        <v>1</v>
      </c>
      <c r="Z881" s="4"/>
      <c r="AA881" s="63"/>
      <c r="AB881" s="33">
        <v>39954</v>
      </c>
      <c r="AC881" s="34">
        <v>4.5579999999999998</v>
      </c>
      <c r="AD881" s="4"/>
      <c r="AE881" s="1">
        <f>+AC879-AF881</f>
        <v>1.8440000000000003</v>
      </c>
      <c r="AF881" s="1">
        <f t="shared" si="13"/>
        <v>2.7149999999999999</v>
      </c>
      <c r="AH881" s="4"/>
      <c r="AI881" s="31">
        <v>39953</v>
      </c>
      <c r="AJ881" s="32">
        <v>3.5460000000000003</v>
      </c>
      <c r="AK881" s="35">
        <v>11</v>
      </c>
      <c r="AL881" s="31">
        <v>39953</v>
      </c>
      <c r="AM881" s="32">
        <v>2.7149999999999999</v>
      </c>
      <c r="AO881" s="36">
        <v>39953</v>
      </c>
      <c r="AP881" s="32">
        <v>1.448</v>
      </c>
      <c r="AR881" s="36">
        <v>39953</v>
      </c>
      <c r="AS881" s="32">
        <v>3.83</v>
      </c>
      <c r="AU881" s="36">
        <v>39953</v>
      </c>
      <c r="AV881" s="32">
        <v>1.6059999999999999</v>
      </c>
    </row>
    <row r="882" spans="20:48" x14ac:dyDescent="0.25">
      <c r="T882" s="31">
        <v>39955</v>
      </c>
      <c r="U882" s="43">
        <v>1.2589999999999999</v>
      </c>
      <c r="V882" s="4"/>
      <c r="W882" s="4"/>
      <c r="X882" s="31">
        <v>39955</v>
      </c>
      <c r="Y882" s="32">
        <v>1</v>
      </c>
      <c r="Z882" s="4"/>
      <c r="AA882" s="63"/>
      <c r="AB882" s="33">
        <v>39955</v>
      </c>
      <c r="AC882" s="34">
        <v>4.5955000000000004</v>
      </c>
      <c r="AD882" s="4"/>
      <c r="AE882" s="1">
        <f>+AC880-AF882</f>
        <v>1.827</v>
      </c>
      <c r="AF882" s="1">
        <f t="shared" si="13"/>
        <v>2.7279999999999998</v>
      </c>
      <c r="AH882" s="4"/>
      <c r="AI882" s="31">
        <v>39954</v>
      </c>
      <c r="AJ882" s="32">
        <v>3.5949999999999998</v>
      </c>
      <c r="AK882" s="35">
        <v>9</v>
      </c>
      <c r="AL882" s="31">
        <v>39954</v>
      </c>
      <c r="AM882" s="32">
        <v>2.7279999999999998</v>
      </c>
      <c r="AO882" s="36">
        <v>39954</v>
      </c>
      <c r="AP882" s="32">
        <v>1.4530000000000001</v>
      </c>
      <c r="AR882" s="36">
        <v>39954</v>
      </c>
      <c r="AS882" s="32">
        <v>3.8</v>
      </c>
      <c r="AU882" s="36">
        <v>39954</v>
      </c>
      <c r="AV882" s="32">
        <v>1.613</v>
      </c>
    </row>
    <row r="883" spans="20:48" x14ac:dyDescent="0.25">
      <c r="T883" s="31"/>
      <c r="U883" s="43" t="e">
        <v>#N/A</v>
      </c>
      <c r="V883" s="4"/>
      <c r="W883" s="4"/>
      <c r="X883" s="31" t="e">
        <v>#N/A</v>
      </c>
      <c r="Y883" s="32" t="e">
        <v>#N/A</v>
      </c>
      <c r="Z883" s="4"/>
      <c r="AA883" s="63"/>
      <c r="AB883" s="33" t="e">
        <v>#N/A</v>
      </c>
      <c r="AC883" s="34" t="e">
        <v>#N/A</v>
      </c>
      <c r="AD883" s="4"/>
      <c r="AE883" s="1">
        <f>+AC881-AF883</f>
        <v>1.7824999999999998</v>
      </c>
      <c r="AF883" s="1">
        <f t="shared" si="13"/>
        <v>2.7755000000000001</v>
      </c>
      <c r="AH883" s="4"/>
      <c r="AI883" s="31">
        <v>39955</v>
      </c>
      <c r="AJ883" s="32">
        <v>3.6480000000000001</v>
      </c>
      <c r="AK883" s="35">
        <v>9</v>
      </c>
      <c r="AL883" s="31">
        <v>39955</v>
      </c>
      <c r="AM883" s="32">
        <v>2.7755000000000001</v>
      </c>
      <c r="AO883" s="36">
        <v>39955</v>
      </c>
      <c r="AP883" s="32">
        <v>1.46</v>
      </c>
      <c r="AR883" s="36">
        <v>39955</v>
      </c>
      <c r="AS883" s="32">
        <v>3.84</v>
      </c>
      <c r="AU883" s="36">
        <v>39955</v>
      </c>
      <c r="AV883" s="32">
        <v>1.6219999999999999</v>
      </c>
    </row>
    <row r="884" spans="20:48" x14ac:dyDescent="0.25">
      <c r="T884" s="31"/>
      <c r="U884" s="43" t="e">
        <v>#N/A</v>
      </c>
      <c r="V884" s="4"/>
      <c r="W884" s="4"/>
      <c r="X884" s="31" t="e">
        <v>#N/A</v>
      </c>
      <c r="Y884" s="32" t="e">
        <v>#N/A</v>
      </c>
      <c r="Z884" s="4"/>
      <c r="AA884" s="63"/>
      <c r="AB884" s="33" t="e">
        <v>#N/A</v>
      </c>
      <c r="AC884" s="34" t="e">
        <v>#N/A</v>
      </c>
      <c r="AD884" s="4"/>
      <c r="AE884" s="1" t="e">
        <f>+AC882-AF884</f>
        <v>#N/A</v>
      </c>
      <c r="AF884" s="1" t="e">
        <f t="shared" si="13"/>
        <v>#N/A</v>
      </c>
      <c r="AH884" s="4"/>
      <c r="AI884" s="31" t="e">
        <v>#N/A</v>
      </c>
      <c r="AJ884" s="32" t="e">
        <v>#N/A</v>
      </c>
      <c r="AK884" s="35">
        <v>9</v>
      </c>
      <c r="AL884" s="31" t="e">
        <v>#N/A</v>
      </c>
      <c r="AM884" s="32" t="e">
        <v>#N/A</v>
      </c>
      <c r="AO884" s="36" t="e">
        <v>#N/A</v>
      </c>
      <c r="AP884" s="32" t="e">
        <v>#N/A</v>
      </c>
      <c r="AR884" s="36" t="e">
        <v>#N/A</v>
      </c>
      <c r="AS884" s="32" t="e">
        <v>#N/A</v>
      </c>
      <c r="AU884" s="36" t="e">
        <v>#N/A</v>
      </c>
      <c r="AV884" s="32" t="e">
        <v>#N/A</v>
      </c>
    </row>
    <row r="885" spans="20:48" x14ac:dyDescent="0.25">
      <c r="T885" s="31">
        <v>39958</v>
      </c>
      <c r="U885" s="43">
        <v>1.264</v>
      </c>
      <c r="V885" s="4"/>
      <c r="W885" s="4"/>
      <c r="X885" s="31">
        <v>39958</v>
      </c>
      <c r="Y885" s="32">
        <v>1</v>
      </c>
      <c r="Z885" s="4"/>
      <c r="AA885" s="63"/>
      <c r="AB885" s="33" t="e">
        <v>#N/A</v>
      </c>
      <c r="AC885" s="34" t="e">
        <v>#N/A</v>
      </c>
      <c r="AD885" s="4"/>
      <c r="AE885" s="1" t="e">
        <f>+AC883-AF885</f>
        <v>#N/A</v>
      </c>
      <c r="AF885" s="1" t="e">
        <f t="shared" si="13"/>
        <v>#N/A</v>
      </c>
      <c r="AH885" s="4"/>
      <c r="AI885" s="31" t="e">
        <v>#N/A</v>
      </c>
      <c r="AJ885" s="32" t="e">
        <v>#N/A</v>
      </c>
      <c r="AK885" s="35">
        <v>11</v>
      </c>
      <c r="AL885" s="31" t="e">
        <v>#N/A</v>
      </c>
      <c r="AM885" s="32" t="e">
        <v>#N/A</v>
      </c>
      <c r="AO885" s="36" t="e">
        <v>#N/A</v>
      </c>
      <c r="AP885" s="32" t="e">
        <v>#N/A</v>
      </c>
      <c r="AR885" s="36" t="e">
        <v>#N/A</v>
      </c>
      <c r="AS885" s="32" t="e">
        <v>#N/A</v>
      </c>
      <c r="AU885" s="36" t="e">
        <v>#N/A</v>
      </c>
      <c r="AV885" s="32" t="e">
        <v>#N/A</v>
      </c>
    </row>
    <row r="886" spans="20:48" x14ac:dyDescent="0.25">
      <c r="T886" s="31">
        <v>39959</v>
      </c>
      <c r="U886" s="43">
        <v>1.266</v>
      </c>
      <c r="V886" s="4"/>
      <c r="W886" s="4"/>
      <c r="X886" s="31">
        <v>39959</v>
      </c>
      <c r="Y886" s="32">
        <v>1</v>
      </c>
      <c r="Z886" s="4"/>
      <c r="AA886" s="63"/>
      <c r="AB886" s="33">
        <v>39959</v>
      </c>
      <c r="AC886" s="34">
        <v>4.6429999999999998</v>
      </c>
      <c r="AD886" s="4"/>
      <c r="AE886" s="1" t="e">
        <f>+AC884-AF886</f>
        <v>#N/A</v>
      </c>
      <c r="AF886" s="1">
        <f t="shared" si="13"/>
        <v>2.843</v>
      </c>
      <c r="AH886" s="4"/>
      <c r="AI886" s="31">
        <v>39958</v>
      </c>
      <c r="AJ886" s="32">
        <v>3.6619999999999999</v>
      </c>
      <c r="AK886" s="35">
        <v>11</v>
      </c>
      <c r="AL886" s="31">
        <v>39958</v>
      </c>
      <c r="AM886" s="32">
        <v>2.843</v>
      </c>
      <c r="AO886" s="36">
        <v>39958</v>
      </c>
      <c r="AP886" s="32">
        <v>1.4844999999999999</v>
      </c>
      <c r="AR886" s="36">
        <v>39958</v>
      </c>
      <c r="AS886" s="32">
        <v>3.91</v>
      </c>
      <c r="AU886" s="36">
        <v>39958</v>
      </c>
      <c r="AV886" s="32">
        <v>1.631</v>
      </c>
    </row>
    <row r="887" spans="20:48" x14ac:dyDescent="0.25">
      <c r="T887" s="31">
        <v>39960</v>
      </c>
      <c r="U887" s="43">
        <v>1.27</v>
      </c>
      <c r="V887" s="4"/>
      <c r="W887" s="4"/>
      <c r="X887" s="31">
        <v>39960</v>
      </c>
      <c r="Y887" s="32">
        <v>1</v>
      </c>
      <c r="Z887" s="4"/>
      <c r="AA887" s="63"/>
      <c r="AB887" s="33">
        <v>39960</v>
      </c>
      <c r="AC887" s="34">
        <v>4.63</v>
      </c>
      <c r="AD887" s="4"/>
      <c r="AE887" s="1" t="e">
        <f>+AC885-AF887</f>
        <v>#N/A</v>
      </c>
      <c r="AF887" s="1">
        <f t="shared" si="13"/>
        <v>2.8529999999999998</v>
      </c>
      <c r="AH887" s="4"/>
      <c r="AI887" s="31">
        <v>39959</v>
      </c>
      <c r="AJ887" s="32">
        <v>3.7</v>
      </c>
      <c r="AK887" s="35">
        <v>9</v>
      </c>
      <c r="AL887" s="31">
        <v>39959</v>
      </c>
      <c r="AM887" s="32">
        <v>2.8529999999999998</v>
      </c>
      <c r="AO887" s="36">
        <v>39959</v>
      </c>
      <c r="AP887" s="32">
        <v>1.492</v>
      </c>
      <c r="AR887" s="36">
        <v>39959</v>
      </c>
      <c r="AS887" s="32">
        <v>3.9</v>
      </c>
      <c r="AU887" s="36">
        <v>39959</v>
      </c>
      <c r="AV887" s="32">
        <v>1.6320000000000001</v>
      </c>
    </row>
    <row r="888" spans="20:48" x14ac:dyDescent="0.25">
      <c r="T888" s="31">
        <v>39961</v>
      </c>
      <c r="U888" s="43">
        <v>1.27</v>
      </c>
      <c r="V888" s="4"/>
      <c r="W888" s="4"/>
      <c r="X888" s="31">
        <v>39961</v>
      </c>
      <c r="Y888" s="32">
        <v>1</v>
      </c>
      <c r="Z888" s="4"/>
      <c r="AA888" s="63"/>
      <c r="AB888" s="33">
        <v>39961</v>
      </c>
      <c r="AC888" s="34">
        <v>4.7030000000000003</v>
      </c>
      <c r="AD888" s="4"/>
      <c r="AE888" s="1">
        <f>+AC886-AF888</f>
        <v>1.8029999999999999</v>
      </c>
      <c r="AF888" s="1">
        <f t="shared" si="13"/>
        <v>2.84</v>
      </c>
      <c r="AH888" s="4"/>
      <c r="AI888" s="31">
        <v>39960</v>
      </c>
      <c r="AJ888" s="32">
        <v>3.6985000000000001</v>
      </c>
      <c r="AK888" s="35">
        <v>9</v>
      </c>
      <c r="AL888" s="31">
        <v>39960</v>
      </c>
      <c r="AM888" s="32">
        <v>2.84</v>
      </c>
      <c r="AO888" s="36">
        <v>39960</v>
      </c>
      <c r="AP888" s="32">
        <v>1.494</v>
      </c>
      <c r="AR888" s="36">
        <v>39960</v>
      </c>
      <c r="AS888" s="32">
        <v>3.96</v>
      </c>
      <c r="AU888" s="36">
        <v>39960</v>
      </c>
      <c r="AV888" s="32">
        <v>1.6379999999999999</v>
      </c>
    </row>
    <row r="889" spans="20:48" x14ac:dyDescent="0.25">
      <c r="T889" s="31">
        <v>39962</v>
      </c>
      <c r="U889" s="43">
        <v>1.2690000000000001</v>
      </c>
      <c r="V889" s="4"/>
      <c r="W889" s="4"/>
      <c r="X889" s="31">
        <v>39962</v>
      </c>
      <c r="Y889" s="32">
        <v>1</v>
      </c>
      <c r="Z889" s="4"/>
      <c r="AA889" s="63"/>
      <c r="AB889" s="33">
        <v>39962</v>
      </c>
      <c r="AC889" s="34">
        <v>4.5819999999999999</v>
      </c>
      <c r="AD889" s="4"/>
      <c r="AE889" s="1">
        <f>+AC887-AF889</f>
        <v>1.7269999999999999</v>
      </c>
      <c r="AF889" s="1">
        <f t="shared" si="13"/>
        <v>2.903</v>
      </c>
      <c r="AH889" s="4"/>
      <c r="AI889" s="31">
        <v>39961</v>
      </c>
      <c r="AJ889" s="32">
        <v>3.7410000000000001</v>
      </c>
      <c r="AK889" s="35">
        <v>12</v>
      </c>
      <c r="AL889" s="31">
        <v>39961</v>
      </c>
      <c r="AM889" s="32">
        <v>2.903</v>
      </c>
      <c r="AO889" s="36">
        <v>39961</v>
      </c>
      <c r="AP889" s="32">
        <v>1.4615</v>
      </c>
      <c r="AR889" s="36">
        <v>39961</v>
      </c>
      <c r="AS889" s="32">
        <v>4</v>
      </c>
      <c r="AU889" s="36">
        <v>39961</v>
      </c>
      <c r="AV889" s="32">
        <v>1.641</v>
      </c>
    </row>
    <row r="890" spans="20:48" x14ac:dyDescent="0.25">
      <c r="T890" s="31"/>
      <c r="U890" s="43" t="e">
        <v>#N/A</v>
      </c>
      <c r="V890" s="4"/>
      <c r="W890" s="4"/>
      <c r="X890" s="31" t="e">
        <v>#N/A</v>
      </c>
      <c r="Y890" s="32" t="e">
        <v>#N/A</v>
      </c>
      <c r="Z890" s="4"/>
      <c r="AA890" s="63"/>
      <c r="AB890" s="33" t="e">
        <v>#N/A</v>
      </c>
      <c r="AC890" s="34" t="e">
        <v>#N/A</v>
      </c>
      <c r="AD890" s="4"/>
      <c r="AE890" s="1">
        <f>+AC888-AF890</f>
        <v>1.8710000000000004</v>
      </c>
      <c r="AF890" s="1">
        <f t="shared" si="13"/>
        <v>2.8319999999999999</v>
      </c>
      <c r="AH890" s="4"/>
      <c r="AI890" s="31">
        <v>39962</v>
      </c>
      <c r="AJ890" s="32">
        <v>3.698</v>
      </c>
      <c r="AK890" s="35">
        <v>12</v>
      </c>
      <c r="AL890" s="31">
        <v>39962</v>
      </c>
      <c r="AM890" s="32">
        <v>2.8319999999999999</v>
      </c>
      <c r="AO890" s="36">
        <v>39962</v>
      </c>
      <c r="AP890" s="32">
        <v>1.444</v>
      </c>
      <c r="AR890" s="36">
        <v>39962</v>
      </c>
      <c r="AS890" s="32">
        <v>3.98</v>
      </c>
      <c r="AU890" s="36">
        <v>39962</v>
      </c>
      <c r="AV890" s="32">
        <v>1.631</v>
      </c>
    </row>
    <row r="891" spans="20:48" x14ac:dyDescent="0.25">
      <c r="T891" s="31"/>
      <c r="U891" s="43" t="e">
        <v>#N/A</v>
      </c>
      <c r="V891" s="4"/>
      <c r="W891" s="4"/>
      <c r="X891" s="31" t="e">
        <v>#N/A</v>
      </c>
      <c r="Y891" s="32" t="e">
        <v>#N/A</v>
      </c>
      <c r="Z891" s="4"/>
      <c r="AA891" s="63"/>
      <c r="AB891" s="33" t="e">
        <v>#N/A</v>
      </c>
      <c r="AC891" s="34" t="e">
        <v>#N/A</v>
      </c>
      <c r="AD891" s="4"/>
      <c r="AE891" s="1" t="e">
        <f>+AC889-AF891</f>
        <v>#N/A</v>
      </c>
      <c r="AF891" s="1" t="e">
        <f t="shared" si="13"/>
        <v>#N/A</v>
      </c>
      <c r="AH891" s="4"/>
      <c r="AI891" s="31" t="e">
        <v>#N/A</v>
      </c>
      <c r="AJ891" s="32" t="e">
        <v>#N/A</v>
      </c>
      <c r="AK891" s="35">
        <v>12</v>
      </c>
      <c r="AL891" s="31" t="e">
        <v>#N/A</v>
      </c>
      <c r="AM891" s="32" t="e">
        <v>#N/A</v>
      </c>
      <c r="AO891" s="36" t="e">
        <v>#N/A</v>
      </c>
      <c r="AP891" s="32" t="e">
        <v>#N/A</v>
      </c>
      <c r="AR891" s="36" t="e">
        <v>#N/A</v>
      </c>
      <c r="AS891" s="32" t="e">
        <v>#N/A</v>
      </c>
      <c r="AU891" s="36" t="e">
        <v>#N/A</v>
      </c>
      <c r="AV891" s="32" t="e">
        <v>#N/A</v>
      </c>
    </row>
    <row r="892" spans="20:48" x14ac:dyDescent="0.25">
      <c r="T892" s="31">
        <v>39965</v>
      </c>
      <c r="U892" s="43">
        <v>1.266</v>
      </c>
      <c r="V892" s="4"/>
      <c r="W892" s="4"/>
      <c r="X892" s="31">
        <v>39965</v>
      </c>
      <c r="Y892" s="32">
        <v>1</v>
      </c>
      <c r="Z892" s="4"/>
      <c r="AA892" s="63"/>
      <c r="AB892" s="33">
        <v>39965</v>
      </c>
      <c r="AC892" s="34">
        <v>4.7880000000000003</v>
      </c>
      <c r="AD892" s="4"/>
      <c r="AE892" s="1" t="e">
        <f>+AC890-AF892</f>
        <v>#N/A</v>
      </c>
      <c r="AF892" s="1" t="e">
        <f t="shared" si="13"/>
        <v>#N/A</v>
      </c>
      <c r="AH892" s="4"/>
      <c r="AI892" s="31" t="e">
        <v>#N/A</v>
      </c>
      <c r="AJ892" s="32" t="e">
        <v>#N/A</v>
      </c>
      <c r="AK892" s="35">
        <v>10</v>
      </c>
      <c r="AL892" s="31" t="e">
        <v>#N/A</v>
      </c>
      <c r="AM892" s="32" t="e">
        <v>#N/A</v>
      </c>
      <c r="AO892" s="36" t="e">
        <v>#N/A</v>
      </c>
      <c r="AP892" s="32" t="e">
        <v>#N/A</v>
      </c>
      <c r="AR892" s="36" t="e">
        <v>#N/A</v>
      </c>
      <c r="AS892" s="32" t="e">
        <v>#N/A</v>
      </c>
      <c r="AU892" s="36" t="e">
        <v>#N/A</v>
      </c>
      <c r="AV892" s="32" t="e">
        <v>#N/A</v>
      </c>
    </row>
    <row r="893" spans="20:48" x14ac:dyDescent="0.25">
      <c r="T893" s="31">
        <v>39966</v>
      </c>
      <c r="U893" s="43">
        <v>1.262</v>
      </c>
      <c r="V893" s="4"/>
      <c r="W893" s="4"/>
      <c r="X893" s="31">
        <v>39966</v>
      </c>
      <c r="Y893" s="32">
        <v>1</v>
      </c>
      <c r="Z893" s="4"/>
      <c r="AA893" s="63"/>
      <c r="AB893" s="33">
        <v>39966</v>
      </c>
      <c r="AC893" s="34">
        <v>4.6059999999999999</v>
      </c>
      <c r="AD893" s="4"/>
      <c r="AE893" s="1" t="e">
        <f>+AC891-AF893</f>
        <v>#N/A</v>
      </c>
      <c r="AF893" s="1">
        <f t="shared" si="13"/>
        <v>2.9180000000000001</v>
      </c>
      <c r="AH893" s="4"/>
      <c r="AI893" s="31">
        <v>39965</v>
      </c>
      <c r="AJ893" s="32">
        <v>3.7770000000000001</v>
      </c>
      <c r="AK893" s="35">
        <v>10</v>
      </c>
      <c r="AL893" s="31">
        <v>39965</v>
      </c>
      <c r="AM893" s="32">
        <v>2.9180000000000001</v>
      </c>
      <c r="AO893" s="36">
        <v>39965</v>
      </c>
      <c r="AP893" s="32">
        <v>1.466</v>
      </c>
      <c r="AR893" s="36">
        <v>39965</v>
      </c>
      <c r="AS893" s="32">
        <v>3.9699999999999998</v>
      </c>
      <c r="AU893" s="36">
        <v>39965</v>
      </c>
      <c r="AV893" s="32">
        <v>1.6259999999999999</v>
      </c>
    </row>
    <row r="894" spans="20:48" x14ac:dyDescent="0.25">
      <c r="T894" s="31">
        <v>39967</v>
      </c>
      <c r="U894" s="43">
        <v>1.26</v>
      </c>
      <c r="V894" s="4"/>
      <c r="W894" s="4"/>
      <c r="X894" s="31" t="e">
        <v>#N/A</v>
      </c>
      <c r="Y894" s="32" t="e">
        <v>#N/A</v>
      </c>
      <c r="Z894" s="4"/>
      <c r="AA894" s="63"/>
      <c r="AB894" s="33">
        <v>39967</v>
      </c>
      <c r="AC894" s="34">
        <v>4.5460000000000003</v>
      </c>
      <c r="AD894" s="4"/>
      <c r="AE894" s="1">
        <f>+AC892-AF894</f>
        <v>1.9220000000000002</v>
      </c>
      <c r="AF894" s="1">
        <f t="shared" si="13"/>
        <v>2.8660000000000001</v>
      </c>
      <c r="AH894" s="4"/>
      <c r="AI894" s="31">
        <v>39966</v>
      </c>
      <c r="AJ894" s="32">
        <v>3.7385000000000002</v>
      </c>
      <c r="AK894" s="35">
        <v>12</v>
      </c>
      <c r="AL894" s="31">
        <v>39966</v>
      </c>
      <c r="AM894" s="32">
        <v>2.8660000000000001</v>
      </c>
      <c r="AO894" s="36">
        <v>39966</v>
      </c>
      <c r="AP894" s="32">
        <v>1.4239999999999999</v>
      </c>
      <c r="AR894" s="36">
        <v>39966</v>
      </c>
      <c r="AS894" s="32">
        <v>3.99</v>
      </c>
      <c r="AU894" s="36">
        <v>39966</v>
      </c>
      <c r="AV894" s="32">
        <v>1.6240000000000001</v>
      </c>
    </row>
    <row r="895" spans="20:48" x14ac:dyDescent="0.25">
      <c r="T895" s="31">
        <v>39968</v>
      </c>
      <c r="U895" s="43">
        <v>1.26</v>
      </c>
      <c r="V895" s="4"/>
      <c r="W895" s="4"/>
      <c r="X895" s="31">
        <v>39968</v>
      </c>
      <c r="Y895" s="32">
        <v>1</v>
      </c>
      <c r="Z895" s="4"/>
      <c r="AA895" s="63"/>
      <c r="AB895" s="33">
        <v>39968</v>
      </c>
      <c r="AC895" s="34">
        <v>4.6120000000000001</v>
      </c>
      <c r="AD895" s="4"/>
      <c r="AE895" s="1">
        <f>+AC893-AF895</f>
        <v>1.7799999999999998</v>
      </c>
      <c r="AF895" s="1">
        <f t="shared" si="13"/>
        <v>2.8260000000000001</v>
      </c>
      <c r="AH895" s="4"/>
      <c r="AI895" s="31">
        <v>39967</v>
      </c>
      <c r="AJ895" s="32">
        <v>3.6630000000000003</v>
      </c>
      <c r="AK895" s="35">
        <v>12</v>
      </c>
      <c r="AL895" s="31">
        <v>39967</v>
      </c>
      <c r="AM895" s="32">
        <v>2.8260000000000001</v>
      </c>
      <c r="AO895" s="36">
        <v>39967</v>
      </c>
      <c r="AP895" s="32">
        <v>1.4450000000000001</v>
      </c>
      <c r="AR895" s="36">
        <v>39967</v>
      </c>
      <c r="AS895" s="32">
        <v>3.9699999999999998</v>
      </c>
      <c r="AU895" s="36">
        <v>39967</v>
      </c>
      <c r="AV895" s="32">
        <v>1.615</v>
      </c>
    </row>
    <row r="896" spans="20:48" x14ac:dyDescent="0.25">
      <c r="T896" s="31">
        <v>39969</v>
      </c>
      <c r="U896" s="43">
        <v>1.268</v>
      </c>
      <c r="V896" s="4"/>
      <c r="W896" s="4"/>
      <c r="X896" s="31" t="e">
        <v>#N/A</v>
      </c>
      <c r="Y896" s="32" t="e">
        <v>#N/A</v>
      </c>
      <c r="Z896" s="4"/>
      <c r="AA896" s="63"/>
      <c r="AB896" s="33">
        <v>39969</v>
      </c>
      <c r="AC896" s="34">
        <v>4.7930000000000001</v>
      </c>
      <c r="AD896" s="4"/>
      <c r="AE896" s="1">
        <f>+AC894-AF896</f>
        <v>1.6040000000000001</v>
      </c>
      <c r="AF896" s="1">
        <f t="shared" si="13"/>
        <v>2.9420000000000002</v>
      </c>
      <c r="AH896" s="4"/>
      <c r="AI896" s="31">
        <v>39968</v>
      </c>
      <c r="AJ896" s="32">
        <v>3.774</v>
      </c>
      <c r="AK896" s="35">
        <v>12</v>
      </c>
      <c r="AL896" s="31">
        <v>39968</v>
      </c>
      <c r="AM896" s="32">
        <v>2.9420000000000002</v>
      </c>
      <c r="AO896" s="36">
        <v>39968</v>
      </c>
      <c r="AP896" s="32">
        <v>1.5470000000000002</v>
      </c>
      <c r="AR896" s="36">
        <v>39968</v>
      </c>
      <c r="AS896" s="32">
        <v>3.94</v>
      </c>
      <c r="AU896" s="36">
        <v>39968</v>
      </c>
      <c r="AV896" s="32">
        <v>1.621</v>
      </c>
    </row>
    <row r="897" spans="20:48" x14ac:dyDescent="0.25">
      <c r="T897" s="31"/>
      <c r="U897" s="43" t="e">
        <v>#N/A</v>
      </c>
      <c r="V897" s="4"/>
      <c r="W897" s="4"/>
      <c r="X897" s="31" t="e">
        <v>#N/A</v>
      </c>
      <c r="Y897" s="32" t="e">
        <v>#N/A</v>
      </c>
      <c r="Z897" s="4"/>
      <c r="AA897" s="63"/>
      <c r="AB897" s="33" t="e">
        <v>#N/A</v>
      </c>
      <c r="AC897" s="34" t="e">
        <v>#N/A</v>
      </c>
      <c r="AD897" s="4"/>
      <c r="AE897" s="1">
        <f>+AC895-AF897</f>
        <v>1.4990000000000001</v>
      </c>
      <c r="AF897" s="1">
        <f t="shared" si="13"/>
        <v>3.113</v>
      </c>
      <c r="AH897" s="4"/>
      <c r="AI897" s="31">
        <v>39969</v>
      </c>
      <c r="AJ897" s="32">
        <v>3.863</v>
      </c>
      <c r="AK897" s="35">
        <v>10</v>
      </c>
      <c r="AL897" s="31">
        <v>39969</v>
      </c>
      <c r="AM897" s="32">
        <v>3.113</v>
      </c>
      <c r="AO897" s="36">
        <v>39969</v>
      </c>
      <c r="AP897" s="32">
        <v>1.603</v>
      </c>
      <c r="AR897" s="36">
        <v>39969</v>
      </c>
      <c r="AS897" s="32">
        <v>3.99</v>
      </c>
      <c r="AU897" s="36">
        <v>39969</v>
      </c>
      <c r="AV897" s="32">
        <v>1.643</v>
      </c>
    </row>
    <row r="898" spans="20:48" x14ac:dyDescent="0.25">
      <c r="T898" s="31"/>
      <c r="U898" s="43" t="e">
        <v>#N/A</v>
      </c>
      <c r="V898" s="4"/>
      <c r="W898" s="4"/>
      <c r="X898" s="31" t="e">
        <v>#N/A</v>
      </c>
      <c r="Y898" s="32" t="e">
        <v>#N/A</v>
      </c>
      <c r="Z898" s="4"/>
      <c r="AA898" s="63"/>
      <c r="AB898" s="33" t="e">
        <v>#N/A</v>
      </c>
      <c r="AC898" s="34" t="e">
        <v>#N/A</v>
      </c>
      <c r="AD898" s="4"/>
      <c r="AE898" s="1" t="e">
        <f>+AC896-AF898</f>
        <v>#N/A</v>
      </c>
      <c r="AF898" s="1" t="e">
        <f t="shared" si="13"/>
        <v>#N/A</v>
      </c>
      <c r="AH898" s="4"/>
      <c r="AI898" s="31" t="e">
        <v>#N/A</v>
      </c>
      <c r="AJ898" s="32" t="e">
        <v>#N/A</v>
      </c>
      <c r="AK898" s="35">
        <v>10</v>
      </c>
      <c r="AL898" s="31" t="e">
        <v>#N/A</v>
      </c>
      <c r="AM898" s="32" t="e">
        <v>#N/A</v>
      </c>
      <c r="AO898" s="36" t="e">
        <v>#N/A</v>
      </c>
      <c r="AP898" s="32" t="e">
        <v>#N/A</v>
      </c>
      <c r="AR898" s="36" t="e">
        <v>#N/A</v>
      </c>
      <c r="AS898" s="32" t="e">
        <v>#N/A</v>
      </c>
      <c r="AU898" s="36" t="e">
        <v>#N/A</v>
      </c>
      <c r="AV898" s="32" t="e">
        <v>#N/A</v>
      </c>
    </row>
    <row r="899" spans="20:48" x14ac:dyDescent="0.25">
      <c r="T899" s="31">
        <v>39972</v>
      </c>
      <c r="U899" s="43">
        <v>1.2810000000000001</v>
      </c>
      <c r="V899" s="4"/>
      <c r="W899" s="4"/>
      <c r="X899" s="31" t="e">
        <v>#N/A</v>
      </c>
      <c r="Y899" s="32" t="e">
        <v>#N/A</v>
      </c>
      <c r="Z899" s="4"/>
      <c r="AA899" s="63"/>
      <c r="AB899" s="33">
        <v>39972</v>
      </c>
      <c r="AC899" s="34">
        <v>4.8150000000000004</v>
      </c>
      <c r="AD899" s="4"/>
      <c r="AE899" s="1" t="e">
        <f>+AC897-AF899</f>
        <v>#N/A</v>
      </c>
      <c r="AF899" s="1" t="e">
        <f t="shared" si="13"/>
        <v>#N/A</v>
      </c>
      <c r="AH899" s="4"/>
      <c r="AI899" s="31" t="e">
        <v>#N/A</v>
      </c>
      <c r="AJ899" s="32" t="e">
        <v>#N/A</v>
      </c>
      <c r="AK899" s="35">
        <v>12</v>
      </c>
      <c r="AL899" s="31" t="e">
        <v>#N/A</v>
      </c>
      <c r="AM899" s="32" t="e">
        <v>#N/A</v>
      </c>
      <c r="AO899" s="36" t="e">
        <v>#N/A</v>
      </c>
      <c r="AP899" s="32" t="e">
        <v>#N/A</v>
      </c>
      <c r="AR899" s="36" t="e">
        <v>#N/A</v>
      </c>
      <c r="AS899" s="32" t="e">
        <v>#N/A</v>
      </c>
      <c r="AU899" s="36" t="e">
        <v>#N/A</v>
      </c>
      <c r="AV899" s="32" t="e">
        <v>#N/A</v>
      </c>
    </row>
    <row r="900" spans="20:48" x14ac:dyDescent="0.25">
      <c r="T900" s="31">
        <v>39973</v>
      </c>
      <c r="U900" s="43">
        <v>1.286</v>
      </c>
      <c r="V900" s="4"/>
      <c r="W900" s="4"/>
      <c r="X900" s="31">
        <v>39973</v>
      </c>
      <c r="Y900" s="32">
        <v>1</v>
      </c>
      <c r="Z900" s="4"/>
      <c r="AA900" s="63"/>
      <c r="AB900" s="33">
        <v>39973</v>
      </c>
      <c r="AC900" s="34">
        <v>4.7139999999999995</v>
      </c>
      <c r="AD900" s="4"/>
      <c r="AE900" s="1" t="e">
        <f>+AC898-AF900</f>
        <v>#N/A</v>
      </c>
      <c r="AF900" s="1">
        <f t="shared" si="13"/>
        <v>3.1150000000000002</v>
      </c>
      <c r="AH900" s="4"/>
      <c r="AI900" s="31">
        <v>39972</v>
      </c>
      <c r="AJ900" s="32">
        <v>3.7989999999999999</v>
      </c>
      <c r="AK900" s="35">
        <v>12</v>
      </c>
      <c r="AL900" s="31">
        <v>39972</v>
      </c>
      <c r="AM900" s="32">
        <v>3.1150000000000002</v>
      </c>
      <c r="AO900" s="36">
        <v>39972</v>
      </c>
      <c r="AP900" s="32">
        <v>1.6720000000000002</v>
      </c>
      <c r="AR900" s="36">
        <v>39972</v>
      </c>
      <c r="AS900" s="32">
        <v>4.04</v>
      </c>
      <c r="AU900" s="36">
        <v>39972</v>
      </c>
      <c r="AV900" s="32">
        <v>1.6720000000000002</v>
      </c>
    </row>
    <row r="901" spans="20:48" x14ac:dyDescent="0.25">
      <c r="T901" s="31">
        <v>39974</v>
      </c>
      <c r="U901" s="43">
        <v>1.2829999999999999</v>
      </c>
      <c r="V901" s="4"/>
      <c r="W901" s="4"/>
      <c r="X901" s="31" t="e">
        <v>#N/A</v>
      </c>
      <c r="Y901" s="32" t="e">
        <v>#N/A</v>
      </c>
      <c r="Z901" s="4"/>
      <c r="AA901" s="63"/>
      <c r="AB901" s="33">
        <v>39974</v>
      </c>
      <c r="AC901" s="34">
        <v>4.7210000000000001</v>
      </c>
      <c r="AD901" s="4"/>
      <c r="AE901" s="1">
        <f>+AC899-AF901</f>
        <v>1.7610000000000006</v>
      </c>
      <c r="AF901" s="1">
        <f t="shared" si="13"/>
        <v>3.0539999999999998</v>
      </c>
      <c r="AH901" s="4"/>
      <c r="AI901" s="31">
        <v>39973</v>
      </c>
      <c r="AJ901" s="32">
        <v>3.7589999999999999</v>
      </c>
      <c r="AK901" s="35">
        <v>12</v>
      </c>
      <c r="AL901" s="31">
        <v>39973</v>
      </c>
      <c r="AM901" s="32">
        <v>3.0539999999999998</v>
      </c>
      <c r="AO901" s="36">
        <v>39973</v>
      </c>
      <c r="AP901" s="32">
        <v>1.6139999999999999</v>
      </c>
      <c r="AR901" s="36">
        <v>39973</v>
      </c>
      <c r="AS901" s="32">
        <v>3.99</v>
      </c>
      <c r="AU901" s="36">
        <v>39973</v>
      </c>
      <c r="AV901" s="32">
        <v>1.675</v>
      </c>
    </row>
    <row r="902" spans="20:48" x14ac:dyDescent="0.25">
      <c r="T902" s="31">
        <v>39975</v>
      </c>
      <c r="U902" s="43">
        <v>1.2770000000000001</v>
      </c>
      <c r="V902" s="4"/>
      <c r="W902" s="4"/>
      <c r="X902" s="31">
        <v>39975</v>
      </c>
      <c r="Y902" s="32">
        <v>1</v>
      </c>
      <c r="Z902" s="4"/>
      <c r="AA902" s="63"/>
      <c r="AB902" s="33">
        <v>39975</v>
      </c>
      <c r="AC902" s="34">
        <v>4.7350000000000003</v>
      </c>
      <c r="AD902" s="4"/>
      <c r="AE902" s="1">
        <f>+AC900-AF902</f>
        <v>1.6429999999999993</v>
      </c>
      <c r="AF902" s="1">
        <f t="shared" si="13"/>
        <v>3.0710000000000002</v>
      </c>
      <c r="AH902" s="4"/>
      <c r="AI902" s="31">
        <v>39974</v>
      </c>
      <c r="AJ902" s="32">
        <v>3.8129999999999997</v>
      </c>
      <c r="AK902" s="35">
        <v>10</v>
      </c>
      <c r="AL902" s="31">
        <v>39974</v>
      </c>
      <c r="AM902" s="32">
        <v>3.0710000000000002</v>
      </c>
      <c r="AO902" s="36">
        <v>39974</v>
      </c>
      <c r="AP902" s="32">
        <v>1.615</v>
      </c>
      <c r="AR902" s="36">
        <v>39974</v>
      </c>
      <c r="AS902" s="32">
        <v>4</v>
      </c>
      <c r="AU902" s="36">
        <v>39974</v>
      </c>
      <c r="AV902" s="32">
        <v>1.6720000000000002</v>
      </c>
    </row>
    <row r="903" spans="20:48" x14ac:dyDescent="0.25">
      <c r="T903" s="31">
        <v>39976</v>
      </c>
      <c r="U903" s="43">
        <v>1.268</v>
      </c>
      <c r="V903" s="4"/>
      <c r="W903" s="4"/>
      <c r="X903" s="31">
        <v>39976</v>
      </c>
      <c r="Y903" s="32">
        <v>1</v>
      </c>
      <c r="Z903" s="4"/>
      <c r="AA903" s="63"/>
      <c r="AB903" s="33">
        <v>39976</v>
      </c>
      <c r="AC903" s="34">
        <v>4.7059999999999995</v>
      </c>
      <c r="AD903" s="4"/>
      <c r="AE903" s="1">
        <f>+AC901-AF903</f>
        <v>1.6259999999999999</v>
      </c>
      <c r="AF903" s="1">
        <f t="shared" si="13"/>
        <v>3.0950000000000002</v>
      </c>
      <c r="AH903" s="4"/>
      <c r="AI903" s="31">
        <v>39975</v>
      </c>
      <c r="AJ903" s="32">
        <v>3.8180000000000001</v>
      </c>
      <c r="AK903" s="35">
        <v>10</v>
      </c>
      <c r="AL903" s="31">
        <v>39975</v>
      </c>
      <c r="AM903" s="32">
        <v>3.0950000000000002</v>
      </c>
      <c r="AO903" s="36">
        <v>39975</v>
      </c>
      <c r="AP903" s="32">
        <v>1.6059999999999999</v>
      </c>
      <c r="AR903" s="36">
        <v>39975</v>
      </c>
      <c r="AS903" s="32">
        <v>4.0199999999999996</v>
      </c>
      <c r="AU903" s="36">
        <v>39975</v>
      </c>
      <c r="AV903" s="32">
        <v>1.6659999999999999</v>
      </c>
    </row>
    <row r="904" spans="20:48" x14ac:dyDescent="0.25">
      <c r="T904" s="31"/>
      <c r="U904" s="43" t="e">
        <v>#N/A</v>
      </c>
      <c r="V904" s="4"/>
      <c r="W904" s="4"/>
      <c r="X904" s="31" t="e">
        <v>#N/A</v>
      </c>
      <c r="Y904" s="32" t="e">
        <v>#N/A</v>
      </c>
      <c r="Z904" s="4"/>
      <c r="AA904" s="63"/>
      <c r="AB904" s="33" t="e">
        <v>#N/A</v>
      </c>
      <c r="AC904" s="34" t="e">
        <v>#N/A</v>
      </c>
      <c r="AD904" s="4"/>
      <c r="AE904" s="1">
        <f>+AC902-AF904</f>
        <v>1.6490000000000005</v>
      </c>
      <c r="AF904" s="1">
        <f t="shared" si="13"/>
        <v>3.0859999999999999</v>
      </c>
      <c r="AH904" s="4"/>
      <c r="AI904" s="31">
        <v>39976</v>
      </c>
      <c r="AJ904" s="32">
        <v>3.806</v>
      </c>
      <c r="AK904" s="35">
        <v>12</v>
      </c>
      <c r="AL904" s="31">
        <v>39976</v>
      </c>
      <c r="AM904" s="32">
        <v>3.0859999999999999</v>
      </c>
      <c r="AO904" s="36">
        <v>39976</v>
      </c>
      <c r="AP904" s="32">
        <v>1.595</v>
      </c>
      <c r="AR904" s="36">
        <v>39976</v>
      </c>
      <c r="AS904" s="32">
        <v>3.95</v>
      </c>
      <c r="AU904" s="36">
        <v>39976</v>
      </c>
      <c r="AV904" s="32">
        <v>1.659</v>
      </c>
    </row>
    <row r="905" spans="20:48" x14ac:dyDescent="0.25">
      <c r="T905" s="31"/>
      <c r="U905" s="43" t="e">
        <v>#N/A</v>
      </c>
      <c r="V905" s="4"/>
      <c r="W905" s="4"/>
      <c r="X905" s="31" t="e">
        <v>#N/A</v>
      </c>
      <c r="Y905" s="32" t="e">
        <v>#N/A</v>
      </c>
      <c r="Z905" s="4"/>
      <c r="AA905" s="63"/>
      <c r="AB905" s="33" t="e">
        <v>#N/A</v>
      </c>
      <c r="AC905" s="34" t="e">
        <v>#N/A</v>
      </c>
      <c r="AD905" s="4"/>
      <c r="AE905" s="1" t="e">
        <f>+AC903-AF905</f>
        <v>#N/A</v>
      </c>
      <c r="AF905" s="1" t="e">
        <f t="shared" si="13"/>
        <v>#N/A</v>
      </c>
      <c r="AH905" s="4"/>
      <c r="AI905" s="31" t="e">
        <v>#N/A</v>
      </c>
      <c r="AJ905" s="32" t="e">
        <v>#N/A</v>
      </c>
      <c r="AK905" s="35">
        <v>12</v>
      </c>
      <c r="AL905" s="31" t="e">
        <v>#N/A</v>
      </c>
      <c r="AM905" s="32" t="e">
        <v>#N/A</v>
      </c>
      <c r="AO905" s="36" t="e">
        <v>#N/A</v>
      </c>
      <c r="AP905" s="32" t="e">
        <v>#N/A</v>
      </c>
      <c r="AR905" s="36" t="e">
        <v>#N/A</v>
      </c>
      <c r="AS905" s="32" t="e">
        <v>#N/A</v>
      </c>
      <c r="AU905" s="36" t="e">
        <v>#N/A</v>
      </c>
      <c r="AV905" s="32" t="e">
        <v>#N/A</v>
      </c>
    </row>
    <row r="906" spans="20:48" x14ac:dyDescent="0.25">
      <c r="T906" s="31">
        <v>39979</v>
      </c>
      <c r="U906" s="43">
        <v>1.26</v>
      </c>
      <c r="V906" s="4"/>
      <c r="W906" s="4"/>
      <c r="X906" s="31">
        <v>39979</v>
      </c>
      <c r="Y906" s="32">
        <v>1</v>
      </c>
      <c r="Z906" s="4"/>
      <c r="AA906" s="63"/>
      <c r="AB906" s="33">
        <v>39979</v>
      </c>
      <c r="AC906" s="34">
        <v>4.6109999999999998</v>
      </c>
      <c r="AD906" s="4"/>
      <c r="AE906" s="1" t="e">
        <f>+AC904-AF906</f>
        <v>#N/A</v>
      </c>
      <c r="AF906" s="1" t="e">
        <f t="shared" si="13"/>
        <v>#N/A</v>
      </c>
      <c r="AH906" s="4"/>
      <c r="AI906" s="31" t="e">
        <v>#N/A</v>
      </c>
      <c r="AJ906" s="32" t="e">
        <v>#N/A</v>
      </c>
      <c r="AK906" s="35">
        <v>12</v>
      </c>
      <c r="AL906" s="31" t="e">
        <v>#N/A</v>
      </c>
      <c r="AM906" s="32" t="e">
        <v>#N/A</v>
      </c>
      <c r="AO906" s="36" t="e">
        <v>#N/A</v>
      </c>
      <c r="AP906" s="32" t="e">
        <v>#N/A</v>
      </c>
      <c r="AR906" s="36" t="e">
        <v>#N/A</v>
      </c>
      <c r="AS906" s="32" t="e">
        <v>#N/A</v>
      </c>
      <c r="AU906" s="36" t="e">
        <v>#N/A</v>
      </c>
      <c r="AV906" s="32" t="e">
        <v>#N/A</v>
      </c>
    </row>
    <row r="907" spans="20:48" x14ac:dyDescent="0.25">
      <c r="T907" s="31">
        <v>39980</v>
      </c>
      <c r="U907" s="43">
        <v>1.252</v>
      </c>
      <c r="V907" s="4"/>
      <c r="W907" s="4"/>
      <c r="X907" s="31">
        <v>39980</v>
      </c>
      <c r="Y907" s="32">
        <v>1</v>
      </c>
      <c r="Z907" s="4"/>
      <c r="AA907" s="63"/>
      <c r="AB907" s="33">
        <v>39980</v>
      </c>
      <c r="AC907" s="34">
        <v>4.5579999999999998</v>
      </c>
      <c r="AD907" s="4"/>
      <c r="AE907" s="1" t="e">
        <f>+AC905-AF907</f>
        <v>#N/A</v>
      </c>
      <c r="AF907" s="1">
        <f t="shared" si="13"/>
        <v>3.0009999999999999</v>
      </c>
      <c r="AH907" s="4"/>
      <c r="AI907" s="31">
        <v>39979</v>
      </c>
      <c r="AJ907" s="32">
        <v>3.7250000000000001</v>
      </c>
      <c r="AK907" s="35">
        <v>10</v>
      </c>
      <c r="AL907" s="31">
        <v>39979</v>
      </c>
      <c r="AM907" s="32">
        <v>3.0009999999999999</v>
      </c>
      <c r="AO907" s="36">
        <v>39979</v>
      </c>
      <c r="AP907" s="32">
        <v>1.544</v>
      </c>
      <c r="AR907" s="36">
        <v>39979</v>
      </c>
      <c r="AS907" s="32">
        <v>3.91</v>
      </c>
      <c r="AU907" s="36">
        <v>39979</v>
      </c>
      <c r="AV907" s="32">
        <v>1.649</v>
      </c>
    </row>
    <row r="908" spans="20:48" x14ac:dyDescent="0.25">
      <c r="T908" s="31">
        <v>39981</v>
      </c>
      <c r="U908" s="43">
        <v>1.244</v>
      </c>
      <c r="V908" s="4"/>
      <c r="W908" s="4"/>
      <c r="X908" s="31">
        <v>39981</v>
      </c>
      <c r="Y908" s="32">
        <v>1</v>
      </c>
      <c r="Z908" s="4"/>
      <c r="AA908" s="63"/>
      <c r="AB908" s="33">
        <v>39981</v>
      </c>
      <c r="AC908" s="34">
        <v>4.5760000000000005</v>
      </c>
      <c r="AD908" s="4"/>
      <c r="AE908" s="1">
        <f>+AC906-AF908</f>
        <v>1.633</v>
      </c>
      <c r="AF908" s="1">
        <f t="shared" si="13"/>
        <v>2.9779999999999998</v>
      </c>
      <c r="AH908" s="4"/>
      <c r="AI908" s="31">
        <v>39980</v>
      </c>
      <c r="AJ908" s="32">
        <v>3.7149999999999999</v>
      </c>
      <c r="AK908" s="35">
        <v>10</v>
      </c>
      <c r="AL908" s="31">
        <v>39980</v>
      </c>
      <c r="AM908" s="32">
        <v>2.9779999999999998</v>
      </c>
      <c r="AO908" s="36">
        <v>39980</v>
      </c>
      <c r="AP908" s="32">
        <v>1.5390000000000001</v>
      </c>
      <c r="AR908" s="36">
        <v>39980</v>
      </c>
      <c r="AS908" s="32">
        <v>3.87</v>
      </c>
      <c r="AU908" s="36">
        <v>39980</v>
      </c>
      <c r="AV908" s="32">
        <v>1.6379999999999999</v>
      </c>
    </row>
    <row r="909" spans="20:48" x14ac:dyDescent="0.25">
      <c r="T909" s="31">
        <v>39982</v>
      </c>
      <c r="U909" s="43">
        <v>1.2349999999999999</v>
      </c>
      <c r="V909" s="4"/>
      <c r="W909" s="4"/>
      <c r="X909" s="31">
        <v>39982</v>
      </c>
      <c r="Y909" s="32">
        <v>1</v>
      </c>
      <c r="Z909" s="4"/>
      <c r="AA909" s="63"/>
      <c r="AB909" s="33">
        <v>39982</v>
      </c>
      <c r="AC909" s="34">
        <v>4.6240000000000006</v>
      </c>
      <c r="AD909" s="4"/>
      <c r="AE909" s="1">
        <f>+AC907-AF909</f>
        <v>1.5819999999999999</v>
      </c>
      <c r="AF909" s="1">
        <f t="shared" si="13"/>
        <v>2.976</v>
      </c>
      <c r="AH909" s="4"/>
      <c r="AI909" s="31">
        <v>39981</v>
      </c>
      <c r="AJ909" s="32">
        <v>3.7130000000000001</v>
      </c>
      <c r="AK909" s="35">
        <v>12</v>
      </c>
      <c r="AL909" s="31">
        <v>39981</v>
      </c>
      <c r="AM909" s="32">
        <v>2.976</v>
      </c>
      <c r="AO909" s="36">
        <v>39981</v>
      </c>
      <c r="AP909" s="32">
        <v>1.5249999999999999</v>
      </c>
      <c r="AR909" s="36">
        <v>39981</v>
      </c>
      <c r="AS909" s="32">
        <v>3.85</v>
      </c>
      <c r="AU909" s="36">
        <v>39981</v>
      </c>
      <c r="AV909" s="32">
        <v>1.629</v>
      </c>
    </row>
    <row r="910" spans="20:48" x14ac:dyDescent="0.25">
      <c r="T910" s="31">
        <v>39983</v>
      </c>
      <c r="U910" s="43">
        <v>1.224</v>
      </c>
      <c r="V910" s="4"/>
      <c r="W910" s="4"/>
      <c r="X910" s="31">
        <v>39983</v>
      </c>
      <c r="Y910" s="32">
        <v>1</v>
      </c>
      <c r="Z910" s="4"/>
      <c r="AA910" s="63"/>
      <c r="AB910" s="33">
        <v>39983</v>
      </c>
      <c r="AC910" s="34">
        <v>4.5460000000000003</v>
      </c>
      <c r="AD910" s="4"/>
      <c r="AE910" s="1">
        <f>+AC908-AF910</f>
        <v>1.5520000000000005</v>
      </c>
      <c r="AF910" s="1">
        <f t="shared" si="13"/>
        <v>3.024</v>
      </c>
      <c r="AH910" s="4"/>
      <c r="AI910" s="31">
        <v>39982</v>
      </c>
      <c r="AJ910" s="32">
        <v>3.782</v>
      </c>
      <c r="AK910" s="35">
        <v>12</v>
      </c>
      <c r="AL910" s="31">
        <v>39982</v>
      </c>
      <c r="AM910" s="32">
        <v>3.024</v>
      </c>
      <c r="AO910" s="36">
        <v>39982</v>
      </c>
      <c r="AP910" s="32">
        <v>1.52</v>
      </c>
      <c r="AR910" s="36">
        <v>39982</v>
      </c>
      <c r="AS910" s="32">
        <v>3.85</v>
      </c>
      <c r="AU910" s="36">
        <v>39982</v>
      </c>
      <c r="AV910" s="32">
        <v>1.619</v>
      </c>
    </row>
    <row r="911" spans="20:48" x14ac:dyDescent="0.25">
      <c r="T911" s="31"/>
      <c r="U911" s="43" t="e">
        <v>#N/A</v>
      </c>
      <c r="V911" s="4"/>
      <c r="W911" s="4"/>
      <c r="X911" s="31" t="e">
        <v>#N/A</v>
      </c>
      <c r="Y911" s="32" t="e">
        <v>#N/A</v>
      </c>
      <c r="Z911" s="4"/>
      <c r="AA911" s="63"/>
      <c r="AB911" s="33" t="e">
        <v>#N/A</v>
      </c>
      <c r="AC911" s="34" t="e">
        <v>#N/A</v>
      </c>
      <c r="AD911" s="4"/>
      <c r="AE911" s="1">
        <f>+AC909-AF911</f>
        <v>1.6680000000000006</v>
      </c>
      <c r="AF911" s="1">
        <f t="shared" ref="AF911:AF974" si="14">+AM911</f>
        <v>2.956</v>
      </c>
      <c r="AH911" s="4"/>
      <c r="AI911" s="31">
        <v>39983</v>
      </c>
      <c r="AJ911" s="32">
        <v>3.7349999999999999</v>
      </c>
      <c r="AK911" s="35">
        <v>12</v>
      </c>
      <c r="AL911" s="31">
        <v>39983</v>
      </c>
      <c r="AM911" s="32">
        <v>2.956</v>
      </c>
      <c r="AO911" s="36">
        <v>39983</v>
      </c>
      <c r="AP911" s="32">
        <v>1.4664999999999999</v>
      </c>
      <c r="AR911" s="36">
        <v>39983</v>
      </c>
      <c r="AS911" s="32">
        <v>3.93</v>
      </c>
      <c r="AU911" s="36">
        <v>39983</v>
      </c>
      <c r="AV911" s="32">
        <v>1.609</v>
      </c>
    </row>
    <row r="912" spans="20:48" x14ac:dyDescent="0.25">
      <c r="T912" s="31"/>
      <c r="U912" s="43" t="e">
        <v>#N/A</v>
      </c>
      <c r="V912" s="4"/>
      <c r="W912" s="4"/>
      <c r="X912" s="31" t="e">
        <v>#N/A</v>
      </c>
      <c r="Y912" s="32" t="e">
        <v>#N/A</v>
      </c>
      <c r="Z912" s="4"/>
      <c r="AA912" s="63"/>
      <c r="AB912" s="33" t="e">
        <v>#N/A</v>
      </c>
      <c r="AC912" s="34" t="e">
        <v>#N/A</v>
      </c>
      <c r="AD912" s="4"/>
      <c r="AE912" s="1" t="e">
        <f>+AC910-AF912</f>
        <v>#N/A</v>
      </c>
      <c r="AF912" s="1" t="e">
        <f t="shared" si="14"/>
        <v>#N/A</v>
      </c>
      <c r="AH912" s="4"/>
      <c r="AI912" s="31" t="e">
        <v>#N/A</v>
      </c>
      <c r="AJ912" s="32" t="e">
        <v>#N/A</v>
      </c>
      <c r="AK912" s="35">
        <v>10</v>
      </c>
      <c r="AL912" s="31" t="e">
        <v>#N/A</v>
      </c>
      <c r="AM912" s="32" t="e">
        <v>#N/A</v>
      </c>
      <c r="AO912" s="36" t="e">
        <v>#N/A</v>
      </c>
      <c r="AP912" s="32" t="e">
        <v>#N/A</v>
      </c>
      <c r="AR912" s="36" t="e">
        <v>#N/A</v>
      </c>
      <c r="AS912" s="32" t="e">
        <v>#N/A</v>
      </c>
      <c r="AU912" s="36" t="e">
        <v>#N/A</v>
      </c>
      <c r="AV912" s="32" t="e">
        <v>#N/A</v>
      </c>
    </row>
    <row r="913" spans="20:48" x14ac:dyDescent="0.25">
      <c r="T913" s="31">
        <v>39986</v>
      </c>
      <c r="U913" s="43">
        <v>1.2150000000000001</v>
      </c>
      <c r="V913" s="4"/>
      <c r="W913" s="4"/>
      <c r="X913" s="31">
        <v>39986</v>
      </c>
      <c r="Y913" s="32">
        <v>1</v>
      </c>
      <c r="Z913" s="4"/>
      <c r="AA913" s="63"/>
      <c r="AB913" s="33">
        <v>39986</v>
      </c>
      <c r="AC913" s="34">
        <v>4.5049999999999999</v>
      </c>
      <c r="AD913" s="4"/>
      <c r="AE913" s="1" t="e">
        <f>+AC911-AF913</f>
        <v>#N/A</v>
      </c>
      <c r="AF913" s="1" t="e">
        <f t="shared" si="14"/>
        <v>#N/A</v>
      </c>
      <c r="AH913" s="4"/>
      <c r="AI913" s="31" t="e">
        <v>#N/A</v>
      </c>
      <c r="AJ913" s="32" t="e">
        <v>#N/A</v>
      </c>
      <c r="AK913" s="35">
        <v>10</v>
      </c>
      <c r="AL913" s="31" t="e">
        <v>#N/A</v>
      </c>
      <c r="AM913" s="32" t="e">
        <v>#N/A</v>
      </c>
      <c r="AO913" s="36" t="e">
        <v>#N/A</v>
      </c>
      <c r="AP913" s="32" t="e">
        <v>#N/A</v>
      </c>
      <c r="AR913" s="36" t="e">
        <v>#N/A</v>
      </c>
      <c r="AS913" s="32" t="e">
        <v>#N/A</v>
      </c>
      <c r="AU913" s="36" t="e">
        <v>#N/A</v>
      </c>
      <c r="AV913" s="32" t="e">
        <v>#N/A</v>
      </c>
    </row>
    <row r="914" spans="20:48" x14ac:dyDescent="0.25">
      <c r="T914" s="31">
        <v>39987</v>
      </c>
      <c r="U914" s="43">
        <v>1.206</v>
      </c>
      <c r="V914" s="4"/>
      <c r="W914" s="4"/>
      <c r="X914" s="31">
        <v>39987</v>
      </c>
      <c r="Y914" s="32">
        <v>1</v>
      </c>
      <c r="Z914" s="4"/>
      <c r="AA914" s="63"/>
      <c r="AB914" s="33">
        <v>39987</v>
      </c>
      <c r="AC914" s="34">
        <v>4.5579999999999998</v>
      </c>
      <c r="AD914" s="4"/>
      <c r="AE914" s="1" t="e">
        <f>+AC912-AF914</f>
        <v>#N/A</v>
      </c>
      <c r="AF914" s="1">
        <f t="shared" si="14"/>
        <v>2.9350000000000001</v>
      </c>
      <c r="AH914" s="4"/>
      <c r="AI914" s="31">
        <v>39986</v>
      </c>
      <c r="AJ914" s="32">
        <v>3.7075</v>
      </c>
      <c r="AK914" s="35">
        <v>12</v>
      </c>
      <c r="AL914" s="31">
        <v>39986</v>
      </c>
      <c r="AM914" s="32">
        <v>2.9350000000000001</v>
      </c>
      <c r="AO914" s="36">
        <v>39986</v>
      </c>
      <c r="AP914" s="32">
        <v>1.4590000000000001</v>
      </c>
      <c r="AR914" s="36">
        <v>39986</v>
      </c>
      <c r="AS914" s="32">
        <v>3.83</v>
      </c>
      <c r="AU914" s="36">
        <v>39986</v>
      </c>
      <c r="AV914" s="32">
        <v>1.597</v>
      </c>
    </row>
    <row r="915" spans="20:48" x14ac:dyDescent="0.25">
      <c r="T915" s="31">
        <v>39988</v>
      </c>
      <c r="U915" s="43">
        <v>1.1950000000000001</v>
      </c>
      <c r="V915" s="4"/>
      <c r="W915" s="4"/>
      <c r="X915" s="31">
        <v>39988</v>
      </c>
      <c r="Y915" s="32">
        <v>1</v>
      </c>
      <c r="Z915" s="4"/>
      <c r="AA915" s="63"/>
      <c r="AB915" s="33">
        <v>39988</v>
      </c>
      <c r="AC915" s="34">
        <v>4.5140000000000002</v>
      </c>
      <c r="AD915" s="4"/>
      <c r="AE915" s="1">
        <f>+AC913-AF915</f>
        <v>1.5369999999999999</v>
      </c>
      <c r="AF915" s="1">
        <f t="shared" si="14"/>
        <v>2.968</v>
      </c>
      <c r="AH915" s="4"/>
      <c r="AI915" s="31">
        <v>39987</v>
      </c>
      <c r="AJ915" s="32">
        <v>3.7229999999999999</v>
      </c>
      <c r="AK915" s="35">
        <v>12</v>
      </c>
      <c r="AL915" s="31">
        <v>39987</v>
      </c>
      <c r="AM915" s="32">
        <v>2.968</v>
      </c>
      <c r="AO915" s="36">
        <v>39987</v>
      </c>
      <c r="AP915" s="32">
        <v>1.47</v>
      </c>
      <c r="AR915" s="36">
        <v>39987</v>
      </c>
      <c r="AS915" s="32">
        <v>3.84</v>
      </c>
      <c r="AU915" s="36">
        <v>39987</v>
      </c>
      <c r="AV915" s="32">
        <v>1.585</v>
      </c>
    </row>
    <row r="916" spans="20:48" x14ac:dyDescent="0.25">
      <c r="T916" s="31">
        <v>39989</v>
      </c>
      <c r="U916" s="43">
        <v>1.145</v>
      </c>
      <c r="V916" s="4"/>
      <c r="W916" s="4"/>
      <c r="X916" s="31">
        <v>39989</v>
      </c>
      <c r="Y916" s="32">
        <v>1</v>
      </c>
      <c r="Z916" s="4"/>
      <c r="AA916" s="63"/>
      <c r="AB916" s="33">
        <v>39989</v>
      </c>
      <c r="AC916" s="34">
        <v>4.5140000000000002</v>
      </c>
      <c r="AD916" s="4"/>
      <c r="AE916" s="1">
        <f>+AC914-AF916</f>
        <v>1.6339999999999999</v>
      </c>
      <c r="AF916" s="1">
        <f t="shared" si="14"/>
        <v>2.9239999999999999</v>
      </c>
      <c r="AH916" s="4"/>
      <c r="AI916" s="31">
        <v>39988</v>
      </c>
      <c r="AJ916" s="32">
        <v>3.7279999999999998</v>
      </c>
      <c r="AK916" s="35">
        <v>12</v>
      </c>
      <c r="AL916" s="31">
        <v>39988</v>
      </c>
      <c r="AM916" s="32">
        <v>2.9239999999999999</v>
      </c>
      <c r="AO916" s="36">
        <v>39988</v>
      </c>
      <c r="AP916" s="32">
        <v>1.43</v>
      </c>
      <c r="AR916" s="36">
        <v>39988</v>
      </c>
      <c r="AS916" s="32">
        <v>3.82</v>
      </c>
      <c r="AU916" s="36">
        <v>39988</v>
      </c>
      <c r="AV916" s="32">
        <v>1.5699999999999998</v>
      </c>
    </row>
    <row r="917" spans="20:48" x14ac:dyDescent="0.25">
      <c r="T917" s="31">
        <v>39990</v>
      </c>
      <c r="U917" s="43">
        <v>1.1200000000000001</v>
      </c>
      <c r="V917" s="4"/>
      <c r="W917" s="4"/>
      <c r="X917" s="31" t="e">
        <v>#N/A</v>
      </c>
      <c r="Y917" s="32" t="e">
        <v>#N/A</v>
      </c>
      <c r="Z917" s="4"/>
      <c r="AA917" s="63"/>
      <c r="AB917" s="33">
        <v>39990</v>
      </c>
      <c r="AC917" s="34">
        <v>4.4400000000000004</v>
      </c>
      <c r="AD917" s="4"/>
      <c r="AE917" s="1">
        <f>+AC915-AF917</f>
        <v>1.6100000000000003</v>
      </c>
      <c r="AF917" s="1">
        <f t="shared" si="14"/>
        <v>2.9039999999999999</v>
      </c>
      <c r="AH917" s="4"/>
      <c r="AI917" s="31">
        <v>39989</v>
      </c>
      <c r="AJ917" s="32">
        <v>3.6739999999999999</v>
      </c>
      <c r="AK917" s="35">
        <v>10</v>
      </c>
      <c r="AL917" s="31">
        <v>39989</v>
      </c>
      <c r="AM917" s="32">
        <v>2.9039999999999999</v>
      </c>
      <c r="AO917" s="36">
        <v>39989</v>
      </c>
      <c r="AP917" s="32">
        <v>1.3654999999999999</v>
      </c>
      <c r="AR917" s="36">
        <v>39989</v>
      </c>
      <c r="AS917" s="32">
        <v>3.81</v>
      </c>
      <c r="AU917" s="36">
        <v>39989</v>
      </c>
      <c r="AV917" s="32">
        <v>1.532</v>
      </c>
    </row>
    <row r="918" spans="20:48" x14ac:dyDescent="0.25">
      <c r="T918" s="31"/>
      <c r="U918" s="43" t="e">
        <v>#N/A</v>
      </c>
      <c r="V918" s="4"/>
      <c r="W918" s="4"/>
      <c r="X918" s="31" t="e">
        <v>#N/A</v>
      </c>
      <c r="Y918" s="32" t="e">
        <v>#N/A</v>
      </c>
      <c r="Z918" s="4"/>
      <c r="AA918" s="63"/>
      <c r="AB918" s="33" t="e">
        <v>#N/A</v>
      </c>
      <c r="AC918" s="34" t="e">
        <v>#N/A</v>
      </c>
      <c r="AD918" s="4"/>
      <c r="AE918" s="1">
        <f>+AC916-AF918</f>
        <v>1.6340000000000003</v>
      </c>
      <c r="AF918" s="1">
        <f t="shared" si="14"/>
        <v>2.88</v>
      </c>
      <c r="AH918" s="4"/>
      <c r="AI918" s="31">
        <v>39990</v>
      </c>
      <c r="AJ918" s="32">
        <v>3.6535000000000002</v>
      </c>
      <c r="AK918" s="35">
        <v>10</v>
      </c>
      <c r="AL918" s="31">
        <v>39990</v>
      </c>
      <c r="AM918" s="32">
        <v>2.88</v>
      </c>
      <c r="AO918" s="36">
        <v>39990</v>
      </c>
      <c r="AP918" s="32">
        <v>1.3645</v>
      </c>
      <c r="AR918" s="36">
        <v>39990</v>
      </c>
      <c r="AS918" s="32">
        <v>3.8</v>
      </c>
      <c r="AU918" s="36">
        <v>39990</v>
      </c>
      <c r="AV918" s="32">
        <v>1.5150000000000001</v>
      </c>
    </row>
    <row r="919" spans="20:48" x14ac:dyDescent="0.25">
      <c r="T919" s="31"/>
      <c r="U919" s="43" t="e">
        <v>#N/A</v>
      </c>
      <c r="V919" s="4"/>
      <c r="W919" s="4"/>
      <c r="X919" s="31" t="e">
        <v>#N/A</v>
      </c>
      <c r="Y919" s="32" t="e">
        <v>#N/A</v>
      </c>
      <c r="Z919" s="4"/>
      <c r="AA919" s="63"/>
      <c r="AB919" s="33" t="e">
        <v>#N/A</v>
      </c>
      <c r="AC919" s="34" t="e">
        <v>#N/A</v>
      </c>
      <c r="AD919" s="4"/>
      <c r="AE919" s="1" t="e">
        <f>+AC917-AF919</f>
        <v>#N/A</v>
      </c>
      <c r="AF919" s="1" t="e">
        <f t="shared" si="14"/>
        <v>#N/A</v>
      </c>
      <c r="AH919" s="4"/>
      <c r="AI919" s="31" t="e">
        <v>#N/A</v>
      </c>
      <c r="AJ919" s="32" t="e">
        <v>#N/A</v>
      </c>
      <c r="AK919" s="35">
        <v>12</v>
      </c>
      <c r="AL919" s="31" t="e">
        <v>#N/A</v>
      </c>
      <c r="AM919" s="32" t="e">
        <v>#N/A</v>
      </c>
      <c r="AO919" s="36" t="e">
        <v>#N/A</v>
      </c>
      <c r="AP919" s="32" t="e">
        <v>#N/A</v>
      </c>
      <c r="AR919" s="36" t="e">
        <v>#N/A</v>
      </c>
      <c r="AS919" s="32" t="e">
        <v>#N/A</v>
      </c>
      <c r="AU919" s="36" t="e">
        <v>#N/A</v>
      </c>
      <c r="AV919" s="32" t="e">
        <v>#N/A</v>
      </c>
    </row>
    <row r="920" spans="20:48" x14ac:dyDescent="0.25">
      <c r="T920" s="31">
        <v>39993</v>
      </c>
      <c r="U920" s="43">
        <v>1.1080000000000001</v>
      </c>
      <c r="V920" s="4"/>
      <c r="W920" s="4"/>
      <c r="X920" s="31">
        <v>39993</v>
      </c>
      <c r="Y920" s="32">
        <v>1</v>
      </c>
      <c r="Z920" s="4"/>
      <c r="AA920" s="63"/>
      <c r="AB920" s="33">
        <v>39993</v>
      </c>
      <c r="AC920" s="34">
        <v>4.4154999999999998</v>
      </c>
      <c r="AD920" s="4"/>
      <c r="AE920" s="1" t="e">
        <f>+AC918-AF920</f>
        <v>#N/A</v>
      </c>
      <c r="AF920" s="1" t="e">
        <f t="shared" si="14"/>
        <v>#N/A</v>
      </c>
      <c r="AH920" s="4"/>
      <c r="AI920" s="31" t="e">
        <v>#N/A</v>
      </c>
      <c r="AJ920" s="32" t="e">
        <v>#N/A</v>
      </c>
      <c r="AK920" s="35">
        <v>12</v>
      </c>
      <c r="AL920" s="31" t="e">
        <v>#N/A</v>
      </c>
      <c r="AM920" s="32" t="e">
        <v>#N/A</v>
      </c>
      <c r="AO920" s="36" t="e">
        <v>#N/A</v>
      </c>
      <c r="AP920" s="32" t="e">
        <v>#N/A</v>
      </c>
      <c r="AR920" s="36" t="e">
        <v>#N/A</v>
      </c>
      <c r="AS920" s="32" t="e">
        <v>#N/A</v>
      </c>
      <c r="AU920" s="36" t="e">
        <v>#N/A</v>
      </c>
      <c r="AV920" s="32" t="e">
        <v>#N/A</v>
      </c>
    </row>
    <row r="921" spans="20:48" x14ac:dyDescent="0.25">
      <c r="T921" s="31">
        <v>39994</v>
      </c>
      <c r="U921" s="43">
        <v>1.099</v>
      </c>
      <c r="V921" s="4"/>
      <c r="W921" s="4"/>
      <c r="X921" s="31">
        <v>39994</v>
      </c>
      <c r="Y921" s="32">
        <v>1</v>
      </c>
      <c r="Z921" s="4"/>
      <c r="AA921" s="63"/>
      <c r="AB921" s="33">
        <v>39994</v>
      </c>
      <c r="AC921" s="34">
        <v>4.5960000000000001</v>
      </c>
      <c r="AD921" s="4"/>
      <c r="AE921" s="1" t="e">
        <f>+AC919-AF921</f>
        <v>#N/A</v>
      </c>
      <c r="AF921" s="1">
        <f t="shared" si="14"/>
        <v>2.8654999999999999</v>
      </c>
      <c r="AH921" s="4"/>
      <c r="AI921" s="31">
        <v>39993</v>
      </c>
      <c r="AJ921" s="32">
        <v>3.6259999999999999</v>
      </c>
      <c r="AK921" s="35">
        <v>12</v>
      </c>
      <c r="AL921" s="31">
        <v>39993</v>
      </c>
      <c r="AM921" s="32">
        <v>2.8654999999999999</v>
      </c>
      <c r="AO921" s="36">
        <v>39993</v>
      </c>
      <c r="AP921" s="32">
        <v>1.3654999999999999</v>
      </c>
      <c r="AR921" s="36">
        <v>39993</v>
      </c>
      <c r="AS921" s="32">
        <v>3.74</v>
      </c>
      <c r="AU921" s="36">
        <v>39993</v>
      </c>
      <c r="AV921" s="32">
        <v>1.51</v>
      </c>
    </row>
    <row r="922" spans="20:48" x14ac:dyDescent="0.25">
      <c r="T922" s="31">
        <v>39995</v>
      </c>
      <c r="U922" s="43">
        <v>1.085</v>
      </c>
      <c r="V922" s="4"/>
      <c r="W922" s="4"/>
      <c r="X922" s="31">
        <v>39995</v>
      </c>
      <c r="Y922" s="32">
        <v>1</v>
      </c>
      <c r="Z922" s="4"/>
      <c r="AA922" s="63"/>
      <c r="AB922" s="33">
        <v>39995</v>
      </c>
      <c r="AC922" s="34">
        <v>4.5945</v>
      </c>
      <c r="AD922" s="4"/>
      <c r="AE922" s="1">
        <f>+AC920-AF922</f>
        <v>1.5494999999999997</v>
      </c>
      <c r="AF922" s="1">
        <f t="shared" si="14"/>
        <v>2.8660000000000001</v>
      </c>
      <c r="AH922" s="4"/>
      <c r="AI922" s="31">
        <v>39994</v>
      </c>
      <c r="AJ922" s="32">
        <v>3.6219999999999999</v>
      </c>
      <c r="AK922" s="35">
        <v>10</v>
      </c>
      <c r="AL922" s="31">
        <v>39994</v>
      </c>
      <c r="AM922" s="32">
        <v>2.8660000000000001</v>
      </c>
      <c r="AO922" s="36">
        <v>39994</v>
      </c>
      <c r="AP922" s="32">
        <v>1.38</v>
      </c>
      <c r="AR922" s="36">
        <v>39994</v>
      </c>
      <c r="AS922" s="32">
        <v>3.7199999999999998</v>
      </c>
      <c r="AU922" s="36">
        <v>39994</v>
      </c>
      <c r="AV922" s="32">
        <v>1.504</v>
      </c>
    </row>
    <row r="923" spans="20:48" x14ac:dyDescent="0.25">
      <c r="T923" s="31">
        <v>39996</v>
      </c>
      <c r="U923" s="43">
        <v>1.0720000000000001</v>
      </c>
      <c r="V923" s="4"/>
      <c r="W923" s="4"/>
      <c r="X923" s="31">
        <v>39996</v>
      </c>
      <c r="Y923" s="32">
        <v>1</v>
      </c>
      <c r="Z923" s="4"/>
      <c r="AA923" s="63"/>
      <c r="AB923" s="33">
        <v>39996</v>
      </c>
      <c r="AC923" s="34">
        <v>4.5025000000000004</v>
      </c>
      <c r="AD923" s="4"/>
      <c r="AE923" s="1">
        <f>+AC921-AF923</f>
        <v>1.7315</v>
      </c>
      <c r="AF923" s="1">
        <f t="shared" si="14"/>
        <v>2.8645</v>
      </c>
      <c r="AH923" s="4"/>
      <c r="AI923" s="31">
        <v>39995</v>
      </c>
      <c r="AJ923" s="32">
        <v>3.6225000000000001</v>
      </c>
      <c r="AK923" s="35">
        <v>10</v>
      </c>
      <c r="AL923" s="31">
        <v>39995</v>
      </c>
      <c r="AM923" s="32">
        <v>2.8645</v>
      </c>
      <c r="AO923" s="36">
        <v>39995</v>
      </c>
      <c r="AP923" s="32">
        <v>1.3645</v>
      </c>
      <c r="AR923" s="36">
        <v>39995</v>
      </c>
      <c r="AS923" s="32">
        <v>3.74</v>
      </c>
      <c r="AU923" s="36">
        <v>39995</v>
      </c>
      <c r="AV923" s="32">
        <v>1.4969999999999999</v>
      </c>
    </row>
    <row r="924" spans="20:48" x14ac:dyDescent="0.25">
      <c r="T924" s="31">
        <v>39997</v>
      </c>
      <c r="U924" s="43">
        <v>1.0589999999999999</v>
      </c>
      <c r="V924" s="4"/>
      <c r="W924" s="4"/>
      <c r="X924" s="31" t="e">
        <v>#N/A</v>
      </c>
      <c r="Y924" s="32" t="e">
        <v>#N/A</v>
      </c>
      <c r="Z924" s="4"/>
      <c r="AA924" s="63"/>
      <c r="AB924" s="33">
        <v>39997</v>
      </c>
      <c r="AC924" s="34">
        <v>4.4969999999999999</v>
      </c>
      <c r="AD924" s="4"/>
      <c r="AE924" s="1">
        <f>+AC922-AF924</f>
        <v>1.802</v>
      </c>
      <c r="AF924" s="1">
        <f t="shared" si="14"/>
        <v>2.7925</v>
      </c>
      <c r="AH924" s="4"/>
      <c r="AI924" s="31">
        <v>39996</v>
      </c>
      <c r="AJ924" s="32">
        <v>3.5779999999999998</v>
      </c>
      <c r="AK924" s="35">
        <v>12</v>
      </c>
      <c r="AL924" s="31">
        <v>39996</v>
      </c>
      <c r="AM924" s="32">
        <v>2.7925</v>
      </c>
      <c r="AO924" s="36">
        <v>39996</v>
      </c>
      <c r="AP924" s="32">
        <v>1.3089999999999999</v>
      </c>
      <c r="AR924" s="36">
        <v>39996</v>
      </c>
      <c r="AS924" s="32">
        <v>3.74</v>
      </c>
      <c r="AU924" s="36">
        <v>39996</v>
      </c>
      <c r="AV924" s="32">
        <v>1.486</v>
      </c>
    </row>
    <row r="925" spans="20:48" x14ac:dyDescent="0.25">
      <c r="T925" s="31"/>
      <c r="U925" s="43" t="e">
        <v>#N/A</v>
      </c>
      <c r="V925" s="4"/>
      <c r="W925" s="4"/>
      <c r="X925" s="31" t="e">
        <v>#N/A</v>
      </c>
      <c r="Y925" s="32" t="e">
        <v>#N/A</v>
      </c>
      <c r="Z925" s="4"/>
      <c r="AA925" s="63"/>
      <c r="AB925" s="33" t="e">
        <v>#N/A</v>
      </c>
      <c r="AC925" s="34" t="e">
        <v>#N/A</v>
      </c>
      <c r="AD925" s="4"/>
      <c r="AE925" s="1">
        <f>+AC923-AF925</f>
        <v>1.6955000000000005</v>
      </c>
      <c r="AF925" s="1">
        <f t="shared" si="14"/>
        <v>2.8069999999999999</v>
      </c>
      <c r="AH925" s="4"/>
      <c r="AI925" s="31">
        <v>39997</v>
      </c>
      <c r="AJ925" s="32">
        <v>3.5869999999999997</v>
      </c>
      <c r="AK925" s="35">
        <v>12</v>
      </c>
      <c r="AL925" s="31">
        <v>39997</v>
      </c>
      <c r="AM925" s="32">
        <v>2.8069999999999999</v>
      </c>
      <c r="AO925" s="36">
        <v>39997</v>
      </c>
      <c r="AP925" s="32">
        <v>1.2995000000000001</v>
      </c>
      <c r="AR925" s="36">
        <v>39997</v>
      </c>
      <c r="AS925" s="32">
        <v>3.69</v>
      </c>
      <c r="AU925" s="36">
        <v>39997</v>
      </c>
      <c r="AV925" s="32">
        <v>1.468</v>
      </c>
    </row>
    <row r="926" spans="20:48" x14ac:dyDescent="0.25">
      <c r="T926" s="31"/>
      <c r="U926" s="43" t="e">
        <v>#N/A</v>
      </c>
      <c r="V926" s="4"/>
      <c r="W926" s="4"/>
      <c r="X926" s="31" t="e">
        <v>#N/A</v>
      </c>
      <c r="Y926" s="32" t="e">
        <v>#N/A</v>
      </c>
      <c r="Z926" s="4"/>
      <c r="AA926" s="63"/>
      <c r="AB926" s="33" t="e">
        <v>#N/A</v>
      </c>
      <c r="AC926" s="34" t="e">
        <v>#N/A</v>
      </c>
      <c r="AD926" s="4"/>
      <c r="AE926" s="1" t="e">
        <f>+AC924-AF926</f>
        <v>#N/A</v>
      </c>
      <c r="AF926" s="1" t="e">
        <f t="shared" si="14"/>
        <v>#N/A</v>
      </c>
      <c r="AH926" s="4"/>
      <c r="AI926" s="31" t="e">
        <v>#N/A</v>
      </c>
      <c r="AJ926" s="32" t="e">
        <v>#N/A</v>
      </c>
      <c r="AK926" s="35">
        <v>12</v>
      </c>
      <c r="AL926" s="31" t="e">
        <v>#N/A</v>
      </c>
      <c r="AM926" s="32" t="e">
        <v>#N/A</v>
      </c>
      <c r="AO926" s="36" t="e">
        <v>#N/A</v>
      </c>
      <c r="AP926" s="32" t="e">
        <v>#N/A</v>
      </c>
      <c r="AR926" s="36" t="e">
        <v>#N/A</v>
      </c>
      <c r="AS926" s="32" t="e">
        <v>#N/A</v>
      </c>
      <c r="AU926" s="36" t="e">
        <v>#N/A</v>
      </c>
      <c r="AV926" s="32" t="e">
        <v>#N/A</v>
      </c>
    </row>
    <row r="927" spans="20:48" x14ac:dyDescent="0.25">
      <c r="T927" s="31">
        <v>40000</v>
      </c>
      <c r="U927" s="43">
        <v>1.048</v>
      </c>
      <c r="V927" s="4"/>
      <c r="W927" s="4"/>
      <c r="X927" s="31">
        <v>40000</v>
      </c>
      <c r="Y927" s="32">
        <v>1</v>
      </c>
      <c r="Z927" s="4"/>
      <c r="AA927" s="63"/>
      <c r="AB927" s="33">
        <v>40000</v>
      </c>
      <c r="AC927" s="34">
        <v>4.4710000000000001</v>
      </c>
      <c r="AD927" s="4"/>
      <c r="AE927" s="1" t="e">
        <f>+AC925-AF927</f>
        <v>#N/A</v>
      </c>
      <c r="AF927" s="1" t="e">
        <f t="shared" si="14"/>
        <v>#N/A</v>
      </c>
      <c r="AH927" s="4"/>
      <c r="AI927" s="31" t="e">
        <v>#N/A</v>
      </c>
      <c r="AJ927" s="32" t="e">
        <v>#N/A</v>
      </c>
      <c r="AK927" s="35">
        <v>10</v>
      </c>
      <c r="AL927" s="31" t="e">
        <v>#N/A</v>
      </c>
      <c r="AM927" s="32" t="e">
        <v>#N/A</v>
      </c>
      <c r="AO927" s="36" t="e">
        <v>#N/A</v>
      </c>
      <c r="AP927" s="32" t="e">
        <v>#N/A</v>
      </c>
      <c r="AR927" s="36" t="e">
        <v>#N/A</v>
      </c>
      <c r="AS927" s="32" t="e">
        <v>#N/A</v>
      </c>
      <c r="AU927" s="36" t="e">
        <v>#N/A</v>
      </c>
      <c r="AV927" s="32" t="e">
        <v>#N/A</v>
      </c>
    </row>
    <row r="928" spans="20:48" x14ac:dyDescent="0.25">
      <c r="T928" s="31">
        <v>40001</v>
      </c>
      <c r="U928" s="43">
        <v>1.044</v>
      </c>
      <c r="V928" s="4"/>
      <c r="W928" s="4"/>
      <c r="X928" s="31">
        <v>40001</v>
      </c>
      <c r="Y928" s="32">
        <v>1</v>
      </c>
      <c r="Z928" s="4"/>
      <c r="AA928" s="63"/>
      <c r="AB928" s="33">
        <v>40001</v>
      </c>
      <c r="AC928" s="34">
        <v>4.4375</v>
      </c>
      <c r="AD928" s="4"/>
      <c r="AE928" s="1" t="e">
        <f>+AC926-AF928</f>
        <v>#N/A</v>
      </c>
      <c r="AF928" s="1">
        <f t="shared" si="14"/>
        <v>2.7709999999999999</v>
      </c>
      <c r="AH928" s="4"/>
      <c r="AI928" s="31">
        <v>40000</v>
      </c>
      <c r="AJ928" s="32">
        <v>3.5640000000000001</v>
      </c>
      <c r="AK928" s="35">
        <v>10</v>
      </c>
      <c r="AL928" s="31">
        <v>40000</v>
      </c>
      <c r="AM928" s="32">
        <v>2.7709999999999999</v>
      </c>
      <c r="AO928" s="36">
        <v>40000</v>
      </c>
      <c r="AP928" s="32">
        <v>1.2909999999999999</v>
      </c>
      <c r="AR928" s="36">
        <v>40000</v>
      </c>
      <c r="AS928" s="32">
        <v>3.66</v>
      </c>
      <c r="AU928" s="36">
        <v>40000</v>
      </c>
      <c r="AV928" s="32">
        <v>1.456</v>
      </c>
    </row>
    <row r="929" spans="20:48" x14ac:dyDescent="0.25">
      <c r="T929" s="31">
        <v>40002</v>
      </c>
      <c r="U929" s="43">
        <v>1.0289999999999999</v>
      </c>
      <c r="V929" s="4"/>
      <c r="W929" s="4"/>
      <c r="X929" s="31">
        <v>40002</v>
      </c>
      <c r="Y929" s="32">
        <v>1</v>
      </c>
      <c r="Z929" s="4"/>
      <c r="AA929" s="63"/>
      <c r="AB929" s="33">
        <v>40002</v>
      </c>
      <c r="AC929" s="34">
        <v>4.4020000000000001</v>
      </c>
      <c r="AD929" s="4"/>
      <c r="AE929" s="1">
        <f>+AC927-AF929</f>
        <v>1.7135000000000002</v>
      </c>
      <c r="AF929" s="1">
        <f t="shared" si="14"/>
        <v>2.7574999999999998</v>
      </c>
      <c r="AH929" s="4"/>
      <c r="AI929" s="31">
        <v>40001</v>
      </c>
      <c r="AJ929" s="32">
        <v>3.5569999999999999</v>
      </c>
      <c r="AK929" s="35">
        <v>12</v>
      </c>
      <c r="AL929" s="31">
        <v>40001</v>
      </c>
      <c r="AM929" s="32">
        <v>2.7574999999999998</v>
      </c>
      <c r="AO929" s="36">
        <v>40001</v>
      </c>
      <c r="AP929" s="32">
        <v>1.2789999999999999</v>
      </c>
      <c r="AR929" s="36">
        <v>40001</v>
      </c>
      <c r="AS929" s="32">
        <v>3.68</v>
      </c>
      <c r="AU929" s="36">
        <v>40001</v>
      </c>
      <c r="AV929" s="32">
        <v>1.452</v>
      </c>
    </row>
    <row r="930" spans="20:48" x14ac:dyDescent="0.25">
      <c r="T930" s="31">
        <v>40003</v>
      </c>
      <c r="U930" s="43">
        <v>1.018</v>
      </c>
      <c r="V930" s="4"/>
      <c r="W930" s="4"/>
      <c r="X930" s="31">
        <v>40003</v>
      </c>
      <c r="Y930" s="32">
        <v>1</v>
      </c>
      <c r="Z930" s="4"/>
      <c r="AA930" s="63"/>
      <c r="AB930" s="33">
        <v>40003</v>
      </c>
      <c r="AC930" s="34">
        <v>4.4409999999999998</v>
      </c>
      <c r="AD930" s="4"/>
      <c r="AE930" s="1">
        <f>+AC928-AF930</f>
        <v>1.6955</v>
      </c>
      <c r="AF930" s="1">
        <f t="shared" si="14"/>
        <v>2.742</v>
      </c>
      <c r="AH930" s="4"/>
      <c r="AI930" s="31">
        <v>40002</v>
      </c>
      <c r="AJ930" s="32">
        <v>3.5259999999999998</v>
      </c>
      <c r="AK930" s="35">
        <v>12</v>
      </c>
      <c r="AL930" s="31">
        <v>40002</v>
      </c>
      <c r="AM930" s="32">
        <v>2.742</v>
      </c>
      <c r="AO930" s="36">
        <v>40002</v>
      </c>
      <c r="AP930" s="32">
        <v>1.2705</v>
      </c>
      <c r="AR930" s="36">
        <v>40002</v>
      </c>
      <c r="AS930" s="32">
        <v>3.63</v>
      </c>
      <c r="AU930" s="36">
        <v>40002</v>
      </c>
      <c r="AV930" s="32">
        <v>1.44</v>
      </c>
    </row>
    <row r="931" spans="20:48" x14ac:dyDescent="0.25">
      <c r="T931" s="31">
        <v>40004</v>
      </c>
      <c r="U931" s="43">
        <v>1.0069999999999999</v>
      </c>
      <c r="V931" s="4"/>
      <c r="W931" s="4"/>
      <c r="X931" s="31">
        <v>40004</v>
      </c>
      <c r="Y931" s="32">
        <v>1</v>
      </c>
      <c r="Z931" s="4"/>
      <c r="AA931" s="63"/>
      <c r="AB931" s="33">
        <v>40004</v>
      </c>
      <c r="AC931" s="34">
        <v>4.4279999999999999</v>
      </c>
      <c r="AD931" s="4"/>
      <c r="AE931" s="1">
        <f>+AC929-AF931</f>
        <v>1.6110000000000002</v>
      </c>
      <c r="AF931" s="1">
        <f t="shared" si="14"/>
        <v>2.7909999999999999</v>
      </c>
      <c r="AH931" s="4"/>
      <c r="AI931" s="31">
        <v>40003</v>
      </c>
      <c r="AJ931" s="32">
        <v>3.5819999999999999</v>
      </c>
      <c r="AK931" s="35">
        <v>12</v>
      </c>
      <c r="AL931" s="31">
        <v>40003</v>
      </c>
      <c r="AM931" s="32">
        <v>2.7909999999999999</v>
      </c>
      <c r="AO931" s="36">
        <v>40003</v>
      </c>
      <c r="AP931" s="32">
        <v>1.296</v>
      </c>
      <c r="AR931" s="36">
        <v>40003</v>
      </c>
      <c r="AS931" s="32">
        <v>3.63</v>
      </c>
      <c r="AU931" s="36">
        <v>40003</v>
      </c>
      <c r="AV931" s="32">
        <v>1.4359999999999999</v>
      </c>
    </row>
    <row r="932" spans="20:48" x14ac:dyDescent="0.25">
      <c r="T932" s="31"/>
      <c r="U932" s="43" t="e">
        <v>#N/A</v>
      </c>
      <c r="V932" s="4"/>
      <c r="W932" s="4"/>
      <c r="X932" s="31" t="e">
        <v>#N/A</v>
      </c>
      <c r="Y932" s="32" t="e">
        <v>#N/A</v>
      </c>
      <c r="Z932" s="4"/>
      <c r="AA932" s="63"/>
      <c r="AB932" s="33" t="e">
        <v>#N/A</v>
      </c>
      <c r="AC932" s="34" t="e">
        <v>#N/A</v>
      </c>
      <c r="AD932" s="4"/>
      <c r="AE932" s="1">
        <f>+AC930-AF932</f>
        <v>1.6429999999999998</v>
      </c>
      <c r="AF932" s="1">
        <f t="shared" si="14"/>
        <v>2.798</v>
      </c>
      <c r="AH932" s="4"/>
      <c r="AI932" s="31">
        <v>40004</v>
      </c>
      <c r="AJ932" s="32">
        <v>3.5550000000000002</v>
      </c>
      <c r="AK932" s="35">
        <v>10</v>
      </c>
      <c r="AL932" s="31">
        <v>40004</v>
      </c>
      <c r="AM932" s="32">
        <v>2.798</v>
      </c>
      <c r="AO932" s="36">
        <v>40004</v>
      </c>
      <c r="AP932" s="32">
        <v>1.3009999999999999</v>
      </c>
      <c r="AR932" s="36">
        <v>40004</v>
      </c>
      <c r="AS932" s="32">
        <v>3.65</v>
      </c>
      <c r="AU932" s="36">
        <v>40004</v>
      </c>
      <c r="AV932" s="32">
        <v>1.4330000000000001</v>
      </c>
    </row>
    <row r="933" spans="20:48" x14ac:dyDescent="0.25">
      <c r="T933" s="31"/>
      <c r="U933" s="43" t="e">
        <v>#N/A</v>
      </c>
      <c r="V933" s="4"/>
      <c r="W933" s="4"/>
      <c r="X933" s="31" t="e">
        <v>#N/A</v>
      </c>
      <c r="Y933" s="32" t="e">
        <v>#N/A</v>
      </c>
      <c r="Z933" s="4"/>
      <c r="AA933" s="63"/>
      <c r="AB933" s="33" t="e">
        <v>#N/A</v>
      </c>
      <c r="AC933" s="34" t="e">
        <v>#N/A</v>
      </c>
      <c r="AD933" s="4"/>
      <c r="AE933" s="1" t="e">
        <f>+AC931-AF933</f>
        <v>#N/A</v>
      </c>
      <c r="AF933" s="1" t="e">
        <f t="shared" si="14"/>
        <v>#N/A</v>
      </c>
      <c r="AH933" s="4"/>
      <c r="AI933" s="31" t="e">
        <v>#N/A</v>
      </c>
      <c r="AJ933" s="32" t="e">
        <v>#N/A</v>
      </c>
      <c r="AK933" s="35">
        <v>10</v>
      </c>
      <c r="AL933" s="31" t="e">
        <v>#N/A</v>
      </c>
      <c r="AM933" s="32" t="e">
        <v>#N/A</v>
      </c>
      <c r="AO933" s="36" t="e">
        <v>#N/A</v>
      </c>
      <c r="AP933" s="32" t="e">
        <v>#N/A</v>
      </c>
      <c r="AR933" s="36" t="e">
        <v>#N/A</v>
      </c>
      <c r="AS933" s="32" t="e">
        <v>#N/A</v>
      </c>
      <c r="AU933" s="36" t="e">
        <v>#N/A</v>
      </c>
      <c r="AV933" s="32" t="e">
        <v>#N/A</v>
      </c>
    </row>
    <row r="934" spans="20:48" x14ac:dyDescent="0.25">
      <c r="T934" s="31">
        <v>40007</v>
      </c>
      <c r="U934" s="43">
        <v>0.996</v>
      </c>
      <c r="V934" s="4"/>
      <c r="W934" s="4"/>
      <c r="X934" s="31">
        <v>40007</v>
      </c>
      <c r="Y934" s="32">
        <v>1</v>
      </c>
      <c r="Z934" s="4"/>
      <c r="AA934" s="63"/>
      <c r="AB934" s="33">
        <v>40007</v>
      </c>
      <c r="AC934" s="34">
        <v>4.4184999999999999</v>
      </c>
      <c r="AD934" s="4"/>
      <c r="AE934" s="1" t="e">
        <f>+AC932-AF934</f>
        <v>#N/A</v>
      </c>
      <c r="AF934" s="1" t="e">
        <f t="shared" si="14"/>
        <v>#N/A</v>
      </c>
      <c r="AH934" s="4"/>
      <c r="AI934" s="31" t="e">
        <v>#N/A</v>
      </c>
      <c r="AJ934" s="32" t="e">
        <v>#N/A</v>
      </c>
      <c r="AK934" s="35">
        <v>12</v>
      </c>
      <c r="AL934" s="31" t="e">
        <v>#N/A</v>
      </c>
      <c r="AM934" s="32" t="e">
        <v>#N/A</v>
      </c>
      <c r="AO934" s="36" t="e">
        <v>#N/A</v>
      </c>
      <c r="AP934" s="32" t="e">
        <v>#N/A</v>
      </c>
      <c r="AR934" s="36" t="e">
        <v>#N/A</v>
      </c>
      <c r="AS934" s="32" t="e">
        <v>#N/A</v>
      </c>
      <c r="AU934" s="36" t="e">
        <v>#N/A</v>
      </c>
      <c r="AV934" s="32" t="e">
        <v>#N/A</v>
      </c>
    </row>
    <row r="935" spans="20:48" x14ac:dyDescent="0.25">
      <c r="T935" s="31">
        <v>40008</v>
      </c>
      <c r="U935" s="43">
        <v>0.98499999999999999</v>
      </c>
      <c r="V935" s="4"/>
      <c r="W935" s="4"/>
      <c r="X935" s="31">
        <v>40008</v>
      </c>
      <c r="Y935" s="32">
        <v>1</v>
      </c>
      <c r="Z935" s="4"/>
      <c r="AA935" s="63"/>
      <c r="AB935" s="33">
        <v>40008</v>
      </c>
      <c r="AC935" s="34">
        <v>4.431</v>
      </c>
      <c r="AD935" s="4"/>
      <c r="AE935" s="1" t="e">
        <f>+AC933-AF935</f>
        <v>#N/A</v>
      </c>
      <c r="AF935" s="1">
        <f t="shared" si="14"/>
        <v>2.7984999999999998</v>
      </c>
      <c r="AH935" s="4"/>
      <c r="AI935" s="31">
        <v>40007</v>
      </c>
      <c r="AJ935" s="32">
        <v>3.581</v>
      </c>
      <c r="AK935" s="35">
        <v>12</v>
      </c>
      <c r="AL935" s="31">
        <v>40007</v>
      </c>
      <c r="AM935" s="32">
        <v>2.7984999999999998</v>
      </c>
      <c r="AO935" s="36">
        <v>40007</v>
      </c>
      <c r="AP935" s="32">
        <v>1.2849999999999999</v>
      </c>
      <c r="AR935" s="36">
        <v>40007</v>
      </c>
      <c r="AS935" s="32">
        <v>3.6</v>
      </c>
      <c r="AU935" s="36">
        <v>40007</v>
      </c>
      <c r="AV935" s="32">
        <v>1.4259999999999999</v>
      </c>
    </row>
    <row r="936" spans="20:48" x14ac:dyDescent="0.25">
      <c r="T936" s="31">
        <v>40009</v>
      </c>
      <c r="U936" s="43">
        <v>0.97899999999999998</v>
      </c>
      <c r="V936" s="4"/>
      <c r="W936" s="4"/>
      <c r="X936" s="31">
        <v>40009</v>
      </c>
      <c r="Y936" s="32">
        <v>1</v>
      </c>
      <c r="Z936" s="4"/>
      <c r="AA936" s="63"/>
      <c r="AB936" s="33">
        <v>40009</v>
      </c>
      <c r="AC936" s="34">
        <v>4.4850000000000003</v>
      </c>
      <c r="AD936" s="4"/>
      <c r="AE936" s="1">
        <f>+AC934-AF936</f>
        <v>1.5874999999999999</v>
      </c>
      <c r="AF936" s="1">
        <f t="shared" si="14"/>
        <v>2.831</v>
      </c>
      <c r="AH936" s="4"/>
      <c r="AI936" s="31">
        <v>40008</v>
      </c>
      <c r="AJ936" s="32">
        <v>3.5954999999999999</v>
      </c>
      <c r="AK936" s="35">
        <v>12</v>
      </c>
      <c r="AL936" s="31">
        <v>40008</v>
      </c>
      <c r="AM936" s="32">
        <v>2.831</v>
      </c>
      <c r="AO936" s="36">
        <v>40008</v>
      </c>
      <c r="AP936" s="32">
        <v>1.2905</v>
      </c>
      <c r="AR936" s="36">
        <v>40008</v>
      </c>
      <c r="AS936" s="32">
        <v>3.66</v>
      </c>
      <c r="AU936" s="36">
        <v>40008</v>
      </c>
      <c r="AV936" s="32">
        <v>1.419</v>
      </c>
    </row>
    <row r="937" spans="20:48" x14ac:dyDescent="0.25">
      <c r="T937" s="31">
        <v>40010</v>
      </c>
      <c r="U937" s="43">
        <v>0.96899999999999997</v>
      </c>
      <c r="V937" s="4"/>
      <c r="W937" s="4"/>
      <c r="X937" s="31">
        <v>40010</v>
      </c>
      <c r="Y937" s="32">
        <v>1</v>
      </c>
      <c r="Z937" s="4"/>
      <c r="AA937" s="63"/>
      <c r="AB937" s="33">
        <v>40010</v>
      </c>
      <c r="AC937" s="34">
        <v>4.4160000000000004</v>
      </c>
      <c r="AD937" s="4"/>
      <c r="AE937" s="1">
        <f>+AC935-AF937</f>
        <v>1.516</v>
      </c>
      <c r="AF937" s="1">
        <f t="shared" si="14"/>
        <v>2.915</v>
      </c>
      <c r="AH937" s="4"/>
      <c r="AI937" s="31">
        <v>40009</v>
      </c>
      <c r="AJ937" s="32">
        <v>3.6749999999999998</v>
      </c>
      <c r="AK937" s="35">
        <v>10</v>
      </c>
      <c r="AL937" s="31">
        <v>40009</v>
      </c>
      <c r="AM937" s="32">
        <v>2.915</v>
      </c>
      <c r="AO937" s="36">
        <v>40009</v>
      </c>
      <c r="AP937" s="32">
        <v>1.31</v>
      </c>
      <c r="AR937" s="36">
        <v>40009</v>
      </c>
      <c r="AS937" s="32">
        <v>3.68</v>
      </c>
      <c r="AU937" s="36">
        <v>40009</v>
      </c>
      <c r="AV937" s="32">
        <v>1.413</v>
      </c>
    </row>
    <row r="938" spans="20:48" x14ac:dyDescent="0.25">
      <c r="T938" s="31">
        <v>40011</v>
      </c>
      <c r="U938" s="43">
        <v>0.95399999999999996</v>
      </c>
      <c r="V938" s="4"/>
      <c r="W938" s="4"/>
      <c r="X938" s="31" t="e">
        <v>#N/A</v>
      </c>
      <c r="Y938" s="32" t="e">
        <v>#N/A</v>
      </c>
      <c r="Z938" s="4"/>
      <c r="AA938" s="63"/>
      <c r="AB938" s="33">
        <v>40011</v>
      </c>
      <c r="AC938" s="34">
        <v>4.45</v>
      </c>
      <c r="AD938" s="4"/>
      <c r="AE938" s="1">
        <f>+AC936-AF938</f>
        <v>1.6490000000000005</v>
      </c>
      <c r="AF938" s="1">
        <f t="shared" si="14"/>
        <v>2.8359999999999999</v>
      </c>
      <c r="AH938" s="4"/>
      <c r="AI938" s="31">
        <v>40010</v>
      </c>
      <c r="AJ938" s="32">
        <v>3.6230000000000002</v>
      </c>
      <c r="AK938" s="35">
        <v>10</v>
      </c>
      <c r="AL938" s="31">
        <v>40010</v>
      </c>
      <c r="AM938" s="32">
        <v>2.8359999999999999</v>
      </c>
      <c r="AO938" s="36">
        <v>40010</v>
      </c>
      <c r="AP938" s="32">
        <v>1.2749999999999999</v>
      </c>
      <c r="AR938" s="36">
        <v>40010</v>
      </c>
      <c r="AS938" s="32">
        <v>3.71</v>
      </c>
      <c r="AU938" s="36">
        <v>40010</v>
      </c>
      <c r="AV938" s="32">
        <v>1.409</v>
      </c>
    </row>
    <row r="939" spans="20:48" x14ac:dyDescent="0.25">
      <c r="T939" s="31"/>
      <c r="U939" s="43" t="e">
        <v>#N/A</v>
      </c>
      <c r="V939" s="4"/>
      <c r="W939" s="4"/>
      <c r="X939" s="31" t="e">
        <v>#N/A</v>
      </c>
      <c r="Y939" s="32" t="e">
        <v>#N/A</v>
      </c>
      <c r="Z939" s="4"/>
      <c r="AA939" s="63"/>
      <c r="AB939" s="33" t="e">
        <v>#N/A</v>
      </c>
      <c r="AC939" s="34" t="e">
        <v>#N/A</v>
      </c>
      <c r="AD939" s="4"/>
      <c r="AE939" s="1">
        <f>+AC937-AF939</f>
        <v>1.5260000000000002</v>
      </c>
      <c r="AF939" s="1">
        <f t="shared" si="14"/>
        <v>2.89</v>
      </c>
      <c r="AH939" s="4"/>
      <c r="AI939" s="31">
        <v>40011</v>
      </c>
      <c r="AJ939" s="32">
        <v>3.6659999999999999</v>
      </c>
      <c r="AK939" s="35">
        <v>12</v>
      </c>
      <c r="AL939" s="31">
        <v>40011</v>
      </c>
      <c r="AM939" s="32">
        <v>2.89</v>
      </c>
      <c r="AO939" s="36">
        <v>40011</v>
      </c>
      <c r="AP939" s="32">
        <v>1.286</v>
      </c>
      <c r="AR939" s="36">
        <v>40011</v>
      </c>
      <c r="AS939" s="32">
        <v>3.71</v>
      </c>
      <c r="AU939" s="36">
        <v>40011</v>
      </c>
      <c r="AV939" s="32">
        <v>1.395</v>
      </c>
    </row>
    <row r="940" spans="20:48" x14ac:dyDescent="0.25">
      <c r="T940" s="31"/>
      <c r="U940" s="43" t="e">
        <v>#N/A</v>
      </c>
      <c r="V940" s="4"/>
      <c r="W940" s="4"/>
      <c r="X940" s="31" t="e">
        <v>#N/A</v>
      </c>
      <c r="Y940" s="32" t="e">
        <v>#N/A</v>
      </c>
      <c r="Z940" s="4"/>
      <c r="AA940" s="63"/>
      <c r="AB940" s="33" t="e">
        <v>#N/A</v>
      </c>
      <c r="AC940" s="34" t="e">
        <v>#N/A</v>
      </c>
      <c r="AD940" s="4"/>
      <c r="AE940" s="1" t="e">
        <f>+AC938-AF940</f>
        <v>#N/A</v>
      </c>
      <c r="AF940" s="1" t="e">
        <f t="shared" si="14"/>
        <v>#N/A</v>
      </c>
      <c r="AH940" s="4"/>
      <c r="AI940" s="31" t="e">
        <v>#N/A</v>
      </c>
      <c r="AJ940" s="32" t="e">
        <v>#N/A</v>
      </c>
      <c r="AK940" s="35">
        <v>12</v>
      </c>
      <c r="AL940" s="31" t="e">
        <v>#N/A</v>
      </c>
      <c r="AM940" s="32" t="e">
        <v>#N/A</v>
      </c>
      <c r="AO940" s="36" t="e">
        <v>#N/A</v>
      </c>
      <c r="AP940" s="32" t="e">
        <v>#N/A</v>
      </c>
      <c r="AR940" s="36" t="e">
        <v>#N/A</v>
      </c>
      <c r="AS940" s="32" t="e">
        <v>#N/A</v>
      </c>
      <c r="AU940" s="36" t="e">
        <v>#N/A</v>
      </c>
      <c r="AV940" s="32" t="e">
        <v>#N/A</v>
      </c>
    </row>
    <row r="941" spans="20:48" x14ac:dyDescent="0.25">
      <c r="T941" s="31">
        <v>40014</v>
      </c>
      <c r="U941" s="43">
        <v>0.94399999999999995</v>
      </c>
      <c r="V941" s="4"/>
      <c r="W941" s="4"/>
      <c r="X941" s="31">
        <v>40014</v>
      </c>
      <c r="Y941" s="32">
        <v>1</v>
      </c>
      <c r="Z941" s="4"/>
      <c r="AA941" s="63"/>
      <c r="AB941" s="33">
        <v>40014</v>
      </c>
      <c r="AC941" s="34">
        <v>4.3784999999999998</v>
      </c>
      <c r="AD941" s="4"/>
      <c r="AE941" s="1" t="e">
        <f>+AC939-AF941</f>
        <v>#N/A</v>
      </c>
      <c r="AF941" s="1" t="e">
        <f t="shared" si="14"/>
        <v>#N/A</v>
      </c>
      <c r="AH941" s="4"/>
      <c r="AI941" s="31" t="e">
        <v>#N/A</v>
      </c>
      <c r="AJ941" s="32" t="e">
        <v>#N/A</v>
      </c>
      <c r="AK941" s="35">
        <v>12</v>
      </c>
      <c r="AL941" s="31" t="e">
        <v>#N/A</v>
      </c>
      <c r="AM941" s="32" t="e">
        <v>#N/A</v>
      </c>
      <c r="AO941" s="36" t="e">
        <v>#N/A</v>
      </c>
      <c r="AP941" s="32" t="e">
        <v>#N/A</v>
      </c>
      <c r="AR941" s="36" t="e">
        <v>#N/A</v>
      </c>
      <c r="AS941" s="32" t="e">
        <v>#N/A</v>
      </c>
      <c r="AU941" s="36" t="e">
        <v>#N/A</v>
      </c>
      <c r="AV941" s="32" t="e">
        <v>#N/A</v>
      </c>
    </row>
    <row r="942" spans="20:48" x14ac:dyDescent="0.25">
      <c r="T942" s="31">
        <v>40015</v>
      </c>
      <c r="U942" s="43">
        <v>0.93700000000000006</v>
      </c>
      <c r="V942" s="4"/>
      <c r="W942" s="4"/>
      <c r="X942" s="31">
        <v>40015</v>
      </c>
      <c r="Y942" s="32">
        <v>1</v>
      </c>
      <c r="Z942" s="4"/>
      <c r="AA942" s="63"/>
      <c r="AB942" s="33">
        <v>40015</v>
      </c>
      <c r="AC942" s="34">
        <v>4.37</v>
      </c>
      <c r="AD942" s="4"/>
      <c r="AE942" s="1" t="e">
        <f>+AC940-AF942</f>
        <v>#N/A</v>
      </c>
      <c r="AF942" s="1">
        <f t="shared" si="14"/>
        <v>2.8384999999999998</v>
      </c>
      <c r="AH942" s="4"/>
      <c r="AI942" s="31">
        <v>40014</v>
      </c>
      <c r="AJ942" s="32">
        <v>3.6234999999999999</v>
      </c>
      <c r="AK942" s="35">
        <v>10</v>
      </c>
      <c r="AL942" s="31">
        <v>40014</v>
      </c>
      <c r="AM942" s="32">
        <v>2.8384999999999998</v>
      </c>
      <c r="AO942" s="36">
        <v>40014</v>
      </c>
      <c r="AP942" s="32">
        <v>1.26</v>
      </c>
      <c r="AR942" s="36">
        <v>40014</v>
      </c>
      <c r="AS942" s="32">
        <v>3.74</v>
      </c>
      <c r="AU942" s="36">
        <v>40014</v>
      </c>
      <c r="AV942" s="32">
        <v>1.389</v>
      </c>
    </row>
    <row r="943" spans="20:48" x14ac:dyDescent="0.25">
      <c r="T943" s="31">
        <v>40016</v>
      </c>
      <c r="U943" s="43">
        <v>0.93300000000000005</v>
      </c>
      <c r="V943" s="4"/>
      <c r="W943" s="4"/>
      <c r="X943" s="31">
        <v>40016</v>
      </c>
      <c r="Y943" s="32">
        <v>1</v>
      </c>
      <c r="Z943" s="4"/>
      <c r="AA943" s="63"/>
      <c r="AB943" s="33">
        <v>40016</v>
      </c>
      <c r="AC943" s="34">
        <v>4.34</v>
      </c>
      <c r="AD943" s="4"/>
      <c r="AE943" s="1">
        <f>+AC941-AF943</f>
        <v>1.5484999999999998</v>
      </c>
      <c r="AF943" s="1">
        <f t="shared" si="14"/>
        <v>2.83</v>
      </c>
      <c r="AH943" s="4"/>
      <c r="AI943" s="31">
        <v>40015</v>
      </c>
      <c r="AJ943" s="32">
        <v>3.6160000000000001</v>
      </c>
      <c r="AK943" s="35">
        <v>10</v>
      </c>
      <c r="AL943" s="31">
        <v>40015</v>
      </c>
      <c r="AM943" s="32">
        <v>2.83</v>
      </c>
      <c r="AO943" s="36">
        <v>40015</v>
      </c>
      <c r="AP943" s="32">
        <v>1.258</v>
      </c>
      <c r="AR943" s="36">
        <v>40015</v>
      </c>
      <c r="AS943" s="32">
        <v>3.68</v>
      </c>
      <c r="AU943" s="36">
        <v>40015</v>
      </c>
      <c r="AV943" s="32">
        <v>1.3820000000000001</v>
      </c>
    </row>
    <row r="944" spans="20:48" x14ac:dyDescent="0.25">
      <c r="T944" s="31">
        <v>40017</v>
      </c>
      <c r="U944" s="43">
        <v>0.92700000000000005</v>
      </c>
      <c r="V944" s="4"/>
      <c r="W944" s="4"/>
      <c r="X944" s="31" t="e">
        <v>#N/A</v>
      </c>
      <c r="Y944" s="32" t="e">
        <v>#N/A</v>
      </c>
      <c r="Z944" s="4"/>
      <c r="AA944" s="63"/>
      <c r="AB944" s="33">
        <v>40017</v>
      </c>
      <c r="AC944" s="34">
        <v>4.3650000000000002</v>
      </c>
      <c r="AD944" s="4"/>
      <c r="AE944" s="1">
        <f>+AC942-AF944</f>
        <v>1.5300000000000002</v>
      </c>
      <c r="AF944" s="1">
        <f t="shared" si="14"/>
        <v>2.84</v>
      </c>
      <c r="AH944" s="4"/>
      <c r="AI944" s="31">
        <v>40016</v>
      </c>
      <c r="AJ944" s="32">
        <v>3.645</v>
      </c>
      <c r="AK944" s="35">
        <v>12</v>
      </c>
      <c r="AL944" s="31">
        <v>40016</v>
      </c>
      <c r="AM944" s="32">
        <v>2.84</v>
      </c>
      <c r="AO944" s="36">
        <v>40016</v>
      </c>
      <c r="AP944" s="32">
        <v>1.27</v>
      </c>
      <c r="AR944" s="36">
        <v>40016</v>
      </c>
      <c r="AS944" s="32">
        <v>3.69</v>
      </c>
      <c r="AU944" s="36">
        <v>40016</v>
      </c>
      <c r="AV944" s="32">
        <v>1.381</v>
      </c>
    </row>
    <row r="945" spans="20:48" x14ac:dyDescent="0.25">
      <c r="T945" s="31">
        <v>40018</v>
      </c>
      <c r="U945" s="43">
        <v>0.92100000000000004</v>
      </c>
      <c r="V945" s="4"/>
      <c r="W945" s="4"/>
      <c r="X945" s="31">
        <v>40018</v>
      </c>
      <c r="Y945" s="32">
        <v>1</v>
      </c>
      <c r="Z945" s="4"/>
      <c r="AA945" s="63"/>
      <c r="AB945" s="33">
        <v>40018</v>
      </c>
      <c r="AC945" s="34">
        <v>4.359</v>
      </c>
      <c r="AD945" s="4"/>
      <c r="AE945" s="1">
        <f>+AC943-AF945</f>
        <v>1.4550000000000001</v>
      </c>
      <c r="AF945" s="1">
        <f t="shared" si="14"/>
        <v>2.8849999999999998</v>
      </c>
      <c r="AH945" s="4"/>
      <c r="AI945" s="31">
        <v>40017</v>
      </c>
      <c r="AJ945" s="32">
        <v>3.6945000000000001</v>
      </c>
      <c r="AK945" s="35">
        <v>12</v>
      </c>
      <c r="AL945" s="31">
        <v>40017</v>
      </c>
      <c r="AM945" s="32">
        <v>2.8849999999999998</v>
      </c>
      <c r="AO945" s="36">
        <v>40017</v>
      </c>
      <c r="AP945" s="32">
        <v>1.2755000000000001</v>
      </c>
      <c r="AR945" s="36">
        <v>40017</v>
      </c>
      <c r="AS945" s="32">
        <v>3.64</v>
      </c>
      <c r="AU945" s="36">
        <v>40017</v>
      </c>
      <c r="AV945" s="32">
        <v>1.379</v>
      </c>
    </row>
    <row r="946" spans="20:48" x14ac:dyDescent="0.25">
      <c r="T946" s="31"/>
      <c r="U946" s="43" t="e">
        <v>#N/A</v>
      </c>
      <c r="V946" s="4"/>
      <c r="W946" s="4"/>
      <c r="X946" s="31" t="e">
        <v>#N/A</v>
      </c>
      <c r="Y946" s="32" t="e">
        <v>#N/A</v>
      </c>
      <c r="Z946" s="4"/>
      <c r="AA946" s="63"/>
      <c r="AB946" s="33" t="e">
        <v>#N/A</v>
      </c>
      <c r="AC946" s="34" t="e">
        <v>#N/A</v>
      </c>
      <c r="AD946" s="4"/>
      <c r="AE946" s="1">
        <f>+AC944-AF946</f>
        <v>1.4660000000000002</v>
      </c>
      <c r="AF946" s="1">
        <f t="shared" si="14"/>
        <v>2.899</v>
      </c>
      <c r="AH946" s="4"/>
      <c r="AI946" s="31">
        <v>40018</v>
      </c>
      <c r="AJ946" s="32">
        <v>3.71</v>
      </c>
      <c r="AK946" s="35">
        <v>12</v>
      </c>
      <c r="AL946" s="31">
        <v>40018</v>
      </c>
      <c r="AM946" s="32">
        <v>2.899</v>
      </c>
      <c r="AO946" s="36">
        <v>40018</v>
      </c>
      <c r="AP946" s="32">
        <v>1.2849999999999999</v>
      </c>
      <c r="AR946" s="36">
        <v>40018</v>
      </c>
      <c r="AS946" s="32">
        <v>3.67</v>
      </c>
      <c r="AU946" s="36">
        <v>40018</v>
      </c>
      <c r="AV946" s="32">
        <v>1.3780000000000001</v>
      </c>
    </row>
    <row r="947" spans="20:48" x14ac:dyDescent="0.25">
      <c r="T947" s="31"/>
      <c r="U947" s="43" t="e">
        <v>#N/A</v>
      </c>
      <c r="V947" s="4"/>
      <c r="W947" s="4"/>
      <c r="X947" s="31" t="e">
        <v>#N/A</v>
      </c>
      <c r="Y947" s="32" t="e">
        <v>#N/A</v>
      </c>
      <c r="Z947" s="4"/>
      <c r="AA947" s="63"/>
      <c r="AB947" s="33" t="e">
        <v>#N/A</v>
      </c>
      <c r="AC947" s="34" t="e">
        <v>#N/A</v>
      </c>
      <c r="AD947" s="4"/>
      <c r="AE947" s="1" t="e">
        <f>+AC945-AF947</f>
        <v>#N/A</v>
      </c>
      <c r="AF947" s="1" t="e">
        <f t="shared" si="14"/>
        <v>#N/A</v>
      </c>
      <c r="AH947" s="4"/>
      <c r="AI947" s="31" t="e">
        <v>#N/A</v>
      </c>
      <c r="AJ947" s="32" t="e">
        <v>#N/A</v>
      </c>
      <c r="AK947" s="35">
        <v>10</v>
      </c>
      <c r="AL947" s="31" t="e">
        <v>#N/A</v>
      </c>
      <c r="AM947" s="32" t="e">
        <v>#N/A</v>
      </c>
      <c r="AO947" s="36" t="e">
        <v>#N/A</v>
      </c>
      <c r="AP947" s="32" t="e">
        <v>#N/A</v>
      </c>
      <c r="AR947" s="36" t="e">
        <v>#N/A</v>
      </c>
      <c r="AS947" s="32" t="e">
        <v>#N/A</v>
      </c>
      <c r="AU947" s="36" t="e">
        <v>#N/A</v>
      </c>
      <c r="AV947" s="32" t="e">
        <v>#N/A</v>
      </c>
    </row>
    <row r="948" spans="20:48" x14ac:dyDescent="0.25">
      <c r="T948" s="31">
        <v>40021</v>
      </c>
      <c r="U948" s="43">
        <v>0.91400000000000003</v>
      </c>
      <c r="V948" s="4"/>
      <c r="W948" s="4"/>
      <c r="X948" s="31">
        <v>40021</v>
      </c>
      <c r="Y948" s="32">
        <v>1</v>
      </c>
      <c r="Z948" s="4"/>
      <c r="AA948" s="63"/>
      <c r="AB948" s="33">
        <v>40021</v>
      </c>
      <c r="AC948" s="34">
        <v>4.3260000000000005</v>
      </c>
      <c r="AD948" s="4"/>
      <c r="AE948" s="1" t="e">
        <f>+AC946-AF948</f>
        <v>#N/A</v>
      </c>
      <c r="AF948" s="1" t="e">
        <f t="shared" si="14"/>
        <v>#N/A</v>
      </c>
      <c r="AH948" s="4"/>
      <c r="AI948" s="31" t="e">
        <v>#N/A</v>
      </c>
      <c r="AJ948" s="32" t="e">
        <v>#N/A</v>
      </c>
      <c r="AK948" s="35">
        <v>10</v>
      </c>
      <c r="AL948" s="31" t="e">
        <v>#N/A</v>
      </c>
      <c r="AM948" s="32" t="e">
        <v>#N/A</v>
      </c>
      <c r="AO948" s="36" t="e">
        <v>#N/A</v>
      </c>
      <c r="AP948" s="32" t="e">
        <v>#N/A</v>
      </c>
      <c r="AR948" s="36" t="e">
        <v>#N/A</v>
      </c>
      <c r="AS948" s="32" t="e">
        <v>#N/A</v>
      </c>
      <c r="AU948" s="36" t="e">
        <v>#N/A</v>
      </c>
      <c r="AV948" s="32" t="e">
        <v>#N/A</v>
      </c>
    </row>
    <row r="949" spans="20:48" x14ac:dyDescent="0.25">
      <c r="T949" s="31">
        <v>40022</v>
      </c>
      <c r="U949" s="43">
        <v>0.90800000000000003</v>
      </c>
      <c r="V949" s="4"/>
      <c r="W949" s="4"/>
      <c r="X949" s="31">
        <v>40022</v>
      </c>
      <c r="Y949" s="32">
        <v>1</v>
      </c>
      <c r="Z949" s="4"/>
      <c r="AA949" s="63"/>
      <c r="AB949" s="33">
        <v>40022</v>
      </c>
      <c r="AC949" s="34">
        <v>4.2474999999999996</v>
      </c>
      <c r="AD949" s="4"/>
      <c r="AE949" s="1" t="e">
        <f>+AC947-AF949</f>
        <v>#N/A</v>
      </c>
      <c r="AF949" s="1">
        <f t="shared" si="14"/>
        <v>2.9260000000000002</v>
      </c>
      <c r="AH949" s="4"/>
      <c r="AI949" s="31">
        <v>40021</v>
      </c>
      <c r="AJ949" s="32">
        <v>3.7145000000000001</v>
      </c>
      <c r="AK949" s="35">
        <v>12</v>
      </c>
      <c r="AL949" s="31">
        <v>40021</v>
      </c>
      <c r="AM949" s="32">
        <v>2.9260000000000002</v>
      </c>
      <c r="AO949" s="36">
        <v>40021</v>
      </c>
      <c r="AP949" s="32">
        <v>1.2810000000000001</v>
      </c>
      <c r="AR949" s="36">
        <v>40021</v>
      </c>
      <c r="AS949" s="32">
        <v>3.7</v>
      </c>
      <c r="AU949" s="36">
        <v>40021</v>
      </c>
      <c r="AV949" s="32">
        <v>1.377</v>
      </c>
    </row>
    <row r="950" spans="20:48" x14ac:dyDescent="0.25">
      <c r="T950" s="31">
        <v>40023</v>
      </c>
      <c r="U950" s="43">
        <v>0.90300000000000002</v>
      </c>
      <c r="V950" s="4"/>
      <c r="W950" s="4"/>
      <c r="X950" s="31">
        <v>40023</v>
      </c>
      <c r="Y950" s="32">
        <v>1</v>
      </c>
      <c r="Z950" s="4"/>
      <c r="AA950" s="63"/>
      <c r="AB950" s="33">
        <v>40023</v>
      </c>
      <c r="AC950" s="34">
        <v>4.2460000000000004</v>
      </c>
      <c r="AD950" s="4"/>
      <c r="AE950" s="1">
        <f>+AC948-AF950</f>
        <v>1.4385000000000003</v>
      </c>
      <c r="AF950" s="1">
        <f t="shared" si="14"/>
        <v>2.8875000000000002</v>
      </c>
      <c r="AH950" s="4"/>
      <c r="AI950" s="31">
        <v>40022</v>
      </c>
      <c r="AJ950" s="32">
        <v>3.661</v>
      </c>
      <c r="AK950" s="35">
        <v>12</v>
      </c>
      <c r="AL950" s="31">
        <v>40022</v>
      </c>
      <c r="AM950" s="32">
        <v>2.8875000000000002</v>
      </c>
      <c r="AO950" s="36">
        <v>40022</v>
      </c>
      <c r="AP950" s="32">
        <v>1.274</v>
      </c>
      <c r="AR950" s="36">
        <v>40022</v>
      </c>
      <c r="AS950" s="32">
        <v>3.68</v>
      </c>
      <c r="AU950" s="36">
        <v>40022</v>
      </c>
      <c r="AV950" s="32">
        <v>1.373</v>
      </c>
    </row>
    <row r="951" spans="20:48" x14ac:dyDescent="0.25">
      <c r="T951" s="31">
        <v>40024</v>
      </c>
      <c r="U951" s="43">
        <v>0.89900000000000002</v>
      </c>
      <c r="V951" s="4"/>
      <c r="W951" s="4"/>
      <c r="X951" s="31">
        <v>40024</v>
      </c>
      <c r="Y951" s="32">
        <v>1</v>
      </c>
      <c r="Z951" s="4"/>
      <c r="AA951" s="63"/>
      <c r="AB951" s="33">
        <v>40024</v>
      </c>
      <c r="AC951" s="34">
        <v>4.1620000000000008</v>
      </c>
      <c r="AD951" s="4"/>
      <c r="AE951" s="1">
        <f>+AC949-AF951</f>
        <v>1.3814999999999995</v>
      </c>
      <c r="AF951" s="1">
        <f t="shared" si="14"/>
        <v>2.8660000000000001</v>
      </c>
      <c r="AH951" s="4"/>
      <c r="AI951" s="31">
        <v>40023</v>
      </c>
      <c r="AJ951" s="32">
        <v>3.6379999999999999</v>
      </c>
      <c r="AK951" s="35">
        <v>12</v>
      </c>
      <c r="AL951" s="31">
        <v>40023</v>
      </c>
      <c r="AM951" s="32">
        <v>2.8660000000000001</v>
      </c>
      <c r="AO951" s="36">
        <v>40023</v>
      </c>
      <c r="AP951" s="32">
        <v>1.2669999999999999</v>
      </c>
      <c r="AR951" s="36">
        <v>40023</v>
      </c>
      <c r="AS951" s="32">
        <v>3.61</v>
      </c>
      <c r="AU951" s="36">
        <v>40023</v>
      </c>
      <c r="AV951" s="32">
        <v>1.367</v>
      </c>
    </row>
    <row r="952" spans="20:48" x14ac:dyDescent="0.25">
      <c r="T952" s="31">
        <v>40025</v>
      </c>
      <c r="U952" s="43">
        <v>0.89300000000000002</v>
      </c>
      <c r="V952" s="4"/>
      <c r="W952" s="4"/>
      <c r="X952" s="31">
        <v>40025</v>
      </c>
      <c r="Y952" s="32">
        <v>1</v>
      </c>
      <c r="Z952" s="4"/>
      <c r="AA952" s="63"/>
      <c r="AB952" s="33">
        <v>40025</v>
      </c>
      <c r="AC952" s="34">
        <v>4.0819999999999999</v>
      </c>
      <c r="AD952" s="4"/>
      <c r="AE952" s="1">
        <f>+AC950-AF952</f>
        <v>1.4340000000000002</v>
      </c>
      <c r="AF952" s="1">
        <f t="shared" si="14"/>
        <v>2.8120000000000003</v>
      </c>
      <c r="AH952" s="4"/>
      <c r="AI952" s="31">
        <v>40024</v>
      </c>
      <c r="AJ952" s="32">
        <v>3.581</v>
      </c>
      <c r="AK952" s="35">
        <v>10</v>
      </c>
      <c r="AL952" s="31">
        <v>40024</v>
      </c>
      <c r="AM952" s="32">
        <v>2.8120000000000003</v>
      </c>
      <c r="AO952" s="36">
        <v>40024</v>
      </c>
      <c r="AP952" s="32">
        <v>1.2315</v>
      </c>
      <c r="AR952" s="36">
        <v>40024</v>
      </c>
      <c r="AS952" s="32">
        <v>3.63</v>
      </c>
      <c r="AU952" s="36">
        <v>40024</v>
      </c>
      <c r="AV952" s="32">
        <v>1.3639999999999999</v>
      </c>
    </row>
    <row r="953" spans="20:48" x14ac:dyDescent="0.25">
      <c r="T953" s="31"/>
      <c r="U953" s="43" t="e">
        <v>#N/A</v>
      </c>
      <c r="V953" s="4"/>
      <c r="W953" s="4"/>
      <c r="X953" s="31" t="e">
        <v>#N/A</v>
      </c>
      <c r="Y953" s="32" t="e">
        <v>#N/A</v>
      </c>
      <c r="Z953" s="4"/>
      <c r="AA953" s="63"/>
      <c r="AB953" s="33" t="e">
        <v>#N/A</v>
      </c>
      <c r="AC953" s="34" t="e">
        <v>#N/A</v>
      </c>
      <c r="AD953" s="4"/>
      <c r="AE953" s="1">
        <f>+AC951-AF953</f>
        <v>1.410000000000001</v>
      </c>
      <c r="AF953" s="1">
        <f t="shared" si="14"/>
        <v>2.7519999999999998</v>
      </c>
      <c r="AH953" s="4"/>
      <c r="AI953" s="31">
        <v>40025</v>
      </c>
      <c r="AJ953" s="32">
        <v>3.4990000000000001</v>
      </c>
      <c r="AK953" s="35">
        <v>10</v>
      </c>
      <c r="AL953" s="31">
        <v>40025</v>
      </c>
      <c r="AM953" s="32">
        <v>2.7519999999999998</v>
      </c>
      <c r="AO953" s="36">
        <v>40025</v>
      </c>
      <c r="AP953" s="32">
        <v>1.2110000000000001</v>
      </c>
      <c r="AR953" s="36">
        <v>40025</v>
      </c>
      <c r="AS953" s="32">
        <v>3.55</v>
      </c>
      <c r="AU953" s="36">
        <v>40025</v>
      </c>
      <c r="AV953" s="32">
        <v>1.355</v>
      </c>
    </row>
    <row r="954" spans="20:48" x14ac:dyDescent="0.25">
      <c r="T954" s="31"/>
      <c r="U954" s="43" t="e">
        <v>#N/A</v>
      </c>
      <c r="V954" s="4"/>
      <c r="W954" s="4"/>
      <c r="X954" s="31" t="e">
        <v>#N/A</v>
      </c>
      <c r="Y954" s="32" t="e">
        <v>#N/A</v>
      </c>
      <c r="Z954" s="4"/>
      <c r="AA954" s="63"/>
      <c r="AB954" s="33" t="e">
        <v>#N/A</v>
      </c>
      <c r="AC954" s="34" t="e">
        <v>#N/A</v>
      </c>
      <c r="AD954" s="4"/>
      <c r="AE954" s="1" t="e">
        <f>+AC952-AF954</f>
        <v>#N/A</v>
      </c>
      <c r="AF954" s="1" t="e">
        <f t="shared" si="14"/>
        <v>#N/A</v>
      </c>
      <c r="AH954" s="4"/>
      <c r="AI954" s="31" t="e">
        <v>#N/A</v>
      </c>
      <c r="AJ954" s="32" t="e">
        <v>#N/A</v>
      </c>
      <c r="AK954" s="35">
        <v>12</v>
      </c>
      <c r="AL954" s="31" t="e">
        <v>#N/A</v>
      </c>
      <c r="AM954" s="32" t="e">
        <v>#N/A</v>
      </c>
      <c r="AO954" s="36" t="e">
        <v>#N/A</v>
      </c>
      <c r="AP954" s="32" t="e">
        <v>#N/A</v>
      </c>
      <c r="AR954" s="36" t="e">
        <v>#N/A</v>
      </c>
      <c r="AS954" s="32" t="e">
        <v>#N/A</v>
      </c>
      <c r="AU954" s="36" t="e">
        <v>#N/A</v>
      </c>
      <c r="AV954" s="32" t="e">
        <v>#N/A</v>
      </c>
    </row>
    <row r="955" spans="20:48" x14ac:dyDescent="0.25">
      <c r="T955" s="31">
        <v>40028</v>
      </c>
      <c r="U955" s="43">
        <v>0.88600000000000001</v>
      </c>
      <c r="V955" s="4"/>
      <c r="W955" s="4"/>
      <c r="X955" s="31">
        <v>40028</v>
      </c>
      <c r="Y955" s="32">
        <v>1</v>
      </c>
      <c r="Z955" s="4"/>
      <c r="AA955" s="63"/>
      <c r="AB955" s="33">
        <v>40028</v>
      </c>
      <c r="AC955" s="34">
        <v>4.1479999999999997</v>
      </c>
      <c r="AD955" s="4"/>
      <c r="AE955" s="1" t="e">
        <f>+AC953-AF955</f>
        <v>#N/A</v>
      </c>
      <c r="AF955" s="1" t="e">
        <f t="shared" si="14"/>
        <v>#N/A</v>
      </c>
      <c r="AH955" s="4"/>
      <c r="AI955" s="31" t="e">
        <v>#N/A</v>
      </c>
      <c r="AJ955" s="32" t="e">
        <v>#N/A</v>
      </c>
      <c r="AK955" s="35">
        <v>12</v>
      </c>
      <c r="AL955" s="31" t="e">
        <v>#N/A</v>
      </c>
      <c r="AM955" s="32" t="e">
        <v>#N/A</v>
      </c>
      <c r="AO955" s="36" t="e">
        <v>#N/A</v>
      </c>
      <c r="AP955" s="32" t="e">
        <v>#N/A</v>
      </c>
      <c r="AR955" s="36" t="e">
        <v>#N/A</v>
      </c>
      <c r="AS955" s="32" t="e">
        <v>#N/A</v>
      </c>
      <c r="AU955" s="36" t="e">
        <v>#N/A</v>
      </c>
      <c r="AV955" s="32" t="e">
        <v>#N/A</v>
      </c>
    </row>
    <row r="956" spans="20:48" x14ac:dyDescent="0.25">
      <c r="T956" s="31">
        <v>40029</v>
      </c>
      <c r="U956" s="43">
        <v>0.88400000000000001</v>
      </c>
      <c r="V956" s="4"/>
      <c r="W956" s="4"/>
      <c r="X956" s="31">
        <v>40029</v>
      </c>
      <c r="Y956" s="32">
        <v>1</v>
      </c>
      <c r="Z956" s="4"/>
      <c r="AA956" s="63"/>
      <c r="AB956" s="33">
        <v>40029</v>
      </c>
      <c r="AC956" s="34">
        <v>4.1524999999999999</v>
      </c>
      <c r="AD956" s="4"/>
      <c r="AE956" s="1" t="e">
        <f>+AC954-AF956</f>
        <v>#N/A</v>
      </c>
      <c r="AF956" s="1">
        <f t="shared" si="14"/>
        <v>2.8380000000000001</v>
      </c>
      <c r="AH956" s="4"/>
      <c r="AI956" s="31">
        <v>40028</v>
      </c>
      <c r="AJ956" s="32">
        <v>3.5579999999999998</v>
      </c>
      <c r="AK956" s="35">
        <v>12</v>
      </c>
      <c r="AL956" s="31">
        <v>40028</v>
      </c>
      <c r="AM956" s="32">
        <v>2.8380000000000001</v>
      </c>
      <c r="AO956" s="36">
        <v>40028</v>
      </c>
      <c r="AP956" s="32">
        <v>1.258</v>
      </c>
      <c r="AR956" s="36">
        <v>40028</v>
      </c>
      <c r="AS956" s="32">
        <v>3.54</v>
      </c>
      <c r="AU956" s="36">
        <v>40028</v>
      </c>
      <c r="AV956" s="32">
        <v>1.3460000000000001</v>
      </c>
    </row>
    <row r="957" spans="20:48" x14ac:dyDescent="0.25">
      <c r="T957" s="31">
        <v>40030</v>
      </c>
      <c r="U957" s="43">
        <v>0.88400000000000001</v>
      </c>
      <c r="V957" s="4"/>
      <c r="W957" s="4"/>
      <c r="X957" s="31">
        <v>40030</v>
      </c>
      <c r="Y957" s="32">
        <v>1</v>
      </c>
      <c r="Z957" s="4"/>
      <c r="AA957" s="63"/>
      <c r="AB957" s="33">
        <v>40030</v>
      </c>
      <c r="AC957" s="34">
        <v>4.1989999999999998</v>
      </c>
      <c r="AD957" s="4"/>
      <c r="AE957" s="1">
        <f>+AC955-AF957</f>
        <v>1.2754999999999996</v>
      </c>
      <c r="AF957" s="1">
        <f t="shared" si="14"/>
        <v>2.8725000000000001</v>
      </c>
      <c r="AH957" s="4"/>
      <c r="AI957" s="31">
        <v>40029</v>
      </c>
      <c r="AJ957" s="32">
        <v>3.569</v>
      </c>
      <c r="AK957" s="35">
        <v>10</v>
      </c>
      <c r="AL957" s="31">
        <v>40029</v>
      </c>
      <c r="AM957" s="32">
        <v>2.8725000000000001</v>
      </c>
      <c r="AO957" s="36">
        <v>40029</v>
      </c>
      <c r="AP957" s="32">
        <v>1.3129999999999999</v>
      </c>
      <c r="AR957" s="36">
        <v>40029</v>
      </c>
      <c r="AS957" s="32">
        <v>3.57</v>
      </c>
      <c r="AU957" s="36">
        <v>40029</v>
      </c>
      <c r="AV957" s="32">
        <v>1.3439999999999999</v>
      </c>
    </row>
    <row r="958" spans="20:48" x14ac:dyDescent="0.25">
      <c r="T958" s="31">
        <v>40031</v>
      </c>
      <c r="U958" s="43">
        <v>0.88300000000000001</v>
      </c>
      <c r="V958" s="4"/>
      <c r="W958" s="4"/>
      <c r="X958" s="31">
        <v>40031</v>
      </c>
      <c r="Y958" s="32">
        <v>1</v>
      </c>
      <c r="Z958" s="4"/>
      <c r="AA958" s="63"/>
      <c r="AB958" s="33">
        <v>40031</v>
      </c>
      <c r="AC958" s="34">
        <v>4.1720000000000006</v>
      </c>
      <c r="AD958" s="4"/>
      <c r="AE958" s="1">
        <f>+AC956-AF958</f>
        <v>1.2334999999999998</v>
      </c>
      <c r="AF958" s="1">
        <f t="shared" si="14"/>
        <v>2.919</v>
      </c>
      <c r="AH958" s="4"/>
      <c r="AI958" s="31">
        <v>40030</v>
      </c>
      <c r="AJ958" s="32">
        <v>3.5834999999999999</v>
      </c>
      <c r="AK958" s="35">
        <v>10</v>
      </c>
      <c r="AL958" s="31">
        <v>40030</v>
      </c>
      <c r="AM958" s="32">
        <v>2.919</v>
      </c>
      <c r="AO958" s="36">
        <v>40030</v>
      </c>
      <c r="AP958" s="32">
        <v>1.3169999999999999</v>
      </c>
      <c r="AR958" s="36">
        <v>40030</v>
      </c>
      <c r="AS958" s="32">
        <v>3.56</v>
      </c>
      <c r="AU958" s="36">
        <v>40030</v>
      </c>
      <c r="AV958" s="32">
        <v>1.345</v>
      </c>
    </row>
    <row r="959" spans="20:48" x14ac:dyDescent="0.25">
      <c r="T959" s="31">
        <v>40032</v>
      </c>
      <c r="U959" s="43">
        <v>0.88100000000000001</v>
      </c>
      <c r="V959" s="4"/>
      <c r="W959" s="4"/>
      <c r="X959" s="31">
        <v>40032</v>
      </c>
      <c r="Y959" s="32">
        <v>1</v>
      </c>
      <c r="Z959" s="4"/>
      <c r="AA959" s="63"/>
      <c r="AB959" s="33">
        <v>40032</v>
      </c>
      <c r="AC959" s="34">
        <v>4.2880000000000003</v>
      </c>
      <c r="AD959" s="4"/>
      <c r="AE959" s="1">
        <f>+AC957-AF959</f>
        <v>1.2969999999999997</v>
      </c>
      <c r="AF959" s="1">
        <f t="shared" si="14"/>
        <v>2.9020000000000001</v>
      </c>
      <c r="AH959" s="4"/>
      <c r="AI959" s="31">
        <v>40031</v>
      </c>
      <c r="AJ959" s="32">
        <v>3.5754999999999999</v>
      </c>
      <c r="AK959" s="35">
        <v>12</v>
      </c>
      <c r="AL959" s="31">
        <v>40031</v>
      </c>
      <c r="AM959" s="32">
        <v>2.9020000000000001</v>
      </c>
      <c r="AO959" s="36">
        <v>40031</v>
      </c>
      <c r="AP959" s="32">
        <v>1.3080000000000001</v>
      </c>
      <c r="AR959" s="36">
        <v>40031</v>
      </c>
      <c r="AS959" s="32">
        <v>3.5300000000000002</v>
      </c>
      <c r="AU959" s="36">
        <v>40031</v>
      </c>
      <c r="AV959" s="32">
        <v>1.3460000000000001</v>
      </c>
    </row>
    <row r="960" spans="20:48" x14ac:dyDescent="0.25">
      <c r="T960" s="31"/>
      <c r="U960" s="43" t="e">
        <v>#N/A</v>
      </c>
      <c r="V960" s="4"/>
      <c r="W960" s="4"/>
      <c r="X960" s="31" t="e">
        <v>#N/A</v>
      </c>
      <c r="Y960" s="32" t="e">
        <v>#N/A</v>
      </c>
      <c r="Z960" s="4"/>
      <c r="AA960" s="63"/>
      <c r="AB960" s="33" t="e">
        <v>#N/A</v>
      </c>
      <c r="AC960" s="34" t="e">
        <v>#N/A</v>
      </c>
      <c r="AD960" s="4"/>
      <c r="AE960" s="1">
        <f>+AC958-AF960</f>
        <v>1.1440000000000006</v>
      </c>
      <c r="AF960" s="1">
        <f t="shared" si="14"/>
        <v>3.028</v>
      </c>
      <c r="AH960" s="4"/>
      <c r="AI960" s="31">
        <v>40032</v>
      </c>
      <c r="AJ960" s="32">
        <v>3.6959999999999997</v>
      </c>
      <c r="AK960" s="35">
        <v>12</v>
      </c>
      <c r="AL960" s="31">
        <v>40032</v>
      </c>
      <c r="AM960" s="32">
        <v>3.028</v>
      </c>
      <c r="AO960" s="36">
        <v>40032</v>
      </c>
      <c r="AP960" s="32">
        <v>1.377</v>
      </c>
      <c r="AR960" s="36">
        <v>40032</v>
      </c>
      <c r="AS960" s="32">
        <v>3.54</v>
      </c>
      <c r="AU960" s="36">
        <v>40032</v>
      </c>
      <c r="AV960" s="32">
        <v>1.3479999999999999</v>
      </c>
    </row>
    <row r="961" spans="20:48" x14ac:dyDescent="0.25">
      <c r="T961" s="31"/>
      <c r="U961" s="43" t="e">
        <v>#N/A</v>
      </c>
      <c r="V961" s="4"/>
      <c r="W961" s="4"/>
      <c r="X961" s="31" t="e">
        <v>#N/A</v>
      </c>
      <c r="Y961" s="32" t="e">
        <v>#N/A</v>
      </c>
      <c r="Z961" s="4"/>
      <c r="AA961" s="63"/>
      <c r="AB961" s="33" t="e">
        <v>#N/A</v>
      </c>
      <c r="AC961" s="34" t="e">
        <v>#N/A</v>
      </c>
      <c r="AD961" s="4"/>
      <c r="AE961" s="1" t="e">
        <f>+AC959-AF961</f>
        <v>#N/A</v>
      </c>
      <c r="AF961" s="1" t="e">
        <f t="shared" si="14"/>
        <v>#N/A</v>
      </c>
      <c r="AH961" s="4"/>
      <c r="AI961" s="31" t="e">
        <v>#N/A</v>
      </c>
      <c r="AJ961" s="32" t="e">
        <v>#N/A</v>
      </c>
      <c r="AK961" s="35">
        <v>12</v>
      </c>
      <c r="AL961" s="31" t="e">
        <v>#N/A</v>
      </c>
      <c r="AM961" s="32" t="e">
        <v>#N/A</v>
      </c>
      <c r="AO961" s="36" t="e">
        <v>#N/A</v>
      </c>
      <c r="AP961" s="32" t="e">
        <v>#N/A</v>
      </c>
      <c r="AR961" s="36" t="e">
        <v>#N/A</v>
      </c>
      <c r="AS961" s="32" t="e">
        <v>#N/A</v>
      </c>
      <c r="AU961" s="36" t="e">
        <v>#N/A</v>
      </c>
      <c r="AV961" s="32" t="e">
        <v>#N/A</v>
      </c>
    </row>
    <row r="962" spans="20:48" x14ac:dyDescent="0.25">
      <c r="T962" s="31">
        <v>40035</v>
      </c>
      <c r="U962" s="43">
        <v>0.88400000000000001</v>
      </c>
      <c r="V962" s="4"/>
      <c r="W962" s="4"/>
      <c r="X962" s="31">
        <v>40035</v>
      </c>
      <c r="Y962" s="32">
        <v>1</v>
      </c>
      <c r="Z962" s="4"/>
      <c r="AA962" s="63"/>
      <c r="AB962" s="33">
        <v>40035</v>
      </c>
      <c r="AC962" s="34">
        <v>4.2300000000000004</v>
      </c>
      <c r="AD962" s="4"/>
      <c r="AE962" s="1" t="e">
        <f>+AC960-AF962</f>
        <v>#N/A</v>
      </c>
      <c r="AF962" s="1" t="e">
        <f t="shared" si="14"/>
        <v>#N/A</v>
      </c>
      <c r="AH962" s="4"/>
      <c r="AI962" s="31" t="e">
        <v>#N/A</v>
      </c>
      <c r="AJ962" s="32" t="e">
        <v>#N/A</v>
      </c>
      <c r="AK962" s="35">
        <v>10</v>
      </c>
      <c r="AL962" s="31" t="e">
        <v>#N/A</v>
      </c>
      <c r="AM962" s="32" t="e">
        <v>#N/A</v>
      </c>
      <c r="AO962" s="36" t="e">
        <v>#N/A</v>
      </c>
      <c r="AP962" s="32" t="e">
        <v>#N/A</v>
      </c>
      <c r="AR962" s="36" t="e">
        <v>#N/A</v>
      </c>
      <c r="AS962" s="32" t="e">
        <v>#N/A</v>
      </c>
      <c r="AU962" s="36" t="e">
        <v>#N/A</v>
      </c>
      <c r="AV962" s="32" t="e">
        <v>#N/A</v>
      </c>
    </row>
    <row r="963" spans="20:48" x14ac:dyDescent="0.25">
      <c r="T963" s="31">
        <v>40036</v>
      </c>
      <c r="U963" s="43">
        <v>0.88300000000000001</v>
      </c>
      <c r="V963" s="4"/>
      <c r="W963" s="4"/>
      <c r="X963" s="31">
        <v>40036</v>
      </c>
      <c r="Y963" s="32">
        <v>1</v>
      </c>
      <c r="Z963" s="4"/>
      <c r="AA963" s="63"/>
      <c r="AB963" s="33">
        <v>40036</v>
      </c>
      <c r="AC963" s="34">
        <v>4.2164999999999999</v>
      </c>
      <c r="AD963" s="4"/>
      <c r="AE963" s="1" t="e">
        <f>+AC961-AF963</f>
        <v>#N/A</v>
      </c>
      <c r="AF963" s="1">
        <f t="shared" si="14"/>
        <v>2.96</v>
      </c>
      <c r="AH963" s="4"/>
      <c r="AI963" s="31">
        <v>40035</v>
      </c>
      <c r="AJ963" s="32">
        <v>3.6234999999999999</v>
      </c>
      <c r="AK963" s="35">
        <v>10</v>
      </c>
      <c r="AL963" s="31">
        <v>40035</v>
      </c>
      <c r="AM963" s="32">
        <v>2.96</v>
      </c>
      <c r="AO963" s="36">
        <v>40035</v>
      </c>
      <c r="AP963" s="32">
        <v>1.349</v>
      </c>
      <c r="AR963" s="36">
        <v>40035</v>
      </c>
      <c r="AS963" s="32">
        <v>3.69</v>
      </c>
      <c r="AU963" s="36">
        <v>40035</v>
      </c>
      <c r="AV963" s="32">
        <v>1.3540000000000001</v>
      </c>
    </row>
    <row r="964" spans="20:48" x14ac:dyDescent="0.25">
      <c r="T964" s="31">
        <v>40037</v>
      </c>
      <c r="U964" s="43">
        <v>0.879</v>
      </c>
      <c r="V964" s="4"/>
      <c r="W964" s="4"/>
      <c r="X964" s="31">
        <v>40037</v>
      </c>
      <c r="Y964" s="32">
        <v>1</v>
      </c>
      <c r="Z964" s="4"/>
      <c r="AA964" s="63"/>
      <c r="AB964" s="33">
        <v>40037</v>
      </c>
      <c r="AC964" s="34">
        <v>4.2104999999999997</v>
      </c>
      <c r="AD964" s="4"/>
      <c r="AE964" s="1">
        <f>+AC962-AF964</f>
        <v>1.2935000000000003</v>
      </c>
      <c r="AF964" s="1">
        <f t="shared" si="14"/>
        <v>2.9365000000000001</v>
      </c>
      <c r="AH964" s="4"/>
      <c r="AI964" s="31">
        <v>40036</v>
      </c>
      <c r="AJ964" s="32">
        <v>3.6274999999999999</v>
      </c>
      <c r="AK964" s="35">
        <v>12</v>
      </c>
      <c r="AL964" s="31">
        <v>40036</v>
      </c>
      <c r="AM964" s="32">
        <v>2.9365000000000001</v>
      </c>
      <c r="AO964" s="36">
        <v>40036</v>
      </c>
      <c r="AP964" s="32">
        <v>1.3165</v>
      </c>
      <c r="AR964" s="36">
        <v>40036</v>
      </c>
      <c r="AS964" s="32">
        <v>3.67</v>
      </c>
      <c r="AU964" s="36">
        <v>40036</v>
      </c>
      <c r="AV964" s="32">
        <v>1.353</v>
      </c>
    </row>
    <row r="965" spans="20:48" x14ac:dyDescent="0.25">
      <c r="T965" s="31">
        <v>40038</v>
      </c>
      <c r="U965" s="43">
        <v>0.873</v>
      </c>
      <c r="V965" s="4"/>
      <c r="W965" s="4"/>
      <c r="X965" s="31">
        <v>40038</v>
      </c>
      <c r="Y965" s="32">
        <v>1</v>
      </c>
      <c r="Z965" s="4"/>
      <c r="AA965" s="63"/>
      <c r="AB965" s="33">
        <v>40038</v>
      </c>
      <c r="AC965" s="34">
        <v>4.1689999999999996</v>
      </c>
      <c r="AD965" s="4"/>
      <c r="AE965" s="1">
        <f>+AC963-AF965</f>
        <v>1.306</v>
      </c>
      <c r="AF965" s="1">
        <f t="shared" si="14"/>
        <v>2.9104999999999999</v>
      </c>
      <c r="AH965" s="4"/>
      <c r="AI965" s="31">
        <v>40037</v>
      </c>
      <c r="AJ965" s="32">
        <v>3.6165000000000003</v>
      </c>
      <c r="AK965" s="35">
        <v>12</v>
      </c>
      <c r="AL965" s="31">
        <v>40037</v>
      </c>
      <c r="AM965" s="32">
        <v>2.9104999999999999</v>
      </c>
      <c r="AO965" s="36">
        <v>40037</v>
      </c>
      <c r="AP965" s="32">
        <v>1.2835000000000001</v>
      </c>
      <c r="AR965" s="36">
        <v>40037</v>
      </c>
      <c r="AS965" s="32">
        <v>3.63</v>
      </c>
      <c r="AU965" s="36">
        <v>40037</v>
      </c>
      <c r="AV965" s="32">
        <v>1.35</v>
      </c>
    </row>
    <row r="966" spans="20:48" x14ac:dyDescent="0.25">
      <c r="T966" s="31">
        <v>40039</v>
      </c>
      <c r="U966" s="43">
        <v>0.86899999999999999</v>
      </c>
      <c r="V966" s="4"/>
      <c r="W966" s="4"/>
      <c r="X966" s="31">
        <v>40039</v>
      </c>
      <c r="Y966" s="32">
        <v>1</v>
      </c>
      <c r="Z966" s="4"/>
      <c r="AA966" s="63"/>
      <c r="AB966" s="33">
        <v>40039</v>
      </c>
      <c r="AC966" s="34">
        <v>4.0880000000000001</v>
      </c>
      <c r="AD966" s="4"/>
      <c r="AE966" s="1">
        <f>+AC964-AF966</f>
        <v>1.3414999999999999</v>
      </c>
      <c r="AF966" s="1">
        <f t="shared" si="14"/>
        <v>2.8689999999999998</v>
      </c>
      <c r="AH966" s="4"/>
      <c r="AI966" s="31">
        <v>40038</v>
      </c>
      <c r="AJ966" s="32">
        <v>3.589</v>
      </c>
      <c r="AK966" s="35">
        <v>12</v>
      </c>
      <c r="AL966" s="31">
        <v>40038</v>
      </c>
      <c r="AM966" s="32">
        <v>2.8689999999999998</v>
      </c>
      <c r="AO966" s="36">
        <v>40038</v>
      </c>
      <c r="AP966" s="32">
        <v>1.2585</v>
      </c>
      <c r="AR966" s="36">
        <v>40038</v>
      </c>
      <c r="AS966" s="32">
        <v>3.67</v>
      </c>
      <c r="AU966" s="36">
        <v>40038</v>
      </c>
      <c r="AV966" s="32">
        <v>1.3439999999999999</v>
      </c>
    </row>
    <row r="967" spans="20:48" x14ac:dyDescent="0.25">
      <c r="T967" s="31"/>
      <c r="U967" s="43" t="e">
        <v>#N/A</v>
      </c>
      <c r="V967" s="4"/>
      <c r="W967" s="4"/>
      <c r="X967" s="31" t="e">
        <v>#N/A</v>
      </c>
      <c r="Y967" s="32" t="e">
        <v>#N/A</v>
      </c>
      <c r="Z967" s="4"/>
      <c r="AA967" s="63"/>
      <c r="AB967" s="33" t="e">
        <v>#N/A</v>
      </c>
      <c r="AC967" s="34" t="e">
        <v>#N/A</v>
      </c>
      <c r="AD967" s="4"/>
      <c r="AE967" s="1">
        <f>+AC965-AF967</f>
        <v>1.3609999999999998</v>
      </c>
      <c r="AF967" s="1">
        <f t="shared" si="14"/>
        <v>2.8079999999999998</v>
      </c>
      <c r="AH967" s="4"/>
      <c r="AI967" s="31">
        <v>40039</v>
      </c>
      <c r="AJ967" s="32">
        <v>3.5179999999999998</v>
      </c>
      <c r="AK967" s="35">
        <v>10</v>
      </c>
      <c r="AL967" s="31">
        <v>40039</v>
      </c>
      <c r="AM967" s="32">
        <v>2.8079999999999998</v>
      </c>
      <c r="AO967" s="36">
        <v>40039</v>
      </c>
      <c r="AP967" s="32">
        <v>1.242</v>
      </c>
      <c r="AR967" s="36">
        <v>40039</v>
      </c>
      <c r="AS967" s="32">
        <v>3.59</v>
      </c>
      <c r="AU967" s="36">
        <v>40039</v>
      </c>
      <c r="AV967" s="32">
        <v>1.3420000000000001</v>
      </c>
    </row>
    <row r="968" spans="20:48" x14ac:dyDescent="0.25">
      <c r="T968" s="31"/>
      <c r="U968" s="43" t="e">
        <v>#N/A</v>
      </c>
      <c r="V968" s="4"/>
      <c r="W968" s="4"/>
      <c r="X968" s="31" t="e">
        <v>#N/A</v>
      </c>
      <c r="Y968" s="32" t="e">
        <v>#N/A</v>
      </c>
      <c r="Z968" s="4"/>
      <c r="AA968" s="63"/>
      <c r="AB968" s="33" t="e">
        <v>#N/A</v>
      </c>
      <c r="AC968" s="34" t="e">
        <v>#N/A</v>
      </c>
      <c r="AD968" s="4"/>
      <c r="AE968" s="1" t="e">
        <f>+AC966-AF968</f>
        <v>#N/A</v>
      </c>
      <c r="AF968" s="1" t="e">
        <f t="shared" si="14"/>
        <v>#N/A</v>
      </c>
      <c r="AH968" s="4"/>
      <c r="AI968" s="31" t="e">
        <v>#N/A</v>
      </c>
      <c r="AJ968" s="32" t="e">
        <v>#N/A</v>
      </c>
      <c r="AK968" s="35">
        <v>10</v>
      </c>
      <c r="AL968" s="31" t="e">
        <v>#N/A</v>
      </c>
      <c r="AM968" s="32" t="e">
        <v>#N/A</v>
      </c>
      <c r="AO968" s="36" t="e">
        <v>#N/A</v>
      </c>
      <c r="AP968" s="32" t="e">
        <v>#N/A</v>
      </c>
      <c r="AR968" s="36" t="e">
        <v>#N/A</v>
      </c>
      <c r="AS968" s="32" t="e">
        <v>#N/A</v>
      </c>
      <c r="AU968" s="36" t="e">
        <v>#N/A</v>
      </c>
      <c r="AV968" s="32" t="e">
        <v>#N/A</v>
      </c>
    </row>
    <row r="969" spans="20:48" x14ac:dyDescent="0.25">
      <c r="T969" s="31">
        <v>40042</v>
      </c>
      <c r="U969" s="43">
        <v>0.86099999999999999</v>
      </c>
      <c r="V969" s="4"/>
      <c r="W969" s="4"/>
      <c r="X969" s="31">
        <v>40042</v>
      </c>
      <c r="Y969" s="32">
        <v>1</v>
      </c>
      <c r="Z969" s="4"/>
      <c r="AA969" s="63"/>
      <c r="AB969" s="33">
        <v>40042</v>
      </c>
      <c r="AC969" s="34">
        <v>4.0845000000000002</v>
      </c>
      <c r="AD969" s="4"/>
      <c r="AE969" s="1" t="e">
        <f>+AC967-AF969</f>
        <v>#N/A</v>
      </c>
      <c r="AF969" s="1" t="e">
        <f t="shared" si="14"/>
        <v>#N/A</v>
      </c>
      <c r="AH969" s="4"/>
      <c r="AI969" s="31" t="e">
        <v>#N/A</v>
      </c>
      <c r="AJ969" s="32" t="e">
        <v>#N/A</v>
      </c>
      <c r="AK969" s="35">
        <v>12</v>
      </c>
      <c r="AL969" s="31" t="e">
        <v>#N/A</v>
      </c>
      <c r="AM969" s="32" t="e">
        <v>#N/A</v>
      </c>
      <c r="AO969" s="36" t="e">
        <v>#N/A</v>
      </c>
      <c r="AP969" s="32" t="e">
        <v>#N/A</v>
      </c>
      <c r="AR969" s="36" t="e">
        <v>#N/A</v>
      </c>
      <c r="AS969" s="32" t="e">
        <v>#N/A</v>
      </c>
      <c r="AU969" s="36" t="e">
        <v>#N/A</v>
      </c>
      <c r="AV969" s="32" t="e">
        <v>#N/A</v>
      </c>
    </row>
    <row r="970" spans="20:48" x14ac:dyDescent="0.25">
      <c r="T970" s="31">
        <v>40043</v>
      </c>
      <c r="U970" s="43">
        <v>0.85899999999999999</v>
      </c>
      <c r="V970" s="4"/>
      <c r="W970" s="4"/>
      <c r="X970" s="31">
        <v>40043</v>
      </c>
      <c r="Y970" s="32">
        <v>1</v>
      </c>
      <c r="Z970" s="4"/>
      <c r="AA970" s="63"/>
      <c r="AB970" s="33">
        <v>40043</v>
      </c>
      <c r="AC970" s="34">
        <v>4.0729999999999995</v>
      </c>
      <c r="AD970" s="4"/>
      <c r="AE970" s="1" t="e">
        <f>+AC968-AF970</f>
        <v>#N/A</v>
      </c>
      <c r="AF970" s="1">
        <f t="shared" si="14"/>
        <v>2.8144999999999998</v>
      </c>
      <c r="AH970" s="4"/>
      <c r="AI970" s="31">
        <v>40042</v>
      </c>
      <c r="AJ970" s="32">
        <v>3.5209999999999999</v>
      </c>
      <c r="AK970" s="35">
        <v>12</v>
      </c>
      <c r="AL970" s="31">
        <v>40042</v>
      </c>
      <c r="AM970" s="32">
        <v>2.8144999999999998</v>
      </c>
      <c r="AO970" s="36">
        <v>40042</v>
      </c>
      <c r="AP970" s="32">
        <v>1.254</v>
      </c>
      <c r="AR970" s="36">
        <v>40042</v>
      </c>
      <c r="AS970" s="32">
        <v>3.51</v>
      </c>
      <c r="AU970" s="36">
        <v>40042</v>
      </c>
      <c r="AV970" s="32">
        <v>1.335</v>
      </c>
    </row>
    <row r="971" spans="20:48" x14ac:dyDescent="0.25">
      <c r="T971" s="31">
        <v>40044</v>
      </c>
      <c r="U971" s="43">
        <v>0.85399999999999998</v>
      </c>
      <c r="V971" s="4"/>
      <c r="W971" s="4"/>
      <c r="X971" s="31">
        <v>40044</v>
      </c>
      <c r="Y971" s="32">
        <v>1</v>
      </c>
      <c r="Z971" s="4"/>
      <c r="AA971" s="63"/>
      <c r="AB971" s="33">
        <v>40044</v>
      </c>
      <c r="AC971" s="34">
        <v>4.0534999999999997</v>
      </c>
      <c r="AD971" s="4"/>
      <c r="AE971" s="1">
        <f>+AC969-AF971</f>
        <v>1.2715000000000005</v>
      </c>
      <c r="AF971" s="1">
        <f t="shared" si="14"/>
        <v>2.8129999999999997</v>
      </c>
      <c r="AH971" s="4"/>
      <c r="AI971" s="31">
        <v>40043</v>
      </c>
      <c r="AJ971" s="32">
        <v>3.5244999999999997</v>
      </c>
      <c r="AK971" s="35">
        <v>12</v>
      </c>
      <c r="AL971" s="31">
        <v>40043</v>
      </c>
      <c r="AM971" s="32">
        <v>2.8129999999999997</v>
      </c>
      <c r="AO971" s="36">
        <v>40043</v>
      </c>
      <c r="AP971" s="32">
        <v>1.2730000000000001</v>
      </c>
      <c r="AR971" s="36">
        <v>40043</v>
      </c>
      <c r="AS971" s="32">
        <v>3.5300000000000002</v>
      </c>
      <c r="AU971" s="36">
        <v>40043</v>
      </c>
      <c r="AV971" s="32">
        <v>1.3340000000000001</v>
      </c>
    </row>
    <row r="972" spans="20:48" x14ac:dyDescent="0.25">
      <c r="T972" s="31">
        <v>40045</v>
      </c>
      <c r="U972" s="43">
        <v>0.85099999999999998</v>
      </c>
      <c r="V972" s="4"/>
      <c r="W972" s="4"/>
      <c r="X972" s="31">
        <v>40045</v>
      </c>
      <c r="Y972" s="32">
        <v>1</v>
      </c>
      <c r="Z972" s="4"/>
      <c r="AA972" s="63"/>
      <c r="AB972" s="33">
        <v>40045</v>
      </c>
      <c r="AC972" s="34">
        <v>4.0354999999999999</v>
      </c>
      <c r="AD972" s="4"/>
      <c r="AE972" s="1">
        <f>+AC970-AF972</f>
        <v>1.2894999999999994</v>
      </c>
      <c r="AF972" s="1">
        <f t="shared" si="14"/>
        <v>2.7835000000000001</v>
      </c>
      <c r="AH972" s="4"/>
      <c r="AI972" s="31">
        <v>40044</v>
      </c>
      <c r="AJ972" s="32">
        <v>3.49</v>
      </c>
      <c r="AK972" s="35">
        <v>10</v>
      </c>
      <c r="AL972" s="31">
        <v>40044</v>
      </c>
      <c r="AM972" s="32">
        <v>2.7835000000000001</v>
      </c>
      <c r="AO972" s="36">
        <v>40044</v>
      </c>
      <c r="AP972" s="32">
        <v>1.262</v>
      </c>
      <c r="AR972" s="36">
        <v>40044</v>
      </c>
      <c r="AS972" s="32">
        <v>3.52</v>
      </c>
      <c r="AU972" s="36">
        <v>40044</v>
      </c>
      <c r="AV972" s="32">
        <v>1.33</v>
      </c>
    </row>
    <row r="973" spans="20:48" x14ac:dyDescent="0.25">
      <c r="T973" s="31">
        <v>40046</v>
      </c>
      <c r="U973" s="43">
        <v>0.84899999999999998</v>
      </c>
      <c r="V973" s="4"/>
      <c r="W973" s="4"/>
      <c r="X973" s="31">
        <v>40046</v>
      </c>
      <c r="Y973" s="32">
        <v>1</v>
      </c>
      <c r="Z973" s="4"/>
      <c r="AA973" s="63"/>
      <c r="AB973" s="33">
        <v>40046</v>
      </c>
      <c r="AC973" s="34">
        <v>4.1029999999999998</v>
      </c>
      <c r="AD973" s="4"/>
      <c r="AE973" s="1">
        <f>+AC971-AF973</f>
        <v>1.2879999999999998</v>
      </c>
      <c r="AF973" s="1">
        <f t="shared" si="14"/>
        <v>2.7654999999999998</v>
      </c>
      <c r="AH973" s="4"/>
      <c r="AI973" s="31">
        <v>40045</v>
      </c>
      <c r="AJ973" s="32">
        <v>3.472</v>
      </c>
      <c r="AK973" s="35">
        <v>10</v>
      </c>
      <c r="AL973" s="31">
        <v>40045</v>
      </c>
      <c r="AM973" s="32">
        <v>2.7654999999999998</v>
      </c>
      <c r="AO973" s="36">
        <v>40045</v>
      </c>
      <c r="AP973" s="32">
        <v>1.252</v>
      </c>
      <c r="AR973" s="36">
        <v>40045</v>
      </c>
      <c r="AS973" s="32">
        <v>3.51</v>
      </c>
      <c r="AU973" s="36">
        <v>40045</v>
      </c>
      <c r="AV973" s="32">
        <v>1.3280000000000001</v>
      </c>
    </row>
    <row r="974" spans="20:48" x14ac:dyDescent="0.25">
      <c r="T974" s="31"/>
      <c r="U974" s="43" t="e">
        <v>#N/A</v>
      </c>
      <c r="V974" s="4"/>
      <c r="W974" s="4"/>
      <c r="X974" s="31" t="e">
        <v>#N/A</v>
      </c>
      <c r="Y974" s="32" t="e">
        <v>#N/A</v>
      </c>
      <c r="Z974" s="4"/>
      <c r="AA974" s="63"/>
      <c r="AB974" s="33" t="e">
        <v>#N/A</v>
      </c>
      <c r="AC974" s="34" t="e">
        <v>#N/A</v>
      </c>
      <c r="AD974" s="4"/>
      <c r="AE974" s="1">
        <f>+AC972-AF974</f>
        <v>1.1825000000000001</v>
      </c>
      <c r="AF974" s="1">
        <f t="shared" si="14"/>
        <v>2.8529999999999998</v>
      </c>
      <c r="AH974" s="4"/>
      <c r="AI974" s="31">
        <v>40046</v>
      </c>
      <c r="AJ974" s="32">
        <v>3.5265</v>
      </c>
      <c r="AK974" s="35">
        <v>12</v>
      </c>
      <c r="AL974" s="31">
        <v>40046</v>
      </c>
      <c r="AM974" s="32">
        <v>2.8529999999999998</v>
      </c>
      <c r="AO974" s="36">
        <v>40046</v>
      </c>
      <c r="AP974" s="32">
        <v>1.2869999999999999</v>
      </c>
      <c r="AR974" s="36">
        <v>40046</v>
      </c>
      <c r="AS974" s="32">
        <v>3.5</v>
      </c>
      <c r="AU974" s="36">
        <v>40046</v>
      </c>
      <c r="AV974" s="32">
        <v>1.3240000000000001</v>
      </c>
    </row>
    <row r="975" spans="20:48" x14ac:dyDescent="0.25">
      <c r="T975" s="31"/>
      <c r="U975" s="43" t="e">
        <v>#N/A</v>
      </c>
      <c r="V975" s="4"/>
      <c r="W975" s="4"/>
      <c r="X975" s="31" t="e">
        <v>#N/A</v>
      </c>
      <c r="Y975" s="32" t="e">
        <v>#N/A</v>
      </c>
      <c r="Z975" s="4"/>
      <c r="AA975" s="63"/>
      <c r="AB975" s="33" t="e">
        <v>#N/A</v>
      </c>
      <c r="AC975" s="34" t="e">
        <v>#N/A</v>
      </c>
      <c r="AD975" s="4"/>
      <c r="AE975" s="1" t="e">
        <f>+AC973-AF975</f>
        <v>#N/A</v>
      </c>
      <c r="AF975" s="1" t="e">
        <f t="shared" ref="AF975:AF1038" si="15">+AM975</f>
        <v>#N/A</v>
      </c>
      <c r="AH975" s="4"/>
      <c r="AI975" s="31" t="e">
        <v>#N/A</v>
      </c>
      <c r="AJ975" s="32" t="e">
        <v>#N/A</v>
      </c>
      <c r="AK975" s="35">
        <v>12</v>
      </c>
      <c r="AL975" s="31" t="e">
        <v>#N/A</v>
      </c>
      <c r="AM975" s="32" t="e">
        <v>#N/A</v>
      </c>
      <c r="AO975" s="36" t="e">
        <v>#N/A</v>
      </c>
      <c r="AP975" s="32" t="e">
        <v>#N/A</v>
      </c>
      <c r="AR975" s="36" t="e">
        <v>#N/A</v>
      </c>
      <c r="AS975" s="32" t="e">
        <v>#N/A</v>
      </c>
      <c r="AU975" s="36" t="e">
        <v>#N/A</v>
      </c>
      <c r="AV975" s="32" t="e">
        <v>#N/A</v>
      </c>
    </row>
    <row r="976" spans="20:48" x14ac:dyDescent="0.25">
      <c r="T976" s="31">
        <v>40049</v>
      </c>
      <c r="U976" s="43">
        <v>0.84299999999999997</v>
      </c>
      <c r="V976" s="4"/>
      <c r="W976" s="4"/>
      <c r="X976" s="31">
        <v>40049</v>
      </c>
      <c r="Y976" s="32">
        <v>1</v>
      </c>
      <c r="Z976" s="4"/>
      <c r="AA976" s="63"/>
      <c r="AB976" s="33">
        <v>40049</v>
      </c>
      <c r="AC976" s="34">
        <v>4.0449999999999999</v>
      </c>
      <c r="AD976" s="4"/>
      <c r="AE976" s="1" t="e">
        <f>+AC974-AF976</f>
        <v>#N/A</v>
      </c>
      <c r="AF976" s="1" t="e">
        <f t="shared" si="15"/>
        <v>#N/A</v>
      </c>
      <c r="AH976" s="4"/>
      <c r="AI976" s="31" t="e">
        <v>#N/A</v>
      </c>
      <c r="AJ976" s="32" t="e">
        <v>#N/A</v>
      </c>
      <c r="AK976" s="35">
        <v>12</v>
      </c>
      <c r="AL976" s="31" t="e">
        <v>#N/A</v>
      </c>
      <c r="AM976" s="32" t="e">
        <v>#N/A</v>
      </c>
      <c r="AO976" s="36" t="e">
        <v>#N/A</v>
      </c>
      <c r="AP976" s="32" t="e">
        <v>#N/A</v>
      </c>
      <c r="AR976" s="36" t="e">
        <v>#N/A</v>
      </c>
      <c r="AS976" s="32" t="e">
        <v>#N/A</v>
      </c>
      <c r="AU976" s="36" t="e">
        <v>#N/A</v>
      </c>
      <c r="AV976" s="32" t="e">
        <v>#N/A</v>
      </c>
    </row>
    <row r="977" spans="20:48" x14ac:dyDescent="0.25">
      <c r="T977" s="31">
        <v>40050</v>
      </c>
      <c r="U977" s="43">
        <v>0.83799999999999997</v>
      </c>
      <c r="V977" s="4"/>
      <c r="W977" s="4"/>
      <c r="X977" s="36">
        <v>40050</v>
      </c>
      <c r="Y977" s="32">
        <v>1</v>
      </c>
      <c r="Z977" s="4"/>
      <c r="AA977" s="63"/>
      <c r="AB977" s="33">
        <v>40050</v>
      </c>
      <c r="AC977" s="34">
        <v>4.0259999999999998</v>
      </c>
      <c r="AD977" s="4"/>
      <c r="AE977" s="1" t="e">
        <f>+AC975-AF977</f>
        <v>#N/A</v>
      </c>
      <c r="AF977" s="1">
        <f t="shared" si="15"/>
        <v>2.7949999999999999</v>
      </c>
      <c r="AH977" s="4"/>
      <c r="AI977" s="31">
        <v>40049</v>
      </c>
      <c r="AJ977" s="32">
        <v>3.49</v>
      </c>
      <c r="AK977" s="35">
        <v>10</v>
      </c>
      <c r="AL977" s="31">
        <v>40049</v>
      </c>
      <c r="AM977" s="32">
        <v>2.7949999999999999</v>
      </c>
      <c r="AO977" s="36">
        <v>40049</v>
      </c>
      <c r="AP977" s="32">
        <v>1.2549999999999999</v>
      </c>
      <c r="AR977" s="36">
        <v>40049</v>
      </c>
      <c r="AS977" s="32">
        <v>3.56</v>
      </c>
      <c r="AU977" s="36">
        <v>40049</v>
      </c>
      <c r="AV977" s="32">
        <v>1.3260000000000001</v>
      </c>
    </row>
    <row r="978" spans="20:48" x14ac:dyDescent="0.25">
      <c r="T978" s="31">
        <v>40051</v>
      </c>
      <c r="U978" s="43">
        <v>0.83399999999999996</v>
      </c>
      <c r="V978" s="4"/>
      <c r="W978" s="4"/>
      <c r="X978" s="31">
        <v>40051</v>
      </c>
      <c r="Y978" s="32">
        <v>1</v>
      </c>
      <c r="Z978" s="4"/>
      <c r="AA978" s="63"/>
      <c r="AB978" s="33">
        <v>40051</v>
      </c>
      <c r="AC978" s="34">
        <v>3.9990000000000001</v>
      </c>
      <c r="AD978" s="4"/>
      <c r="AE978" s="1">
        <f>+AC976-AF978</f>
        <v>1.2690000000000001</v>
      </c>
      <c r="AF978" s="1">
        <f t="shared" si="15"/>
        <v>2.7759999999999998</v>
      </c>
      <c r="AH978" s="4"/>
      <c r="AI978" s="31">
        <v>40050</v>
      </c>
      <c r="AJ978" s="32">
        <v>3.4605000000000001</v>
      </c>
      <c r="AK978" s="35">
        <v>10</v>
      </c>
      <c r="AL978" s="31">
        <v>40050</v>
      </c>
      <c r="AM978" s="32">
        <v>2.7759999999999998</v>
      </c>
      <c r="AO978" s="36">
        <v>40050</v>
      </c>
      <c r="AP978" s="32">
        <v>1.2509999999999999</v>
      </c>
      <c r="AR978" s="36">
        <v>40050</v>
      </c>
      <c r="AS978" s="32">
        <v>3.52</v>
      </c>
      <c r="AU978" s="36">
        <v>40050</v>
      </c>
      <c r="AV978" s="32">
        <v>1.3220000000000001</v>
      </c>
    </row>
    <row r="979" spans="20:48" x14ac:dyDescent="0.25">
      <c r="T979" s="31">
        <v>40052</v>
      </c>
      <c r="U979" s="43">
        <v>0.82899999999999996</v>
      </c>
      <c r="V979" s="4"/>
      <c r="W979" s="4"/>
      <c r="X979" s="31">
        <v>40052</v>
      </c>
      <c r="Y979" s="32">
        <v>1</v>
      </c>
      <c r="Z979" s="4"/>
      <c r="AA979" s="63"/>
      <c r="AB979" s="33">
        <v>40052</v>
      </c>
      <c r="AC979" s="34">
        <v>3.9950000000000001</v>
      </c>
      <c r="AD979" s="4"/>
      <c r="AE979" s="1">
        <f>+AC977-AF979</f>
        <v>1.2769999999999997</v>
      </c>
      <c r="AF979" s="1">
        <f t="shared" si="15"/>
        <v>2.7490000000000001</v>
      </c>
      <c r="AH979" s="4"/>
      <c r="AI979" s="31">
        <v>40051</v>
      </c>
      <c r="AJ979" s="32">
        <v>3.4384999999999999</v>
      </c>
      <c r="AK979" s="35">
        <v>12</v>
      </c>
      <c r="AL979" s="31">
        <v>40051</v>
      </c>
      <c r="AM979" s="32">
        <v>2.7490000000000001</v>
      </c>
      <c r="AO979" s="36">
        <v>40051</v>
      </c>
      <c r="AP979" s="32">
        <v>1.262</v>
      </c>
      <c r="AR979" s="36">
        <v>40051</v>
      </c>
      <c r="AS979" s="32">
        <v>3.49</v>
      </c>
      <c r="AU979" s="36">
        <v>40051</v>
      </c>
      <c r="AV979" s="32">
        <v>1.319</v>
      </c>
    </row>
    <row r="980" spans="20:48" x14ac:dyDescent="0.25">
      <c r="T980" s="31">
        <v>40053</v>
      </c>
      <c r="U980" s="43">
        <v>0.82499999999999996</v>
      </c>
      <c r="V980" s="4"/>
      <c r="W980" s="4"/>
      <c r="X980" s="31">
        <v>40053</v>
      </c>
      <c r="Y980" s="32">
        <v>1</v>
      </c>
      <c r="Z980" s="4"/>
      <c r="AA980" s="63"/>
      <c r="AB980" s="33">
        <v>40053</v>
      </c>
      <c r="AC980" s="34">
        <v>4.0090000000000003</v>
      </c>
      <c r="AD980" s="4"/>
      <c r="AE980" s="1">
        <f>+AC978-AF980</f>
        <v>1.2240000000000002</v>
      </c>
      <c r="AF980" s="1">
        <f t="shared" si="15"/>
        <v>2.7749999999999999</v>
      </c>
      <c r="AH980" s="4"/>
      <c r="AI980" s="31">
        <v>40052</v>
      </c>
      <c r="AJ980" s="32">
        <v>3.4649999999999999</v>
      </c>
      <c r="AK980" s="35">
        <v>12</v>
      </c>
      <c r="AL980" s="31">
        <v>40052</v>
      </c>
      <c r="AM980" s="32">
        <v>2.7749999999999999</v>
      </c>
      <c r="AO980" s="36">
        <v>40052</v>
      </c>
      <c r="AP980" s="32">
        <v>1.2410000000000001</v>
      </c>
      <c r="AR980" s="36">
        <v>40052</v>
      </c>
      <c r="AS980" s="32">
        <v>3.48</v>
      </c>
      <c r="AU980" s="36">
        <v>40052</v>
      </c>
      <c r="AV980" s="32">
        <v>1.3149999999999999</v>
      </c>
    </row>
    <row r="981" spans="20:48" x14ac:dyDescent="0.25">
      <c r="T981" s="31"/>
      <c r="U981" s="43" t="e">
        <v>#N/A</v>
      </c>
      <c r="V981" s="4"/>
      <c r="W981" s="4"/>
      <c r="X981" s="31" t="e">
        <v>#N/A</v>
      </c>
      <c r="Y981" s="32" t="e">
        <v>#N/A</v>
      </c>
      <c r="Z981" s="4"/>
      <c r="AA981" s="63"/>
      <c r="AB981" s="33" t="e">
        <v>#N/A</v>
      </c>
      <c r="AC981" s="34" t="e">
        <v>#N/A</v>
      </c>
      <c r="AD981" s="4"/>
      <c r="AE981" s="1">
        <f>+AC979-AF981</f>
        <v>1.2360000000000002</v>
      </c>
      <c r="AF981" s="1">
        <f t="shared" si="15"/>
        <v>2.7589999999999999</v>
      </c>
      <c r="AH981" s="4"/>
      <c r="AI981" s="31">
        <v>40053</v>
      </c>
      <c r="AJ981" s="32">
        <v>3.448</v>
      </c>
      <c r="AK981" s="35">
        <v>12</v>
      </c>
      <c r="AL981" s="31">
        <v>40053</v>
      </c>
      <c r="AM981" s="32">
        <v>2.7589999999999999</v>
      </c>
      <c r="AO981" s="36">
        <v>40053</v>
      </c>
      <c r="AP981" s="32">
        <v>1.2264999999999999</v>
      </c>
      <c r="AR981" s="36">
        <v>40053</v>
      </c>
      <c r="AS981" s="32">
        <v>3.5300000000000002</v>
      </c>
      <c r="AU981" s="36">
        <v>40053</v>
      </c>
      <c r="AV981" s="32">
        <v>1.3109999999999999</v>
      </c>
    </row>
    <row r="982" spans="20:48" x14ac:dyDescent="0.25">
      <c r="T982" s="31"/>
      <c r="U982" s="43" t="e">
        <v>#N/A</v>
      </c>
      <c r="V982" s="4"/>
      <c r="W982" s="4"/>
      <c r="X982" s="31" t="e">
        <v>#N/A</v>
      </c>
      <c r="Y982" s="32" t="e">
        <v>#N/A</v>
      </c>
      <c r="Z982" s="4"/>
      <c r="AA982" s="63"/>
      <c r="AB982" s="33" t="e">
        <v>#N/A</v>
      </c>
      <c r="AC982" s="34" t="e">
        <v>#N/A</v>
      </c>
      <c r="AD982" s="4"/>
      <c r="AE982" s="1" t="e">
        <f>+AC980-AF982</f>
        <v>#N/A</v>
      </c>
      <c r="AF982" s="1" t="e">
        <f t="shared" si="15"/>
        <v>#N/A</v>
      </c>
      <c r="AH982" s="4"/>
      <c r="AI982" s="31" t="e">
        <v>#N/A</v>
      </c>
      <c r="AJ982" s="32" t="e">
        <v>#N/A</v>
      </c>
      <c r="AK982" s="35">
        <v>10</v>
      </c>
      <c r="AL982" s="31" t="e">
        <v>#N/A</v>
      </c>
      <c r="AM982" s="32" t="e">
        <v>#N/A</v>
      </c>
      <c r="AO982" s="36" t="e">
        <v>#N/A</v>
      </c>
      <c r="AP982" s="32" t="e">
        <v>#N/A</v>
      </c>
      <c r="AR982" s="36" t="e">
        <v>#N/A</v>
      </c>
      <c r="AS982" s="32" t="e">
        <v>#N/A</v>
      </c>
      <c r="AU982" s="36" t="e">
        <v>#N/A</v>
      </c>
      <c r="AV982" s="32" t="e">
        <v>#N/A</v>
      </c>
    </row>
    <row r="983" spans="20:48" x14ac:dyDescent="0.25">
      <c r="T983" s="31">
        <v>40056</v>
      </c>
      <c r="U983" s="43">
        <v>0.82099999999999995</v>
      </c>
      <c r="V983" s="4"/>
      <c r="W983" s="4"/>
      <c r="X983" s="31">
        <v>40056</v>
      </c>
      <c r="Y983" s="32">
        <v>1</v>
      </c>
      <c r="Z983" s="4"/>
      <c r="AA983" s="63"/>
      <c r="AB983" s="33">
        <v>40056</v>
      </c>
      <c r="AC983" s="34">
        <v>3.9780000000000002</v>
      </c>
      <c r="AD983" s="4"/>
      <c r="AE983" s="1" t="e">
        <f>+AC981-AF983</f>
        <v>#N/A</v>
      </c>
      <c r="AF983" s="1" t="e">
        <f t="shared" si="15"/>
        <v>#N/A</v>
      </c>
      <c r="AH983" s="4"/>
      <c r="AI983" s="31" t="e">
        <v>#N/A</v>
      </c>
      <c r="AJ983" s="32" t="e">
        <v>#N/A</v>
      </c>
      <c r="AK983" s="35">
        <v>10</v>
      </c>
      <c r="AL983" s="31" t="e">
        <v>#N/A</v>
      </c>
      <c r="AM983" s="32" t="e">
        <v>#N/A</v>
      </c>
      <c r="AO983" s="36" t="e">
        <v>#N/A</v>
      </c>
      <c r="AP983" s="32" t="e">
        <v>#N/A</v>
      </c>
      <c r="AR983" s="36" t="e">
        <v>#N/A</v>
      </c>
      <c r="AS983" s="32" t="e">
        <v>#N/A</v>
      </c>
      <c r="AU983" s="36" t="e">
        <v>#N/A</v>
      </c>
      <c r="AV983" s="32" t="e">
        <v>#N/A</v>
      </c>
    </row>
    <row r="984" spans="20:48" x14ac:dyDescent="0.25">
      <c r="T984" s="31">
        <v>40057</v>
      </c>
      <c r="U984" s="43">
        <v>0.81899999999999995</v>
      </c>
      <c r="V984" s="4"/>
      <c r="W984" s="4"/>
      <c r="X984" s="31">
        <v>40057</v>
      </c>
      <c r="Y984" s="32">
        <v>1</v>
      </c>
      <c r="Z984" s="4"/>
      <c r="AA984" s="63"/>
      <c r="AB984" s="33">
        <v>40057</v>
      </c>
      <c r="AC984" s="34">
        <v>3.9689999999999999</v>
      </c>
      <c r="AD984" s="4"/>
      <c r="AE984" s="1" t="e">
        <f>+AC982-AF984</f>
        <v>#N/A</v>
      </c>
      <c r="AF984" s="1">
        <f t="shared" si="15"/>
        <v>2.7480000000000002</v>
      </c>
      <c r="AH984" s="4"/>
      <c r="AI984" s="31">
        <v>40056</v>
      </c>
      <c r="AJ984" s="32">
        <v>3.4474999999999998</v>
      </c>
      <c r="AK984" s="35">
        <v>12</v>
      </c>
      <c r="AL984" s="31">
        <v>40056</v>
      </c>
      <c r="AM984" s="32">
        <v>2.7480000000000002</v>
      </c>
      <c r="AO984" s="36">
        <v>40056</v>
      </c>
      <c r="AP984" s="32">
        <v>1.2215</v>
      </c>
      <c r="AR984" s="36">
        <v>40056</v>
      </c>
      <c r="AS984" s="32">
        <v>3.51</v>
      </c>
      <c r="AU984" s="36">
        <v>40056</v>
      </c>
      <c r="AV984" s="32">
        <v>1.304</v>
      </c>
    </row>
    <row r="985" spans="20:48" x14ac:dyDescent="0.25">
      <c r="T985" s="31">
        <v>40058</v>
      </c>
      <c r="U985" s="43">
        <v>0.81299999999999994</v>
      </c>
      <c r="V985" s="4"/>
      <c r="W985" s="4"/>
      <c r="X985" s="31" t="e">
        <v>#N/A</v>
      </c>
      <c r="Y985" s="32" t="e">
        <v>#N/A</v>
      </c>
      <c r="Z985" s="4"/>
      <c r="AA985" s="63"/>
      <c r="AB985" s="33">
        <v>40058</v>
      </c>
      <c r="AC985" s="34">
        <v>3.9449999999999998</v>
      </c>
      <c r="AD985" s="4"/>
      <c r="AE985" s="1">
        <f>+AC983-AF985</f>
        <v>1.2590000000000003</v>
      </c>
      <c r="AF985" s="1">
        <f t="shared" si="15"/>
        <v>2.7189999999999999</v>
      </c>
      <c r="AH985" s="4"/>
      <c r="AI985" s="31">
        <v>40057</v>
      </c>
      <c r="AJ985" s="32">
        <v>3.4409999999999998</v>
      </c>
      <c r="AK985" s="35">
        <v>12</v>
      </c>
      <c r="AL985" s="31">
        <v>40057</v>
      </c>
      <c r="AM985" s="32">
        <v>2.7189999999999999</v>
      </c>
      <c r="AO985" s="36">
        <v>40057</v>
      </c>
      <c r="AP985" s="32">
        <v>1.2050000000000001</v>
      </c>
      <c r="AR985" s="36">
        <v>40057</v>
      </c>
      <c r="AS985" s="32">
        <v>3.51</v>
      </c>
      <c r="AU985" s="36">
        <v>40057</v>
      </c>
      <c r="AV985" s="32">
        <v>1.302</v>
      </c>
    </row>
    <row r="986" spans="20:48" x14ac:dyDescent="0.25">
      <c r="T986" s="31">
        <v>40059</v>
      </c>
      <c r="U986" s="43">
        <v>0.80900000000000005</v>
      </c>
      <c r="V986" s="4"/>
      <c r="W986" s="4"/>
      <c r="X986" s="31">
        <v>40059</v>
      </c>
      <c r="Y986" s="32">
        <v>1</v>
      </c>
      <c r="Z986" s="4"/>
      <c r="AA986" s="63"/>
      <c r="AB986" s="33">
        <v>40059</v>
      </c>
      <c r="AC986" s="34">
        <v>3.9630000000000001</v>
      </c>
      <c r="AD986" s="4"/>
      <c r="AE986" s="1">
        <f>+AC984-AF986</f>
        <v>1.254</v>
      </c>
      <c r="AF986" s="1">
        <f t="shared" si="15"/>
        <v>2.7149999999999999</v>
      </c>
      <c r="AH986" s="4"/>
      <c r="AI986" s="31">
        <v>40058</v>
      </c>
      <c r="AJ986" s="32">
        <v>3.4359999999999999</v>
      </c>
      <c r="AK986" s="35">
        <v>12</v>
      </c>
      <c r="AL986" s="31">
        <v>40058</v>
      </c>
      <c r="AM986" s="32">
        <v>2.7149999999999999</v>
      </c>
      <c r="AO986" s="36">
        <v>40058</v>
      </c>
      <c r="AP986" s="32">
        <v>1.226</v>
      </c>
      <c r="AR986" s="36">
        <v>40058</v>
      </c>
      <c r="AS986" s="32">
        <v>3.5300000000000002</v>
      </c>
      <c r="AU986" s="36">
        <v>40058</v>
      </c>
      <c r="AV986" s="32">
        <v>1.3</v>
      </c>
    </row>
    <row r="987" spans="20:48" x14ac:dyDescent="0.25">
      <c r="T987" s="31">
        <v>40060</v>
      </c>
      <c r="U987" s="43">
        <v>0.80300000000000005</v>
      </c>
      <c r="V987" s="4"/>
      <c r="W987" s="4"/>
      <c r="X987" s="31">
        <v>40060</v>
      </c>
      <c r="Y987" s="32">
        <v>1</v>
      </c>
      <c r="Z987" s="4"/>
      <c r="AA987" s="63"/>
      <c r="AB987" s="33">
        <v>40060</v>
      </c>
      <c r="AC987" s="34">
        <v>3.9720000000000004</v>
      </c>
      <c r="AD987" s="4"/>
      <c r="AE987" s="1">
        <f>+AC985-AF987</f>
        <v>1.222</v>
      </c>
      <c r="AF987" s="1">
        <f t="shared" si="15"/>
        <v>2.7229999999999999</v>
      </c>
      <c r="AH987" s="4"/>
      <c r="AI987" s="31">
        <v>40059</v>
      </c>
      <c r="AJ987" s="32">
        <v>3.4580000000000002</v>
      </c>
      <c r="AK987" s="35">
        <v>10</v>
      </c>
      <c r="AL987" s="31">
        <v>40059</v>
      </c>
      <c r="AM987" s="32">
        <v>2.7229999999999999</v>
      </c>
      <c r="AO987" s="36">
        <v>40059</v>
      </c>
      <c r="AP987" s="32">
        <v>1.196</v>
      </c>
      <c r="AR987" s="36">
        <v>40059</v>
      </c>
      <c r="AS987" s="32">
        <v>3.55</v>
      </c>
      <c r="AU987" s="36">
        <v>40059</v>
      </c>
      <c r="AV987" s="32">
        <v>1.298</v>
      </c>
    </row>
    <row r="988" spans="20:48" x14ac:dyDescent="0.25">
      <c r="T988" s="31"/>
      <c r="U988" s="43" t="e">
        <v>#N/A</v>
      </c>
      <c r="V988" s="4"/>
      <c r="W988" s="4"/>
      <c r="X988" s="31" t="e">
        <v>#N/A</v>
      </c>
      <c r="Y988" s="32" t="e">
        <v>#N/A</v>
      </c>
      <c r="Z988" s="4"/>
      <c r="AA988" s="63"/>
      <c r="AB988" s="33" t="e">
        <v>#N/A</v>
      </c>
      <c r="AC988" s="34" t="e">
        <v>#N/A</v>
      </c>
      <c r="AD988" s="4"/>
      <c r="AE988" s="1">
        <f>+AC986-AF988</f>
        <v>1.2309999999999999</v>
      </c>
      <c r="AF988" s="1">
        <f t="shared" si="15"/>
        <v>2.7320000000000002</v>
      </c>
      <c r="AH988" s="4"/>
      <c r="AI988" s="31">
        <v>40060</v>
      </c>
      <c r="AJ988" s="32">
        <v>3.48</v>
      </c>
      <c r="AK988" s="35">
        <v>10</v>
      </c>
      <c r="AL988" s="31">
        <v>40060</v>
      </c>
      <c r="AM988" s="32">
        <v>2.7320000000000002</v>
      </c>
      <c r="AO988" s="36">
        <v>40060</v>
      </c>
      <c r="AP988" s="32">
        <v>1.1724999999999999</v>
      </c>
      <c r="AR988" s="36">
        <v>40060</v>
      </c>
      <c r="AS988" s="32">
        <v>3.58</v>
      </c>
      <c r="AU988" s="36">
        <v>40060</v>
      </c>
      <c r="AV988" s="32">
        <v>1.29</v>
      </c>
    </row>
    <row r="989" spans="20:48" x14ac:dyDescent="0.25">
      <c r="T989" s="31"/>
      <c r="U989" s="43" t="e">
        <v>#N/A</v>
      </c>
      <c r="V989" s="4"/>
      <c r="W989" s="4"/>
      <c r="X989" s="31" t="e">
        <v>#N/A</v>
      </c>
      <c r="Y989" s="32" t="e">
        <v>#N/A</v>
      </c>
      <c r="Z989" s="4"/>
      <c r="AA989" s="63"/>
      <c r="AB989" s="33" t="e">
        <v>#N/A</v>
      </c>
      <c r="AC989" s="34" t="e">
        <v>#N/A</v>
      </c>
      <c r="AD989" s="4"/>
      <c r="AE989" s="1" t="e">
        <f>+AC987-AF989</f>
        <v>#N/A</v>
      </c>
      <c r="AF989" s="1" t="e">
        <f t="shared" si="15"/>
        <v>#N/A</v>
      </c>
      <c r="AH989" s="4"/>
      <c r="AI989" s="31" t="e">
        <v>#N/A</v>
      </c>
      <c r="AJ989" s="32" t="e">
        <v>#N/A</v>
      </c>
      <c r="AK989" s="35">
        <v>12</v>
      </c>
      <c r="AL989" s="31" t="e">
        <v>#N/A</v>
      </c>
      <c r="AM989" s="32" t="e">
        <v>#N/A</v>
      </c>
      <c r="AO989" s="36" t="e">
        <v>#N/A</v>
      </c>
      <c r="AP989" s="32" t="e">
        <v>#N/A</v>
      </c>
      <c r="AR989" s="36" t="e">
        <v>#N/A</v>
      </c>
      <c r="AS989" s="32" t="e">
        <v>#N/A</v>
      </c>
      <c r="AU989" s="36" t="e">
        <v>#N/A</v>
      </c>
      <c r="AV989" s="32" t="e">
        <v>#N/A</v>
      </c>
    </row>
    <row r="990" spans="20:48" x14ac:dyDescent="0.25">
      <c r="T990" s="31">
        <v>40063</v>
      </c>
      <c r="U990" s="43">
        <v>0.79700000000000004</v>
      </c>
      <c r="V990" s="4"/>
      <c r="W990" s="4"/>
      <c r="X990" s="31">
        <v>40063</v>
      </c>
      <c r="Y990" s="32">
        <v>1</v>
      </c>
      <c r="Z990" s="4"/>
      <c r="AA990" s="63"/>
      <c r="AB990" s="33">
        <v>40063</v>
      </c>
      <c r="AC990" s="34">
        <v>3.9359999999999999</v>
      </c>
      <c r="AD990" s="4"/>
      <c r="AE990" s="1" t="e">
        <f>+AC988-AF990</f>
        <v>#N/A</v>
      </c>
      <c r="AF990" s="1" t="e">
        <f t="shared" si="15"/>
        <v>#N/A</v>
      </c>
      <c r="AH990" s="4"/>
      <c r="AI990" s="31" t="e">
        <v>#N/A</v>
      </c>
      <c r="AJ990" s="32" t="e">
        <v>#N/A</v>
      </c>
      <c r="AK990" s="35">
        <v>12</v>
      </c>
      <c r="AL990" s="31" t="e">
        <v>#N/A</v>
      </c>
      <c r="AM990" s="32" t="e">
        <v>#N/A</v>
      </c>
      <c r="AO990" s="36" t="e">
        <v>#N/A</v>
      </c>
      <c r="AP990" s="32" t="e">
        <v>#N/A</v>
      </c>
      <c r="AR990" s="36" t="e">
        <v>#N/A</v>
      </c>
      <c r="AS990" s="32" t="e">
        <v>#N/A</v>
      </c>
      <c r="AU990" s="36" t="e">
        <v>#N/A</v>
      </c>
      <c r="AV990" s="32" t="e">
        <v>#N/A</v>
      </c>
    </row>
    <row r="991" spans="20:48" x14ac:dyDescent="0.25">
      <c r="T991" s="31">
        <v>40064</v>
      </c>
      <c r="U991" s="43">
        <v>0.78800000000000003</v>
      </c>
      <c r="V991" s="4"/>
      <c r="W991" s="4"/>
      <c r="X991" s="31">
        <v>40064</v>
      </c>
      <c r="Y991" s="32">
        <v>1</v>
      </c>
      <c r="Z991" s="4"/>
      <c r="AA991" s="63"/>
      <c r="AB991" s="33">
        <v>40064</v>
      </c>
      <c r="AC991" s="34">
        <v>3.9354999999999998</v>
      </c>
      <c r="AD991" s="4"/>
      <c r="AE991" s="1" t="e">
        <f>+AC989-AF991</f>
        <v>#N/A</v>
      </c>
      <c r="AF991" s="1">
        <f t="shared" si="15"/>
        <v>2.706</v>
      </c>
      <c r="AH991" s="4"/>
      <c r="AI991" s="31">
        <v>40063</v>
      </c>
      <c r="AJ991" s="32">
        <v>3.448</v>
      </c>
      <c r="AK991" s="35">
        <v>12</v>
      </c>
      <c r="AL991" s="31">
        <v>40063</v>
      </c>
      <c r="AM991" s="32">
        <v>2.706</v>
      </c>
      <c r="AO991" s="36">
        <v>40063</v>
      </c>
      <c r="AP991" s="32">
        <v>1.1459999999999999</v>
      </c>
      <c r="AR991" s="36">
        <v>40063</v>
      </c>
      <c r="AS991" s="32">
        <v>3.58</v>
      </c>
      <c r="AU991" s="36">
        <v>40063</v>
      </c>
      <c r="AV991" s="32">
        <v>1.2829999999999999</v>
      </c>
    </row>
    <row r="992" spans="20:48" x14ac:dyDescent="0.25">
      <c r="T992" s="31">
        <v>40065</v>
      </c>
      <c r="U992" s="43">
        <v>0.78100000000000003</v>
      </c>
      <c r="V992" s="4"/>
      <c r="W992" s="4"/>
      <c r="X992" s="31" t="e">
        <v>#N/A</v>
      </c>
      <c r="Y992" s="32" t="e">
        <v>#N/A</v>
      </c>
      <c r="Z992" s="4"/>
      <c r="AA992" s="63"/>
      <c r="AB992" s="33">
        <v>40065</v>
      </c>
      <c r="AC992" s="34">
        <v>3.9939999999999998</v>
      </c>
      <c r="AD992" s="4"/>
      <c r="AE992" s="1">
        <f>+AC990-AF992</f>
        <v>1.2305000000000001</v>
      </c>
      <c r="AF992" s="1">
        <f t="shared" si="15"/>
        <v>2.7054999999999998</v>
      </c>
      <c r="AH992" s="4"/>
      <c r="AI992" s="31">
        <v>40064</v>
      </c>
      <c r="AJ992" s="32">
        <v>3.5065</v>
      </c>
      <c r="AK992" s="35">
        <v>10</v>
      </c>
      <c r="AL992" s="31">
        <v>40064</v>
      </c>
      <c r="AM992" s="32">
        <v>2.7054999999999998</v>
      </c>
      <c r="AO992" s="36">
        <v>40064</v>
      </c>
      <c r="AP992" s="32">
        <v>1.141</v>
      </c>
      <c r="AR992" s="36">
        <v>40064</v>
      </c>
      <c r="AS992" s="32">
        <v>3.58</v>
      </c>
      <c r="AU992" s="36">
        <v>40064</v>
      </c>
      <c r="AV992" s="32">
        <v>1.274</v>
      </c>
    </row>
    <row r="993" spans="20:48" x14ac:dyDescent="0.25">
      <c r="T993" s="31">
        <v>40066</v>
      </c>
      <c r="U993" s="43">
        <v>0.77800000000000002</v>
      </c>
      <c r="V993" s="4"/>
      <c r="W993" s="4"/>
      <c r="X993" s="31">
        <v>40066</v>
      </c>
      <c r="Y993" s="32">
        <v>1</v>
      </c>
      <c r="Z993" s="4"/>
      <c r="AA993" s="63"/>
      <c r="AB993" s="33">
        <v>40066</v>
      </c>
      <c r="AC993" s="34">
        <v>3.9470000000000001</v>
      </c>
      <c r="AD993" s="4"/>
      <c r="AE993" s="1">
        <f>+AC991-AF993</f>
        <v>1.1614999999999998</v>
      </c>
      <c r="AF993" s="1">
        <f t="shared" si="15"/>
        <v>2.774</v>
      </c>
      <c r="AH993" s="4"/>
      <c r="AI993" s="31">
        <v>40065</v>
      </c>
      <c r="AJ993" s="32">
        <v>3.5709999999999997</v>
      </c>
      <c r="AK993" s="35">
        <v>10</v>
      </c>
      <c r="AL993" s="31">
        <v>40065</v>
      </c>
      <c r="AM993" s="32">
        <v>2.774</v>
      </c>
      <c r="AO993" s="36">
        <v>40065</v>
      </c>
      <c r="AP993" s="32">
        <v>1.149</v>
      </c>
      <c r="AR993" s="36">
        <v>40065</v>
      </c>
      <c r="AS993" s="32">
        <v>3.59</v>
      </c>
      <c r="AU993" s="36">
        <v>40065</v>
      </c>
      <c r="AV993" s="32">
        <v>1.2669999999999999</v>
      </c>
    </row>
    <row r="994" spans="20:48" x14ac:dyDescent="0.25">
      <c r="T994" s="31">
        <v>40067</v>
      </c>
      <c r="U994" s="43">
        <v>0.77300000000000002</v>
      </c>
      <c r="V994" s="4"/>
      <c r="W994" s="4"/>
      <c r="X994" s="31">
        <v>40067</v>
      </c>
      <c r="Y994" s="32">
        <v>1</v>
      </c>
      <c r="Z994" s="4"/>
      <c r="AA994" s="63"/>
      <c r="AB994" s="33" t="e">
        <v>#N/A</v>
      </c>
      <c r="AC994" s="34" t="e">
        <v>#N/A</v>
      </c>
      <c r="AD994" s="4"/>
      <c r="AE994" s="1">
        <f>+AC992-AF994</f>
        <v>1.2769999999999997</v>
      </c>
      <c r="AF994" s="1">
        <f t="shared" si="15"/>
        <v>2.7170000000000001</v>
      </c>
      <c r="AH994" s="4"/>
      <c r="AI994" s="31">
        <v>40066</v>
      </c>
      <c r="AJ994" s="32">
        <v>3.51</v>
      </c>
      <c r="AK994" s="35">
        <v>12</v>
      </c>
      <c r="AL994" s="31">
        <v>40066</v>
      </c>
      <c r="AM994" s="32">
        <v>2.7170000000000001</v>
      </c>
      <c r="AO994" s="36">
        <v>40066</v>
      </c>
      <c r="AP994" s="32">
        <v>1.1259999999999999</v>
      </c>
      <c r="AR994" s="36">
        <v>40066</v>
      </c>
      <c r="AS994" s="32">
        <v>3.65</v>
      </c>
      <c r="AU994" s="36">
        <v>40066</v>
      </c>
      <c r="AV994" s="32">
        <v>1.2610000000000001</v>
      </c>
    </row>
    <row r="995" spans="20:48" x14ac:dyDescent="0.25">
      <c r="T995" s="31"/>
      <c r="U995" s="43" t="e">
        <v>#N/A</v>
      </c>
      <c r="V995" s="4"/>
      <c r="W995" s="4"/>
      <c r="X995" s="31" t="e">
        <v>#N/A</v>
      </c>
      <c r="Y995" s="32" t="e">
        <v>#N/A</v>
      </c>
      <c r="Z995" s="4"/>
      <c r="AA995" s="63"/>
      <c r="AB995" s="33" t="e">
        <v>#N/A</v>
      </c>
      <c r="AC995" s="34" t="e">
        <v>#N/A</v>
      </c>
      <c r="AD995" s="4"/>
      <c r="AE995" s="1">
        <f>+AC993-AF995</f>
        <v>1.2690000000000001</v>
      </c>
      <c r="AF995" s="1">
        <f t="shared" si="15"/>
        <v>2.6779999999999999</v>
      </c>
      <c r="AH995" s="4"/>
      <c r="AI995" s="31">
        <v>40067</v>
      </c>
      <c r="AJ995" s="32">
        <v>3.44</v>
      </c>
      <c r="AK995" s="35">
        <v>12</v>
      </c>
      <c r="AL995" s="31">
        <v>40067</v>
      </c>
      <c r="AM995" s="32">
        <v>2.6779999999999999</v>
      </c>
      <c r="AO995" s="36">
        <v>40067</v>
      </c>
      <c r="AP995" s="32">
        <v>1.127</v>
      </c>
      <c r="AR995" s="36">
        <v>40067</v>
      </c>
      <c r="AS995" s="32">
        <v>3.56</v>
      </c>
      <c r="AU995" s="36">
        <v>40067</v>
      </c>
      <c r="AV995" s="32">
        <v>1.258</v>
      </c>
    </row>
    <row r="996" spans="20:48" x14ac:dyDescent="0.25">
      <c r="T996" s="31"/>
      <c r="U996" s="43" t="e">
        <v>#N/A</v>
      </c>
      <c r="V996" s="4"/>
      <c r="W996" s="4"/>
      <c r="X996" s="31" t="e">
        <v>#N/A</v>
      </c>
      <c r="Y996" s="32" t="e">
        <v>#N/A</v>
      </c>
      <c r="Z996" s="4"/>
      <c r="AA996" s="63"/>
      <c r="AB996" s="33" t="e">
        <v>#N/A</v>
      </c>
      <c r="AC996" s="34" t="e">
        <v>#N/A</v>
      </c>
      <c r="AD996" s="4"/>
      <c r="AE996" s="1" t="e">
        <f>+AC994-AF996</f>
        <v>#N/A</v>
      </c>
      <c r="AF996" s="1" t="e">
        <f t="shared" si="15"/>
        <v>#N/A</v>
      </c>
      <c r="AH996" s="4"/>
      <c r="AI996" s="31" t="e">
        <v>#N/A</v>
      </c>
      <c r="AJ996" s="32" t="e">
        <v>#N/A</v>
      </c>
      <c r="AK996" s="35">
        <v>12</v>
      </c>
      <c r="AL996" s="31" t="e">
        <v>#N/A</v>
      </c>
      <c r="AM996" s="32" t="e">
        <v>#N/A</v>
      </c>
      <c r="AO996" s="36" t="e">
        <v>#N/A</v>
      </c>
      <c r="AP996" s="32" t="e">
        <v>#N/A</v>
      </c>
      <c r="AR996" s="36" t="e">
        <v>#N/A</v>
      </c>
      <c r="AS996" s="32" t="e">
        <v>#N/A</v>
      </c>
      <c r="AU996" s="36" t="e">
        <v>#N/A</v>
      </c>
      <c r="AV996" s="32" t="e">
        <v>#N/A</v>
      </c>
    </row>
    <row r="997" spans="20:48" x14ac:dyDescent="0.25">
      <c r="T997" s="31">
        <v>40070</v>
      </c>
      <c r="U997" s="43">
        <v>0.77100000000000002</v>
      </c>
      <c r="V997" s="4"/>
      <c r="W997" s="4"/>
      <c r="X997" s="31">
        <v>40070</v>
      </c>
      <c r="Y997" s="32">
        <v>1</v>
      </c>
      <c r="Z997" s="4"/>
      <c r="AA997" s="63"/>
      <c r="AB997" s="33">
        <v>40070</v>
      </c>
      <c r="AC997" s="34">
        <v>3.9279999999999999</v>
      </c>
      <c r="AD997" s="4"/>
      <c r="AE997" s="1" t="e">
        <f>+AC995-AF997</f>
        <v>#N/A</v>
      </c>
      <c r="AF997" s="1" t="e">
        <f t="shared" si="15"/>
        <v>#N/A</v>
      </c>
      <c r="AH997" s="4"/>
      <c r="AI997" s="31" t="e">
        <v>#N/A</v>
      </c>
      <c r="AJ997" s="32" t="e">
        <v>#N/A</v>
      </c>
      <c r="AK997" s="35">
        <v>10</v>
      </c>
      <c r="AL997" s="31" t="e">
        <v>#N/A</v>
      </c>
      <c r="AM997" s="32" t="e">
        <v>#N/A</v>
      </c>
      <c r="AO997" s="36" t="e">
        <v>#N/A</v>
      </c>
      <c r="AP997" s="32" t="e">
        <v>#N/A</v>
      </c>
      <c r="AR997" s="36" t="e">
        <v>#N/A</v>
      </c>
      <c r="AS997" s="32" t="e">
        <v>#N/A</v>
      </c>
      <c r="AU997" s="36" t="e">
        <v>#N/A</v>
      </c>
      <c r="AV997" s="32" t="e">
        <v>#N/A</v>
      </c>
    </row>
    <row r="998" spans="20:48" x14ac:dyDescent="0.25">
      <c r="T998" s="31">
        <v>40071</v>
      </c>
      <c r="U998" s="43">
        <v>0.77</v>
      </c>
      <c r="V998" s="4"/>
      <c r="W998" s="4"/>
      <c r="X998" s="31">
        <v>40071</v>
      </c>
      <c r="Y998" s="32">
        <v>1</v>
      </c>
      <c r="Z998" s="4"/>
      <c r="AA998" s="63"/>
      <c r="AB998" s="33">
        <v>40071</v>
      </c>
      <c r="AC998" s="34">
        <v>3.9350000000000001</v>
      </c>
      <c r="AD998" s="4"/>
      <c r="AE998" s="1" t="e">
        <f>+AC996-AF998</f>
        <v>#N/A</v>
      </c>
      <c r="AF998" s="1">
        <f t="shared" si="15"/>
        <v>2.7080000000000002</v>
      </c>
      <c r="AH998" s="4"/>
      <c r="AI998" s="31">
        <v>40070</v>
      </c>
      <c r="AJ998" s="32">
        <v>3.452</v>
      </c>
      <c r="AK998" s="35">
        <v>10</v>
      </c>
      <c r="AL998" s="31">
        <v>40070</v>
      </c>
      <c r="AM998" s="32">
        <v>2.7080000000000002</v>
      </c>
      <c r="AO998" s="36">
        <v>40070</v>
      </c>
      <c r="AP998" s="32">
        <v>1.143</v>
      </c>
      <c r="AR998" s="36">
        <v>40070</v>
      </c>
      <c r="AS998" s="32">
        <v>3.52</v>
      </c>
      <c r="AU998" s="36">
        <v>40070</v>
      </c>
      <c r="AV998" s="32">
        <v>1.2549999999999999</v>
      </c>
    </row>
    <row r="999" spans="20:48" x14ac:dyDescent="0.25">
      <c r="T999" s="31">
        <v>40072</v>
      </c>
      <c r="U999" s="43">
        <v>0.76800000000000002</v>
      </c>
      <c r="V999" s="4"/>
      <c r="W999" s="4"/>
      <c r="X999" s="31">
        <v>40072</v>
      </c>
      <c r="Y999" s="32">
        <v>1</v>
      </c>
      <c r="Z999" s="4"/>
      <c r="AA999" s="63"/>
      <c r="AB999" s="33">
        <v>40072</v>
      </c>
      <c r="AC999" s="34">
        <v>3.9649999999999999</v>
      </c>
      <c r="AD999" s="4"/>
      <c r="AE999" s="1">
        <f>+AC997-AF999</f>
        <v>1.1930000000000001</v>
      </c>
      <c r="AF999" s="1">
        <f t="shared" si="15"/>
        <v>2.7349999999999999</v>
      </c>
      <c r="AH999" s="4"/>
      <c r="AI999" s="31">
        <v>40071</v>
      </c>
      <c r="AJ999" s="32">
        <v>3.488</v>
      </c>
      <c r="AK999" s="35">
        <v>12</v>
      </c>
      <c r="AL999" s="31">
        <v>40071</v>
      </c>
      <c r="AM999" s="32">
        <v>2.7349999999999999</v>
      </c>
      <c r="AO999" s="36">
        <v>40071</v>
      </c>
      <c r="AP999" s="32">
        <v>1.157</v>
      </c>
      <c r="AR999" s="36">
        <v>40071</v>
      </c>
      <c r="AS999" s="32">
        <v>3.55</v>
      </c>
      <c r="AU999" s="36">
        <v>40071</v>
      </c>
      <c r="AV999" s="32">
        <v>1.256</v>
      </c>
    </row>
    <row r="1000" spans="20:48" x14ac:dyDescent="0.25">
      <c r="T1000" s="31">
        <v>40073</v>
      </c>
      <c r="U1000" s="43">
        <v>0.76600000000000001</v>
      </c>
      <c r="V1000" s="4"/>
      <c r="W1000" s="4"/>
      <c r="X1000" s="31">
        <v>40073</v>
      </c>
      <c r="Y1000" s="32">
        <v>1</v>
      </c>
      <c r="Z1000" s="4"/>
      <c r="AA1000" s="63"/>
      <c r="AB1000" s="33">
        <v>40073</v>
      </c>
      <c r="AC1000" s="34">
        <v>3.9830000000000001</v>
      </c>
      <c r="AD1000" s="4"/>
      <c r="AE1000" s="1">
        <f>+AC998-AF1000</f>
        <v>1.17</v>
      </c>
      <c r="AF1000" s="1">
        <f t="shared" si="15"/>
        <v>2.7650000000000001</v>
      </c>
      <c r="AH1000" s="4"/>
      <c r="AI1000" s="31">
        <v>40072</v>
      </c>
      <c r="AJ1000" s="32">
        <v>3.5310000000000001</v>
      </c>
      <c r="AK1000" s="35">
        <v>12</v>
      </c>
      <c r="AL1000" s="31">
        <v>40072</v>
      </c>
      <c r="AM1000" s="32">
        <v>2.7650000000000001</v>
      </c>
      <c r="AO1000" s="36">
        <v>40072</v>
      </c>
      <c r="AP1000" s="32">
        <v>1.1615</v>
      </c>
      <c r="AR1000" s="36">
        <v>40072</v>
      </c>
      <c r="AS1000" s="32">
        <v>3.54</v>
      </c>
      <c r="AU1000" s="36">
        <v>40072</v>
      </c>
      <c r="AV1000" s="32">
        <v>1.252</v>
      </c>
    </row>
    <row r="1001" spans="20:48" x14ac:dyDescent="0.25">
      <c r="T1001" s="31">
        <v>40074</v>
      </c>
      <c r="U1001" s="43">
        <v>0.76200000000000001</v>
      </c>
      <c r="V1001" s="4"/>
      <c r="W1001" s="4"/>
      <c r="X1001" s="31">
        <v>40074</v>
      </c>
      <c r="Y1001" s="32">
        <v>1</v>
      </c>
      <c r="Z1001" s="4"/>
      <c r="AA1001" s="63"/>
      <c r="AB1001" s="33">
        <v>40074</v>
      </c>
      <c r="AC1001" s="34">
        <v>3.9929999999999999</v>
      </c>
      <c r="AD1001" s="4"/>
      <c r="AE1001" s="1">
        <f>+AC999-AF1001</f>
        <v>1.1719999999999997</v>
      </c>
      <c r="AF1001" s="1">
        <f t="shared" si="15"/>
        <v>2.7930000000000001</v>
      </c>
      <c r="AH1001" s="4"/>
      <c r="AI1001" s="31">
        <v>40073</v>
      </c>
      <c r="AJ1001" s="32">
        <v>3.5510000000000002</v>
      </c>
      <c r="AK1001" s="35">
        <v>12</v>
      </c>
      <c r="AL1001" s="31">
        <v>40073</v>
      </c>
      <c r="AM1001" s="32">
        <v>2.7930000000000001</v>
      </c>
      <c r="AO1001" s="36">
        <v>40073</v>
      </c>
      <c r="AP1001" s="32">
        <v>1.1759999999999999</v>
      </c>
      <c r="AR1001" s="36">
        <v>40073</v>
      </c>
      <c r="AS1001" s="32">
        <v>3.61</v>
      </c>
      <c r="AU1001" s="36">
        <v>40073</v>
      </c>
      <c r="AV1001" s="32">
        <v>1.256</v>
      </c>
    </row>
    <row r="1002" spans="20:48" x14ac:dyDescent="0.25">
      <c r="T1002" s="31"/>
      <c r="U1002" s="43" t="e">
        <v>#N/A</v>
      </c>
      <c r="V1002" s="4"/>
      <c r="W1002" s="4"/>
      <c r="X1002" s="31" t="e">
        <v>#N/A</v>
      </c>
      <c r="Y1002" s="32" t="e">
        <v>#N/A</v>
      </c>
      <c r="Z1002" s="4"/>
      <c r="AA1002" s="63"/>
      <c r="AB1002" s="33" t="e">
        <v>#N/A</v>
      </c>
      <c r="AC1002" s="34" t="e">
        <v>#N/A</v>
      </c>
      <c r="AD1002" s="4"/>
      <c r="AE1002" s="1">
        <f>+AC1000-AF1002</f>
        <v>1.1800000000000002</v>
      </c>
      <c r="AF1002" s="1">
        <f t="shared" si="15"/>
        <v>2.8029999999999999</v>
      </c>
      <c r="AH1002" s="4"/>
      <c r="AI1002" s="31">
        <v>40074</v>
      </c>
      <c r="AJ1002" s="32">
        <v>3.5659999999999998</v>
      </c>
      <c r="AK1002" s="35">
        <v>10</v>
      </c>
      <c r="AL1002" s="31">
        <v>40074</v>
      </c>
      <c r="AM1002" s="32">
        <v>2.8029999999999999</v>
      </c>
      <c r="AO1002" s="36">
        <v>40074</v>
      </c>
      <c r="AP1002" s="32">
        <v>1.1910000000000001</v>
      </c>
      <c r="AR1002" s="36">
        <v>40074</v>
      </c>
      <c r="AS1002" s="32">
        <v>3.58</v>
      </c>
      <c r="AU1002" s="36">
        <v>40074</v>
      </c>
      <c r="AV1002" s="32">
        <v>1.254</v>
      </c>
    </row>
    <row r="1003" spans="20:48" x14ac:dyDescent="0.25">
      <c r="T1003" s="31"/>
      <c r="U1003" s="43" t="e">
        <v>#N/A</v>
      </c>
      <c r="V1003" s="4"/>
      <c r="W1003" s="4"/>
      <c r="X1003" s="31" t="e">
        <v>#N/A</v>
      </c>
      <c r="Y1003" s="32" t="e">
        <v>#N/A</v>
      </c>
      <c r="Z1003" s="4"/>
      <c r="AA1003" s="63"/>
      <c r="AB1003" s="33" t="e">
        <v>#N/A</v>
      </c>
      <c r="AC1003" s="34" t="e">
        <v>#N/A</v>
      </c>
      <c r="AD1003" s="4"/>
      <c r="AE1003" s="1" t="e">
        <f>+AC1001-AF1003</f>
        <v>#N/A</v>
      </c>
      <c r="AF1003" s="1" t="e">
        <f t="shared" si="15"/>
        <v>#N/A</v>
      </c>
      <c r="AH1003" s="4"/>
      <c r="AI1003" s="31" t="e">
        <v>#N/A</v>
      </c>
      <c r="AJ1003" s="32" t="e">
        <v>#N/A</v>
      </c>
      <c r="AK1003" s="35">
        <v>10</v>
      </c>
      <c r="AL1003" s="31" t="e">
        <v>#N/A</v>
      </c>
      <c r="AM1003" s="32" t="e">
        <v>#N/A</v>
      </c>
      <c r="AO1003" s="36" t="e">
        <v>#N/A</v>
      </c>
      <c r="AP1003" s="32" t="e">
        <v>#N/A</v>
      </c>
      <c r="AR1003" s="36" t="e">
        <v>#N/A</v>
      </c>
      <c r="AS1003" s="32" t="e">
        <v>#N/A</v>
      </c>
      <c r="AU1003" s="36" t="e">
        <v>#N/A</v>
      </c>
      <c r="AV1003" s="32" t="e">
        <v>#N/A</v>
      </c>
    </row>
    <row r="1004" spans="20:48" x14ac:dyDescent="0.25">
      <c r="T1004" s="31">
        <v>40077</v>
      </c>
      <c r="U1004" s="43">
        <v>0.75800000000000001</v>
      </c>
      <c r="V1004" s="4"/>
      <c r="W1004" s="4"/>
      <c r="X1004" s="31">
        <v>40077</v>
      </c>
      <c r="Y1004" s="32">
        <v>1</v>
      </c>
      <c r="Z1004" s="4"/>
      <c r="AA1004" s="63"/>
      <c r="AB1004" s="33">
        <v>40077</v>
      </c>
      <c r="AC1004" s="34">
        <v>3.964</v>
      </c>
      <c r="AD1004" s="4"/>
      <c r="AE1004" s="1" t="e">
        <f>+AC1002-AF1004</f>
        <v>#N/A</v>
      </c>
      <c r="AF1004" s="1" t="e">
        <f t="shared" si="15"/>
        <v>#N/A</v>
      </c>
      <c r="AH1004" s="4"/>
      <c r="AI1004" s="31" t="e">
        <v>#N/A</v>
      </c>
      <c r="AJ1004" s="32" t="e">
        <v>#N/A</v>
      </c>
      <c r="AK1004" s="35">
        <v>12</v>
      </c>
      <c r="AL1004" s="31" t="e">
        <v>#N/A</v>
      </c>
      <c r="AM1004" s="32" t="e">
        <v>#N/A</v>
      </c>
      <c r="AO1004" s="36" t="e">
        <v>#N/A</v>
      </c>
      <c r="AP1004" s="32" t="e">
        <v>#N/A</v>
      </c>
      <c r="AR1004" s="36" t="e">
        <v>#N/A</v>
      </c>
      <c r="AS1004" s="32" t="e">
        <v>#N/A</v>
      </c>
      <c r="AU1004" s="36" t="e">
        <v>#N/A</v>
      </c>
      <c r="AV1004" s="32" t="e">
        <v>#N/A</v>
      </c>
    </row>
    <row r="1005" spans="20:48" x14ac:dyDescent="0.25">
      <c r="T1005" s="31">
        <v>40078</v>
      </c>
      <c r="U1005" s="43">
        <v>0.755</v>
      </c>
      <c r="V1005" s="4"/>
      <c r="W1005" s="4"/>
      <c r="X1005" s="31">
        <v>40078</v>
      </c>
      <c r="Y1005" s="32">
        <v>1</v>
      </c>
      <c r="Z1005" s="4"/>
      <c r="AA1005" s="63"/>
      <c r="AB1005" s="33">
        <v>40078</v>
      </c>
      <c r="AC1005" s="34">
        <v>3.9589999999999996</v>
      </c>
      <c r="AD1005" s="4"/>
      <c r="AE1005" s="1" t="e">
        <f>+AC1003-AF1005</f>
        <v>#N/A</v>
      </c>
      <c r="AF1005" s="1">
        <f t="shared" si="15"/>
        <v>2.794</v>
      </c>
      <c r="AH1005" s="4"/>
      <c r="AI1005" s="31">
        <v>40077</v>
      </c>
      <c r="AJ1005" s="32">
        <v>3.569</v>
      </c>
      <c r="AK1005" s="35">
        <v>12</v>
      </c>
      <c r="AL1005" s="31">
        <v>40077</v>
      </c>
      <c r="AM1005" s="32">
        <v>2.794</v>
      </c>
      <c r="AO1005" s="36">
        <v>40077</v>
      </c>
      <c r="AP1005" s="32">
        <v>1.1830000000000001</v>
      </c>
      <c r="AR1005" s="36">
        <v>40077</v>
      </c>
      <c r="AS1005" s="32">
        <v>3.62</v>
      </c>
      <c r="AU1005" s="36">
        <v>40077</v>
      </c>
      <c r="AV1005" s="32">
        <v>1.252</v>
      </c>
    </row>
    <row r="1006" spans="20:48" x14ac:dyDescent="0.25">
      <c r="T1006" s="31">
        <v>40079</v>
      </c>
      <c r="U1006" s="43">
        <v>0.749</v>
      </c>
      <c r="V1006" s="4"/>
      <c r="W1006" s="4"/>
      <c r="X1006" s="31">
        <v>40079</v>
      </c>
      <c r="Y1006" s="32">
        <v>1</v>
      </c>
      <c r="Z1006" s="4"/>
      <c r="AA1006" s="63"/>
      <c r="AB1006" s="33">
        <v>40079</v>
      </c>
      <c r="AC1006" s="34">
        <v>3.9390000000000001</v>
      </c>
      <c r="AD1006" s="4"/>
      <c r="AE1006" s="1">
        <f>+AC1004-AF1006</f>
        <v>1.165</v>
      </c>
      <c r="AF1006" s="1">
        <f t="shared" si="15"/>
        <v>2.7989999999999999</v>
      </c>
      <c r="AH1006" s="4"/>
      <c r="AI1006" s="31">
        <v>40078</v>
      </c>
      <c r="AJ1006" s="32">
        <v>3.5739999999999998</v>
      </c>
      <c r="AK1006" s="35">
        <v>12</v>
      </c>
      <c r="AL1006" s="31">
        <v>40078</v>
      </c>
      <c r="AM1006" s="32">
        <v>2.7989999999999999</v>
      </c>
      <c r="AO1006" s="36">
        <v>40078</v>
      </c>
      <c r="AP1006" s="32">
        <v>1.1515</v>
      </c>
      <c r="AR1006" s="36">
        <v>40078</v>
      </c>
      <c r="AS1006" s="32">
        <v>3.67</v>
      </c>
      <c r="AU1006" s="36">
        <v>40078</v>
      </c>
      <c r="AV1006" s="32">
        <v>1.2509999999999999</v>
      </c>
    </row>
    <row r="1007" spans="20:48" x14ac:dyDescent="0.25">
      <c r="T1007" s="31">
        <v>40080</v>
      </c>
      <c r="U1007" s="43">
        <v>0.74299999999999999</v>
      </c>
      <c r="V1007" s="4"/>
      <c r="W1007" s="4"/>
      <c r="X1007" s="31">
        <v>40080</v>
      </c>
      <c r="Y1007" s="32">
        <v>1</v>
      </c>
      <c r="Z1007" s="4"/>
      <c r="AA1007" s="63"/>
      <c r="AB1007" s="33">
        <v>40080</v>
      </c>
      <c r="AC1007" s="34">
        <v>3.8860000000000001</v>
      </c>
      <c r="AD1007" s="4"/>
      <c r="AE1007" s="1">
        <f>+AC1005-AF1007</f>
        <v>1.1799999999999997</v>
      </c>
      <c r="AF1007" s="1">
        <f t="shared" si="15"/>
        <v>2.7789999999999999</v>
      </c>
      <c r="AH1007" s="4"/>
      <c r="AI1007" s="31">
        <v>40079</v>
      </c>
      <c r="AJ1007" s="32">
        <v>3.5540000000000003</v>
      </c>
      <c r="AK1007" s="35">
        <v>10</v>
      </c>
      <c r="AL1007" s="31">
        <v>40079</v>
      </c>
      <c r="AM1007" s="32">
        <v>2.7789999999999999</v>
      </c>
      <c r="AO1007" s="36">
        <v>40079</v>
      </c>
      <c r="AP1007" s="32">
        <v>1.137</v>
      </c>
      <c r="AR1007" s="36">
        <v>40079</v>
      </c>
      <c r="AS1007" s="32">
        <v>3.65</v>
      </c>
      <c r="AU1007" s="36">
        <v>40079</v>
      </c>
      <c r="AV1007" s="32">
        <v>1.2469999999999999</v>
      </c>
    </row>
    <row r="1008" spans="20:48" x14ac:dyDescent="0.25">
      <c r="T1008" s="31">
        <v>40081</v>
      </c>
      <c r="U1008" s="43">
        <v>0.74099999999999999</v>
      </c>
      <c r="V1008" s="4"/>
      <c r="W1008" s="4"/>
      <c r="X1008" s="31">
        <v>40081</v>
      </c>
      <c r="Y1008" s="32">
        <v>1</v>
      </c>
      <c r="Z1008" s="4"/>
      <c r="AA1008" s="4"/>
      <c r="AB1008" s="33">
        <v>40081</v>
      </c>
      <c r="AC1008" s="34">
        <v>3.8445</v>
      </c>
      <c r="AD1008" s="4"/>
      <c r="AE1008" s="1">
        <f>+AC1006-AF1008</f>
        <v>1.2130000000000001</v>
      </c>
      <c r="AF1008" s="1">
        <f t="shared" si="15"/>
        <v>2.726</v>
      </c>
      <c r="AH1008" s="4"/>
      <c r="AI1008" s="31">
        <v>40080</v>
      </c>
      <c r="AJ1008" s="32">
        <v>3.5150000000000001</v>
      </c>
      <c r="AK1008" s="35">
        <v>10</v>
      </c>
      <c r="AL1008" s="31">
        <v>40080</v>
      </c>
      <c r="AM1008" s="32">
        <v>2.726</v>
      </c>
      <c r="AO1008" s="36">
        <v>40080</v>
      </c>
      <c r="AP1008" s="32">
        <v>1.153</v>
      </c>
      <c r="AR1008" s="36">
        <v>40080</v>
      </c>
      <c r="AS1008" s="32">
        <v>3.57</v>
      </c>
      <c r="AU1008" s="36">
        <v>40080</v>
      </c>
      <c r="AV1008" s="32">
        <v>1.242</v>
      </c>
    </row>
    <row r="1009" spans="20:48" x14ac:dyDescent="0.25">
      <c r="T1009" s="31"/>
      <c r="U1009" s="43" t="e">
        <v>#N/A</v>
      </c>
      <c r="V1009" s="4"/>
      <c r="W1009" s="4"/>
      <c r="X1009" s="31" t="e">
        <v>#N/A</v>
      </c>
      <c r="Y1009" s="32" t="e">
        <v>#N/A</v>
      </c>
      <c r="Z1009" s="4"/>
      <c r="AA1009" s="4"/>
      <c r="AB1009" s="33" t="e">
        <v>#N/A</v>
      </c>
      <c r="AC1009" s="34" t="e">
        <v>#N/A</v>
      </c>
      <c r="AD1009" s="4"/>
      <c r="AE1009" s="1">
        <f>+AC1007-AF1009</f>
        <v>1.1815000000000002</v>
      </c>
      <c r="AF1009" s="1">
        <f t="shared" si="15"/>
        <v>2.7044999999999999</v>
      </c>
      <c r="AH1009" s="4"/>
      <c r="AI1009" s="31">
        <v>40081</v>
      </c>
      <c r="AJ1009" s="32">
        <v>3.4699999999999998</v>
      </c>
      <c r="AK1009" s="35">
        <v>12</v>
      </c>
      <c r="AL1009" s="31">
        <v>40081</v>
      </c>
      <c r="AM1009" s="32">
        <v>2.7044999999999999</v>
      </c>
      <c r="AO1009" s="36">
        <v>40081</v>
      </c>
      <c r="AP1009" s="32">
        <v>1.1565000000000001</v>
      </c>
      <c r="AR1009" s="36">
        <v>40081</v>
      </c>
      <c r="AS1009" s="32">
        <v>3.5300000000000002</v>
      </c>
      <c r="AU1009" s="36">
        <v>40081</v>
      </c>
      <c r="AV1009" s="32">
        <v>1.238</v>
      </c>
    </row>
    <row r="1010" spans="20:48" x14ac:dyDescent="0.25">
      <c r="T1010" s="31"/>
      <c r="U1010" s="43" t="e">
        <v>#N/A</v>
      </c>
      <c r="V1010" s="4"/>
      <c r="W1010" s="4"/>
      <c r="X1010" s="31" t="e">
        <v>#N/A</v>
      </c>
      <c r="Y1010" s="32" t="e">
        <v>#N/A</v>
      </c>
      <c r="Z1010" s="4"/>
      <c r="AA1010" s="4"/>
      <c r="AB1010" s="33" t="e">
        <v>#N/A</v>
      </c>
      <c r="AC1010" s="34" t="e">
        <v>#N/A</v>
      </c>
      <c r="AD1010" s="4"/>
      <c r="AE1010" s="1" t="e">
        <f>+AC1008-AF1010</f>
        <v>#N/A</v>
      </c>
      <c r="AF1010" s="1" t="e">
        <f t="shared" si="15"/>
        <v>#N/A</v>
      </c>
      <c r="AH1010" s="4"/>
      <c r="AI1010" s="31" t="e">
        <v>#N/A</v>
      </c>
      <c r="AJ1010" s="32" t="e">
        <v>#N/A</v>
      </c>
      <c r="AK1010" s="35">
        <v>12</v>
      </c>
      <c r="AL1010" s="31" t="e">
        <v>#N/A</v>
      </c>
      <c r="AM1010" s="32" t="e">
        <v>#N/A</v>
      </c>
      <c r="AO1010" s="36" t="e">
        <v>#N/A</v>
      </c>
      <c r="AP1010" s="32" t="e">
        <v>#N/A</v>
      </c>
      <c r="AR1010" s="36" t="e">
        <v>#N/A</v>
      </c>
      <c r="AS1010" s="32" t="e">
        <v>#N/A</v>
      </c>
      <c r="AU1010" s="36" t="e">
        <v>#N/A</v>
      </c>
      <c r="AV1010" s="32" t="e">
        <v>#N/A</v>
      </c>
    </row>
    <row r="1011" spans="20:48" x14ac:dyDescent="0.25">
      <c r="T1011" s="31">
        <v>40084</v>
      </c>
      <c r="U1011" s="43">
        <v>0.73899999999999999</v>
      </c>
      <c r="V1011" s="4"/>
      <c r="W1011" s="4"/>
      <c r="X1011" s="31">
        <v>40084</v>
      </c>
      <c r="Y1011" s="32">
        <v>1</v>
      </c>
      <c r="Z1011" s="4"/>
      <c r="AA1011" s="4"/>
      <c r="AB1011" s="33">
        <v>40084</v>
      </c>
      <c r="AC1011" s="34">
        <v>3.8285</v>
      </c>
      <c r="AD1011" s="4"/>
      <c r="AE1011" s="1" t="e">
        <f>+AC1009-AF1011</f>
        <v>#N/A</v>
      </c>
      <c r="AF1011" s="1" t="e">
        <f t="shared" si="15"/>
        <v>#N/A</v>
      </c>
      <c r="AH1011" s="4"/>
      <c r="AI1011" s="31" t="e">
        <v>#N/A</v>
      </c>
      <c r="AJ1011" s="32" t="e">
        <v>#N/A</v>
      </c>
      <c r="AK1011" s="35">
        <v>12</v>
      </c>
      <c r="AL1011" s="31" t="e">
        <v>#N/A</v>
      </c>
      <c r="AM1011" s="32" t="e">
        <v>#N/A</v>
      </c>
      <c r="AO1011" s="36" t="e">
        <v>#N/A</v>
      </c>
      <c r="AP1011" s="32" t="e">
        <v>#N/A</v>
      </c>
      <c r="AR1011" s="36" t="e">
        <v>#N/A</v>
      </c>
      <c r="AS1011" s="32" t="e">
        <v>#N/A</v>
      </c>
      <c r="AU1011" s="36" t="e">
        <v>#N/A</v>
      </c>
      <c r="AV1011" s="32" t="e">
        <v>#N/A</v>
      </c>
    </row>
    <row r="1012" spans="20:48" x14ac:dyDescent="0.25">
      <c r="T1012" s="31">
        <v>40085</v>
      </c>
      <c r="U1012" s="43">
        <v>0.75</v>
      </c>
      <c r="V1012" s="4"/>
      <c r="W1012" s="4"/>
      <c r="X1012" s="31">
        <v>40085</v>
      </c>
      <c r="Y1012" s="32">
        <v>1</v>
      </c>
      <c r="Z1012" s="4"/>
      <c r="AA1012" s="4"/>
      <c r="AB1012" s="33">
        <v>40085</v>
      </c>
      <c r="AC1012" s="34">
        <v>3.8250000000000002</v>
      </c>
      <c r="AD1012" s="4"/>
      <c r="AE1012" s="1" t="e">
        <f>+AC1010-AF1012</f>
        <v>#N/A</v>
      </c>
      <c r="AF1012" s="1">
        <f t="shared" si="15"/>
        <v>2.6985000000000001</v>
      </c>
      <c r="AH1012" s="4"/>
      <c r="AI1012" s="31">
        <v>40084</v>
      </c>
      <c r="AJ1012" s="32">
        <v>3.4649999999999999</v>
      </c>
      <c r="AK1012" s="35">
        <v>10</v>
      </c>
      <c r="AL1012" s="31">
        <v>40084</v>
      </c>
      <c r="AM1012" s="32">
        <v>2.6985000000000001</v>
      </c>
      <c r="AO1012" s="36">
        <v>40084</v>
      </c>
      <c r="AP1012" s="32">
        <v>1.167</v>
      </c>
      <c r="AR1012" s="36">
        <v>40084</v>
      </c>
      <c r="AS1012" s="32">
        <v>3.51</v>
      </c>
      <c r="AU1012" s="36">
        <v>40084</v>
      </c>
      <c r="AV1012" s="32">
        <v>1.2349999999999999</v>
      </c>
    </row>
    <row r="1013" spans="20:48" x14ac:dyDescent="0.25">
      <c r="T1013" s="31">
        <v>40086</v>
      </c>
      <c r="U1013" s="43">
        <v>0.753</v>
      </c>
      <c r="V1013" s="4"/>
      <c r="W1013" s="4"/>
      <c r="X1013" s="31">
        <v>40086</v>
      </c>
      <c r="Y1013" s="32">
        <v>1</v>
      </c>
      <c r="Z1013" s="4"/>
      <c r="AA1013" s="4"/>
      <c r="AB1013" s="33">
        <v>40086</v>
      </c>
      <c r="AC1013" s="34">
        <v>3.8109999999999999</v>
      </c>
      <c r="AD1013" s="4"/>
      <c r="AE1013" s="1">
        <f>+AC1011-AF1013</f>
        <v>1.1234999999999999</v>
      </c>
      <c r="AF1013" s="1">
        <f t="shared" si="15"/>
        <v>2.7050000000000001</v>
      </c>
      <c r="AH1013" s="4"/>
      <c r="AI1013" s="31">
        <v>40085</v>
      </c>
      <c r="AJ1013" s="32">
        <v>3.4569999999999999</v>
      </c>
      <c r="AK1013" s="35">
        <v>10</v>
      </c>
      <c r="AL1013" s="31">
        <v>40085</v>
      </c>
      <c r="AM1013" s="32">
        <v>2.7050000000000001</v>
      </c>
      <c r="AO1013" s="36">
        <v>40085</v>
      </c>
      <c r="AP1013" s="32">
        <v>1.1779999999999999</v>
      </c>
      <c r="AR1013" s="36">
        <v>40085</v>
      </c>
      <c r="AS1013" s="32">
        <v>3.5300000000000002</v>
      </c>
      <c r="AU1013" s="36">
        <v>40085</v>
      </c>
      <c r="AV1013" s="32">
        <v>1.236</v>
      </c>
    </row>
    <row r="1014" spans="20:48" x14ac:dyDescent="0.25">
      <c r="T1014" s="31">
        <v>40087</v>
      </c>
      <c r="U1014" s="43">
        <v>0.754</v>
      </c>
      <c r="V1014" s="4"/>
      <c r="W1014" s="4"/>
      <c r="X1014" s="31">
        <v>40087</v>
      </c>
      <c r="Y1014" s="32">
        <v>1</v>
      </c>
      <c r="Z1014" s="4"/>
      <c r="AA1014" s="4"/>
      <c r="AB1014" s="33">
        <v>40087</v>
      </c>
      <c r="AC1014" s="34">
        <v>3.7480000000000002</v>
      </c>
      <c r="AD1014" s="4"/>
      <c r="AE1014" s="1">
        <f>+AC1012-AF1014</f>
        <v>1.1140000000000003</v>
      </c>
      <c r="AF1014" s="1">
        <f t="shared" si="15"/>
        <v>2.7109999999999999</v>
      </c>
      <c r="AH1014" s="4"/>
      <c r="AI1014" s="31">
        <v>40086</v>
      </c>
      <c r="AJ1014" s="32">
        <v>3.4630000000000001</v>
      </c>
      <c r="AK1014" s="35">
        <v>12</v>
      </c>
      <c r="AL1014" s="31">
        <v>40086</v>
      </c>
      <c r="AM1014" s="32">
        <v>2.7109999999999999</v>
      </c>
      <c r="AO1014" s="36">
        <v>40086</v>
      </c>
      <c r="AP1014" s="32">
        <v>1.1804999999999999</v>
      </c>
      <c r="AR1014" s="36">
        <v>40086</v>
      </c>
      <c r="AS1014" s="32">
        <v>3.5300000000000002</v>
      </c>
      <c r="AU1014" s="36">
        <v>40086</v>
      </c>
      <c r="AV1014" s="32">
        <v>1.236</v>
      </c>
    </row>
    <row r="1015" spans="20:48" x14ac:dyDescent="0.25">
      <c r="T1015" s="31">
        <v>40088</v>
      </c>
      <c r="U1015" s="43">
        <v>0.752</v>
      </c>
      <c r="V1015" s="4"/>
      <c r="W1015" s="4"/>
      <c r="X1015" s="31">
        <v>40088</v>
      </c>
      <c r="Y1015" s="32">
        <v>1</v>
      </c>
      <c r="Z1015" s="4"/>
      <c r="AA1015" s="4"/>
      <c r="AB1015" s="33">
        <v>40088</v>
      </c>
      <c r="AC1015" s="34">
        <v>3.7480000000000002</v>
      </c>
      <c r="AD1015" s="4"/>
      <c r="AE1015" s="1">
        <f>+AC1013-AF1015</f>
        <v>1.1629999999999998</v>
      </c>
      <c r="AF1015" s="1">
        <f t="shared" si="15"/>
        <v>2.6480000000000001</v>
      </c>
      <c r="AH1015" s="4"/>
      <c r="AI1015" s="31">
        <v>40087</v>
      </c>
      <c r="AJ1015" s="32">
        <v>3.4</v>
      </c>
      <c r="AK1015" s="35">
        <v>12</v>
      </c>
      <c r="AL1015" s="31">
        <v>40087</v>
      </c>
      <c r="AM1015" s="32">
        <v>2.6480000000000001</v>
      </c>
      <c r="AO1015" s="36">
        <v>40087</v>
      </c>
      <c r="AP1015" s="32">
        <v>1.165</v>
      </c>
      <c r="AR1015" s="36">
        <v>40087</v>
      </c>
      <c r="AS1015" s="32">
        <v>3.57</v>
      </c>
      <c r="AU1015" s="36">
        <v>40087</v>
      </c>
      <c r="AV1015" s="32">
        <v>1.2370000000000001</v>
      </c>
    </row>
    <row r="1016" spans="20:48" x14ac:dyDescent="0.25">
      <c r="T1016" s="31"/>
      <c r="U1016" s="43" t="e">
        <v>#N/A</v>
      </c>
      <c r="V1016" s="4"/>
      <c r="W1016" s="4"/>
      <c r="X1016" s="31" t="e">
        <v>#N/A</v>
      </c>
      <c r="Y1016" s="32" t="e">
        <v>#N/A</v>
      </c>
      <c r="Z1016" s="4"/>
      <c r="AA1016" s="4"/>
      <c r="AB1016" s="33" t="e">
        <v>#N/A</v>
      </c>
      <c r="AC1016" s="34" t="e">
        <v>#N/A</v>
      </c>
      <c r="AD1016" s="4"/>
      <c r="AE1016" s="1">
        <f>+AC1014-AF1016</f>
        <v>1.1000000000000001</v>
      </c>
      <c r="AF1016" s="1">
        <f t="shared" si="15"/>
        <v>2.6480000000000001</v>
      </c>
      <c r="AH1016" s="4"/>
      <c r="AI1016" s="31">
        <v>40088</v>
      </c>
      <c r="AJ1016" s="32">
        <v>3.395</v>
      </c>
      <c r="AK1016" s="35">
        <v>12</v>
      </c>
      <c r="AL1016" s="31">
        <v>40088</v>
      </c>
      <c r="AM1016" s="32">
        <v>2.6480000000000001</v>
      </c>
      <c r="AO1016" s="36">
        <v>40088</v>
      </c>
      <c r="AP1016" s="32">
        <v>1.1645000000000001</v>
      </c>
      <c r="AR1016" s="36">
        <v>40088</v>
      </c>
      <c r="AS1016" s="32">
        <v>3.51</v>
      </c>
      <c r="AU1016" s="36">
        <v>40088</v>
      </c>
      <c r="AV1016" s="32">
        <v>1.2349999999999999</v>
      </c>
    </row>
    <row r="1017" spans="20:48" x14ac:dyDescent="0.25">
      <c r="T1017" s="31"/>
      <c r="U1017" s="43" t="e">
        <v>#N/A</v>
      </c>
      <c r="V1017" s="4"/>
      <c r="W1017" s="4"/>
      <c r="X1017" s="31" t="e">
        <v>#N/A</v>
      </c>
      <c r="Y1017" s="32" t="e">
        <v>#N/A</v>
      </c>
      <c r="Z1017" s="4"/>
      <c r="AA1017" s="4"/>
      <c r="AB1017" s="33" t="e">
        <v>#N/A</v>
      </c>
      <c r="AC1017" s="34" t="e">
        <v>#N/A</v>
      </c>
      <c r="AD1017" s="4"/>
      <c r="AE1017" s="1" t="e">
        <f>+AC1015-AF1017</f>
        <v>#N/A</v>
      </c>
      <c r="AF1017" s="1" t="e">
        <f t="shared" si="15"/>
        <v>#N/A</v>
      </c>
      <c r="AH1017" s="4"/>
      <c r="AI1017" s="31" t="e">
        <v>#N/A</v>
      </c>
      <c r="AJ1017" s="32" t="e">
        <v>#N/A</v>
      </c>
      <c r="AK1017" s="35">
        <v>10</v>
      </c>
      <c r="AL1017" s="31" t="e">
        <v>#N/A</v>
      </c>
      <c r="AM1017" s="32" t="e">
        <v>#N/A</v>
      </c>
      <c r="AO1017" s="36" t="e">
        <v>#N/A</v>
      </c>
      <c r="AP1017" s="32" t="e">
        <v>#N/A</v>
      </c>
      <c r="AR1017" s="36" t="e">
        <v>#N/A</v>
      </c>
      <c r="AS1017" s="32" t="e">
        <v>#N/A</v>
      </c>
      <c r="AU1017" s="36" t="e">
        <v>#N/A</v>
      </c>
      <c r="AV1017" s="32" t="e">
        <v>#N/A</v>
      </c>
    </row>
    <row r="1018" spans="20:48" x14ac:dyDescent="0.25">
      <c r="T1018" s="31">
        <v>40091</v>
      </c>
      <c r="U1018" s="43">
        <v>0.746</v>
      </c>
      <c r="V1018" s="4"/>
      <c r="W1018" s="4"/>
      <c r="X1018" s="31">
        <v>40091</v>
      </c>
      <c r="Y1018" s="32">
        <v>1</v>
      </c>
      <c r="Z1018" s="4"/>
      <c r="AA1018" s="4"/>
      <c r="AB1018" s="33">
        <v>40091</v>
      </c>
      <c r="AC1018" s="34">
        <v>3.7650000000000001</v>
      </c>
      <c r="AD1018" s="4"/>
      <c r="AE1018" s="1" t="e">
        <f>+AC1016-AF1018</f>
        <v>#N/A</v>
      </c>
      <c r="AF1018" s="1" t="e">
        <f t="shared" si="15"/>
        <v>#N/A</v>
      </c>
      <c r="AH1018" s="4"/>
      <c r="AI1018" s="31" t="e">
        <v>#N/A</v>
      </c>
      <c r="AJ1018" s="32" t="e">
        <v>#N/A</v>
      </c>
      <c r="AK1018" s="35">
        <v>10</v>
      </c>
      <c r="AL1018" s="31" t="e">
        <v>#N/A</v>
      </c>
      <c r="AM1018" s="32" t="e">
        <v>#N/A</v>
      </c>
      <c r="AO1018" s="36" t="e">
        <v>#N/A</v>
      </c>
      <c r="AP1018" s="32" t="e">
        <v>#N/A</v>
      </c>
      <c r="AR1018" s="36" t="e">
        <v>#N/A</v>
      </c>
      <c r="AS1018" s="32" t="e">
        <v>#N/A</v>
      </c>
      <c r="AU1018" s="36" t="e">
        <v>#N/A</v>
      </c>
      <c r="AV1018" s="32" t="e">
        <v>#N/A</v>
      </c>
    </row>
    <row r="1019" spans="20:48" x14ac:dyDescent="0.25">
      <c r="T1019" s="31">
        <v>40092</v>
      </c>
      <c r="U1019" s="43">
        <v>0.74399999999999999</v>
      </c>
      <c r="V1019" s="4"/>
      <c r="W1019" s="4"/>
      <c r="X1019" s="31">
        <v>40092</v>
      </c>
      <c r="Y1019" s="32">
        <v>1</v>
      </c>
      <c r="Z1019" s="4"/>
      <c r="AA1019" s="4"/>
      <c r="AB1019" s="33">
        <v>40092</v>
      </c>
      <c r="AC1019" s="34">
        <v>3.7749999999999999</v>
      </c>
      <c r="AD1019" s="4"/>
      <c r="AE1019" s="1" t="e">
        <f>+AC1017-AF1019</f>
        <v>#N/A</v>
      </c>
      <c r="AF1019" s="1">
        <f t="shared" si="15"/>
        <v>2.665</v>
      </c>
      <c r="AH1019" s="4"/>
      <c r="AI1019" s="31">
        <v>40091</v>
      </c>
      <c r="AJ1019" s="32">
        <v>3.4245000000000001</v>
      </c>
      <c r="AK1019" s="35">
        <v>12</v>
      </c>
      <c r="AL1019" s="31">
        <v>40091</v>
      </c>
      <c r="AM1019" s="32">
        <v>2.665</v>
      </c>
      <c r="AO1019" s="36">
        <v>40091</v>
      </c>
      <c r="AP1019" s="32">
        <v>1.177</v>
      </c>
      <c r="AR1019" s="36">
        <v>40091</v>
      </c>
      <c r="AS1019" s="32">
        <v>3.4699999999999998</v>
      </c>
      <c r="AU1019" s="36">
        <v>40091</v>
      </c>
      <c r="AV1019" s="32">
        <v>1.23</v>
      </c>
    </row>
    <row r="1020" spans="20:48" x14ac:dyDescent="0.25">
      <c r="T1020" s="31">
        <v>40093</v>
      </c>
      <c r="U1020" s="43">
        <v>0.74</v>
      </c>
      <c r="V1020" s="4"/>
      <c r="W1020" s="4"/>
      <c r="X1020" s="31">
        <v>40093</v>
      </c>
      <c r="Y1020" s="32">
        <v>1</v>
      </c>
      <c r="Z1020" s="4"/>
      <c r="AA1020" s="4"/>
      <c r="AB1020" s="33">
        <v>40093</v>
      </c>
      <c r="AC1020" s="34">
        <v>3.742</v>
      </c>
      <c r="AD1020" s="4"/>
      <c r="AE1020" s="1">
        <f>+AC1018-AF1020</f>
        <v>1.0900000000000003</v>
      </c>
      <c r="AF1020" s="1">
        <f t="shared" si="15"/>
        <v>2.6749999999999998</v>
      </c>
      <c r="AH1020" s="4"/>
      <c r="AI1020" s="31">
        <v>40092</v>
      </c>
      <c r="AJ1020" s="32">
        <v>3.4405000000000001</v>
      </c>
      <c r="AK1020" s="35">
        <v>12</v>
      </c>
      <c r="AL1020" s="31">
        <v>40092</v>
      </c>
      <c r="AM1020" s="32">
        <v>2.6749999999999998</v>
      </c>
      <c r="AO1020" s="36">
        <v>40092</v>
      </c>
      <c r="AP1020" s="32">
        <v>1.17</v>
      </c>
      <c r="AR1020" s="36">
        <v>40092</v>
      </c>
      <c r="AS1020" s="32">
        <v>3.49</v>
      </c>
      <c r="AU1020" s="36">
        <v>40092</v>
      </c>
      <c r="AV1020" s="32">
        <v>1.2290000000000001</v>
      </c>
    </row>
    <row r="1021" spans="20:48" x14ac:dyDescent="0.25">
      <c r="T1021" s="31">
        <v>40094</v>
      </c>
      <c r="U1021" s="43">
        <v>0.74099999999999999</v>
      </c>
      <c r="V1021" s="4"/>
      <c r="W1021" s="4"/>
      <c r="X1021" s="31">
        <v>40094</v>
      </c>
      <c r="Y1021" s="32">
        <v>1</v>
      </c>
      <c r="Z1021" s="4"/>
      <c r="AA1021" s="4"/>
      <c r="AB1021" s="33">
        <v>40094</v>
      </c>
      <c r="AC1021" s="34">
        <v>3.77</v>
      </c>
      <c r="AD1021" s="4"/>
      <c r="AE1021" s="1">
        <f>+AC1019-AF1021</f>
        <v>1.133</v>
      </c>
      <c r="AF1021" s="1">
        <f t="shared" si="15"/>
        <v>2.6419999999999999</v>
      </c>
      <c r="AH1021" s="4"/>
      <c r="AI1021" s="31">
        <v>40093</v>
      </c>
      <c r="AJ1021" s="32">
        <v>3.3780000000000001</v>
      </c>
      <c r="AK1021" s="35">
        <v>12</v>
      </c>
      <c r="AL1021" s="31">
        <v>40093</v>
      </c>
      <c r="AM1021" s="32">
        <v>2.6419999999999999</v>
      </c>
      <c r="AO1021" s="36">
        <v>40093</v>
      </c>
      <c r="AP1021" s="32">
        <v>1.1919999999999999</v>
      </c>
      <c r="AR1021" s="36">
        <v>40093</v>
      </c>
      <c r="AS1021" s="32">
        <v>3.48</v>
      </c>
      <c r="AU1021" s="36">
        <v>40093</v>
      </c>
      <c r="AV1021" s="32">
        <v>1.2250000000000001</v>
      </c>
    </row>
    <row r="1022" spans="20:48" x14ac:dyDescent="0.25">
      <c r="T1022" s="31">
        <v>40095</v>
      </c>
      <c r="U1022" s="43">
        <v>0.74299999999999999</v>
      </c>
      <c r="V1022" s="4"/>
      <c r="W1022" s="4"/>
      <c r="X1022" s="31">
        <v>40095</v>
      </c>
      <c r="Y1022" s="32">
        <v>1</v>
      </c>
      <c r="Z1022" s="4"/>
      <c r="AA1022" s="4"/>
      <c r="AB1022" s="33">
        <v>40095</v>
      </c>
      <c r="AC1022" s="34">
        <v>3.7930000000000001</v>
      </c>
      <c r="AD1022" s="4"/>
      <c r="AE1022" s="1">
        <f>+AC1020-AF1022</f>
        <v>1.0619999999999998</v>
      </c>
      <c r="AF1022" s="1">
        <f t="shared" si="15"/>
        <v>2.68</v>
      </c>
      <c r="AH1022" s="4"/>
      <c r="AI1022" s="31">
        <v>40094</v>
      </c>
      <c r="AJ1022" s="32">
        <v>3.42</v>
      </c>
      <c r="AK1022" s="35">
        <v>10</v>
      </c>
      <c r="AL1022" s="31">
        <v>40094</v>
      </c>
      <c r="AM1022" s="32">
        <v>2.68</v>
      </c>
      <c r="AO1022" s="36">
        <v>40094</v>
      </c>
      <c r="AP1022" s="32">
        <v>1.2270000000000001</v>
      </c>
      <c r="AR1022" s="36">
        <v>40094</v>
      </c>
      <c r="AS1022" s="32">
        <v>3.46</v>
      </c>
      <c r="AU1022" s="36">
        <v>40094</v>
      </c>
      <c r="AV1022" s="32">
        <v>1.2290000000000001</v>
      </c>
    </row>
    <row r="1023" spans="20:48" x14ac:dyDescent="0.25">
      <c r="T1023" s="31"/>
      <c r="U1023" s="43" t="e">
        <v>#N/A</v>
      </c>
      <c r="V1023" s="4"/>
      <c r="W1023" s="4"/>
      <c r="X1023" s="31" t="e">
        <v>#N/A</v>
      </c>
      <c r="Y1023" s="32" t="e">
        <v>#N/A</v>
      </c>
      <c r="Z1023" s="4"/>
      <c r="AA1023" s="4"/>
      <c r="AB1023" s="33" t="e">
        <v>#N/A</v>
      </c>
      <c r="AC1023" s="34" t="e">
        <v>#N/A</v>
      </c>
      <c r="AD1023" s="4"/>
      <c r="AE1023" s="1">
        <f>+AC1021-AF1023</f>
        <v>1.0470000000000002</v>
      </c>
      <c r="AF1023" s="1">
        <f t="shared" si="15"/>
        <v>2.7229999999999999</v>
      </c>
      <c r="AH1023" s="4"/>
      <c r="AI1023" s="31">
        <v>40095</v>
      </c>
      <c r="AJ1023" s="32">
        <v>3.4430000000000001</v>
      </c>
      <c r="AK1023" s="35">
        <v>10</v>
      </c>
      <c r="AL1023" s="31">
        <v>40095</v>
      </c>
      <c r="AM1023" s="32">
        <v>2.7229999999999999</v>
      </c>
      <c r="AO1023" s="36">
        <v>40095</v>
      </c>
      <c r="AP1023" s="32">
        <v>1.2669999999999999</v>
      </c>
      <c r="AR1023" s="36">
        <v>40095</v>
      </c>
      <c r="AS1023" s="32">
        <v>3.49</v>
      </c>
      <c r="AU1023" s="36">
        <v>40095</v>
      </c>
      <c r="AV1023" s="32">
        <v>1.238</v>
      </c>
    </row>
    <row r="1024" spans="20:48" x14ac:dyDescent="0.25">
      <c r="T1024" s="31"/>
      <c r="U1024" s="43" t="e">
        <v>#N/A</v>
      </c>
      <c r="V1024" s="4"/>
      <c r="W1024" s="4"/>
      <c r="X1024" s="31" t="e">
        <v>#N/A</v>
      </c>
      <c r="Y1024" s="32" t="e">
        <v>#N/A</v>
      </c>
      <c r="Z1024" s="4"/>
      <c r="AA1024" s="4"/>
      <c r="AB1024" s="33" t="e">
        <v>#N/A</v>
      </c>
      <c r="AC1024" s="34" t="e">
        <v>#N/A</v>
      </c>
      <c r="AD1024" s="4"/>
      <c r="AE1024" s="1" t="e">
        <f>+AC1022-AF1024</f>
        <v>#N/A</v>
      </c>
      <c r="AF1024" s="1" t="e">
        <f t="shared" si="15"/>
        <v>#N/A</v>
      </c>
      <c r="AH1024" s="4"/>
      <c r="AI1024" s="31" t="e">
        <v>#N/A</v>
      </c>
      <c r="AJ1024" s="32" t="e">
        <v>#N/A</v>
      </c>
      <c r="AK1024" s="35">
        <v>12</v>
      </c>
      <c r="AL1024" s="31" t="e">
        <v>#N/A</v>
      </c>
      <c r="AM1024" s="32" t="e">
        <v>#N/A</v>
      </c>
      <c r="AO1024" s="36" t="e">
        <v>#N/A</v>
      </c>
      <c r="AP1024" s="32" t="e">
        <v>#N/A</v>
      </c>
      <c r="AR1024" s="36" t="e">
        <v>#N/A</v>
      </c>
      <c r="AS1024" s="32" t="e">
        <v>#N/A</v>
      </c>
      <c r="AU1024" s="36" t="e">
        <v>#N/A</v>
      </c>
      <c r="AV1024" s="32" t="e">
        <v>#N/A</v>
      </c>
    </row>
    <row r="1025" spans="20:48" x14ac:dyDescent="0.25">
      <c r="T1025" s="31">
        <v>40098</v>
      </c>
      <c r="U1025" s="43">
        <v>0.74299999999999999</v>
      </c>
      <c r="V1025" s="4"/>
      <c r="W1025" s="4"/>
      <c r="X1025" s="31">
        <v>40098</v>
      </c>
      <c r="Y1025" s="32">
        <v>1</v>
      </c>
      <c r="Z1025" s="4"/>
      <c r="AA1025" s="4"/>
      <c r="AB1025" s="33">
        <v>40098</v>
      </c>
      <c r="AC1025" s="34">
        <v>3.7705000000000002</v>
      </c>
      <c r="AD1025" s="4"/>
      <c r="AE1025" s="1" t="e">
        <f>+AC1023-AF1025</f>
        <v>#N/A</v>
      </c>
      <c r="AF1025" s="1" t="e">
        <f t="shared" si="15"/>
        <v>#N/A</v>
      </c>
      <c r="AH1025" s="4"/>
      <c r="AI1025" s="31" t="e">
        <v>#N/A</v>
      </c>
      <c r="AJ1025" s="32" t="e">
        <v>#N/A</v>
      </c>
      <c r="AK1025" s="35">
        <v>12</v>
      </c>
      <c r="AL1025" s="31" t="e">
        <v>#N/A</v>
      </c>
      <c r="AM1025" s="32" t="e">
        <v>#N/A</v>
      </c>
      <c r="AO1025" s="36" t="e">
        <v>#N/A</v>
      </c>
      <c r="AP1025" s="32" t="e">
        <v>#N/A</v>
      </c>
      <c r="AR1025" s="36" t="e">
        <v>#N/A</v>
      </c>
      <c r="AS1025" s="32" t="e">
        <v>#N/A</v>
      </c>
      <c r="AU1025" s="36" t="e">
        <v>#N/A</v>
      </c>
      <c r="AV1025" s="32" t="e">
        <v>#N/A</v>
      </c>
    </row>
    <row r="1026" spans="20:48" x14ac:dyDescent="0.25">
      <c r="T1026" s="31">
        <v>40099</v>
      </c>
      <c r="U1026" s="43">
        <v>0.74199999999999999</v>
      </c>
      <c r="V1026" s="4"/>
      <c r="W1026" s="4"/>
      <c r="X1026" s="31">
        <v>40099</v>
      </c>
      <c r="Y1026" s="32">
        <v>1</v>
      </c>
      <c r="Z1026" s="4"/>
      <c r="AA1026" s="4"/>
      <c r="AB1026" s="33">
        <v>40099</v>
      </c>
      <c r="AC1026" s="34">
        <v>3.7749999999999999</v>
      </c>
      <c r="AD1026" s="4"/>
      <c r="AE1026" s="1" t="e">
        <f>+AC1024-AF1026</f>
        <v>#N/A</v>
      </c>
      <c r="AF1026" s="1">
        <f t="shared" si="15"/>
        <v>2.6905000000000001</v>
      </c>
      <c r="AH1026" s="4"/>
      <c r="AI1026" s="31">
        <v>40098</v>
      </c>
      <c r="AJ1026" s="32">
        <v>3.4085000000000001</v>
      </c>
      <c r="AK1026" s="35">
        <v>12</v>
      </c>
      <c r="AL1026" s="31">
        <v>40098</v>
      </c>
      <c r="AM1026" s="32">
        <v>2.6905000000000001</v>
      </c>
      <c r="AO1026" s="36">
        <v>40098</v>
      </c>
      <c r="AP1026" s="32">
        <v>1.254</v>
      </c>
      <c r="AR1026" s="36">
        <v>40098</v>
      </c>
      <c r="AS1026" s="32">
        <v>3.54</v>
      </c>
      <c r="AU1026" s="36">
        <v>40098</v>
      </c>
      <c r="AV1026" s="32">
        <v>1.2469999999999999</v>
      </c>
    </row>
    <row r="1027" spans="20:48" x14ac:dyDescent="0.25">
      <c r="T1027" s="31">
        <v>40100</v>
      </c>
      <c r="U1027" s="43">
        <v>0.74199999999999999</v>
      </c>
      <c r="V1027" s="4"/>
      <c r="W1027" s="4"/>
      <c r="X1027" s="31">
        <v>40100</v>
      </c>
      <c r="Y1027" s="32">
        <v>1</v>
      </c>
      <c r="Z1027" s="4"/>
      <c r="AA1027" s="4"/>
      <c r="AB1027" s="33">
        <v>40100</v>
      </c>
      <c r="AC1027" s="34">
        <v>3.8135000000000003</v>
      </c>
      <c r="AD1027" s="4"/>
      <c r="AE1027" s="1">
        <f>+AC1025-AF1027</f>
        <v>1.1055000000000001</v>
      </c>
      <c r="AF1027" s="1">
        <f t="shared" si="15"/>
        <v>2.665</v>
      </c>
      <c r="AH1027" s="4"/>
      <c r="AI1027" s="31">
        <v>40099</v>
      </c>
      <c r="AJ1027" s="32">
        <v>3.3929999999999998</v>
      </c>
      <c r="AK1027" s="35">
        <v>10</v>
      </c>
      <c r="AL1027" s="31">
        <v>40099</v>
      </c>
      <c r="AM1027" s="32">
        <v>2.665</v>
      </c>
      <c r="AO1027" s="36">
        <v>40099</v>
      </c>
      <c r="AP1027" s="32">
        <v>1.238</v>
      </c>
      <c r="AR1027" s="36">
        <v>40099</v>
      </c>
      <c r="AS1027" s="32">
        <v>3.5300000000000002</v>
      </c>
      <c r="AU1027" s="36">
        <v>40099</v>
      </c>
      <c r="AV1027" s="32">
        <v>1.2469999999999999</v>
      </c>
    </row>
    <row r="1028" spans="20:48" x14ac:dyDescent="0.25">
      <c r="T1028" s="31">
        <v>40101</v>
      </c>
      <c r="U1028" s="43">
        <v>0.74</v>
      </c>
      <c r="V1028" s="4"/>
      <c r="W1028" s="4"/>
      <c r="X1028" s="31">
        <v>40101</v>
      </c>
      <c r="Y1028" s="32">
        <v>1</v>
      </c>
      <c r="Z1028" s="4"/>
      <c r="AA1028" s="4"/>
      <c r="AB1028" s="33">
        <v>40101</v>
      </c>
      <c r="AC1028" s="34">
        <v>3.8650000000000002</v>
      </c>
      <c r="AD1028" s="4"/>
      <c r="AE1028" s="1">
        <f>+AC1026-AF1028</f>
        <v>1.0314999999999999</v>
      </c>
      <c r="AF1028" s="1">
        <f t="shared" si="15"/>
        <v>2.7435</v>
      </c>
      <c r="AH1028" s="4"/>
      <c r="AI1028" s="31">
        <v>40100</v>
      </c>
      <c r="AJ1028" s="32">
        <v>3.4849999999999999</v>
      </c>
      <c r="AK1028" s="35">
        <v>10</v>
      </c>
      <c r="AL1028" s="31">
        <v>40100</v>
      </c>
      <c r="AM1028" s="32">
        <v>2.7435</v>
      </c>
      <c r="AO1028" s="36">
        <v>40100</v>
      </c>
      <c r="AP1028" s="32">
        <v>1.26</v>
      </c>
      <c r="AR1028" s="36">
        <v>40100</v>
      </c>
      <c r="AS1028" s="32">
        <v>3.55</v>
      </c>
      <c r="AU1028" s="36">
        <v>40100</v>
      </c>
      <c r="AV1028" s="32">
        <v>1.2429999999999999</v>
      </c>
    </row>
    <row r="1029" spans="20:48" x14ac:dyDescent="0.25">
      <c r="T1029" s="31">
        <v>40102</v>
      </c>
      <c r="U1029" s="43">
        <v>0.73899999999999999</v>
      </c>
      <c r="V1029" s="4"/>
      <c r="W1029" s="4"/>
      <c r="X1029" s="31">
        <v>40102</v>
      </c>
      <c r="Y1029" s="32">
        <v>1</v>
      </c>
      <c r="Z1029" s="4"/>
      <c r="AA1029" s="4"/>
      <c r="AB1029" s="33">
        <v>40102</v>
      </c>
      <c r="AC1029" s="34">
        <v>3.859</v>
      </c>
      <c r="AD1029" s="4"/>
      <c r="AE1029" s="1">
        <f>+AC1027-AF1029</f>
        <v>1.0185000000000004</v>
      </c>
      <c r="AF1029" s="1">
        <f t="shared" si="15"/>
        <v>2.7949999999999999</v>
      </c>
      <c r="AH1029" s="4"/>
      <c r="AI1029" s="31">
        <v>40101</v>
      </c>
      <c r="AJ1029" s="32">
        <v>3.5339999999999998</v>
      </c>
      <c r="AK1029" s="35">
        <v>12</v>
      </c>
      <c r="AL1029" s="31">
        <v>40101</v>
      </c>
      <c r="AM1029" s="32">
        <v>2.7949999999999999</v>
      </c>
      <c r="AO1029" s="36">
        <v>40101</v>
      </c>
      <c r="AP1029" s="32">
        <v>1.2835000000000001</v>
      </c>
      <c r="AR1029" s="36">
        <v>40101</v>
      </c>
      <c r="AS1029" s="32">
        <v>3.63</v>
      </c>
      <c r="AU1029" s="36">
        <v>40101</v>
      </c>
      <c r="AV1029" s="32">
        <v>1.2469999999999999</v>
      </c>
    </row>
    <row r="1030" spans="20:48" x14ac:dyDescent="0.25">
      <c r="T1030" s="31"/>
      <c r="U1030" s="43" t="e">
        <v>#N/A</v>
      </c>
      <c r="V1030" s="4"/>
      <c r="W1030" s="4"/>
      <c r="X1030" s="31" t="e">
        <v>#N/A</v>
      </c>
      <c r="Y1030" s="32" t="e">
        <v>#N/A</v>
      </c>
      <c r="Z1030" s="4"/>
      <c r="AA1030" s="4"/>
      <c r="AB1030" s="33" t="e">
        <v>#N/A</v>
      </c>
      <c r="AC1030" s="34" t="e">
        <v>#N/A</v>
      </c>
      <c r="AD1030" s="4"/>
      <c r="AE1030" s="1">
        <f>+AC1028-AF1030</f>
        <v>1.0760000000000001</v>
      </c>
      <c r="AF1030" s="1">
        <f t="shared" si="15"/>
        <v>2.7890000000000001</v>
      </c>
      <c r="AH1030" s="4"/>
      <c r="AI1030" s="31">
        <v>40102</v>
      </c>
      <c r="AJ1030" s="32">
        <v>3.51</v>
      </c>
      <c r="AK1030" s="35">
        <v>12</v>
      </c>
      <c r="AL1030" s="31">
        <v>40102</v>
      </c>
      <c r="AM1030" s="32">
        <v>2.7890000000000001</v>
      </c>
      <c r="AO1030" s="36">
        <v>40102</v>
      </c>
      <c r="AP1030" s="32">
        <v>1.286</v>
      </c>
      <c r="AR1030" s="36">
        <v>40102</v>
      </c>
      <c r="AS1030" s="32">
        <v>3.66</v>
      </c>
      <c r="AU1030" s="36">
        <v>40102</v>
      </c>
      <c r="AV1030" s="32">
        <v>1.2509999999999999</v>
      </c>
    </row>
    <row r="1031" spans="20:48" x14ac:dyDescent="0.25">
      <c r="T1031" s="31"/>
      <c r="U1031" s="43" t="e">
        <v>#N/A</v>
      </c>
      <c r="V1031" s="4"/>
      <c r="W1031" s="4"/>
      <c r="X1031" s="31" t="e">
        <v>#N/A</v>
      </c>
      <c r="Y1031" s="32" t="e">
        <v>#N/A</v>
      </c>
      <c r="Z1031" s="4"/>
      <c r="AA1031" s="4"/>
      <c r="AB1031" s="33" t="e">
        <v>#N/A</v>
      </c>
      <c r="AC1031" s="34" t="e">
        <v>#N/A</v>
      </c>
      <c r="AD1031" s="4"/>
      <c r="AE1031" s="1" t="e">
        <f>+AC1029-AF1031</f>
        <v>#N/A</v>
      </c>
      <c r="AF1031" s="1" t="e">
        <f t="shared" si="15"/>
        <v>#N/A</v>
      </c>
      <c r="AH1031" s="4"/>
      <c r="AI1031" s="31" t="e">
        <v>#N/A</v>
      </c>
      <c r="AJ1031" s="32" t="e">
        <v>#N/A</v>
      </c>
      <c r="AK1031" s="35">
        <v>12</v>
      </c>
      <c r="AL1031" s="31" t="e">
        <v>#N/A</v>
      </c>
      <c r="AM1031" s="32" t="e">
        <v>#N/A</v>
      </c>
      <c r="AO1031" s="36" t="e">
        <v>#N/A</v>
      </c>
      <c r="AP1031" s="32" t="e">
        <v>#N/A</v>
      </c>
      <c r="AR1031" s="36" t="e">
        <v>#N/A</v>
      </c>
      <c r="AS1031" s="32" t="e">
        <v>#N/A</v>
      </c>
      <c r="AU1031" s="36" t="e">
        <v>#N/A</v>
      </c>
      <c r="AV1031" s="32" t="e">
        <v>#N/A</v>
      </c>
    </row>
    <row r="1032" spans="20:48" x14ac:dyDescent="0.25">
      <c r="T1032" s="31">
        <v>40105</v>
      </c>
      <c r="U1032" s="43">
        <v>0.73899999999999999</v>
      </c>
      <c r="V1032" s="4"/>
      <c r="W1032" s="4"/>
      <c r="X1032" s="31">
        <v>40105</v>
      </c>
      <c r="Y1032" s="32">
        <v>1</v>
      </c>
      <c r="Z1032" s="4"/>
      <c r="AA1032" s="4"/>
      <c r="AB1032" s="33">
        <v>40105</v>
      </c>
      <c r="AC1032" s="34">
        <v>3.8440000000000003</v>
      </c>
      <c r="AD1032" s="4"/>
      <c r="AE1032" s="1" t="e">
        <f>+AC1030-AF1032</f>
        <v>#N/A</v>
      </c>
      <c r="AF1032" s="1" t="e">
        <f t="shared" si="15"/>
        <v>#N/A</v>
      </c>
      <c r="AH1032" s="4"/>
      <c r="AI1032" s="31" t="e">
        <v>#N/A</v>
      </c>
      <c r="AJ1032" s="32" t="e">
        <v>#N/A</v>
      </c>
      <c r="AK1032" s="35">
        <v>10</v>
      </c>
      <c r="AL1032" s="31" t="e">
        <v>#N/A</v>
      </c>
      <c r="AM1032" s="32" t="e">
        <v>#N/A</v>
      </c>
      <c r="AO1032" s="36" t="e">
        <v>#N/A</v>
      </c>
      <c r="AP1032" s="32" t="e">
        <v>#N/A</v>
      </c>
      <c r="AR1032" s="36" t="e">
        <v>#N/A</v>
      </c>
      <c r="AS1032" s="32" t="e">
        <v>#N/A</v>
      </c>
      <c r="AU1032" s="36" t="e">
        <v>#N/A</v>
      </c>
      <c r="AV1032" s="32" t="e">
        <v>#N/A</v>
      </c>
    </row>
    <row r="1033" spans="20:48" x14ac:dyDescent="0.25">
      <c r="T1033" s="31">
        <v>40106</v>
      </c>
      <c r="U1033" s="43">
        <v>0.73699999999999999</v>
      </c>
      <c r="V1033" s="4"/>
      <c r="W1033" s="4"/>
      <c r="X1033" s="31">
        <v>40106</v>
      </c>
      <c r="Y1033" s="32">
        <v>1</v>
      </c>
      <c r="Z1033" s="4"/>
      <c r="AA1033" s="4"/>
      <c r="AB1033" s="33">
        <v>40106</v>
      </c>
      <c r="AC1033" s="34">
        <v>3.7829999999999999</v>
      </c>
      <c r="AD1033" s="4"/>
      <c r="AE1033" s="1" t="e">
        <f>+AC1031-AF1033</f>
        <v>#N/A</v>
      </c>
      <c r="AF1033" s="1">
        <f t="shared" si="15"/>
        <v>2.794</v>
      </c>
      <c r="AH1033" s="4"/>
      <c r="AI1033" s="31">
        <v>40105</v>
      </c>
      <c r="AJ1033" s="32">
        <v>3.5185</v>
      </c>
      <c r="AK1033" s="35">
        <v>10</v>
      </c>
      <c r="AL1033" s="31">
        <v>40105</v>
      </c>
      <c r="AM1033" s="32">
        <v>2.794</v>
      </c>
      <c r="AO1033" s="36">
        <v>40105</v>
      </c>
      <c r="AP1033" s="32">
        <v>1.3</v>
      </c>
      <c r="AR1033" s="36">
        <v>40105</v>
      </c>
      <c r="AS1033" s="32">
        <v>3.63</v>
      </c>
      <c r="AU1033" s="36">
        <v>40105</v>
      </c>
      <c r="AV1033" s="32">
        <v>1.258</v>
      </c>
    </row>
    <row r="1034" spans="20:48" x14ac:dyDescent="0.25">
      <c r="T1034" s="31">
        <v>40107</v>
      </c>
      <c r="U1034" s="43">
        <v>0.73499999999999999</v>
      </c>
      <c r="V1034" s="4"/>
      <c r="W1034" s="4"/>
      <c r="X1034" s="31">
        <v>40107</v>
      </c>
      <c r="Y1034" s="32">
        <v>1</v>
      </c>
      <c r="Z1034" s="4"/>
      <c r="AA1034" s="4"/>
      <c r="AB1034" s="33">
        <v>40107</v>
      </c>
      <c r="AC1034" s="34">
        <v>3.8310000000000004</v>
      </c>
      <c r="AD1034" s="4"/>
      <c r="AE1034" s="1">
        <f>+AC1032-AF1034</f>
        <v>1.1010000000000004</v>
      </c>
      <c r="AF1034" s="1">
        <f t="shared" si="15"/>
        <v>2.7429999999999999</v>
      </c>
      <c r="AH1034" s="4"/>
      <c r="AI1034" s="31">
        <v>40106</v>
      </c>
      <c r="AJ1034" s="32">
        <v>3.48</v>
      </c>
      <c r="AK1034" s="35">
        <v>12</v>
      </c>
      <c r="AL1034" s="31">
        <v>40106</v>
      </c>
      <c r="AM1034" s="32">
        <v>2.7429999999999999</v>
      </c>
      <c r="AO1034" s="36">
        <v>40106</v>
      </c>
      <c r="AP1034" s="32">
        <v>1.2685</v>
      </c>
      <c r="AR1034" s="36">
        <v>40106</v>
      </c>
      <c r="AS1034" s="32">
        <v>3.58</v>
      </c>
      <c r="AU1034" s="36">
        <v>40106</v>
      </c>
      <c r="AV1034" s="32">
        <v>1.254</v>
      </c>
    </row>
    <row r="1035" spans="20:48" x14ac:dyDescent="0.25">
      <c r="T1035" s="31">
        <v>40108</v>
      </c>
      <c r="U1035" s="43">
        <v>0.73299999999999998</v>
      </c>
      <c r="V1035" s="4"/>
      <c r="W1035" s="4"/>
      <c r="X1035" s="31">
        <v>40108</v>
      </c>
      <c r="Y1035" s="32">
        <v>1</v>
      </c>
      <c r="Z1035" s="4"/>
      <c r="AA1035" s="4"/>
      <c r="AB1035" s="33">
        <v>40108</v>
      </c>
      <c r="AC1035" s="34">
        <v>3.8149999999999999</v>
      </c>
      <c r="AD1035" s="4"/>
      <c r="AE1035" s="1">
        <f>+AC1033-AF1035</f>
        <v>0.98199999999999976</v>
      </c>
      <c r="AF1035" s="1">
        <f t="shared" si="15"/>
        <v>2.8010000000000002</v>
      </c>
      <c r="AH1035" s="4"/>
      <c r="AI1035" s="31">
        <v>40107</v>
      </c>
      <c r="AJ1035" s="32">
        <v>3.5625</v>
      </c>
      <c r="AK1035" s="35">
        <v>12</v>
      </c>
      <c r="AL1035" s="31">
        <v>40107</v>
      </c>
      <c r="AM1035" s="32">
        <v>2.8010000000000002</v>
      </c>
      <c r="AO1035" s="36">
        <v>40107</v>
      </c>
      <c r="AP1035" s="32">
        <v>1.2969999999999999</v>
      </c>
      <c r="AR1035" s="36">
        <v>40107</v>
      </c>
      <c r="AS1035" s="32">
        <v>3.57</v>
      </c>
      <c r="AU1035" s="36">
        <v>40107</v>
      </c>
      <c r="AV1035" s="32">
        <v>1.254</v>
      </c>
    </row>
    <row r="1036" spans="20:48" x14ac:dyDescent="0.25">
      <c r="T1036" s="31">
        <v>40109</v>
      </c>
      <c r="U1036" s="43">
        <v>0.73</v>
      </c>
      <c r="V1036" s="4"/>
      <c r="W1036" s="4"/>
      <c r="X1036" s="31">
        <v>40109</v>
      </c>
      <c r="Y1036" s="32">
        <v>1</v>
      </c>
      <c r="Z1036" s="4"/>
      <c r="AA1036" s="4"/>
      <c r="AB1036" s="33">
        <v>40109</v>
      </c>
      <c r="AC1036" s="34">
        <v>3.8275000000000001</v>
      </c>
      <c r="AD1036" s="4"/>
      <c r="AE1036" s="1">
        <f>+AC1034-AF1036</f>
        <v>1.0260000000000002</v>
      </c>
      <c r="AF1036" s="1">
        <f t="shared" si="15"/>
        <v>2.8050000000000002</v>
      </c>
      <c r="AH1036" s="4"/>
      <c r="AI1036" s="31">
        <v>40108</v>
      </c>
      <c r="AJ1036" s="32">
        <v>3.5680000000000001</v>
      </c>
      <c r="AK1036" s="35">
        <v>12</v>
      </c>
      <c r="AL1036" s="31">
        <v>40108</v>
      </c>
      <c r="AM1036" s="32">
        <v>2.8050000000000002</v>
      </c>
      <c r="AO1036" s="36">
        <v>40108</v>
      </c>
      <c r="AP1036" s="32">
        <v>1.2869999999999999</v>
      </c>
      <c r="AR1036" s="36">
        <v>40108</v>
      </c>
      <c r="AS1036" s="32">
        <v>3.57</v>
      </c>
      <c r="AU1036" s="36">
        <v>40108</v>
      </c>
      <c r="AV1036" s="32">
        <v>1.2530000000000001</v>
      </c>
    </row>
    <row r="1037" spans="20:48" x14ac:dyDescent="0.25">
      <c r="T1037" s="31"/>
      <c r="U1037" s="43" t="e">
        <v>#N/A</v>
      </c>
      <c r="V1037" s="4"/>
      <c r="W1037" s="4"/>
      <c r="X1037" s="31" t="e">
        <v>#N/A</v>
      </c>
      <c r="Y1037" s="32" t="e">
        <v>#N/A</v>
      </c>
      <c r="Z1037" s="4"/>
      <c r="AA1037" s="4"/>
      <c r="AB1037" s="33" t="e">
        <v>#N/A</v>
      </c>
      <c r="AC1037" s="34" t="e">
        <v>#N/A</v>
      </c>
      <c r="AD1037" s="4"/>
      <c r="AE1037" s="1">
        <f>+AC1035-AF1037</f>
        <v>0.98749999999999982</v>
      </c>
      <c r="AF1037" s="1">
        <f t="shared" si="15"/>
        <v>2.8275000000000001</v>
      </c>
      <c r="AH1037" s="4"/>
      <c r="AI1037" s="31">
        <v>40109</v>
      </c>
      <c r="AJ1037" s="32">
        <v>3.6070000000000002</v>
      </c>
      <c r="AK1037" s="35">
        <v>10</v>
      </c>
      <c r="AL1037" s="31">
        <v>40109</v>
      </c>
      <c r="AM1037" s="32">
        <v>2.8275000000000001</v>
      </c>
      <c r="AO1037" s="36">
        <v>40109</v>
      </c>
      <c r="AP1037" s="32">
        <v>1.2770000000000001</v>
      </c>
      <c r="AR1037" s="36">
        <v>40109</v>
      </c>
      <c r="AS1037" s="32">
        <v>3.6</v>
      </c>
      <c r="AU1037" s="36">
        <v>40109</v>
      </c>
      <c r="AV1037" s="32">
        <v>1.254</v>
      </c>
    </row>
    <row r="1038" spans="20:48" x14ac:dyDescent="0.25">
      <c r="T1038" s="31"/>
      <c r="U1038" s="43" t="e">
        <v>#N/A</v>
      </c>
      <c r="V1038" s="4"/>
      <c r="W1038" s="4"/>
      <c r="X1038" s="31" t="e">
        <v>#N/A</v>
      </c>
      <c r="Y1038" s="32" t="e">
        <v>#N/A</v>
      </c>
      <c r="Z1038" s="4"/>
      <c r="AA1038" s="4"/>
      <c r="AB1038" s="33" t="e">
        <v>#N/A</v>
      </c>
      <c r="AC1038" s="34" t="e">
        <v>#N/A</v>
      </c>
      <c r="AD1038" s="4"/>
      <c r="AE1038" s="1" t="e">
        <f>+AC1036-AF1038</f>
        <v>#N/A</v>
      </c>
      <c r="AF1038" s="1" t="e">
        <f t="shared" si="15"/>
        <v>#N/A</v>
      </c>
      <c r="AH1038" s="4"/>
      <c r="AI1038" s="31" t="e">
        <v>#N/A</v>
      </c>
      <c r="AJ1038" s="32" t="e">
        <v>#N/A</v>
      </c>
      <c r="AK1038" s="35">
        <v>10</v>
      </c>
      <c r="AL1038" s="31" t="e">
        <v>#N/A</v>
      </c>
      <c r="AM1038" s="32" t="e">
        <v>#N/A</v>
      </c>
      <c r="AO1038" s="36" t="e">
        <v>#N/A</v>
      </c>
      <c r="AP1038" s="32" t="e">
        <v>#N/A</v>
      </c>
      <c r="AR1038" s="36" t="e">
        <v>#N/A</v>
      </c>
      <c r="AS1038" s="32" t="e">
        <v>#N/A</v>
      </c>
      <c r="AU1038" s="36" t="e">
        <v>#N/A</v>
      </c>
      <c r="AV1038" s="32" t="e">
        <v>#N/A</v>
      </c>
    </row>
    <row r="1039" spans="20:48" x14ac:dyDescent="0.25">
      <c r="T1039" s="31">
        <v>40112</v>
      </c>
      <c r="U1039" s="43">
        <v>0.73099999999999998</v>
      </c>
      <c r="V1039" s="4"/>
      <c r="W1039" s="4"/>
      <c r="X1039" s="31">
        <v>40112</v>
      </c>
      <c r="Y1039" s="32">
        <v>1</v>
      </c>
      <c r="Z1039" s="4"/>
      <c r="AA1039" s="4"/>
      <c r="AB1039" s="33">
        <v>40112</v>
      </c>
      <c r="AC1039" s="34">
        <v>3.8265000000000002</v>
      </c>
      <c r="AD1039" s="4"/>
      <c r="AE1039" s="1" t="e">
        <f>+AC1037-AF1039</f>
        <v>#N/A</v>
      </c>
      <c r="AF1039" s="1" t="e">
        <f t="shared" ref="AF1039:AF1102" si="16">+AM1039</f>
        <v>#N/A</v>
      </c>
      <c r="AH1039" s="4"/>
      <c r="AI1039" s="31" t="e">
        <v>#N/A</v>
      </c>
      <c r="AJ1039" s="32" t="e">
        <v>#N/A</v>
      </c>
      <c r="AK1039" s="35">
        <v>12</v>
      </c>
      <c r="AL1039" s="31" t="e">
        <v>#N/A</v>
      </c>
      <c r="AM1039" s="32" t="e">
        <v>#N/A</v>
      </c>
      <c r="AO1039" s="36" t="e">
        <v>#N/A</v>
      </c>
      <c r="AP1039" s="32" t="e">
        <v>#N/A</v>
      </c>
      <c r="AR1039" s="36" t="e">
        <v>#N/A</v>
      </c>
      <c r="AS1039" s="32" t="e">
        <v>#N/A</v>
      </c>
      <c r="AU1039" s="36" t="e">
        <v>#N/A</v>
      </c>
      <c r="AV1039" s="32" t="e">
        <v>#N/A</v>
      </c>
    </row>
    <row r="1040" spans="20:48" x14ac:dyDescent="0.25">
      <c r="T1040" s="31">
        <v>40113</v>
      </c>
      <c r="U1040" s="43">
        <v>0.72799999999999998</v>
      </c>
      <c r="V1040" s="4"/>
      <c r="W1040" s="4"/>
      <c r="X1040" s="31">
        <v>40113</v>
      </c>
      <c r="Y1040" s="32">
        <v>1</v>
      </c>
      <c r="Z1040" s="4"/>
      <c r="AA1040" s="4"/>
      <c r="AB1040" s="33">
        <v>40113</v>
      </c>
      <c r="AC1040" s="34">
        <v>3.7664999999999997</v>
      </c>
      <c r="AD1040" s="4"/>
      <c r="AE1040" s="1" t="e">
        <f>+AC1038-AF1040</f>
        <v>#N/A</v>
      </c>
      <c r="AF1040" s="1">
        <f t="shared" si="16"/>
        <v>2.8365</v>
      </c>
      <c r="AH1040" s="4"/>
      <c r="AI1040" s="31">
        <v>40112</v>
      </c>
      <c r="AJ1040" s="32">
        <v>3.6040000000000001</v>
      </c>
      <c r="AK1040" s="35">
        <v>12</v>
      </c>
      <c r="AL1040" s="31">
        <v>40112</v>
      </c>
      <c r="AM1040" s="32">
        <v>2.8365</v>
      </c>
      <c r="AO1040" s="36">
        <v>40112</v>
      </c>
      <c r="AP1040" s="32">
        <v>1.2705</v>
      </c>
      <c r="AR1040" s="36">
        <v>40112</v>
      </c>
      <c r="AS1040" s="32">
        <v>3.64</v>
      </c>
      <c r="AU1040" s="36">
        <v>40112</v>
      </c>
      <c r="AV1040" s="32">
        <v>1.2509999999999999</v>
      </c>
    </row>
    <row r="1041" spans="20:48" x14ac:dyDescent="0.25">
      <c r="T1041" s="31">
        <v>40114</v>
      </c>
      <c r="U1041" s="43">
        <v>0.72399999999999998</v>
      </c>
      <c r="V1041" s="4"/>
      <c r="W1041" s="4"/>
      <c r="X1041" s="31">
        <v>40114</v>
      </c>
      <c r="Y1041" s="32">
        <v>1</v>
      </c>
      <c r="Z1041" s="4"/>
      <c r="AA1041" s="4"/>
      <c r="AB1041" s="33">
        <v>40114</v>
      </c>
      <c r="AC1041" s="34">
        <v>3.7440000000000002</v>
      </c>
      <c r="AD1041" s="4"/>
      <c r="AE1041" s="1">
        <f>+AC1039-AF1041</f>
        <v>1.0500000000000003</v>
      </c>
      <c r="AF1041" s="1">
        <f t="shared" si="16"/>
        <v>2.7765</v>
      </c>
      <c r="AH1041" s="4"/>
      <c r="AI1041" s="31">
        <v>40113</v>
      </c>
      <c r="AJ1041" s="32">
        <v>3.5300000000000002</v>
      </c>
      <c r="AK1041" s="35">
        <v>12</v>
      </c>
      <c r="AL1041" s="31">
        <v>40113</v>
      </c>
      <c r="AM1041" s="32">
        <v>2.7765</v>
      </c>
      <c r="AO1041" s="36">
        <v>40113</v>
      </c>
      <c r="AP1041" s="32">
        <v>1.2284999999999999</v>
      </c>
      <c r="AR1041" s="36">
        <v>40113</v>
      </c>
      <c r="AS1041" s="32">
        <v>3.61</v>
      </c>
      <c r="AU1041" s="36">
        <v>40113</v>
      </c>
      <c r="AV1041" s="32">
        <v>1.246</v>
      </c>
    </row>
    <row r="1042" spans="20:48" x14ac:dyDescent="0.25">
      <c r="T1042" s="31">
        <v>40115</v>
      </c>
      <c r="U1042" s="43">
        <v>0.72199999999999998</v>
      </c>
      <c r="V1042" s="4"/>
      <c r="W1042" s="4"/>
      <c r="X1042" s="31">
        <v>40115</v>
      </c>
      <c r="Y1042" s="32">
        <v>1</v>
      </c>
      <c r="Z1042" s="4"/>
      <c r="AA1042" s="4"/>
      <c r="AB1042" s="33">
        <v>40115</v>
      </c>
      <c r="AC1042" s="34">
        <v>3.7945000000000002</v>
      </c>
      <c r="AD1042" s="4"/>
      <c r="AE1042" s="1">
        <f>+AC1040-AF1042</f>
        <v>1.0024999999999995</v>
      </c>
      <c r="AF1042" s="1">
        <f t="shared" si="16"/>
        <v>2.7640000000000002</v>
      </c>
      <c r="AH1042" s="4"/>
      <c r="AI1042" s="31">
        <v>40114</v>
      </c>
      <c r="AJ1042" s="32">
        <v>3.5169999999999999</v>
      </c>
      <c r="AK1042" s="35">
        <v>10</v>
      </c>
      <c r="AL1042" s="31">
        <v>40114</v>
      </c>
      <c r="AM1042" s="32">
        <v>2.7640000000000002</v>
      </c>
      <c r="AO1042" s="36">
        <v>40114</v>
      </c>
      <c r="AP1042" s="32">
        <v>1.1990000000000001</v>
      </c>
      <c r="AR1042" s="36">
        <v>40114</v>
      </c>
      <c r="AS1042" s="32">
        <v>3.5300000000000002</v>
      </c>
      <c r="AU1042" s="36">
        <v>40114</v>
      </c>
      <c r="AV1042" s="32">
        <v>1.238</v>
      </c>
    </row>
    <row r="1043" spans="20:48" x14ac:dyDescent="0.25">
      <c r="T1043" s="31">
        <v>40116</v>
      </c>
      <c r="U1043" s="43">
        <v>0.72</v>
      </c>
      <c r="V1043" s="4"/>
      <c r="W1043" s="4"/>
      <c r="X1043" s="31">
        <v>40116</v>
      </c>
      <c r="Y1043" s="32">
        <v>1</v>
      </c>
      <c r="Z1043" s="4"/>
      <c r="AA1043" s="4"/>
      <c r="AB1043" s="33">
        <v>40116</v>
      </c>
      <c r="AC1043" s="34">
        <v>3.7370000000000001</v>
      </c>
      <c r="AD1043" s="4"/>
      <c r="AE1043" s="1">
        <f>+AC1041-AF1043</f>
        <v>0.91950000000000021</v>
      </c>
      <c r="AF1043" s="1">
        <f t="shared" si="16"/>
        <v>2.8245</v>
      </c>
      <c r="AH1043" s="4"/>
      <c r="AI1043" s="31">
        <v>40115</v>
      </c>
      <c r="AJ1043" s="32">
        <v>3.5750000000000002</v>
      </c>
      <c r="AK1043" s="35">
        <v>10</v>
      </c>
      <c r="AL1043" s="31">
        <v>40115</v>
      </c>
      <c r="AM1043" s="32">
        <v>2.8245</v>
      </c>
      <c r="AO1043" s="36">
        <v>40115</v>
      </c>
      <c r="AP1043" s="32">
        <v>1.2709999999999999</v>
      </c>
      <c r="AR1043" s="36">
        <v>40115</v>
      </c>
      <c r="AS1043" s="32">
        <v>3.56</v>
      </c>
      <c r="AU1043" s="36">
        <v>40115</v>
      </c>
      <c r="AV1043" s="32">
        <v>1.2349999999999999</v>
      </c>
    </row>
    <row r="1044" spans="20:48" x14ac:dyDescent="0.25">
      <c r="T1044" s="31"/>
      <c r="U1044" s="43" t="e">
        <v>#N/A</v>
      </c>
      <c r="V1044" s="4"/>
      <c r="W1044" s="4"/>
      <c r="X1044" s="31" t="e">
        <v>#N/A</v>
      </c>
      <c r="Y1044" s="32" t="e">
        <v>#N/A</v>
      </c>
      <c r="Z1044" s="4"/>
      <c r="AA1044" s="4"/>
      <c r="AB1044" s="33" t="e">
        <v>#N/A</v>
      </c>
      <c r="AC1044" s="34" t="e">
        <v>#N/A</v>
      </c>
      <c r="AD1044" s="4"/>
      <c r="AE1044" s="1">
        <f>+AC1042-AF1044</f>
        <v>1.0275000000000003</v>
      </c>
      <c r="AF1044" s="1">
        <f t="shared" si="16"/>
        <v>2.7669999999999999</v>
      </c>
      <c r="AH1044" s="4"/>
      <c r="AI1044" s="31">
        <v>40116</v>
      </c>
      <c r="AJ1044" s="32">
        <v>3.4824999999999999</v>
      </c>
      <c r="AK1044" s="35">
        <v>12</v>
      </c>
      <c r="AL1044" s="31">
        <v>40116</v>
      </c>
      <c r="AM1044" s="32">
        <v>2.7669999999999999</v>
      </c>
      <c r="AO1044" s="36">
        <v>40116</v>
      </c>
      <c r="AP1044" s="32">
        <v>1.2415</v>
      </c>
      <c r="AR1044" s="36">
        <v>40116</v>
      </c>
      <c r="AS1044" s="32">
        <v>3.57</v>
      </c>
      <c r="AU1044" s="36">
        <v>40116</v>
      </c>
      <c r="AV1044" s="32">
        <v>1.2370000000000001</v>
      </c>
    </row>
    <row r="1045" spans="20:48" x14ac:dyDescent="0.25">
      <c r="T1045" s="31"/>
      <c r="U1045" s="43" t="e">
        <v>#N/A</v>
      </c>
      <c r="V1045" s="4"/>
      <c r="W1045" s="4"/>
      <c r="X1045" s="31" t="e">
        <v>#N/A</v>
      </c>
      <c r="Y1045" s="32" t="e">
        <v>#N/A</v>
      </c>
      <c r="Z1045" s="4"/>
      <c r="AA1045" s="4"/>
      <c r="AB1045" s="33" t="e">
        <v>#N/A</v>
      </c>
      <c r="AC1045" s="34" t="e">
        <v>#N/A</v>
      </c>
      <c r="AD1045" s="4"/>
      <c r="AE1045" s="1" t="e">
        <f>+AC1043-AF1045</f>
        <v>#N/A</v>
      </c>
      <c r="AF1045" s="1" t="e">
        <f t="shared" si="16"/>
        <v>#N/A</v>
      </c>
      <c r="AH1045" s="4"/>
      <c r="AI1045" s="31" t="e">
        <v>#N/A</v>
      </c>
      <c r="AJ1045" s="32" t="e">
        <v>#N/A</v>
      </c>
      <c r="AK1045" s="35">
        <v>12</v>
      </c>
      <c r="AL1045" s="31" t="e">
        <v>#N/A</v>
      </c>
      <c r="AM1045" s="32" t="e">
        <v>#N/A</v>
      </c>
      <c r="AO1045" s="36" t="e">
        <v>#N/A</v>
      </c>
      <c r="AP1045" s="32" t="e">
        <v>#N/A</v>
      </c>
      <c r="AR1045" s="36" t="e">
        <v>#N/A</v>
      </c>
      <c r="AS1045" s="32" t="e">
        <v>#N/A</v>
      </c>
      <c r="AU1045" s="36" t="e">
        <v>#N/A</v>
      </c>
      <c r="AV1045" s="32" t="e">
        <v>#N/A</v>
      </c>
    </row>
    <row r="1046" spans="20:48" x14ac:dyDescent="0.25">
      <c r="T1046" s="31">
        <v>40119</v>
      </c>
      <c r="U1046" s="43">
        <v>0.72199999999999998</v>
      </c>
      <c r="V1046" s="4"/>
      <c r="W1046" s="4"/>
      <c r="X1046" s="31">
        <v>40119</v>
      </c>
      <c r="Y1046" s="32">
        <v>1</v>
      </c>
      <c r="Z1046" s="4"/>
      <c r="AA1046" s="4"/>
      <c r="AB1046" s="33">
        <v>40119</v>
      </c>
      <c r="AC1046" s="34">
        <v>3.734</v>
      </c>
      <c r="AD1046" s="4"/>
      <c r="AE1046" s="1" t="e">
        <f>+AC1044-AF1046</f>
        <v>#N/A</v>
      </c>
      <c r="AF1046" s="1" t="e">
        <f t="shared" si="16"/>
        <v>#N/A</v>
      </c>
      <c r="AH1046" s="4"/>
      <c r="AI1046" s="31" t="e">
        <v>#N/A</v>
      </c>
      <c r="AJ1046" s="32" t="e">
        <v>#N/A</v>
      </c>
      <c r="AK1046" s="35">
        <v>12</v>
      </c>
      <c r="AL1046" s="31" t="e">
        <v>#N/A</v>
      </c>
      <c r="AM1046" s="32" t="e">
        <v>#N/A</v>
      </c>
      <c r="AO1046" s="36" t="e">
        <v>#N/A</v>
      </c>
      <c r="AP1046" s="32" t="e">
        <v>#N/A</v>
      </c>
      <c r="AR1046" s="36" t="e">
        <v>#N/A</v>
      </c>
      <c r="AS1046" s="32" t="e">
        <v>#N/A</v>
      </c>
      <c r="AU1046" s="36" t="e">
        <v>#N/A</v>
      </c>
      <c r="AV1046" s="32" t="e">
        <v>#N/A</v>
      </c>
    </row>
    <row r="1047" spans="20:48" x14ac:dyDescent="0.25">
      <c r="T1047" s="31">
        <v>40120</v>
      </c>
      <c r="U1047" s="43">
        <v>0.72</v>
      </c>
      <c r="V1047" s="4"/>
      <c r="W1047" s="4"/>
      <c r="X1047" s="31">
        <v>40120</v>
      </c>
      <c r="Y1047" s="32">
        <v>1</v>
      </c>
      <c r="Z1047" s="4"/>
      <c r="AA1047" s="4"/>
      <c r="AB1047" s="33">
        <v>40120</v>
      </c>
      <c r="AC1047" s="34">
        <v>3.7640000000000002</v>
      </c>
      <c r="AD1047" s="4"/>
      <c r="AE1047" s="1" t="e">
        <f>+AC1045-AF1047</f>
        <v>#N/A</v>
      </c>
      <c r="AF1047" s="1">
        <f t="shared" si="16"/>
        <v>2.7640000000000002</v>
      </c>
      <c r="AH1047" s="4"/>
      <c r="AI1047" s="31">
        <v>40119</v>
      </c>
      <c r="AJ1047" s="32">
        <v>3.5055000000000001</v>
      </c>
      <c r="AK1047" s="35">
        <v>10</v>
      </c>
      <c r="AL1047" s="31">
        <v>40119</v>
      </c>
      <c r="AM1047" s="32">
        <v>2.7640000000000002</v>
      </c>
      <c r="AO1047" s="36">
        <v>40119</v>
      </c>
      <c r="AP1047" s="32">
        <v>1.252</v>
      </c>
      <c r="AR1047" s="36">
        <v>40119</v>
      </c>
      <c r="AS1047" s="32">
        <v>3.54</v>
      </c>
      <c r="AU1047" s="36">
        <v>40119</v>
      </c>
      <c r="AV1047" s="32">
        <v>1.2370000000000001</v>
      </c>
    </row>
    <row r="1048" spans="20:48" x14ac:dyDescent="0.25">
      <c r="T1048" s="31">
        <v>40121</v>
      </c>
      <c r="U1048" s="43">
        <v>0.71899999999999997</v>
      </c>
      <c r="V1048" s="4"/>
      <c r="W1048" s="4"/>
      <c r="X1048" s="31">
        <v>40121</v>
      </c>
      <c r="Y1048" s="32">
        <v>1</v>
      </c>
      <c r="Z1048" s="4"/>
      <c r="AA1048" s="4"/>
      <c r="AB1048" s="33">
        <v>40121</v>
      </c>
      <c r="AC1048" s="34">
        <v>3.7969999999999997</v>
      </c>
      <c r="AD1048" s="4"/>
      <c r="AE1048" s="1">
        <f>+AC1046-AF1048</f>
        <v>0.92999999999999972</v>
      </c>
      <c r="AF1048" s="1">
        <f t="shared" si="16"/>
        <v>2.8040000000000003</v>
      </c>
      <c r="AH1048" s="4"/>
      <c r="AI1048" s="31">
        <v>40120</v>
      </c>
      <c r="AJ1048" s="32">
        <v>3.5609999999999999</v>
      </c>
      <c r="AK1048" s="35">
        <v>10</v>
      </c>
      <c r="AL1048" s="31">
        <v>40120</v>
      </c>
      <c r="AM1048" s="32">
        <v>2.8040000000000003</v>
      </c>
      <c r="AO1048" s="36">
        <v>40120</v>
      </c>
      <c r="AP1048" s="32">
        <v>1.248</v>
      </c>
      <c r="AR1048" s="36">
        <v>40120</v>
      </c>
      <c r="AS1048" s="32">
        <v>3.5300000000000002</v>
      </c>
      <c r="AU1048" s="36">
        <v>40120</v>
      </c>
      <c r="AV1048" s="32">
        <v>1.236</v>
      </c>
    </row>
    <row r="1049" spans="20:48" x14ac:dyDescent="0.25">
      <c r="T1049" s="31">
        <v>40122</v>
      </c>
      <c r="U1049" s="43">
        <v>0.71599999999999997</v>
      </c>
      <c r="V1049" s="4"/>
      <c r="W1049" s="4"/>
      <c r="X1049" s="31">
        <v>40122</v>
      </c>
      <c r="Y1049" s="32">
        <v>1</v>
      </c>
      <c r="Z1049" s="4"/>
      <c r="AA1049" s="4"/>
      <c r="AB1049" s="33">
        <v>40122</v>
      </c>
      <c r="AC1049" s="34">
        <v>3.7965</v>
      </c>
      <c r="AD1049" s="4"/>
      <c r="AE1049" s="1">
        <f>+AC1047-AF1049</f>
        <v>0.92700000000000049</v>
      </c>
      <c r="AF1049" s="1">
        <f t="shared" si="16"/>
        <v>2.8369999999999997</v>
      </c>
      <c r="AH1049" s="4"/>
      <c r="AI1049" s="31">
        <v>40121</v>
      </c>
      <c r="AJ1049" s="32">
        <v>3.61</v>
      </c>
      <c r="AK1049" s="35">
        <v>12</v>
      </c>
      <c r="AL1049" s="31">
        <v>40121</v>
      </c>
      <c r="AM1049" s="32">
        <v>2.8369999999999997</v>
      </c>
      <c r="AO1049" s="36">
        <v>40121</v>
      </c>
      <c r="AP1049" s="32">
        <v>1.2549999999999999</v>
      </c>
      <c r="AR1049" s="36">
        <v>40121</v>
      </c>
      <c r="AS1049" s="32">
        <v>3.61</v>
      </c>
      <c r="AU1049" s="36">
        <v>40121</v>
      </c>
      <c r="AV1049" s="32">
        <v>1.238</v>
      </c>
    </row>
    <row r="1050" spans="20:48" x14ac:dyDescent="0.25">
      <c r="T1050" s="31">
        <v>40123</v>
      </c>
      <c r="U1050" s="43">
        <v>0.71599999999999997</v>
      </c>
      <c r="V1050" s="4"/>
      <c r="W1050" s="4"/>
      <c r="X1050" s="31">
        <v>40123</v>
      </c>
      <c r="Y1050" s="32">
        <v>1</v>
      </c>
      <c r="Z1050" s="4"/>
      <c r="AA1050" s="4"/>
      <c r="AB1050" s="33">
        <v>40123</v>
      </c>
      <c r="AC1050" s="34">
        <v>3.7995000000000001</v>
      </c>
      <c r="AD1050" s="4"/>
      <c r="AE1050" s="1">
        <f>+AC1048-AF1050</f>
        <v>0.97049999999999947</v>
      </c>
      <c r="AF1050" s="1">
        <f t="shared" si="16"/>
        <v>2.8265000000000002</v>
      </c>
      <c r="AH1050" s="4"/>
      <c r="AI1050" s="31">
        <v>40122</v>
      </c>
      <c r="AJ1050" s="32">
        <v>3.5865</v>
      </c>
      <c r="AK1050" s="35">
        <v>12</v>
      </c>
      <c r="AL1050" s="31">
        <v>40122</v>
      </c>
      <c r="AM1050" s="32">
        <v>2.8265000000000002</v>
      </c>
      <c r="AO1050" s="36">
        <v>40122</v>
      </c>
      <c r="AP1050" s="32">
        <v>1.2384999999999999</v>
      </c>
      <c r="AR1050" s="36">
        <v>40122</v>
      </c>
      <c r="AS1050" s="32">
        <v>3.63</v>
      </c>
      <c r="AU1050" s="36">
        <v>40122</v>
      </c>
      <c r="AV1050" s="32">
        <v>1.2370000000000001</v>
      </c>
    </row>
    <row r="1051" spans="20:48" x14ac:dyDescent="0.25">
      <c r="T1051" s="31"/>
      <c r="U1051" s="43" t="e">
        <v>#N/A</v>
      </c>
      <c r="V1051" s="4"/>
      <c r="W1051" s="4"/>
      <c r="X1051" s="31" t="e">
        <v>#N/A</v>
      </c>
      <c r="Y1051" s="32" t="e">
        <v>#N/A</v>
      </c>
      <c r="Z1051" s="4"/>
      <c r="AA1051" s="4"/>
      <c r="AB1051" s="33" t="e">
        <v>#N/A</v>
      </c>
      <c r="AC1051" s="34" t="e">
        <v>#N/A</v>
      </c>
      <c r="AD1051" s="4"/>
      <c r="AE1051" s="1">
        <f>+AC1049-AF1051</f>
        <v>0.95699999999999985</v>
      </c>
      <c r="AF1051" s="1">
        <f t="shared" si="16"/>
        <v>2.8395000000000001</v>
      </c>
      <c r="AH1051" s="4"/>
      <c r="AI1051" s="31">
        <v>40123</v>
      </c>
      <c r="AJ1051" s="32">
        <v>3.6219999999999999</v>
      </c>
      <c r="AK1051" s="35">
        <v>12</v>
      </c>
      <c r="AL1051" s="31">
        <v>40123</v>
      </c>
      <c r="AM1051" s="32">
        <v>2.8395000000000001</v>
      </c>
      <c r="AO1051" s="36">
        <v>40123</v>
      </c>
      <c r="AP1051" s="32">
        <v>1.2230000000000001</v>
      </c>
      <c r="AR1051" s="36">
        <v>40123</v>
      </c>
      <c r="AS1051" s="32">
        <v>3.62</v>
      </c>
      <c r="AU1051" s="36">
        <v>40123</v>
      </c>
      <c r="AV1051" s="32">
        <v>1.236</v>
      </c>
    </row>
    <row r="1052" spans="20:48" x14ac:dyDescent="0.25">
      <c r="T1052" s="31"/>
      <c r="U1052" s="43" t="e">
        <v>#N/A</v>
      </c>
      <c r="V1052" s="4"/>
      <c r="W1052" s="4"/>
      <c r="X1052" s="31" t="e">
        <v>#N/A</v>
      </c>
      <c r="Y1052" s="32" t="e">
        <v>#N/A</v>
      </c>
      <c r="Z1052" s="4"/>
      <c r="AA1052" s="4"/>
      <c r="AB1052" s="33" t="e">
        <v>#N/A</v>
      </c>
      <c r="AC1052" s="34" t="e">
        <v>#N/A</v>
      </c>
      <c r="AD1052" s="4"/>
      <c r="AE1052" s="1" t="e">
        <f>+AC1050-AF1052</f>
        <v>#N/A</v>
      </c>
      <c r="AF1052" s="1" t="e">
        <f t="shared" si="16"/>
        <v>#N/A</v>
      </c>
      <c r="AH1052" s="4"/>
      <c r="AI1052" s="31" t="e">
        <v>#N/A</v>
      </c>
      <c r="AJ1052" s="32" t="e">
        <v>#N/A</v>
      </c>
      <c r="AK1052" s="35">
        <v>10</v>
      </c>
      <c r="AL1052" s="31" t="e">
        <v>#N/A</v>
      </c>
      <c r="AM1052" s="32" t="e">
        <v>#N/A</v>
      </c>
      <c r="AO1052" s="36" t="e">
        <v>#N/A</v>
      </c>
      <c r="AP1052" s="32" t="e">
        <v>#N/A</v>
      </c>
      <c r="AR1052" s="36" t="e">
        <v>#N/A</v>
      </c>
      <c r="AS1052" s="32" t="e">
        <v>#N/A</v>
      </c>
      <c r="AU1052" s="36" t="e">
        <v>#N/A</v>
      </c>
      <c r="AV1052" s="32" t="e">
        <v>#N/A</v>
      </c>
    </row>
    <row r="1053" spans="20:48" x14ac:dyDescent="0.25">
      <c r="T1053" s="31">
        <v>40126</v>
      </c>
      <c r="U1053" s="43">
        <v>0.71499999999999997</v>
      </c>
      <c r="V1053" s="4"/>
      <c r="W1053" s="4"/>
      <c r="X1053" s="31">
        <v>40126</v>
      </c>
      <c r="Y1053" s="32">
        <v>1</v>
      </c>
      <c r="Z1053" s="4"/>
      <c r="AA1053" s="4"/>
      <c r="AB1053" s="33">
        <v>40126</v>
      </c>
      <c r="AC1053" s="34">
        <v>3.7510000000000003</v>
      </c>
      <c r="AD1053" s="4"/>
      <c r="AE1053" s="1" t="e">
        <f>+AC1051-AF1053</f>
        <v>#N/A</v>
      </c>
      <c r="AF1053" s="1" t="e">
        <f t="shared" si="16"/>
        <v>#N/A</v>
      </c>
      <c r="AH1053" s="4"/>
      <c r="AI1053" s="31" t="e">
        <v>#N/A</v>
      </c>
      <c r="AJ1053" s="32" t="e">
        <v>#N/A</v>
      </c>
      <c r="AK1053" s="35">
        <v>10</v>
      </c>
      <c r="AL1053" s="31" t="e">
        <v>#N/A</v>
      </c>
      <c r="AM1053" s="32" t="e">
        <v>#N/A</v>
      </c>
      <c r="AO1053" s="36" t="e">
        <v>#N/A</v>
      </c>
      <c r="AP1053" s="32" t="e">
        <v>#N/A</v>
      </c>
      <c r="AR1053" s="36" t="e">
        <v>#N/A</v>
      </c>
      <c r="AS1053" s="32" t="e">
        <v>#N/A</v>
      </c>
      <c r="AU1053" s="36" t="e">
        <v>#N/A</v>
      </c>
      <c r="AV1053" s="32" t="e">
        <v>#N/A</v>
      </c>
    </row>
    <row r="1054" spans="20:48" x14ac:dyDescent="0.25">
      <c r="T1054" s="31">
        <v>40127</v>
      </c>
      <c r="U1054" s="43">
        <v>0.71499999999999997</v>
      </c>
      <c r="V1054" s="4"/>
      <c r="W1054" s="4"/>
      <c r="X1054" s="31">
        <v>40127</v>
      </c>
      <c r="Y1054" s="32">
        <v>1</v>
      </c>
      <c r="Z1054" s="4"/>
      <c r="AA1054" s="4"/>
      <c r="AB1054" s="33">
        <v>40127</v>
      </c>
      <c r="AC1054" s="34">
        <v>3.7410000000000001</v>
      </c>
      <c r="AD1054" s="4"/>
      <c r="AE1054" s="1" t="e">
        <f>+AC1052-AF1054</f>
        <v>#N/A</v>
      </c>
      <c r="AF1054" s="1">
        <f t="shared" si="16"/>
        <v>2.8010000000000002</v>
      </c>
      <c r="AH1054" s="4"/>
      <c r="AI1054" s="31">
        <v>40126</v>
      </c>
      <c r="AJ1054" s="32">
        <v>3.5819999999999999</v>
      </c>
      <c r="AK1054" s="35">
        <v>12</v>
      </c>
      <c r="AL1054" s="31">
        <v>40126</v>
      </c>
      <c r="AM1054" s="32">
        <v>2.8010000000000002</v>
      </c>
      <c r="AO1054" s="36">
        <v>40126</v>
      </c>
      <c r="AP1054" s="32">
        <v>1.2010000000000001</v>
      </c>
      <c r="AR1054" s="36">
        <v>40126</v>
      </c>
      <c r="AS1054" s="32">
        <v>3.65</v>
      </c>
      <c r="AU1054" s="36">
        <v>40126</v>
      </c>
      <c r="AV1054" s="32">
        <v>1.2310000000000001</v>
      </c>
    </row>
    <row r="1055" spans="20:48" x14ac:dyDescent="0.25">
      <c r="T1055" s="31">
        <v>40128</v>
      </c>
      <c r="U1055" s="43">
        <v>0.71499999999999997</v>
      </c>
      <c r="V1055" s="4"/>
      <c r="W1055" s="4"/>
      <c r="X1055" s="31">
        <v>40128</v>
      </c>
      <c r="Y1055" s="32">
        <v>1</v>
      </c>
      <c r="Z1055" s="4"/>
      <c r="AA1055" s="4"/>
      <c r="AB1055" s="33">
        <v>40128</v>
      </c>
      <c r="AC1055" s="34">
        <v>3.7430000000000003</v>
      </c>
      <c r="AD1055" s="4"/>
      <c r="AE1055" s="1">
        <f>+AC1053-AF1055</f>
        <v>0.9700000000000002</v>
      </c>
      <c r="AF1055" s="1">
        <f t="shared" si="16"/>
        <v>2.7810000000000001</v>
      </c>
      <c r="AH1055" s="4"/>
      <c r="AI1055" s="31">
        <v>40127</v>
      </c>
      <c r="AJ1055" s="32">
        <v>3.5594999999999999</v>
      </c>
      <c r="AK1055" s="35">
        <v>12</v>
      </c>
      <c r="AL1055" s="31">
        <v>40127</v>
      </c>
      <c r="AM1055" s="32">
        <v>2.7810000000000001</v>
      </c>
      <c r="AO1055" s="36">
        <v>40127</v>
      </c>
      <c r="AP1055" s="32">
        <v>1.2150000000000001</v>
      </c>
      <c r="AR1055" s="36">
        <v>40127</v>
      </c>
      <c r="AS1055" s="32">
        <v>3.6</v>
      </c>
      <c r="AU1055" s="36">
        <v>40127</v>
      </c>
      <c r="AV1055" s="32">
        <v>1.2290000000000001</v>
      </c>
    </row>
    <row r="1056" spans="20:48" x14ac:dyDescent="0.25">
      <c r="T1056" s="31">
        <v>40129</v>
      </c>
      <c r="U1056" s="43">
        <v>0.71399999999999997</v>
      </c>
      <c r="V1056" s="4"/>
      <c r="W1056" s="4"/>
      <c r="X1056" s="31">
        <v>40129</v>
      </c>
      <c r="Y1056" s="32">
        <v>1</v>
      </c>
      <c r="Z1056" s="4"/>
      <c r="AA1056" s="4"/>
      <c r="AB1056" s="33">
        <v>40129</v>
      </c>
      <c r="AC1056" s="34">
        <v>3.7309999999999999</v>
      </c>
      <c r="AD1056" s="4"/>
      <c r="AE1056" s="1">
        <f>+AC1054-AF1056</f>
        <v>0.96799999999999997</v>
      </c>
      <c r="AF1056" s="1">
        <f t="shared" si="16"/>
        <v>2.7730000000000001</v>
      </c>
      <c r="AH1056" s="4"/>
      <c r="AI1056" s="31">
        <v>40128</v>
      </c>
      <c r="AJ1056" s="32">
        <v>3.5270000000000001</v>
      </c>
      <c r="AK1056" s="35">
        <v>13</v>
      </c>
      <c r="AL1056" s="31">
        <v>40128</v>
      </c>
      <c r="AM1056" s="32">
        <v>2.7730000000000001</v>
      </c>
      <c r="AO1056" s="36">
        <v>40128</v>
      </c>
      <c r="AP1056" s="32">
        <v>1.198</v>
      </c>
      <c r="AR1056" s="36">
        <v>40128</v>
      </c>
      <c r="AS1056" s="32">
        <v>3.61</v>
      </c>
      <c r="AU1056" s="36">
        <v>40128</v>
      </c>
      <c r="AV1056" s="32">
        <v>1.23</v>
      </c>
    </row>
    <row r="1057" spans="20:48" x14ac:dyDescent="0.25">
      <c r="T1057" s="31">
        <v>40130</v>
      </c>
      <c r="U1057" s="43">
        <v>0.71399999999999997</v>
      </c>
      <c r="V1057" s="4"/>
      <c r="W1057" s="4"/>
      <c r="X1057" s="31">
        <v>40130</v>
      </c>
      <c r="Y1057" s="32">
        <v>1</v>
      </c>
      <c r="Z1057" s="4"/>
      <c r="AA1057" s="4"/>
      <c r="AB1057" s="33">
        <v>40130</v>
      </c>
      <c r="AC1057" s="34">
        <v>3.738</v>
      </c>
      <c r="AD1057" s="4"/>
      <c r="AE1057" s="1">
        <f>+AC1055-AF1057</f>
        <v>0.97200000000000042</v>
      </c>
      <c r="AF1057" s="1">
        <f t="shared" si="16"/>
        <v>2.7709999999999999</v>
      </c>
      <c r="AH1057" s="4"/>
      <c r="AI1057" s="31">
        <v>40129</v>
      </c>
      <c r="AJ1057" s="32">
        <v>3.5495000000000001</v>
      </c>
      <c r="AK1057" s="35">
        <v>11</v>
      </c>
      <c r="AL1057" s="31">
        <v>40129</v>
      </c>
      <c r="AM1057" s="32">
        <v>2.7709999999999999</v>
      </c>
      <c r="AO1057" s="36">
        <v>40129</v>
      </c>
      <c r="AP1057" s="32">
        <v>1.1859999999999999</v>
      </c>
      <c r="AR1057" s="36">
        <v>40129</v>
      </c>
      <c r="AS1057" s="32">
        <v>3.55</v>
      </c>
      <c r="AU1057" s="36">
        <v>40129</v>
      </c>
      <c r="AV1057" s="32">
        <v>1.226</v>
      </c>
    </row>
    <row r="1058" spans="20:48" x14ac:dyDescent="0.25">
      <c r="T1058" s="31"/>
      <c r="U1058" s="43" t="e">
        <v>#N/A</v>
      </c>
      <c r="V1058" s="4"/>
      <c r="W1058" s="4"/>
      <c r="X1058" s="31" t="e">
        <v>#N/A</v>
      </c>
      <c r="Y1058" s="32" t="e">
        <v>#N/A</v>
      </c>
      <c r="Z1058" s="4"/>
      <c r="AA1058" s="4"/>
      <c r="AB1058" s="33" t="e">
        <v>#N/A</v>
      </c>
      <c r="AC1058" s="34" t="e">
        <v>#N/A</v>
      </c>
      <c r="AD1058" s="4"/>
      <c r="AE1058" s="1">
        <f>+AC1056-AF1058</f>
        <v>0.95299999999999985</v>
      </c>
      <c r="AF1058" s="1">
        <f t="shared" si="16"/>
        <v>2.778</v>
      </c>
      <c r="AH1058" s="4"/>
      <c r="AI1058" s="31">
        <v>40130</v>
      </c>
      <c r="AJ1058" s="32">
        <v>3.5709999999999997</v>
      </c>
      <c r="AK1058" s="35">
        <v>13</v>
      </c>
      <c r="AL1058" s="31">
        <v>40130</v>
      </c>
      <c r="AM1058" s="32">
        <v>2.778</v>
      </c>
      <c r="AO1058" s="36">
        <v>40130</v>
      </c>
      <c r="AP1058" s="32">
        <v>1.177</v>
      </c>
      <c r="AR1058" s="36">
        <v>40130</v>
      </c>
      <c r="AS1058" s="32">
        <v>3.58</v>
      </c>
      <c r="AU1058" s="36">
        <v>40130</v>
      </c>
      <c r="AV1058" s="32">
        <v>1.224</v>
      </c>
    </row>
    <row r="1059" spans="20:48" x14ac:dyDescent="0.25">
      <c r="T1059" s="31"/>
      <c r="U1059" s="43" t="e">
        <v>#N/A</v>
      </c>
      <c r="V1059" s="4"/>
      <c r="W1059" s="4"/>
      <c r="X1059" s="31" t="e">
        <v>#N/A</v>
      </c>
      <c r="Y1059" s="32" t="e">
        <v>#N/A</v>
      </c>
      <c r="Z1059" s="4"/>
      <c r="AA1059" s="4"/>
      <c r="AB1059" s="33" t="e">
        <v>#N/A</v>
      </c>
      <c r="AC1059" s="34" t="e">
        <v>#N/A</v>
      </c>
      <c r="AD1059" s="4"/>
      <c r="AE1059" s="1" t="e">
        <f>+AC1057-AF1059</f>
        <v>#N/A</v>
      </c>
      <c r="AF1059" s="1" t="e">
        <f t="shared" si="16"/>
        <v>#N/A</v>
      </c>
      <c r="AH1059" s="4"/>
      <c r="AI1059" s="31" t="e">
        <v>#N/A</v>
      </c>
      <c r="AJ1059" s="32" t="e">
        <v>#N/A</v>
      </c>
      <c r="AK1059" s="35">
        <v>13</v>
      </c>
      <c r="AL1059" s="31" t="e">
        <v>#N/A</v>
      </c>
      <c r="AM1059" s="32" t="e">
        <v>#N/A</v>
      </c>
      <c r="AO1059" s="36" t="e">
        <v>#N/A</v>
      </c>
      <c r="AP1059" s="32" t="e">
        <v>#N/A</v>
      </c>
      <c r="AR1059" s="36" t="e">
        <v>#N/A</v>
      </c>
      <c r="AS1059" s="32" t="e">
        <v>#N/A</v>
      </c>
      <c r="AU1059" s="36" t="e">
        <v>#N/A</v>
      </c>
      <c r="AV1059" s="32" t="e">
        <v>#N/A</v>
      </c>
    </row>
    <row r="1060" spans="20:48" x14ac:dyDescent="0.25">
      <c r="T1060" s="31">
        <v>40133</v>
      </c>
      <c r="U1060" s="43">
        <v>0.71399999999999997</v>
      </c>
      <c r="V1060" s="4"/>
      <c r="W1060" s="4"/>
      <c r="X1060" s="31">
        <v>40133</v>
      </c>
      <c r="Y1060" s="32">
        <v>1</v>
      </c>
      <c r="Z1060" s="4"/>
      <c r="AA1060" s="4"/>
      <c r="AB1060" s="33">
        <v>40133</v>
      </c>
      <c r="AC1060" s="34">
        <v>3.6680000000000001</v>
      </c>
      <c r="AD1060" s="4"/>
      <c r="AE1060" s="1" t="e">
        <f>+AC1058-AF1060</f>
        <v>#N/A</v>
      </c>
      <c r="AF1060" s="1" t="e">
        <f t="shared" si="16"/>
        <v>#N/A</v>
      </c>
      <c r="AH1060" s="4"/>
      <c r="AI1060" s="31" t="e">
        <v>#N/A</v>
      </c>
      <c r="AJ1060" s="32" t="e">
        <v>#N/A</v>
      </c>
      <c r="AK1060" s="35">
        <v>13</v>
      </c>
      <c r="AL1060" s="31" t="e">
        <v>#N/A</v>
      </c>
      <c r="AM1060" s="32" t="e">
        <v>#N/A</v>
      </c>
      <c r="AO1060" s="36" t="e">
        <v>#N/A</v>
      </c>
      <c r="AP1060" s="32" t="e">
        <v>#N/A</v>
      </c>
      <c r="AR1060" s="36" t="e">
        <v>#N/A</v>
      </c>
      <c r="AS1060" s="32" t="e">
        <v>#N/A</v>
      </c>
      <c r="AU1060" s="36" t="e">
        <v>#N/A</v>
      </c>
      <c r="AV1060" s="32" t="e">
        <v>#N/A</v>
      </c>
    </row>
    <row r="1061" spans="20:48" x14ac:dyDescent="0.25">
      <c r="T1061" s="31">
        <v>40134</v>
      </c>
      <c r="U1061" s="43">
        <v>0.71499999999999997</v>
      </c>
      <c r="V1061" s="4"/>
      <c r="W1061" s="4"/>
      <c r="X1061" s="31">
        <v>40134</v>
      </c>
      <c r="Y1061" s="32">
        <v>1</v>
      </c>
      <c r="Z1061" s="4"/>
      <c r="AA1061" s="4"/>
      <c r="AB1061" s="33">
        <v>40134</v>
      </c>
      <c r="AC1061" s="34">
        <v>3.6675</v>
      </c>
      <c r="AD1061" s="4"/>
      <c r="AE1061" s="1" t="e">
        <f>+AC1059-AF1061</f>
        <v>#N/A</v>
      </c>
      <c r="AF1061" s="1">
        <f t="shared" si="16"/>
        <v>2.718</v>
      </c>
      <c r="AH1061" s="4"/>
      <c r="AI1061" s="31">
        <v>40133</v>
      </c>
      <c r="AJ1061" s="32">
        <v>3.5215000000000001</v>
      </c>
      <c r="AK1061" s="35">
        <v>13</v>
      </c>
      <c r="AL1061" s="31">
        <v>40133</v>
      </c>
      <c r="AM1061" s="32">
        <v>2.718</v>
      </c>
      <c r="AO1061" s="36">
        <v>40133</v>
      </c>
      <c r="AP1061" s="32">
        <v>1.161</v>
      </c>
      <c r="AR1061" s="36">
        <v>40133</v>
      </c>
      <c r="AS1061" s="32">
        <v>3.59</v>
      </c>
      <c r="AU1061" s="36">
        <v>40133</v>
      </c>
      <c r="AV1061" s="32">
        <v>1.222</v>
      </c>
    </row>
    <row r="1062" spans="20:48" x14ac:dyDescent="0.25">
      <c r="T1062" s="31">
        <v>40135</v>
      </c>
      <c r="U1062" s="43">
        <v>0.71499999999999997</v>
      </c>
      <c r="V1062" s="4"/>
      <c r="W1062" s="4"/>
      <c r="X1062" s="31">
        <v>40135</v>
      </c>
      <c r="Y1062" s="32">
        <v>1</v>
      </c>
      <c r="Z1062" s="4"/>
      <c r="AA1062" s="4"/>
      <c r="AB1062" s="33">
        <v>40135</v>
      </c>
      <c r="AC1062" s="34">
        <v>3.6639999999999997</v>
      </c>
      <c r="AD1062" s="4"/>
      <c r="AE1062" s="1">
        <f>+AC1060-AF1062</f>
        <v>0.96050000000000013</v>
      </c>
      <c r="AF1062" s="1">
        <f t="shared" si="16"/>
        <v>2.7075</v>
      </c>
      <c r="AH1062" s="4"/>
      <c r="AI1062" s="31">
        <v>40134</v>
      </c>
      <c r="AJ1062" s="32">
        <v>3.4929999999999999</v>
      </c>
      <c r="AK1062" s="35">
        <v>11</v>
      </c>
      <c r="AL1062" s="31">
        <v>40134</v>
      </c>
      <c r="AM1062" s="32">
        <v>2.7075</v>
      </c>
      <c r="AO1062" s="36">
        <v>40134</v>
      </c>
      <c r="AP1062" s="32">
        <v>1.173</v>
      </c>
      <c r="AR1062" s="36">
        <v>40134</v>
      </c>
      <c r="AS1062" s="32">
        <v>3.58</v>
      </c>
      <c r="AU1062" s="36">
        <v>40134</v>
      </c>
      <c r="AV1062" s="32">
        <v>1.2230000000000001</v>
      </c>
    </row>
    <row r="1063" spans="20:48" x14ac:dyDescent="0.25">
      <c r="T1063" s="31">
        <v>40136</v>
      </c>
      <c r="U1063" s="43">
        <v>0.71499999999999997</v>
      </c>
      <c r="V1063" s="4"/>
      <c r="W1063" s="4"/>
      <c r="X1063" s="31">
        <v>40136</v>
      </c>
      <c r="Y1063" s="32">
        <v>1</v>
      </c>
      <c r="Z1063" s="4"/>
      <c r="AA1063" s="4"/>
      <c r="AB1063" s="33">
        <v>40136</v>
      </c>
      <c r="AC1063" s="34">
        <v>3.649</v>
      </c>
      <c r="AD1063" s="4"/>
      <c r="AE1063" s="1">
        <f>+AC1061-AF1063</f>
        <v>0.95350000000000001</v>
      </c>
      <c r="AF1063" s="1">
        <f t="shared" si="16"/>
        <v>2.714</v>
      </c>
      <c r="AH1063" s="4"/>
      <c r="AI1063" s="31">
        <v>40135</v>
      </c>
      <c r="AJ1063" s="32">
        <v>3.5009999999999999</v>
      </c>
      <c r="AK1063" s="35">
        <v>13</v>
      </c>
      <c r="AL1063" s="31">
        <v>40135</v>
      </c>
      <c r="AM1063" s="32">
        <v>2.714</v>
      </c>
      <c r="AO1063" s="36">
        <v>40135</v>
      </c>
      <c r="AP1063" s="32">
        <v>1.175</v>
      </c>
      <c r="AR1063" s="36">
        <v>40135</v>
      </c>
      <c r="AS1063" s="32">
        <v>3.55</v>
      </c>
      <c r="AU1063" s="36">
        <v>40135</v>
      </c>
      <c r="AV1063" s="32">
        <v>1.224</v>
      </c>
    </row>
    <row r="1064" spans="20:48" x14ac:dyDescent="0.25">
      <c r="T1064" s="31">
        <v>40137</v>
      </c>
      <c r="U1064" s="43">
        <v>0.71399999999999997</v>
      </c>
      <c r="V1064" s="4"/>
      <c r="W1064" s="4"/>
      <c r="X1064" s="31">
        <v>40137</v>
      </c>
      <c r="Y1064" s="32">
        <v>1</v>
      </c>
      <c r="Z1064" s="4"/>
      <c r="AA1064" s="4"/>
      <c r="AB1064" s="33">
        <v>40137</v>
      </c>
      <c r="AC1064" s="34">
        <v>3.6640000000000001</v>
      </c>
      <c r="AD1064" s="4"/>
      <c r="AE1064" s="1">
        <f>+AC1062-AF1064</f>
        <v>0.95499999999999963</v>
      </c>
      <c r="AF1064" s="1">
        <f t="shared" si="16"/>
        <v>2.7090000000000001</v>
      </c>
      <c r="AH1064" s="4"/>
      <c r="AI1064" s="31">
        <v>40136</v>
      </c>
      <c r="AJ1064" s="32">
        <v>3.492</v>
      </c>
      <c r="AK1064" s="35">
        <v>13</v>
      </c>
      <c r="AL1064" s="31">
        <v>40136</v>
      </c>
      <c r="AM1064" s="32">
        <v>2.7090000000000001</v>
      </c>
      <c r="AO1064" s="36">
        <v>40136</v>
      </c>
      <c r="AP1064" s="32">
        <v>1.1639999999999999</v>
      </c>
      <c r="AR1064" s="36">
        <v>40136</v>
      </c>
      <c r="AS1064" s="32">
        <v>3.58</v>
      </c>
      <c r="AU1064" s="36">
        <v>40136</v>
      </c>
      <c r="AV1064" s="32">
        <v>1.224</v>
      </c>
    </row>
    <row r="1065" spans="20:48" x14ac:dyDescent="0.25">
      <c r="T1065" s="31"/>
      <c r="U1065" s="43" t="e">
        <v>#N/A</v>
      </c>
      <c r="V1065" s="4"/>
      <c r="W1065" s="4"/>
      <c r="X1065" s="31" t="e">
        <v>#N/A</v>
      </c>
      <c r="Y1065" s="32" t="e">
        <v>#N/A</v>
      </c>
      <c r="Z1065" s="4"/>
      <c r="AA1065" s="4"/>
      <c r="AB1065" s="33" t="e">
        <v>#N/A</v>
      </c>
      <c r="AC1065" s="34" t="e">
        <v>#N/A</v>
      </c>
      <c r="AD1065" s="4"/>
      <c r="AE1065" s="1">
        <f>+AC1063-AF1065</f>
        <v>0.91500000000000004</v>
      </c>
      <c r="AF1065" s="1">
        <f t="shared" si="16"/>
        <v>2.734</v>
      </c>
      <c r="AH1065" s="4"/>
      <c r="AI1065" s="31">
        <v>40137</v>
      </c>
      <c r="AJ1065" s="32">
        <v>3.4870000000000001</v>
      </c>
      <c r="AK1065" s="35">
        <v>13</v>
      </c>
      <c r="AL1065" s="31">
        <v>40137</v>
      </c>
      <c r="AM1065" s="32">
        <v>2.734</v>
      </c>
      <c r="AO1065" s="36">
        <v>40137</v>
      </c>
      <c r="AP1065" s="32">
        <v>1.196</v>
      </c>
      <c r="AR1065" s="36">
        <v>40137</v>
      </c>
      <c r="AS1065" s="32">
        <v>3.57</v>
      </c>
      <c r="AU1065" s="36">
        <v>40137</v>
      </c>
      <c r="AV1065" s="32">
        <v>1.224</v>
      </c>
    </row>
    <row r="1066" spans="20:48" x14ac:dyDescent="0.25">
      <c r="T1066" s="31"/>
      <c r="U1066" s="43" t="e">
        <v>#N/A</v>
      </c>
      <c r="V1066" s="4"/>
      <c r="W1066" s="4"/>
      <c r="X1066" s="31" t="e">
        <v>#N/A</v>
      </c>
      <c r="Y1066" s="32" t="e">
        <v>#N/A</v>
      </c>
      <c r="Z1066" s="4"/>
      <c r="AA1066" s="4"/>
      <c r="AB1066" s="33" t="e">
        <v>#N/A</v>
      </c>
      <c r="AC1066" s="34" t="e">
        <v>#N/A</v>
      </c>
      <c r="AD1066" s="4"/>
      <c r="AE1066" s="1" t="e">
        <f>+AC1064-AF1066</f>
        <v>#N/A</v>
      </c>
      <c r="AF1066" s="1" t="e">
        <f t="shared" si="16"/>
        <v>#N/A</v>
      </c>
      <c r="AH1066" s="4"/>
      <c r="AI1066" s="31" t="e">
        <v>#N/A</v>
      </c>
      <c r="AJ1066" s="32" t="e">
        <v>#N/A</v>
      </c>
      <c r="AK1066" s="35">
        <v>13</v>
      </c>
      <c r="AL1066" s="31" t="e">
        <v>#N/A</v>
      </c>
      <c r="AM1066" s="32" t="e">
        <v>#N/A</v>
      </c>
      <c r="AO1066" s="36" t="e">
        <v>#N/A</v>
      </c>
      <c r="AP1066" s="32" t="e">
        <v>#N/A</v>
      </c>
      <c r="AR1066" s="36" t="e">
        <v>#N/A</v>
      </c>
      <c r="AS1066" s="32" t="e">
        <v>#N/A</v>
      </c>
      <c r="AU1066" s="36" t="e">
        <v>#N/A</v>
      </c>
      <c r="AV1066" s="32" t="e">
        <v>#N/A</v>
      </c>
    </row>
    <row r="1067" spans="20:48" x14ac:dyDescent="0.25">
      <c r="T1067" s="31">
        <v>40140</v>
      </c>
      <c r="U1067" s="43">
        <v>0.71499999999999997</v>
      </c>
      <c r="V1067" s="4"/>
      <c r="W1067" s="4"/>
      <c r="X1067" s="31">
        <v>40140</v>
      </c>
      <c r="Y1067" s="32">
        <v>1</v>
      </c>
      <c r="Z1067" s="4"/>
      <c r="AA1067" s="4"/>
      <c r="AB1067" s="33">
        <v>40140</v>
      </c>
      <c r="AC1067" s="34">
        <v>3.6709999999999998</v>
      </c>
      <c r="AD1067" s="4"/>
      <c r="AE1067" s="1" t="e">
        <f>+AC1065-AF1067</f>
        <v>#N/A</v>
      </c>
      <c r="AF1067" s="1" t="e">
        <f t="shared" si="16"/>
        <v>#N/A</v>
      </c>
      <c r="AH1067" s="4"/>
      <c r="AI1067" s="31" t="e">
        <v>#N/A</v>
      </c>
      <c r="AJ1067" s="32" t="e">
        <v>#N/A</v>
      </c>
      <c r="AK1067" s="35">
        <v>11</v>
      </c>
      <c r="AL1067" s="31" t="e">
        <v>#N/A</v>
      </c>
      <c r="AM1067" s="32" t="e">
        <v>#N/A</v>
      </c>
      <c r="AO1067" s="36" t="e">
        <v>#N/A</v>
      </c>
      <c r="AP1067" s="32" t="e">
        <v>#N/A</v>
      </c>
      <c r="AR1067" s="36" t="e">
        <v>#N/A</v>
      </c>
      <c r="AS1067" s="32" t="e">
        <v>#N/A</v>
      </c>
      <c r="AU1067" s="36" t="e">
        <v>#N/A</v>
      </c>
      <c r="AV1067" s="32" t="e">
        <v>#N/A</v>
      </c>
    </row>
    <row r="1068" spans="20:48" x14ac:dyDescent="0.25">
      <c r="T1068" s="31">
        <v>40141</v>
      </c>
      <c r="U1068" s="43">
        <v>0.71599999999999997</v>
      </c>
      <c r="V1068" s="4"/>
      <c r="W1068" s="4"/>
      <c r="X1068" s="31">
        <v>40141</v>
      </c>
      <c r="Y1068" s="32">
        <v>1</v>
      </c>
      <c r="Z1068" s="4"/>
      <c r="AA1068" s="4"/>
      <c r="AB1068" s="33">
        <v>40141</v>
      </c>
      <c r="AC1068" s="34">
        <v>3.6615000000000002</v>
      </c>
      <c r="AD1068" s="4"/>
      <c r="AE1068" s="1" t="e">
        <f>+AC1066-AF1068</f>
        <v>#N/A</v>
      </c>
      <c r="AF1068" s="1">
        <f t="shared" si="16"/>
        <v>2.7509999999999999</v>
      </c>
      <c r="AH1068" s="4"/>
      <c r="AI1068" s="31">
        <v>40140</v>
      </c>
      <c r="AJ1068" s="32">
        <v>3.4935</v>
      </c>
      <c r="AK1068" s="35">
        <v>13</v>
      </c>
      <c r="AL1068" s="31">
        <v>40140</v>
      </c>
      <c r="AM1068" s="32">
        <v>2.7509999999999999</v>
      </c>
      <c r="AO1068" s="36">
        <v>40140</v>
      </c>
      <c r="AP1068" s="32">
        <v>1.2275</v>
      </c>
      <c r="AR1068" s="36">
        <v>40140</v>
      </c>
      <c r="AS1068" s="32">
        <v>3.57</v>
      </c>
      <c r="AU1068" s="36">
        <v>40140</v>
      </c>
      <c r="AV1068" s="32">
        <v>1.2330000000000001</v>
      </c>
    </row>
    <row r="1069" spans="20:48" x14ac:dyDescent="0.25">
      <c r="T1069" s="31">
        <v>40142</v>
      </c>
      <c r="U1069" s="43">
        <v>0.71599999999999997</v>
      </c>
      <c r="V1069" s="4"/>
      <c r="W1069" s="4"/>
      <c r="X1069" s="31">
        <v>40142</v>
      </c>
      <c r="Y1069" s="32">
        <v>1</v>
      </c>
      <c r="Z1069" s="4"/>
      <c r="AA1069" s="4"/>
      <c r="AB1069" s="33">
        <v>40142</v>
      </c>
      <c r="AC1069" s="34">
        <v>3.6890000000000001</v>
      </c>
      <c r="AD1069" s="4"/>
      <c r="AE1069" s="1">
        <f>+AC1067-AF1069</f>
        <v>0.93949999999999978</v>
      </c>
      <c r="AF1069" s="1">
        <f t="shared" si="16"/>
        <v>2.7315</v>
      </c>
      <c r="AH1069" s="4"/>
      <c r="AI1069" s="31">
        <v>40141</v>
      </c>
      <c r="AJ1069" s="32">
        <v>3.4675000000000002</v>
      </c>
      <c r="AK1069" s="35">
        <v>13</v>
      </c>
      <c r="AL1069" s="31">
        <v>40141</v>
      </c>
      <c r="AM1069" s="32">
        <v>2.7315</v>
      </c>
      <c r="AO1069" s="36">
        <v>40141</v>
      </c>
      <c r="AP1069" s="32">
        <v>1.2370000000000001</v>
      </c>
      <c r="AR1069" s="36">
        <v>40141</v>
      </c>
      <c r="AS1069" s="32">
        <v>3.55</v>
      </c>
      <c r="AU1069" s="36">
        <v>40141</v>
      </c>
      <c r="AV1069" s="32">
        <v>1.2310000000000001</v>
      </c>
    </row>
    <row r="1070" spans="20:48" x14ac:dyDescent="0.25">
      <c r="T1070" s="31">
        <v>40143</v>
      </c>
      <c r="U1070" s="43">
        <v>0.71699999999999997</v>
      </c>
      <c r="V1070" s="4"/>
      <c r="W1070" s="4"/>
      <c r="X1070" s="31">
        <v>40143</v>
      </c>
      <c r="Y1070" s="32">
        <v>1</v>
      </c>
      <c r="Z1070" s="4"/>
      <c r="AA1070" s="4"/>
      <c r="AB1070" s="33">
        <v>40143</v>
      </c>
      <c r="AC1070" s="34">
        <v>3.605</v>
      </c>
      <c r="AD1070" s="4"/>
      <c r="AE1070" s="1">
        <f>+AC1068-AF1070</f>
        <v>0.92250000000000032</v>
      </c>
      <c r="AF1070" s="1">
        <f t="shared" si="16"/>
        <v>2.7389999999999999</v>
      </c>
      <c r="AH1070" s="4"/>
      <c r="AI1070" s="31">
        <v>40142</v>
      </c>
      <c r="AJ1070" s="32">
        <v>3.4699999999999998</v>
      </c>
      <c r="AK1070" s="35">
        <v>13</v>
      </c>
      <c r="AL1070" s="31">
        <v>40142</v>
      </c>
      <c r="AM1070" s="32">
        <v>2.7389999999999999</v>
      </c>
      <c r="AO1070" s="36">
        <v>40142</v>
      </c>
      <c r="AP1070" s="32">
        <v>1.2675000000000001</v>
      </c>
      <c r="AR1070" s="36">
        <v>40142</v>
      </c>
      <c r="AS1070" s="32">
        <v>3.52</v>
      </c>
      <c r="AU1070" s="36">
        <v>40142</v>
      </c>
      <c r="AV1070" s="32">
        <v>1.2349999999999999</v>
      </c>
    </row>
    <row r="1071" spans="20:48" x14ac:dyDescent="0.25">
      <c r="T1071" s="31">
        <v>40144</v>
      </c>
      <c r="U1071" s="43">
        <v>0.71799999999999997</v>
      </c>
      <c r="V1071" s="4"/>
      <c r="W1071" s="4"/>
      <c r="X1071" s="31">
        <v>40144</v>
      </c>
      <c r="Y1071" s="32">
        <v>1</v>
      </c>
      <c r="Z1071" s="4"/>
      <c r="AA1071" s="4"/>
      <c r="AB1071" s="33">
        <v>40144</v>
      </c>
      <c r="AC1071" s="34">
        <v>3.5980000000000003</v>
      </c>
      <c r="AD1071" s="4"/>
      <c r="AE1071" s="1">
        <f>+AC1069-AF1071</f>
        <v>1.024</v>
      </c>
      <c r="AF1071" s="1">
        <f t="shared" si="16"/>
        <v>2.665</v>
      </c>
      <c r="AH1071" s="4"/>
      <c r="AI1071" s="31">
        <v>40143</v>
      </c>
      <c r="AJ1071" s="32">
        <v>3.3970000000000002</v>
      </c>
      <c r="AK1071" s="35">
        <v>13</v>
      </c>
      <c r="AL1071" s="31">
        <v>40143</v>
      </c>
      <c r="AM1071" s="32">
        <v>2.665</v>
      </c>
      <c r="AO1071" s="36">
        <v>40143</v>
      </c>
      <c r="AP1071" s="32">
        <v>1.224</v>
      </c>
      <c r="AR1071" s="36">
        <v>40143</v>
      </c>
      <c r="AS1071" s="32">
        <v>3.46</v>
      </c>
      <c r="AU1071" s="36">
        <v>40143</v>
      </c>
      <c r="AV1071" s="32">
        <v>1.236</v>
      </c>
    </row>
    <row r="1072" spans="20:48" x14ac:dyDescent="0.25">
      <c r="T1072" s="31"/>
      <c r="U1072" s="43" t="e">
        <v>#N/A</v>
      </c>
      <c r="V1072" s="4"/>
      <c r="W1072" s="4"/>
      <c r="X1072" s="31" t="e">
        <v>#N/A</v>
      </c>
      <c r="Y1072" s="32" t="e">
        <v>#N/A</v>
      </c>
      <c r="Z1072" s="4"/>
      <c r="AA1072" s="4"/>
      <c r="AB1072" s="33" t="e">
        <v>#N/A</v>
      </c>
      <c r="AC1072" s="34" t="e">
        <v>#N/A</v>
      </c>
      <c r="AD1072" s="4"/>
      <c r="AE1072" s="1">
        <f>+AC1070-AF1072</f>
        <v>0.93699999999999983</v>
      </c>
      <c r="AF1072" s="1">
        <f t="shared" si="16"/>
        <v>2.6680000000000001</v>
      </c>
      <c r="AH1072" s="4"/>
      <c r="AI1072" s="31">
        <v>40144</v>
      </c>
      <c r="AJ1072" s="32">
        <v>3.4180000000000001</v>
      </c>
      <c r="AK1072" s="35">
        <v>11</v>
      </c>
      <c r="AL1072" s="31">
        <v>40144</v>
      </c>
      <c r="AM1072" s="32">
        <v>2.6680000000000001</v>
      </c>
      <c r="AO1072" s="36">
        <v>40144</v>
      </c>
      <c r="AP1072" s="32">
        <v>1.2330000000000001</v>
      </c>
      <c r="AR1072" s="36">
        <v>40144</v>
      </c>
      <c r="AS1072" s="32">
        <v>3.45</v>
      </c>
      <c r="AU1072" s="36">
        <v>40144</v>
      </c>
      <c r="AV1072" s="32">
        <v>1.232</v>
      </c>
    </row>
    <row r="1073" spans="20:48" x14ac:dyDescent="0.25">
      <c r="T1073" s="31"/>
      <c r="U1073" s="43" t="e">
        <v>#N/A</v>
      </c>
      <c r="V1073" s="4"/>
      <c r="W1073" s="4"/>
      <c r="X1073" s="31" t="e">
        <v>#N/A</v>
      </c>
      <c r="Y1073" s="32" t="e">
        <v>#N/A</v>
      </c>
      <c r="Z1073" s="4"/>
      <c r="AA1073" s="4"/>
      <c r="AB1073" s="33" t="e">
        <v>#N/A</v>
      </c>
      <c r="AC1073" s="34" t="e">
        <v>#N/A</v>
      </c>
      <c r="AD1073" s="4"/>
      <c r="AE1073" s="1" t="e">
        <f>+AC1071-AF1073</f>
        <v>#N/A</v>
      </c>
      <c r="AF1073" s="1" t="e">
        <f t="shared" si="16"/>
        <v>#N/A</v>
      </c>
      <c r="AH1073" s="4"/>
      <c r="AI1073" s="31" t="e">
        <v>#N/A</v>
      </c>
      <c r="AJ1073" s="32" t="e">
        <v>#N/A</v>
      </c>
      <c r="AK1073" s="35">
        <v>13</v>
      </c>
      <c r="AL1073" s="31" t="e">
        <v>#N/A</v>
      </c>
      <c r="AM1073" s="32" t="e">
        <v>#N/A</v>
      </c>
      <c r="AO1073" s="36" t="e">
        <v>#N/A</v>
      </c>
      <c r="AP1073" s="32" t="e">
        <v>#N/A</v>
      </c>
      <c r="AR1073" s="36" t="e">
        <v>#N/A</v>
      </c>
      <c r="AS1073" s="32" t="e">
        <v>#N/A</v>
      </c>
      <c r="AU1073" s="36" t="e">
        <v>#N/A</v>
      </c>
      <c r="AV1073" s="32" t="e">
        <v>#N/A</v>
      </c>
    </row>
    <row r="1074" spans="20:48" x14ac:dyDescent="0.25">
      <c r="T1074" s="31">
        <v>40147</v>
      </c>
      <c r="U1074" s="43">
        <v>0.71899999999999997</v>
      </c>
      <c r="V1074" s="4"/>
      <c r="W1074" s="4"/>
      <c r="X1074" s="31">
        <v>40147</v>
      </c>
      <c r="Y1074" s="32">
        <v>1</v>
      </c>
      <c r="Z1074" s="4"/>
      <c r="AA1074" s="4"/>
      <c r="AB1074" s="33">
        <v>40147</v>
      </c>
      <c r="AC1074" s="34">
        <v>3.61</v>
      </c>
      <c r="AD1074" s="4"/>
      <c r="AE1074" s="1" t="e">
        <f>+AC1072-AF1074</f>
        <v>#N/A</v>
      </c>
      <c r="AF1074" s="1" t="e">
        <f t="shared" si="16"/>
        <v>#N/A</v>
      </c>
      <c r="AH1074" s="4"/>
      <c r="AI1074" s="31" t="e">
        <v>#N/A</v>
      </c>
      <c r="AJ1074" s="32" t="e">
        <v>#N/A</v>
      </c>
      <c r="AK1074" s="35">
        <v>13</v>
      </c>
      <c r="AL1074" s="31" t="e">
        <v>#N/A</v>
      </c>
      <c r="AM1074" s="32" t="e">
        <v>#N/A</v>
      </c>
      <c r="AO1074" s="36" t="e">
        <v>#N/A</v>
      </c>
      <c r="AP1074" s="32" t="e">
        <v>#N/A</v>
      </c>
      <c r="AR1074" s="36" t="e">
        <v>#N/A</v>
      </c>
      <c r="AS1074" s="32" t="e">
        <v>#N/A</v>
      </c>
      <c r="AU1074" s="36" t="e">
        <v>#N/A</v>
      </c>
      <c r="AV1074" s="32" t="e">
        <v>#N/A</v>
      </c>
    </row>
    <row r="1075" spans="20:48" x14ac:dyDescent="0.25">
      <c r="T1075" s="31">
        <v>40148</v>
      </c>
      <c r="U1075" s="43">
        <v>0.72</v>
      </c>
      <c r="V1075" s="4"/>
      <c r="W1075" s="4"/>
      <c r="X1075" s="31">
        <v>40148</v>
      </c>
      <c r="Y1075" s="32">
        <v>1</v>
      </c>
      <c r="Z1075" s="4"/>
      <c r="AA1075" s="4"/>
      <c r="AB1075" s="33">
        <v>40148</v>
      </c>
      <c r="AC1075" s="34">
        <v>3.613</v>
      </c>
      <c r="AD1075" s="4"/>
      <c r="AE1075" s="1" t="e">
        <f>+AC1073-AF1075</f>
        <v>#N/A</v>
      </c>
      <c r="AF1075" s="1">
        <f t="shared" si="16"/>
        <v>2.67</v>
      </c>
      <c r="AH1075" s="4"/>
      <c r="AI1075" s="31">
        <v>40147</v>
      </c>
      <c r="AJ1075" s="32">
        <v>3.4289999999999998</v>
      </c>
      <c r="AK1075" s="35">
        <v>13</v>
      </c>
      <c r="AL1075" s="31">
        <v>40147</v>
      </c>
      <c r="AM1075" s="32">
        <v>2.67</v>
      </c>
      <c r="AO1075" s="36">
        <v>40147</v>
      </c>
      <c r="AP1075" s="32">
        <v>1.258</v>
      </c>
      <c r="AR1075" s="36">
        <v>40147</v>
      </c>
      <c r="AS1075" s="32">
        <v>3.42</v>
      </c>
      <c r="AU1075" s="36">
        <v>40147</v>
      </c>
      <c r="AV1075" s="32">
        <v>1.234</v>
      </c>
    </row>
    <row r="1076" spans="20:48" x14ac:dyDescent="0.25">
      <c r="T1076" s="31">
        <v>40149</v>
      </c>
      <c r="U1076" s="43">
        <v>0.72099999999999997</v>
      </c>
      <c r="V1076" s="4"/>
      <c r="W1076" s="4"/>
      <c r="X1076" s="31">
        <v>40149</v>
      </c>
      <c r="Y1076" s="32">
        <v>1</v>
      </c>
      <c r="Z1076" s="4"/>
      <c r="AA1076" s="4"/>
      <c r="AB1076" s="33">
        <v>40149</v>
      </c>
      <c r="AC1076" s="34">
        <v>3.6295000000000002</v>
      </c>
      <c r="AD1076" s="4"/>
      <c r="AE1076" s="1">
        <f>+AC1074-AF1076</f>
        <v>0.95699999999999985</v>
      </c>
      <c r="AF1076" s="1">
        <f t="shared" si="16"/>
        <v>2.653</v>
      </c>
      <c r="AH1076" s="4"/>
      <c r="AI1076" s="31">
        <v>40148</v>
      </c>
      <c r="AJ1076" s="32">
        <v>3.4154999999999998</v>
      </c>
      <c r="AK1076" s="35">
        <v>13</v>
      </c>
      <c r="AL1076" s="31">
        <v>40148</v>
      </c>
      <c r="AM1076" s="32">
        <v>2.653</v>
      </c>
      <c r="AO1076" s="36">
        <v>40148</v>
      </c>
      <c r="AP1076" s="32">
        <v>1.2310000000000001</v>
      </c>
      <c r="AR1076" s="36">
        <v>40148</v>
      </c>
      <c r="AS1076" s="32">
        <v>3.44</v>
      </c>
      <c r="AU1076" s="36">
        <v>40148</v>
      </c>
      <c r="AV1076" s="32">
        <v>1.236</v>
      </c>
    </row>
    <row r="1077" spans="20:48" x14ac:dyDescent="0.25">
      <c r="T1077" s="31">
        <v>40150</v>
      </c>
      <c r="U1077" s="43">
        <v>0.72</v>
      </c>
      <c r="V1077" s="4"/>
      <c r="W1077" s="4"/>
      <c r="X1077" s="31">
        <v>40150</v>
      </c>
      <c r="Y1077" s="32">
        <v>1</v>
      </c>
      <c r="Z1077" s="4"/>
      <c r="AA1077" s="4"/>
      <c r="AB1077" s="33">
        <v>40150</v>
      </c>
      <c r="AC1077" s="34">
        <v>3.6320000000000001</v>
      </c>
      <c r="AD1077" s="4"/>
      <c r="AE1077" s="1">
        <f>+AC1075-AF1077</f>
        <v>0.94349999999999978</v>
      </c>
      <c r="AF1077" s="1">
        <f t="shared" si="16"/>
        <v>2.6695000000000002</v>
      </c>
      <c r="AH1077" s="4"/>
      <c r="AI1077" s="31">
        <v>40149</v>
      </c>
      <c r="AJ1077" s="32">
        <v>3.4445000000000001</v>
      </c>
      <c r="AK1077" s="35">
        <v>11</v>
      </c>
      <c r="AL1077" s="31">
        <v>40149</v>
      </c>
      <c r="AM1077" s="32">
        <v>2.6695000000000002</v>
      </c>
      <c r="AO1077" s="36">
        <v>40149</v>
      </c>
      <c r="AP1077" s="32">
        <v>1.2355</v>
      </c>
      <c r="AR1077" s="36">
        <v>40149</v>
      </c>
      <c r="AS1077" s="32">
        <v>3.45</v>
      </c>
      <c r="AU1077" s="36">
        <v>40149</v>
      </c>
      <c r="AV1077" s="32">
        <v>1.2349999999999999</v>
      </c>
    </row>
    <row r="1078" spans="20:48" x14ac:dyDescent="0.25">
      <c r="T1078" s="31">
        <v>40151</v>
      </c>
      <c r="U1078" s="43">
        <v>0.71799999999999997</v>
      </c>
      <c r="V1078" s="4"/>
      <c r="W1078" s="4"/>
      <c r="X1078" s="31">
        <v>40151</v>
      </c>
      <c r="Y1078" s="32">
        <v>1</v>
      </c>
      <c r="Z1078" s="4"/>
      <c r="AA1078" s="4"/>
      <c r="AB1078" s="33">
        <v>40151</v>
      </c>
      <c r="AC1078" s="34">
        <v>3.6779999999999999</v>
      </c>
      <c r="AD1078" s="4"/>
      <c r="AE1078" s="1">
        <f>+AC1076-AF1078</f>
        <v>0.95750000000000002</v>
      </c>
      <c r="AF1078" s="1">
        <f t="shared" si="16"/>
        <v>2.6720000000000002</v>
      </c>
      <c r="AH1078" s="4"/>
      <c r="AI1078" s="31">
        <v>40150</v>
      </c>
      <c r="AJ1078" s="32">
        <v>3.4365000000000001</v>
      </c>
      <c r="AK1078" s="35">
        <v>13</v>
      </c>
      <c r="AL1078" s="31">
        <v>40150</v>
      </c>
      <c r="AM1078" s="32">
        <v>2.6720000000000002</v>
      </c>
      <c r="AO1078" s="36">
        <v>40150</v>
      </c>
      <c r="AP1078" s="32">
        <v>1.2595000000000001</v>
      </c>
      <c r="AR1078" s="36">
        <v>40150</v>
      </c>
      <c r="AS1078" s="32">
        <v>3.48</v>
      </c>
      <c r="AU1078" s="36">
        <v>40150</v>
      </c>
      <c r="AV1078" s="32">
        <v>1.2410000000000001</v>
      </c>
    </row>
    <row r="1079" spans="20:48" x14ac:dyDescent="0.25">
      <c r="T1079" s="31"/>
      <c r="U1079" s="43" t="e">
        <v>#N/A</v>
      </c>
      <c r="V1079" s="4"/>
      <c r="W1079" s="4"/>
      <c r="X1079" s="31" t="e">
        <v>#N/A</v>
      </c>
      <c r="Y1079" s="32" t="e">
        <v>#N/A</v>
      </c>
      <c r="Z1079" s="4"/>
      <c r="AA1079" s="4"/>
      <c r="AB1079" s="33" t="e">
        <v>#N/A</v>
      </c>
      <c r="AC1079" s="34" t="e">
        <v>#N/A</v>
      </c>
      <c r="AD1079" s="4"/>
      <c r="AE1079" s="1">
        <f>+AC1077-AF1079</f>
        <v>0.90400000000000036</v>
      </c>
      <c r="AF1079" s="1">
        <f t="shared" si="16"/>
        <v>2.7279999999999998</v>
      </c>
      <c r="AH1079" s="4"/>
      <c r="AI1079" s="31">
        <v>40151</v>
      </c>
      <c r="AJ1079" s="32">
        <v>3.4805000000000001</v>
      </c>
      <c r="AK1079" s="35">
        <v>13</v>
      </c>
      <c r="AL1079" s="31">
        <v>40151</v>
      </c>
      <c r="AM1079" s="32">
        <v>2.7279999999999998</v>
      </c>
      <c r="AO1079" s="36">
        <v>40151</v>
      </c>
      <c r="AP1079" s="32">
        <v>1.2749999999999999</v>
      </c>
      <c r="AR1079" s="36">
        <v>40151</v>
      </c>
      <c r="AS1079" s="32">
        <v>3.46</v>
      </c>
      <c r="AU1079" s="36">
        <v>40151</v>
      </c>
      <c r="AV1079" s="32">
        <v>1.2389999999999999</v>
      </c>
    </row>
    <row r="1080" spans="20:48" x14ac:dyDescent="0.25">
      <c r="T1080" s="31"/>
      <c r="U1080" s="43" t="e">
        <v>#N/A</v>
      </c>
      <c r="V1080" s="4"/>
      <c r="W1080" s="4"/>
      <c r="X1080" s="31" t="e">
        <v>#N/A</v>
      </c>
      <c r="Y1080" s="32" t="e">
        <v>#N/A</v>
      </c>
      <c r="Z1080" s="4"/>
      <c r="AA1080" s="4"/>
      <c r="AB1080" s="33" t="e">
        <v>#N/A</v>
      </c>
      <c r="AC1080" s="34" t="e">
        <v>#N/A</v>
      </c>
      <c r="AD1080" s="4"/>
      <c r="AE1080" s="1" t="e">
        <f>+AC1078-AF1080</f>
        <v>#N/A</v>
      </c>
      <c r="AF1080" s="1" t="e">
        <f t="shared" si="16"/>
        <v>#N/A</v>
      </c>
      <c r="AH1080" s="4"/>
      <c r="AI1080" s="31" t="e">
        <v>#N/A</v>
      </c>
      <c r="AJ1080" s="32" t="e">
        <v>#N/A</v>
      </c>
      <c r="AK1080" s="35">
        <v>13</v>
      </c>
      <c r="AL1080" s="31" t="e">
        <v>#N/A</v>
      </c>
      <c r="AM1080" s="32" t="e">
        <v>#N/A</v>
      </c>
      <c r="AO1080" s="36" t="e">
        <v>#N/A</v>
      </c>
      <c r="AP1080" s="32" t="e">
        <v>#N/A</v>
      </c>
      <c r="AR1080" s="36" t="e">
        <v>#N/A</v>
      </c>
      <c r="AS1080" s="32" t="e">
        <v>#N/A</v>
      </c>
      <c r="AU1080" s="36" t="e">
        <v>#N/A</v>
      </c>
      <c r="AV1080" s="32" t="e">
        <v>#N/A</v>
      </c>
    </row>
    <row r="1081" spans="20:48" x14ac:dyDescent="0.25">
      <c r="T1081" s="31">
        <v>40154</v>
      </c>
      <c r="U1081" s="43">
        <v>0.71699999999999997</v>
      </c>
      <c r="V1081" s="4"/>
      <c r="W1081" s="4"/>
      <c r="X1081" s="31">
        <v>40154</v>
      </c>
      <c r="Y1081" s="32">
        <v>1</v>
      </c>
      <c r="Z1081" s="4"/>
      <c r="AA1081" s="4"/>
      <c r="AB1081" s="33">
        <v>40154</v>
      </c>
      <c r="AC1081" s="34">
        <v>3.6204999999999998</v>
      </c>
      <c r="AD1081" s="4"/>
      <c r="AE1081" s="1" t="e">
        <f>+AC1079-AF1081</f>
        <v>#N/A</v>
      </c>
      <c r="AF1081" s="1" t="e">
        <f t="shared" si="16"/>
        <v>#N/A</v>
      </c>
      <c r="AH1081" s="4"/>
      <c r="AI1081" s="31" t="e">
        <v>#N/A</v>
      </c>
      <c r="AJ1081" s="32" t="e">
        <v>#N/A</v>
      </c>
      <c r="AK1081" s="35">
        <v>13</v>
      </c>
      <c r="AL1081" s="31" t="e">
        <v>#N/A</v>
      </c>
      <c r="AM1081" s="32" t="e">
        <v>#N/A</v>
      </c>
      <c r="AO1081" s="36" t="e">
        <v>#N/A</v>
      </c>
      <c r="AP1081" s="32" t="e">
        <v>#N/A</v>
      </c>
      <c r="AR1081" s="36" t="e">
        <v>#N/A</v>
      </c>
      <c r="AS1081" s="32" t="e">
        <v>#N/A</v>
      </c>
      <c r="AU1081" s="36" t="e">
        <v>#N/A</v>
      </c>
      <c r="AV1081" s="32" t="e">
        <v>#N/A</v>
      </c>
    </row>
    <row r="1082" spans="20:48" x14ac:dyDescent="0.25">
      <c r="T1082" s="31">
        <v>40155</v>
      </c>
      <c r="U1082" s="43">
        <v>0.71599999999999997</v>
      </c>
      <c r="V1082" s="4"/>
      <c r="W1082" s="4"/>
      <c r="X1082" s="31">
        <v>40155</v>
      </c>
      <c r="Y1082" s="32">
        <v>1</v>
      </c>
      <c r="Z1082" s="4"/>
      <c r="AA1082" s="4"/>
      <c r="AB1082" s="33">
        <v>40155</v>
      </c>
      <c r="AC1082" s="34">
        <v>3.6070000000000002</v>
      </c>
      <c r="AD1082" s="4"/>
      <c r="AE1082" s="1" t="e">
        <f>+AC1080-AF1082</f>
        <v>#N/A</v>
      </c>
      <c r="AF1082" s="1">
        <f t="shared" si="16"/>
        <v>2.6705000000000001</v>
      </c>
      <c r="AH1082" s="4"/>
      <c r="AI1082" s="31">
        <v>40154</v>
      </c>
      <c r="AJ1082" s="32">
        <v>3.4255</v>
      </c>
      <c r="AK1082" s="35">
        <v>11</v>
      </c>
      <c r="AL1082" s="31">
        <v>40154</v>
      </c>
      <c r="AM1082" s="32">
        <v>2.6705000000000001</v>
      </c>
      <c r="AO1082" s="36">
        <v>40154</v>
      </c>
      <c r="AP1082" s="32">
        <v>1.2565</v>
      </c>
      <c r="AR1082" s="36">
        <v>40154</v>
      </c>
      <c r="AS1082" s="32">
        <v>3.4699999999999998</v>
      </c>
      <c r="AU1082" s="36">
        <v>40154</v>
      </c>
      <c r="AV1082" s="32">
        <v>1.2450000000000001</v>
      </c>
    </row>
    <row r="1083" spans="20:48" x14ac:dyDescent="0.25">
      <c r="T1083" s="31">
        <v>40156</v>
      </c>
      <c r="U1083" s="43">
        <v>0.71499999999999997</v>
      </c>
      <c r="V1083" s="4"/>
      <c r="W1083" s="4"/>
      <c r="X1083" s="31">
        <v>40156</v>
      </c>
      <c r="Y1083" s="32">
        <v>1</v>
      </c>
      <c r="Z1083" s="4"/>
      <c r="AA1083" s="4"/>
      <c r="AB1083" s="33">
        <v>40156</v>
      </c>
      <c r="AC1083" s="34">
        <v>3.5839999999999996</v>
      </c>
      <c r="AD1083" s="4"/>
      <c r="AE1083" s="1">
        <f>+AC1081-AF1083</f>
        <v>0.97349999999999959</v>
      </c>
      <c r="AF1083" s="1">
        <f t="shared" si="16"/>
        <v>2.6470000000000002</v>
      </c>
      <c r="AH1083" s="4"/>
      <c r="AI1083" s="31">
        <v>40155</v>
      </c>
      <c r="AJ1083" s="32">
        <v>3.4060000000000001</v>
      </c>
      <c r="AK1083" s="35">
        <v>13</v>
      </c>
      <c r="AL1083" s="31">
        <v>40155</v>
      </c>
      <c r="AM1083" s="32">
        <v>2.6470000000000002</v>
      </c>
      <c r="AO1083" s="36">
        <v>40155</v>
      </c>
      <c r="AP1083" s="32">
        <v>1.212</v>
      </c>
      <c r="AR1083" s="36">
        <v>40155</v>
      </c>
      <c r="AS1083" s="32">
        <v>3.46</v>
      </c>
      <c r="AU1083" s="36">
        <v>40155</v>
      </c>
      <c r="AV1083" s="32">
        <v>1.242</v>
      </c>
    </row>
    <row r="1084" spans="20:48" x14ac:dyDescent="0.25">
      <c r="T1084" s="31">
        <v>40157</v>
      </c>
      <c r="U1084" s="43">
        <v>0.71399999999999997</v>
      </c>
      <c r="V1084" s="4"/>
      <c r="W1084" s="4"/>
      <c r="X1084" s="31">
        <v>40157</v>
      </c>
      <c r="Y1084" s="32">
        <v>1</v>
      </c>
      <c r="Z1084" s="4"/>
      <c r="AA1084" s="4"/>
      <c r="AB1084" s="33">
        <v>40157</v>
      </c>
      <c r="AC1084" s="34">
        <v>3.6195000000000004</v>
      </c>
      <c r="AD1084" s="4"/>
      <c r="AE1084" s="1">
        <f>+AC1082-AF1084</f>
        <v>0.97300000000000031</v>
      </c>
      <c r="AF1084" s="1">
        <f t="shared" si="16"/>
        <v>2.6339999999999999</v>
      </c>
      <c r="AH1084" s="4"/>
      <c r="AI1084" s="31">
        <v>40156</v>
      </c>
      <c r="AJ1084" s="32">
        <v>3.4135</v>
      </c>
      <c r="AK1084" s="35">
        <v>13</v>
      </c>
      <c r="AL1084" s="31">
        <v>40156</v>
      </c>
      <c r="AM1084" s="32">
        <v>2.6339999999999999</v>
      </c>
      <c r="AO1084" s="36">
        <v>40156</v>
      </c>
      <c r="AP1084" s="32">
        <v>1.2164999999999999</v>
      </c>
      <c r="AR1084" s="36">
        <v>40156</v>
      </c>
      <c r="AS1084" s="32">
        <v>3.44</v>
      </c>
      <c r="AU1084" s="36">
        <v>40156</v>
      </c>
      <c r="AV1084" s="32">
        <v>1.242</v>
      </c>
    </row>
    <row r="1085" spans="20:48" x14ac:dyDescent="0.25">
      <c r="T1085" s="31">
        <v>40158</v>
      </c>
      <c r="U1085" s="43">
        <v>0.71399999999999997</v>
      </c>
      <c r="V1085" s="4"/>
      <c r="W1085" s="4"/>
      <c r="X1085" s="31">
        <v>40158</v>
      </c>
      <c r="Y1085" s="32">
        <v>1</v>
      </c>
      <c r="Z1085" s="4"/>
      <c r="AA1085" s="4"/>
      <c r="AB1085" s="33">
        <v>40158</v>
      </c>
      <c r="AC1085" s="34">
        <v>3.62</v>
      </c>
      <c r="AD1085" s="4"/>
      <c r="AE1085" s="1">
        <f>+AC1083-AF1085</f>
        <v>0.91449999999999942</v>
      </c>
      <c r="AF1085" s="1">
        <f t="shared" si="16"/>
        <v>2.6695000000000002</v>
      </c>
      <c r="AH1085" s="4"/>
      <c r="AI1085" s="31">
        <v>40157</v>
      </c>
      <c r="AJ1085" s="32">
        <v>3.4430000000000001</v>
      </c>
      <c r="AK1085" s="35">
        <v>13</v>
      </c>
      <c r="AL1085" s="31">
        <v>40157</v>
      </c>
      <c r="AM1085" s="32">
        <v>2.6695000000000002</v>
      </c>
      <c r="AO1085" s="36">
        <v>40157</v>
      </c>
      <c r="AP1085" s="32">
        <v>1.2455000000000001</v>
      </c>
      <c r="AR1085" s="36">
        <v>40157</v>
      </c>
      <c r="AS1085" s="32">
        <v>3.48</v>
      </c>
      <c r="AU1085" s="36">
        <v>40157</v>
      </c>
      <c r="AV1085" s="32">
        <v>1.2429999999999999</v>
      </c>
    </row>
    <row r="1086" spans="20:48" x14ac:dyDescent="0.25">
      <c r="T1086" s="31"/>
      <c r="U1086" s="43" t="e">
        <v>#N/A</v>
      </c>
      <c r="V1086" s="4"/>
      <c r="W1086" s="4"/>
      <c r="X1086" s="31" t="e">
        <v>#N/A</v>
      </c>
      <c r="Y1086" s="32" t="e">
        <v>#N/A</v>
      </c>
      <c r="Z1086" s="4"/>
      <c r="AA1086" s="4"/>
      <c r="AB1086" s="33" t="e">
        <v>#N/A</v>
      </c>
      <c r="AC1086" s="34" t="e">
        <v>#N/A</v>
      </c>
      <c r="AD1086" s="4"/>
      <c r="AE1086" s="1">
        <f>+AC1084-AF1086</f>
        <v>0.93950000000000022</v>
      </c>
      <c r="AF1086" s="1">
        <f t="shared" si="16"/>
        <v>2.68</v>
      </c>
      <c r="AH1086" s="4"/>
      <c r="AI1086" s="31">
        <v>40158</v>
      </c>
      <c r="AJ1086" s="32">
        <v>3.45</v>
      </c>
      <c r="AK1086" s="35">
        <v>13</v>
      </c>
      <c r="AL1086" s="31">
        <v>40158</v>
      </c>
      <c r="AM1086" s="32">
        <v>2.68</v>
      </c>
      <c r="AO1086" s="36">
        <v>40158</v>
      </c>
      <c r="AP1086" s="32">
        <v>1.2615000000000001</v>
      </c>
      <c r="AR1086" s="36">
        <v>40158</v>
      </c>
      <c r="AS1086" s="32">
        <v>3.5</v>
      </c>
      <c r="AU1086" s="36">
        <v>40158</v>
      </c>
      <c r="AV1086" s="32">
        <v>1.2450000000000001</v>
      </c>
    </row>
    <row r="1087" spans="20:48" x14ac:dyDescent="0.25">
      <c r="T1087" s="31"/>
      <c r="U1087" s="43" t="e">
        <v>#N/A</v>
      </c>
      <c r="V1087" s="4"/>
      <c r="W1087" s="4"/>
      <c r="X1087" s="31" t="e">
        <v>#N/A</v>
      </c>
      <c r="Y1087" s="32" t="e">
        <v>#N/A</v>
      </c>
      <c r="Z1087" s="4"/>
      <c r="AA1087" s="4"/>
      <c r="AB1087" s="33" t="e">
        <v>#N/A</v>
      </c>
      <c r="AC1087" s="34" t="e">
        <v>#N/A</v>
      </c>
      <c r="AD1087" s="4"/>
      <c r="AE1087" s="1" t="e">
        <f>+AC1085-AF1087</f>
        <v>#N/A</v>
      </c>
      <c r="AF1087" s="1" t="e">
        <f t="shared" si="16"/>
        <v>#N/A</v>
      </c>
      <c r="AH1087" s="4"/>
      <c r="AI1087" s="31" t="e">
        <v>#N/A</v>
      </c>
      <c r="AJ1087" s="32" t="e">
        <v>#N/A</v>
      </c>
      <c r="AK1087" s="35">
        <v>11</v>
      </c>
      <c r="AL1087" s="31" t="e">
        <v>#N/A</v>
      </c>
      <c r="AM1087" s="32" t="e">
        <v>#N/A</v>
      </c>
      <c r="AO1087" s="36" t="e">
        <v>#N/A</v>
      </c>
      <c r="AP1087" s="32" t="e">
        <v>#N/A</v>
      </c>
      <c r="AR1087" s="36" t="e">
        <v>#N/A</v>
      </c>
      <c r="AS1087" s="32" t="e">
        <v>#N/A</v>
      </c>
      <c r="AU1087" s="36" t="e">
        <v>#N/A</v>
      </c>
      <c r="AV1087" s="32" t="e">
        <v>#N/A</v>
      </c>
    </row>
    <row r="1088" spans="20:48" x14ac:dyDescent="0.25">
      <c r="T1088" s="31">
        <v>40161</v>
      </c>
      <c r="U1088" s="43">
        <v>0.71499999999999997</v>
      </c>
      <c r="V1088" s="4"/>
      <c r="W1088" s="4"/>
      <c r="X1088" s="31">
        <v>40161</v>
      </c>
      <c r="Y1088" s="32">
        <v>1</v>
      </c>
      <c r="Z1088" s="4"/>
      <c r="AA1088" s="4"/>
      <c r="AB1088" s="33">
        <v>40161</v>
      </c>
      <c r="AC1088" s="34">
        <v>3.6165000000000003</v>
      </c>
      <c r="AD1088" s="4"/>
      <c r="AE1088" s="1" t="e">
        <f>+AC1086-AF1088</f>
        <v>#N/A</v>
      </c>
      <c r="AF1088" s="1" t="e">
        <f t="shared" si="16"/>
        <v>#N/A</v>
      </c>
      <c r="AH1088" s="4"/>
      <c r="AI1088" s="31" t="e">
        <v>#N/A</v>
      </c>
      <c r="AJ1088" s="32" t="e">
        <v>#N/A</v>
      </c>
      <c r="AK1088" s="35">
        <v>13</v>
      </c>
      <c r="AL1088" s="31" t="e">
        <v>#N/A</v>
      </c>
      <c r="AM1088" s="32" t="e">
        <v>#N/A</v>
      </c>
      <c r="AO1088" s="36" t="e">
        <v>#N/A</v>
      </c>
      <c r="AP1088" s="32" t="e">
        <v>#N/A</v>
      </c>
      <c r="AR1088" s="36" t="e">
        <v>#N/A</v>
      </c>
      <c r="AS1088" s="32" t="e">
        <v>#N/A</v>
      </c>
      <c r="AU1088" s="36" t="e">
        <v>#N/A</v>
      </c>
      <c r="AV1088" s="32" t="e">
        <v>#N/A</v>
      </c>
    </row>
    <row r="1089" spans="20:48" x14ac:dyDescent="0.25">
      <c r="T1089" s="31">
        <v>40162</v>
      </c>
      <c r="U1089" s="43">
        <v>0.71499999999999997</v>
      </c>
      <c r="V1089" s="4"/>
      <c r="W1089" s="4"/>
      <c r="X1089" s="31">
        <v>40162</v>
      </c>
      <c r="Y1089" s="32">
        <v>1</v>
      </c>
      <c r="Z1089" s="4"/>
      <c r="AA1089" s="4"/>
      <c r="AB1089" s="33">
        <v>40162</v>
      </c>
      <c r="AC1089" s="34">
        <v>3.6220000000000003</v>
      </c>
      <c r="AD1089" s="4"/>
      <c r="AE1089" s="1" t="e">
        <f>+AC1087-AF1089</f>
        <v>#N/A</v>
      </c>
      <c r="AF1089" s="1">
        <f t="shared" si="16"/>
        <v>2.6665000000000001</v>
      </c>
      <c r="AH1089" s="4"/>
      <c r="AI1089" s="31">
        <v>40161</v>
      </c>
      <c r="AJ1089" s="32">
        <v>3.4375</v>
      </c>
      <c r="AK1089" s="35">
        <v>13</v>
      </c>
      <c r="AL1089" s="31">
        <v>40161</v>
      </c>
      <c r="AM1089" s="32">
        <v>2.6665000000000001</v>
      </c>
      <c r="AO1089" s="36">
        <v>40161</v>
      </c>
      <c r="AP1089" s="32">
        <v>1.2475000000000001</v>
      </c>
      <c r="AR1089" s="36">
        <v>40161</v>
      </c>
      <c r="AS1089" s="32">
        <v>3.46</v>
      </c>
      <c r="AU1089" s="36">
        <v>40161</v>
      </c>
      <c r="AV1089" s="32">
        <v>1.2469999999999999</v>
      </c>
    </row>
    <row r="1090" spans="20:48" x14ac:dyDescent="0.25">
      <c r="T1090" s="31">
        <v>40163</v>
      </c>
      <c r="U1090" s="43">
        <v>0.71499999999999997</v>
      </c>
      <c r="V1090" s="4"/>
      <c r="W1090" s="4"/>
      <c r="X1090" s="31">
        <v>40163</v>
      </c>
      <c r="Y1090" s="32">
        <v>1</v>
      </c>
      <c r="Z1090" s="4"/>
      <c r="AA1090" s="4"/>
      <c r="AB1090" s="33">
        <v>40163</v>
      </c>
      <c r="AC1090" s="34">
        <v>3.6145</v>
      </c>
      <c r="AD1090" s="4"/>
      <c r="AE1090" s="1">
        <f>+AC1088-AF1090</f>
        <v>0.9245000000000001</v>
      </c>
      <c r="AF1090" s="1">
        <f t="shared" si="16"/>
        <v>2.6920000000000002</v>
      </c>
      <c r="AH1090" s="4"/>
      <c r="AI1090" s="31">
        <v>40162</v>
      </c>
      <c r="AJ1090" s="32">
        <v>3.4824999999999999</v>
      </c>
      <c r="AK1090" s="35">
        <v>13</v>
      </c>
      <c r="AL1090" s="31">
        <v>40162</v>
      </c>
      <c r="AM1090" s="32">
        <v>2.6920000000000002</v>
      </c>
      <c r="AO1090" s="36">
        <v>40162</v>
      </c>
      <c r="AP1090" s="32">
        <v>1.2635000000000001</v>
      </c>
      <c r="AR1090" s="36">
        <v>40162</v>
      </c>
      <c r="AS1090" s="32">
        <v>3.45</v>
      </c>
      <c r="AU1090" s="36">
        <v>40162</v>
      </c>
      <c r="AV1090" s="32">
        <v>1.248</v>
      </c>
    </row>
    <row r="1091" spans="20:48" x14ac:dyDescent="0.25">
      <c r="T1091" s="31">
        <v>40164</v>
      </c>
      <c r="U1091" s="43">
        <v>0.71199999999999997</v>
      </c>
      <c r="V1091" s="4"/>
      <c r="W1091" s="4"/>
      <c r="X1091" s="31">
        <v>40164</v>
      </c>
      <c r="Y1091" s="32">
        <v>1</v>
      </c>
      <c r="Z1091" s="4"/>
      <c r="AA1091" s="4"/>
      <c r="AB1091" s="33">
        <v>40164</v>
      </c>
      <c r="AC1091" s="34">
        <v>3.5470000000000002</v>
      </c>
      <c r="AD1091" s="4"/>
      <c r="AE1091" s="1">
        <f>+AC1089-AF1091</f>
        <v>0.94750000000000023</v>
      </c>
      <c r="AF1091" s="1">
        <f t="shared" si="16"/>
        <v>2.6745000000000001</v>
      </c>
      <c r="AH1091" s="4"/>
      <c r="AI1091" s="31">
        <v>40163</v>
      </c>
      <c r="AJ1091" s="32">
        <v>3.4855</v>
      </c>
      <c r="AK1091" s="35">
        <v>13</v>
      </c>
      <c r="AL1091" s="31">
        <v>40163</v>
      </c>
      <c r="AM1091" s="32">
        <v>2.6745000000000001</v>
      </c>
      <c r="AO1091" s="36">
        <v>40163</v>
      </c>
      <c r="AP1091" s="32">
        <v>1.2375</v>
      </c>
      <c r="AR1091" s="36">
        <v>40163</v>
      </c>
      <c r="AS1091" s="32">
        <v>3.48</v>
      </c>
      <c r="AU1091" s="36">
        <v>40163</v>
      </c>
      <c r="AV1091" s="32">
        <v>1.246</v>
      </c>
    </row>
    <row r="1092" spans="20:48" x14ac:dyDescent="0.25">
      <c r="T1092" s="31">
        <v>40165</v>
      </c>
      <c r="U1092" s="43">
        <v>0.71</v>
      </c>
      <c r="V1092" s="4"/>
      <c r="W1092" s="4"/>
      <c r="X1092" s="31">
        <v>40165</v>
      </c>
      <c r="Y1092" s="32">
        <v>1</v>
      </c>
      <c r="Z1092" s="4"/>
      <c r="AA1092" s="4"/>
      <c r="AB1092" s="33">
        <v>40165</v>
      </c>
      <c r="AC1092" s="34">
        <v>3.5590000000000002</v>
      </c>
      <c r="AD1092" s="4"/>
      <c r="AE1092" s="1">
        <f>+AC1090-AF1092</f>
        <v>1.0074999999999998</v>
      </c>
      <c r="AF1092" s="1">
        <f t="shared" si="16"/>
        <v>2.6070000000000002</v>
      </c>
      <c r="AH1092" s="4"/>
      <c r="AI1092" s="31">
        <v>40164</v>
      </c>
      <c r="AJ1092" s="32">
        <v>3.4060000000000001</v>
      </c>
      <c r="AK1092" s="35">
        <v>11</v>
      </c>
      <c r="AL1092" s="31">
        <v>40164</v>
      </c>
      <c r="AM1092" s="32">
        <v>2.6070000000000002</v>
      </c>
      <c r="AO1092" s="36">
        <v>40164</v>
      </c>
      <c r="AP1092" s="32">
        <v>1.2090000000000001</v>
      </c>
      <c r="AR1092" s="36">
        <v>40164</v>
      </c>
      <c r="AS1092" s="32">
        <v>3.44</v>
      </c>
      <c r="AU1092" s="36">
        <v>40164</v>
      </c>
      <c r="AV1092" s="32">
        <v>1.242</v>
      </c>
    </row>
    <row r="1093" spans="20:48" x14ac:dyDescent="0.25">
      <c r="T1093" s="31"/>
      <c r="U1093" s="43" t="e">
        <v>#N/A</v>
      </c>
      <c r="V1093" s="4"/>
      <c r="W1093" s="4"/>
      <c r="X1093" s="31" t="e">
        <v>#N/A</v>
      </c>
      <c r="Y1093" s="32" t="e">
        <v>#N/A</v>
      </c>
      <c r="Z1093" s="4"/>
      <c r="AA1093" s="4"/>
      <c r="AB1093" s="33" t="e">
        <v>#N/A</v>
      </c>
      <c r="AC1093" s="34" t="e">
        <v>#N/A</v>
      </c>
      <c r="AD1093" s="4"/>
      <c r="AE1093" s="1">
        <f>+AC1091-AF1093</f>
        <v>0.93800000000000017</v>
      </c>
      <c r="AF1093" s="1">
        <f t="shared" si="16"/>
        <v>2.609</v>
      </c>
      <c r="AH1093" s="4"/>
      <c r="AI1093" s="31">
        <v>40165</v>
      </c>
      <c r="AJ1093" s="32">
        <v>3.4020000000000001</v>
      </c>
      <c r="AK1093" s="35">
        <v>13</v>
      </c>
      <c r="AL1093" s="31">
        <v>40165</v>
      </c>
      <c r="AM1093" s="32">
        <v>2.609</v>
      </c>
      <c r="AO1093" s="36">
        <v>40165</v>
      </c>
      <c r="AP1093" s="32">
        <v>1.2104999999999999</v>
      </c>
      <c r="AR1093" s="36">
        <v>40165</v>
      </c>
      <c r="AS1093" s="32">
        <v>3.4</v>
      </c>
      <c r="AU1093" s="36">
        <v>40165</v>
      </c>
      <c r="AV1093" s="32">
        <v>1.24</v>
      </c>
    </row>
    <row r="1094" spans="20:48" x14ac:dyDescent="0.25">
      <c r="T1094" s="31"/>
      <c r="U1094" s="43" t="e">
        <v>#N/A</v>
      </c>
      <c r="V1094" s="4"/>
      <c r="W1094" s="4"/>
      <c r="X1094" s="31" t="e">
        <v>#N/A</v>
      </c>
      <c r="Y1094" s="32" t="e">
        <v>#N/A</v>
      </c>
      <c r="Z1094" s="4"/>
      <c r="AA1094" s="4"/>
      <c r="AB1094" s="33" t="e">
        <v>#N/A</v>
      </c>
      <c r="AC1094" s="34" t="e">
        <v>#N/A</v>
      </c>
      <c r="AD1094" s="4"/>
      <c r="AE1094" s="1" t="e">
        <f>+AC1092-AF1094</f>
        <v>#N/A</v>
      </c>
      <c r="AF1094" s="1" t="e">
        <f t="shared" si="16"/>
        <v>#N/A</v>
      </c>
      <c r="AH1094" s="4"/>
      <c r="AI1094" s="31" t="e">
        <v>#N/A</v>
      </c>
      <c r="AJ1094" s="32" t="e">
        <v>#N/A</v>
      </c>
      <c r="AK1094" s="35">
        <v>13</v>
      </c>
      <c r="AL1094" s="31" t="e">
        <v>#N/A</v>
      </c>
      <c r="AM1094" s="32" t="e">
        <v>#N/A</v>
      </c>
      <c r="AO1094" s="36" t="e">
        <v>#N/A</v>
      </c>
      <c r="AP1094" s="32" t="e">
        <v>#N/A</v>
      </c>
      <c r="AR1094" s="36" t="e">
        <v>#N/A</v>
      </c>
      <c r="AS1094" s="32" t="e">
        <v>#N/A</v>
      </c>
      <c r="AU1094" s="36" t="e">
        <v>#N/A</v>
      </c>
      <c r="AV1094" s="32" t="e">
        <v>#N/A</v>
      </c>
    </row>
    <row r="1095" spans="20:48" x14ac:dyDescent="0.25">
      <c r="T1095" s="31">
        <v>40168</v>
      </c>
      <c r="U1095" s="43">
        <v>0.70899999999999996</v>
      </c>
      <c r="V1095" s="4"/>
      <c r="W1095" s="4"/>
      <c r="X1095" s="31">
        <v>40168</v>
      </c>
      <c r="Y1095" s="32">
        <v>1</v>
      </c>
      <c r="Z1095" s="4"/>
      <c r="AA1095" s="4"/>
      <c r="AB1095" s="33">
        <v>40168</v>
      </c>
      <c r="AC1095" s="34">
        <v>3.5835000000000004</v>
      </c>
      <c r="AD1095" s="4"/>
      <c r="AE1095" s="1" t="e">
        <f>+AC1093-AF1095</f>
        <v>#N/A</v>
      </c>
      <c r="AF1095" s="1" t="e">
        <f t="shared" si="16"/>
        <v>#N/A</v>
      </c>
      <c r="AH1095" s="4"/>
      <c r="AI1095" s="31" t="e">
        <v>#N/A</v>
      </c>
      <c r="AJ1095" s="32" t="e">
        <v>#N/A</v>
      </c>
      <c r="AK1095" s="35">
        <v>13</v>
      </c>
      <c r="AL1095" s="31" t="e">
        <v>#N/A</v>
      </c>
      <c r="AM1095" s="32" t="e">
        <v>#N/A</v>
      </c>
      <c r="AO1095" s="36" t="e">
        <v>#N/A</v>
      </c>
      <c r="AP1095" s="32" t="e">
        <v>#N/A</v>
      </c>
      <c r="AR1095" s="36" t="e">
        <v>#N/A</v>
      </c>
      <c r="AS1095" s="32" t="e">
        <v>#N/A</v>
      </c>
      <c r="AU1095" s="36" t="e">
        <v>#N/A</v>
      </c>
      <c r="AV1095" s="32" t="e">
        <v>#N/A</v>
      </c>
    </row>
    <row r="1096" spans="20:48" x14ac:dyDescent="0.25">
      <c r="T1096" s="31">
        <v>40169</v>
      </c>
      <c r="U1096" s="43">
        <v>0.70799999999999996</v>
      </c>
      <c r="V1096" s="4"/>
      <c r="W1096" s="4"/>
      <c r="X1096" s="31">
        <v>40169</v>
      </c>
      <c r="Y1096" s="32">
        <v>1</v>
      </c>
      <c r="Z1096" s="4"/>
      <c r="AA1096" s="4"/>
      <c r="AB1096" s="33">
        <v>40169</v>
      </c>
      <c r="AC1096" s="34">
        <v>3.6150000000000002</v>
      </c>
      <c r="AD1096" s="4"/>
      <c r="AE1096" s="1" t="e">
        <f>+AC1094-AF1096</f>
        <v>#N/A</v>
      </c>
      <c r="AF1096" s="1">
        <f t="shared" si="16"/>
        <v>2.6535000000000002</v>
      </c>
      <c r="AH1096" s="4"/>
      <c r="AI1096" s="31">
        <v>40168</v>
      </c>
      <c r="AJ1096" s="32">
        <v>3.4525000000000001</v>
      </c>
      <c r="AK1096" s="35">
        <v>13</v>
      </c>
      <c r="AL1096" s="31">
        <v>40168</v>
      </c>
      <c r="AM1096" s="32">
        <v>2.6535000000000002</v>
      </c>
      <c r="AO1096" s="36">
        <v>40168</v>
      </c>
      <c r="AP1096" s="32">
        <v>1.2344999999999999</v>
      </c>
      <c r="AR1096" s="36">
        <v>40168</v>
      </c>
      <c r="AS1096" s="32">
        <v>3.41</v>
      </c>
      <c r="AU1096" s="36">
        <v>40168</v>
      </c>
      <c r="AV1096" s="32">
        <v>1.24</v>
      </c>
    </row>
    <row r="1097" spans="20:48" x14ac:dyDescent="0.25">
      <c r="T1097" s="31">
        <v>40170</v>
      </c>
      <c r="U1097" s="43">
        <v>0.70599999999999996</v>
      </c>
      <c r="V1097" s="4"/>
      <c r="W1097" s="4"/>
      <c r="X1097" s="31">
        <v>40170</v>
      </c>
      <c r="Y1097" s="32">
        <v>1</v>
      </c>
      <c r="Z1097" s="4"/>
      <c r="AA1097" s="4"/>
      <c r="AB1097" s="33">
        <v>40170</v>
      </c>
      <c r="AC1097" s="34">
        <v>3.6619999999999999</v>
      </c>
      <c r="AD1097" s="4"/>
      <c r="AE1097" s="1">
        <f>+AC1095-AF1097</f>
        <v>0.90850000000000053</v>
      </c>
      <c r="AF1097" s="1">
        <f t="shared" si="16"/>
        <v>2.6749999999999998</v>
      </c>
      <c r="AH1097" s="4"/>
      <c r="AI1097" s="31">
        <v>40169</v>
      </c>
      <c r="AJ1097" s="32">
        <v>3.49</v>
      </c>
      <c r="AK1097" s="35">
        <v>11</v>
      </c>
      <c r="AL1097" s="31">
        <v>40169</v>
      </c>
      <c r="AM1097" s="32">
        <v>2.6749999999999998</v>
      </c>
      <c r="AO1097" s="36">
        <v>40169</v>
      </c>
      <c r="AP1097" s="32">
        <v>1.2255</v>
      </c>
      <c r="AR1097" s="36">
        <v>40169</v>
      </c>
      <c r="AS1097" s="32">
        <v>3.48</v>
      </c>
      <c r="AU1097" s="36">
        <v>40169</v>
      </c>
      <c r="AV1097" s="32">
        <v>1.2410000000000001</v>
      </c>
    </row>
    <row r="1098" spans="20:48" x14ac:dyDescent="0.25">
      <c r="T1098" s="31">
        <v>40171</v>
      </c>
      <c r="U1098" s="43">
        <v>0.70699999999999996</v>
      </c>
      <c r="V1098" s="4"/>
      <c r="W1098" s="4"/>
      <c r="X1098" s="31">
        <v>40171</v>
      </c>
      <c r="Y1098" s="32">
        <v>1</v>
      </c>
      <c r="Z1098" s="4"/>
      <c r="AA1098" s="4"/>
      <c r="AB1098" s="33">
        <v>40171</v>
      </c>
      <c r="AC1098" s="34">
        <v>3.661</v>
      </c>
      <c r="AD1098" s="4"/>
      <c r="AE1098" s="1">
        <f>+AC1096-AF1098</f>
        <v>0.89300000000000024</v>
      </c>
      <c r="AF1098" s="1">
        <f t="shared" si="16"/>
        <v>2.722</v>
      </c>
      <c r="AH1098" s="4"/>
      <c r="AI1098" s="31">
        <v>40170</v>
      </c>
      <c r="AJ1098" s="32">
        <v>3.5564999999999998</v>
      </c>
      <c r="AK1098" s="35">
        <v>13</v>
      </c>
      <c r="AL1098" s="31">
        <v>40170</v>
      </c>
      <c r="AM1098" s="32">
        <v>2.722</v>
      </c>
      <c r="AO1098" s="36">
        <v>40170</v>
      </c>
      <c r="AP1098" s="32">
        <v>1.2290000000000001</v>
      </c>
      <c r="AR1098" s="36">
        <v>40170</v>
      </c>
      <c r="AS1098" s="32">
        <v>3.51</v>
      </c>
      <c r="AU1098" s="36">
        <v>40170</v>
      </c>
      <c r="AV1098" s="32">
        <v>1.2389999999999999</v>
      </c>
    </row>
    <row r="1099" spans="20:48" x14ac:dyDescent="0.25">
      <c r="T1099" s="31"/>
      <c r="U1099" s="43" t="e">
        <v>#N/A</v>
      </c>
      <c r="V1099" s="4"/>
      <c r="W1099" s="4"/>
      <c r="X1099" s="31" t="e">
        <v>#N/A</v>
      </c>
      <c r="Y1099" s="32" t="e">
        <v>#N/A</v>
      </c>
      <c r="Z1099" s="4"/>
      <c r="AA1099" s="4"/>
      <c r="AB1099" s="33" t="e">
        <v>#N/A</v>
      </c>
      <c r="AC1099" s="34" t="e">
        <v>#N/A</v>
      </c>
      <c r="AD1099" s="4"/>
      <c r="AE1099" s="1">
        <f>+AC1097-AF1099</f>
        <v>0.94099999999999984</v>
      </c>
      <c r="AF1099" s="1">
        <f t="shared" si="16"/>
        <v>2.7210000000000001</v>
      </c>
      <c r="AH1099" s="4"/>
      <c r="AI1099" s="31">
        <v>40171</v>
      </c>
      <c r="AJ1099" s="32">
        <v>3.552</v>
      </c>
      <c r="AK1099" s="35">
        <v>13</v>
      </c>
      <c r="AL1099" s="31">
        <v>40171</v>
      </c>
      <c r="AM1099" s="32">
        <v>2.7210000000000001</v>
      </c>
      <c r="AO1099" s="36">
        <v>40171</v>
      </c>
      <c r="AP1099" s="32">
        <v>1.2530000000000001</v>
      </c>
      <c r="AR1099" s="36">
        <v>40171</v>
      </c>
      <c r="AS1099" s="32">
        <v>3.51</v>
      </c>
      <c r="AU1099" s="36">
        <v>40171</v>
      </c>
      <c r="AV1099" s="32">
        <v>1.2410000000000001</v>
      </c>
    </row>
    <row r="1100" spans="20:48" x14ac:dyDescent="0.25">
      <c r="T1100" s="31"/>
      <c r="U1100" s="43" t="e">
        <v>#N/A</v>
      </c>
      <c r="V1100" s="4"/>
      <c r="W1100" s="4"/>
      <c r="X1100" s="31" t="e">
        <v>#N/A</v>
      </c>
      <c r="Y1100" s="32" t="e">
        <v>#N/A</v>
      </c>
      <c r="Z1100" s="4"/>
      <c r="AA1100" s="4"/>
      <c r="AB1100" s="33" t="e">
        <v>#N/A</v>
      </c>
      <c r="AC1100" s="34" t="e">
        <v>#N/A</v>
      </c>
      <c r="AD1100" s="4"/>
      <c r="AE1100" s="1">
        <f>+AC1098-AF1100</f>
        <v>0.93900000000000006</v>
      </c>
      <c r="AF1100" s="1">
        <f t="shared" si="16"/>
        <v>2.722</v>
      </c>
      <c r="AH1100" s="4"/>
      <c r="AI1100" s="31">
        <v>40172</v>
      </c>
      <c r="AJ1100" s="32">
        <v>3.5540000000000003</v>
      </c>
      <c r="AK1100" s="35">
        <v>13</v>
      </c>
      <c r="AL1100" s="31">
        <v>40172</v>
      </c>
      <c r="AM1100" s="32">
        <v>2.722</v>
      </c>
      <c r="AO1100" s="36">
        <v>40172</v>
      </c>
      <c r="AP1100" s="32">
        <v>1.2570000000000001</v>
      </c>
      <c r="AR1100" s="36" t="e">
        <v>#N/A</v>
      </c>
      <c r="AS1100" s="32" t="e">
        <v>#N/A</v>
      </c>
      <c r="AU1100" s="36" t="e">
        <v>#N/A</v>
      </c>
      <c r="AV1100" s="32" t="e">
        <v>#N/A</v>
      </c>
    </row>
    <row r="1101" spans="20:48" x14ac:dyDescent="0.25">
      <c r="T1101" s="31"/>
      <c r="U1101" s="43" t="e">
        <v>#N/A</v>
      </c>
      <c r="V1101" s="4"/>
      <c r="W1101" s="4"/>
      <c r="X1101" s="31" t="e">
        <v>#N/A</v>
      </c>
      <c r="Y1101" s="32" t="e">
        <v>#N/A</v>
      </c>
      <c r="Z1101" s="4"/>
      <c r="AA1101" s="4"/>
      <c r="AB1101" s="33" t="e">
        <v>#N/A</v>
      </c>
      <c r="AC1101" s="34" t="e">
        <v>#N/A</v>
      </c>
      <c r="AD1101" s="4"/>
      <c r="AE1101" s="1" t="e">
        <f>+AC1099-AF1101</f>
        <v>#N/A</v>
      </c>
      <c r="AF1101" s="1" t="e">
        <f t="shared" si="16"/>
        <v>#N/A</v>
      </c>
      <c r="AH1101" s="4"/>
      <c r="AI1101" s="31" t="e">
        <v>#N/A</v>
      </c>
      <c r="AJ1101" s="32" t="e">
        <v>#N/A</v>
      </c>
      <c r="AK1101" s="35">
        <v>13</v>
      </c>
      <c r="AL1101" s="31" t="e">
        <v>#N/A</v>
      </c>
      <c r="AM1101" s="32" t="e">
        <v>#N/A</v>
      </c>
      <c r="AO1101" s="36" t="e">
        <v>#N/A</v>
      </c>
      <c r="AP1101" s="32" t="e">
        <v>#N/A</v>
      </c>
      <c r="AR1101" s="36" t="e">
        <v>#N/A</v>
      </c>
      <c r="AS1101" s="32" t="e">
        <v>#N/A</v>
      </c>
      <c r="AU1101" s="36" t="e">
        <v>#N/A</v>
      </c>
      <c r="AV1101" s="32" t="e">
        <v>#N/A</v>
      </c>
    </row>
    <row r="1102" spans="20:48" x14ac:dyDescent="0.25">
      <c r="T1102" s="31">
        <v>40175</v>
      </c>
      <c r="U1102" s="43">
        <v>0.70599999999999996</v>
      </c>
      <c r="V1102" s="4"/>
      <c r="W1102" s="4"/>
      <c r="X1102" s="31">
        <v>40175</v>
      </c>
      <c r="Y1102" s="32">
        <v>1</v>
      </c>
      <c r="Z1102" s="4"/>
      <c r="AA1102" s="4"/>
      <c r="AB1102" s="33" t="e">
        <v>#N/A</v>
      </c>
      <c r="AC1102" s="34" t="e">
        <v>#N/A</v>
      </c>
      <c r="AD1102" s="4"/>
      <c r="AE1102" s="1" t="e">
        <f>+AC1100-AF1102</f>
        <v>#N/A</v>
      </c>
      <c r="AF1102" s="1" t="e">
        <f t="shared" si="16"/>
        <v>#N/A</v>
      </c>
      <c r="AH1102" s="4"/>
      <c r="AI1102" s="31" t="e">
        <v>#N/A</v>
      </c>
      <c r="AJ1102" s="32" t="e">
        <v>#N/A</v>
      </c>
      <c r="AK1102" s="35">
        <v>11</v>
      </c>
      <c r="AL1102" s="31" t="e">
        <v>#N/A</v>
      </c>
      <c r="AM1102" s="32" t="e">
        <v>#N/A</v>
      </c>
      <c r="AO1102" s="36" t="e">
        <v>#N/A</v>
      </c>
      <c r="AP1102" s="32" t="e">
        <v>#N/A</v>
      </c>
      <c r="AR1102" s="36" t="e">
        <v>#N/A</v>
      </c>
      <c r="AS1102" s="32" t="e">
        <v>#N/A</v>
      </c>
      <c r="AU1102" s="36" t="e">
        <v>#N/A</v>
      </c>
      <c r="AV1102" s="32" t="e">
        <v>#N/A</v>
      </c>
    </row>
    <row r="1103" spans="20:48" x14ac:dyDescent="0.25">
      <c r="T1103" s="31">
        <v>40176</v>
      </c>
      <c r="U1103" s="43">
        <v>0.70699999999999996</v>
      </c>
      <c r="V1103" s="4"/>
      <c r="W1103" s="4"/>
      <c r="X1103" s="31">
        <v>40176</v>
      </c>
      <c r="Y1103" s="32">
        <v>1</v>
      </c>
      <c r="Z1103" s="4"/>
      <c r="AA1103" s="4"/>
      <c r="AB1103" s="33">
        <v>40176</v>
      </c>
      <c r="AC1103" s="34">
        <v>3.7029999999999998</v>
      </c>
      <c r="AD1103" s="4"/>
      <c r="AE1103" s="1" t="e">
        <f>+AC1101-AF1103</f>
        <v>#N/A</v>
      </c>
      <c r="AF1103" s="1">
        <f t="shared" ref="AF1103:AF1166" si="17">+AM1103</f>
        <v>2.758</v>
      </c>
      <c r="AH1103" s="4"/>
      <c r="AI1103" s="31">
        <v>40175</v>
      </c>
      <c r="AJ1103" s="32">
        <v>3.5830000000000002</v>
      </c>
      <c r="AK1103" s="35">
        <v>13</v>
      </c>
      <c r="AL1103" s="31">
        <v>40175</v>
      </c>
      <c r="AM1103" s="32">
        <v>2.758</v>
      </c>
      <c r="AO1103" s="36">
        <v>40175</v>
      </c>
      <c r="AP1103" s="32">
        <v>1.2504999999999999</v>
      </c>
      <c r="AR1103" s="36">
        <v>40175</v>
      </c>
      <c r="AS1103" s="32">
        <v>3.39</v>
      </c>
      <c r="AU1103" s="36">
        <v>40175</v>
      </c>
      <c r="AV1103" s="32">
        <v>1.2410000000000001</v>
      </c>
    </row>
    <row r="1104" spans="20:48" x14ac:dyDescent="0.25">
      <c r="T1104" s="31">
        <v>40177</v>
      </c>
      <c r="U1104" s="43">
        <v>0.7</v>
      </c>
      <c r="V1104" s="4"/>
      <c r="W1104" s="4"/>
      <c r="X1104" s="31">
        <v>40177</v>
      </c>
      <c r="Y1104" s="32">
        <v>1</v>
      </c>
      <c r="Z1104" s="4"/>
      <c r="AA1104" s="4"/>
      <c r="AB1104" s="33">
        <v>40177</v>
      </c>
      <c r="AC1104" s="34">
        <v>3.7390000000000003</v>
      </c>
      <c r="AD1104" s="4"/>
      <c r="AE1104" s="1" t="e">
        <f>+AC1102-AF1104</f>
        <v>#N/A</v>
      </c>
      <c r="AF1104" s="1">
        <f t="shared" si="17"/>
        <v>2.7829999999999999</v>
      </c>
      <c r="AH1104" s="4"/>
      <c r="AI1104" s="31">
        <v>40176</v>
      </c>
      <c r="AJ1104" s="32">
        <v>3.5794999999999999</v>
      </c>
      <c r="AK1104" s="35">
        <v>13</v>
      </c>
      <c r="AL1104" s="31">
        <v>40176</v>
      </c>
      <c r="AM1104" s="32">
        <v>2.7829999999999999</v>
      </c>
      <c r="AO1104" s="36">
        <v>40176</v>
      </c>
      <c r="AP1104" s="32">
        <v>1.2775000000000001</v>
      </c>
      <c r="AR1104" s="36">
        <v>40176</v>
      </c>
      <c r="AS1104" s="32">
        <v>3.58</v>
      </c>
      <c r="AU1104" s="36">
        <v>40176</v>
      </c>
      <c r="AV1104" s="32">
        <v>1.2450000000000001</v>
      </c>
    </row>
    <row r="1105" spans="20:48" x14ac:dyDescent="0.25">
      <c r="T1105" s="31">
        <v>40178</v>
      </c>
      <c r="U1105" s="43">
        <v>0.7</v>
      </c>
      <c r="V1105" s="4"/>
      <c r="W1105" s="4"/>
      <c r="X1105" s="31">
        <v>40178</v>
      </c>
      <c r="Y1105" s="32">
        <v>1</v>
      </c>
      <c r="Z1105" s="4"/>
      <c r="AA1105" s="4"/>
      <c r="AB1105" s="33">
        <v>40178</v>
      </c>
      <c r="AC1105" s="34">
        <v>3.75</v>
      </c>
      <c r="AD1105" s="4"/>
      <c r="AE1105" s="1">
        <f>+AC1103-AF1105</f>
        <v>0.89399999999999968</v>
      </c>
      <c r="AF1105" s="1">
        <f t="shared" si="17"/>
        <v>2.8090000000000002</v>
      </c>
      <c r="AH1105" s="4"/>
      <c r="AI1105" s="31">
        <v>40177</v>
      </c>
      <c r="AJ1105" s="32">
        <v>3.5910000000000002</v>
      </c>
      <c r="AK1105" s="35">
        <v>13</v>
      </c>
      <c r="AL1105" s="31">
        <v>40177</v>
      </c>
      <c r="AM1105" s="32">
        <v>2.8090000000000002</v>
      </c>
      <c r="AO1105" s="36">
        <v>40177</v>
      </c>
      <c r="AP1105" s="32">
        <v>1.2995000000000001</v>
      </c>
      <c r="AR1105" s="36">
        <v>40177</v>
      </c>
      <c r="AS1105" s="32">
        <v>3.59</v>
      </c>
      <c r="AU1105" s="36">
        <v>40177</v>
      </c>
      <c r="AV1105" s="32">
        <v>1.2469999999999999</v>
      </c>
    </row>
    <row r="1106" spans="20:48" x14ac:dyDescent="0.25">
      <c r="T1106" s="31"/>
      <c r="U1106" s="43" t="e">
        <v>#N/A</v>
      </c>
      <c r="V1106" s="4"/>
      <c r="W1106" s="4"/>
      <c r="X1106" s="31" t="e">
        <v>#N/A</v>
      </c>
      <c r="Y1106" s="32" t="e">
        <v>#N/A</v>
      </c>
      <c r="Z1106" s="4"/>
      <c r="AA1106" s="4"/>
      <c r="AB1106" s="33" t="e">
        <v>#N/A</v>
      </c>
      <c r="AC1106" s="34" t="e">
        <v>#N/A</v>
      </c>
      <c r="AD1106" s="4"/>
      <c r="AE1106" s="1">
        <f>+AC1104-AF1106</f>
        <v>0.92900000000000027</v>
      </c>
      <c r="AF1106" s="1">
        <f t="shared" si="17"/>
        <v>2.81</v>
      </c>
      <c r="AH1106" s="4"/>
      <c r="AI1106" s="31">
        <v>40178</v>
      </c>
      <c r="AJ1106" s="32">
        <v>3.5830000000000002</v>
      </c>
      <c r="AK1106" s="35">
        <v>13</v>
      </c>
      <c r="AL1106" s="31">
        <v>40178</v>
      </c>
      <c r="AM1106" s="32">
        <v>2.81</v>
      </c>
      <c r="AO1106" s="36">
        <v>40178</v>
      </c>
      <c r="AP1106" s="32">
        <v>1.3109999999999999</v>
      </c>
      <c r="AR1106" s="36">
        <v>40178</v>
      </c>
      <c r="AS1106" s="32">
        <v>3.59</v>
      </c>
      <c r="AU1106" s="36">
        <v>40178</v>
      </c>
      <c r="AV1106" s="32">
        <v>1.248</v>
      </c>
    </row>
    <row r="1107" spans="20:48" x14ac:dyDescent="0.25">
      <c r="T1107" s="31"/>
      <c r="U1107" s="43" t="e">
        <v>#N/A</v>
      </c>
      <c r="V1107" s="4"/>
      <c r="W1107" s="4"/>
      <c r="X1107" s="31" t="e">
        <v>#N/A</v>
      </c>
      <c r="Y1107" s="32" t="e">
        <v>#N/A</v>
      </c>
      <c r="Z1107" s="4"/>
      <c r="AA1107" s="4"/>
      <c r="AB1107" s="33" t="e">
        <v>#N/A</v>
      </c>
      <c r="AC1107" s="34" t="e">
        <v>#N/A</v>
      </c>
      <c r="AD1107" s="4"/>
      <c r="AE1107" s="1">
        <f>+AC1105-AF1107</f>
        <v>0.94</v>
      </c>
      <c r="AF1107" s="1">
        <f t="shared" si="17"/>
        <v>2.81</v>
      </c>
      <c r="AH1107" s="4"/>
      <c r="AI1107" s="31">
        <v>40179</v>
      </c>
      <c r="AJ1107" s="32">
        <v>3.593</v>
      </c>
      <c r="AK1107" s="35">
        <v>11</v>
      </c>
      <c r="AL1107" s="31">
        <v>40179</v>
      </c>
      <c r="AM1107" s="32">
        <v>2.81</v>
      </c>
      <c r="AO1107" s="36">
        <v>40179</v>
      </c>
      <c r="AP1107" s="32">
        <v>1.3069999999999999</v>
      </c>
      <c r="AR1107" s="36" t="e">
        <v>#N/A</v>
      </c>
      <c r="AS1107" s="32" t="e">
        <v>#N/A</v>
      </c>
      <c r="AU1107" s="36" t="e">
        <v>#N/A</v>
      </c>
      <c r="AV1107" s="32" t="e">
        <v>#N/A</v>
      </c>
    </row>
    <row r="1108" spans="20:48" x14ac:dyDescent="0.25">
      <c r="T1108" s="31"/>
      <c r="U1108" s="43" t="e">
        <v>#N/A</v>
      </c>
      <c r="V1108" s="4"/>
      <c r="W1108" s="4"/>
      <c r="X1108" s="31" t="e">
        <v>#N/A</v>
      </c>
      <c r="Y1108" s="32" t="e">
        <v>#N/A</v>
      </c>
      <c r="Z1108" s="4"/>
      <c r="AA1108" s="4"/>
      <c r="AB1108" s="33" t="e">
        <v>#N/A</v>
      </c>
      <c r="AC1108" s="34" t="e">
        <v>#N/A</v>
      </c>
      <c r="AD1108" s="4"/>
      <c r="AE1108" s="1" t="e">
        <f>+AC1106-AF1108</f>
        <v>#N/A</v>
      </c>
      <c r="AF1108" s="1" t="e">
        <f t="shared" si="17"/>
        <v>#N/A</v>
      </c>
      <c r="AH1108" s="4"/>
      <c r="AI1108" s="31" t="e">
        <v>#N/A</v>
      </c>
      <c r="AJ1108" s="32" t="e">
        <v>#N/A</v>
      </c>
      <c r="AK1108" s="35">
        <v>13</v>
      </c>
      <c r="AL1108" s="31" t="e">
        <v>#N/A</v>
      </c>
      <c r="AM1108" s="32" t="e">
        <v>#N/A</v>
      </c>
      <c r="AO1108" s="36" t="e">
        <v>#N/A</v>
      </c>
      <c r="AP1108" s="32" t="e">
        <v>#N/A</v>
      </c>
      <c r="AR1108" s="36" t="e">
        <v>#N/A</v>
      </c>
      <c r="AS1108" s="32" t="e">
        <v>#N/A</v>
      </c>
      <c r="AU1108" s="36" t="e">
        <v>#N/A</v>
      </c>
      <c r="AV1108" s="32" t="e">
        <v>#N/A</v>
      </c>
    </row>
    <row r="1109" spans="20:48" x14ac:dyDescent="0.25">
      <c r="T1109" s="31">
        <v>40182</v>
      </c>
      <c r="U1109" s="43">
        <v>0.7</v>
      </c>
      <c r="V1109" s="4"/>
      <c r="W1109" s="4"/>
      <c r="X1109" s="31">
        <v>40182</v>
      </c>
      <c r="Y1109" s="32">
        <v>1</v>
      </c>
      <c r="Z1109" s="4"/>
      <c r="AA1109" s="4"/>
      <c r="AB1109" s="33">
        <v>40182</v>
      </c>
      <c r="AC1109" s="34">
        <v>3.738</v>
      </c>
      <c r="AD1109" s="4"/>
      <c r="AE1109" s="1" t="e">
        <f>+AC1107-AF1109</f>
        <v>#N/A</v>
      </c>
      <c r="AF1109" s="1" t="e">
        <f t="shared" si="17"/>
        <v>#N/A</v>
      </c>
      <c r="AH1109" s="4"/>
      <c r="AI1109" s="31" t="e">
        <v>#N/A</v>
      </c>
      <c r="AJ1109" s="32" t="e">
        <v>#N/A</v>
      </c>
      <c r="AK1109" s="35">
        <v>13</v>
      </c>
      <c r="AL1109" s="31" t="e">
        <v>#N/A</v>
      </c>
      <c r="AM1109" s="32" t="e">
        <v>#N/A</v>
      </c>
      <c r="AO1109" s="36" t="e">
        <v>#N/A</v>
      </c>
      <c r="AP1109" s="32" t="e">
        <v>#N/A</v>
      </c>
      <c r="AR1109" s="36" t="e">
        <v>#N/A</v>
      </c>
      <c r="AS1109" s="32" t="e">
        <v>#N/A</v>
      </c>
      <c r="AU1109" s="36" t="e">
        <v>#N/A</v>
      </c>
      <c r="AV1109" s="32" t="e">
        <v>#N/A</v>
      </c>
    </row>
    <row r="1110" spans="20:48" x14ac:dyDescent="0.25">
      <c r="T1110" s="31">
        <v>40183</v>
      </c>
      <c r="U1110" s="43">
        <v>0.69899999999999995</v>
      </c>
      <c r="V1110" s="4"/>
      <c r="W1110" s="4"/>
      <c r="X1110" s="31">
        <v>40183</v>
      </c>
      <c r="Y1110" s="32">
        <v>1</v>
      </c>
      <c r="Z1110" s="4"/>
      <c r="AA1110" s="4"/>
      <c r="AB1110" s="33">
        <v>40183</v>
      </c>
      <c r="AC1110" s="34">
        <v>3.6945000000000001</v>
      </c>
      <c r="AD1110" s="4"/>
      <c r="AE1110" s="1" t="e">
        <f>+AC1108-AF1110</f>
        <v>#N/A</v>
      </c>
      <c r="AF1110" s="1">
        <f t="shared" si="17"/>
        <v>2.8079999999999998</v>
      </c>
      <c r="AH1110" s="4"/>
      <c r="AI1110" s="31">
        <v>40182</v>
      </c>
      <c r="AJ1110" s="32">
        <v>3.593</v>
      </c>
      <c r="AK1110" s="35">
        <v>13</v>
      </c>
      <c r="AL1110" s="31">
        <v>40182</v>
      </c>
      <c r="AM1110" s="32">
        <v>2.8079999999999998</v>
      </c>
      <c r="AO1110" s="36">
        <v>40182</v>
      </c>
      <c r="AP1110" s="32">
        <v>1.2995000000000001</v>
      </c>
      <c r="AR1110" s="36">
        <v>40182</v>
      </c>
      <c r="AS1110" s="32">
        <v>3.63</v>
      </c>
      <c r="AU1110" s="36">
        <v>40182</v>
      </c>
      <c r="AV1110" s="32">
        <v>1.2509999999999999</v>
      </c>
    </row>
    <row r="1111" spans="20:48" x14ac:dyDescent="0.25">
      <c r="T1111" s="31">
        <v>40184</v>
      </c>
      <c r="U1111" s="43">
        <v>0.69399999999999995</v>
      </c>
      <c r="V1111" s="4"/>
      <c r="W1111" s="4"/>
      <c r="X1111" s="31">
        <v>40184</v>
      </c>
      <c r="Y1111" s="32">
        <v>1</v>
      </c>
      <c r="Z1111" s="4"/>
      <c r="AA1111" s="4"/>
      <c r="AB1111" s="33">
        <v>40184</v>
      </c>
      <c r="AC1111" s="34">
        <v>3.6895000000000002</v>
      </c>
      <c r="AD1111" s="4"/>
      <c r="AE1111" s="1">
        <f>+AC1109-AF1111</f>
        <v>0.97350000000000003</v>
      </c>
      <c r="AF1111" s="1">
        <f t="shared" si="17"/>
        <v>2.7645</v>
      </c>
      <c r="AH1111" s="4"/>
      <c r="AI1111" s="31">
        <v>40183</v>
      </c>
      <c r="AJ1111" s="32">
        <v>3.5434999999999999</v>
      </c>
      <c r="AK1111" s="35">
        <v>13</v>
      </c>
      <c r="AL1111" s="31">
        <v>40183</v>
      </c>
      <c r="AM1111" s="32">
        <v>2.7645</v>
      </c>
      <c r="AO1111" s="36">
        <v>40183</v>
      </c>
      <c r="AP1111" s="32">
        <v>1.2665</v>
      </c>
      <c r="AR1111" s="36">
        <v>40183</v>
      </c>
      <c r="AS1111" s="32">
        <v>3.65</v>
      </c>
      <c r="AU1111" s="36">
        <v>40183</v>
      </c>
      <c r="AV1111" s="32">
        <v>1.2490000000000001</v>
      </c>
    </row>
    <row r="1112" spans="20:48" x14ac:dyDescent="0.25">
      <c r="T1112" s="31">
        <v>40185</v>
      </c>
      <c r="U1112" s="43">
        <v>0.69199999999999995</v>
      </c>
      <c r="V1112" s="4"/>
      <c r="W1112" s="4"/>
      <c r="X1112" s="31">
        <v>40185</v>
      </c>
      <c r="Y1112" s="32">
        <v>1</v>
      </c>
      <c r="Z1112" s="4"/>
      <c r="AA1112" s="4"/>
      <c r="AB1112" s="33">
        <v>40185</v>
      </c>
      <c r="AC1112" s="34">
        <v>3.6619999999999999</v>
      </c>
      <c r="AD1112" s="4"/>
      <c r="AE1112" s="1">
        <f>+AC1110-AF1112</f>
        <v>0.93500000000000005</v>
      </c>
      <c r="AF1112" s="1">
        <f t="shared" si="17"/>
        <v>2.7595000000000001</v>
      </c>
      <c r="AH1112" s="4"/>
      <c r="AI1112" s="31">
        <v>40184</v>
      </c>
      <c r="AJ1112" s="32">
        <v>3.5605000000000002</v>
      </c>
      <c r="AK1112" s="35">
        <v>11</v>
      </c>
      <c r="AL1112" s="31">
        <v>40184</v>
      </c>
      <c r="AM1112" s="32">
        <v>2.7595000000000001</v>
      </c>
      <c r="AO1112" s="36">
        <v>40184</v>
      </c>
      <c r="AP1112" s="32">
        <v>1.2745</v>
      </c>
      <c r="AR1112" s="36">
        <v>40184</v>
      </c>
      <c r="AS1112" s="32">
        <v>3.63</v>
      </c>
      <c r="AU1112" s="36">
        <v>40184</v>
      </c>
      <c r="AV1112" s="32">
        <v>1.246</v>
      </c>
    </row>
    <row r="1113" spans="20:48" x14ac:dyDescent="0.25">
      <c r="T1113" s="31">
        <v>40186</v>
      </c>
      <c r="U1113" s="43">
        <v>0.69099999999999995</v>
      </c>
      <c r="V1113" s="4"/>
      <c r="W1113" s="4"/>
      <c r="X1113" s="31">
        <v>40186</v>
      </c>
      <c r="Y1113" s="32">
        <v>1</v>
      </c>
      <c r="Z1113" s="4"/>
      <c r="AA1113" s="4"/>
      <c r="AB1113" s="33">
        <v>40186</v>
      </c>
      <c r="AC1113" s="34">
        <v>3.6379999999999999</v>
      </c>
      <c r="AE1113" s="1">
        <f>+AC1111-AF1113</f>
        <v>0.93750000000000044</v>
      </c>
      <c r="AF1113" s="1">
        <f t="shared" si="17"/>
        <v>2.7519999999999998</v>
      </c>
      <c r="AH1113" s="4"/>
      <c r="AI1113" s="31">
        <v>40185</v>
      </c>
      <c r="AJ1113" s="32">
        <v>3.5404999999999998</v>
      </c>
      <c r="AK1113" s="35">
        <v>13</v>
      </c>
      <c r="AL1113" s="31">
        <v>40185</v>
      </c>
      <c r="AM1113" s="32">
        <v>2.7519999999999998</v>
      </c>
      <c r="AO1113" s="36">
        <v>40185</v>
      </c>
      <c r="AP1113" s="32">
        <v>1.256</v>
      </c>
      <c r="AR1113" s="36">
        <v>40185</v>
      </c>
      <c r="AS1113" s="32">
        <v>3.63</v>
      </c>
      <c r="AU1113" s="36">
        <v>40185</v>
      </c>
      <c r="AV1113" s="32">
        <v>1.2429999999999999</v>
      </c>
    </row>
    <row r="1114" spans="20:48" x14ac:dyDescent="0.25">
      <c r="T1114" s="31"/>
      <c r="U1114" s="43" t="e">
        <v>#N/A</v>
      </c>
      <c r="V1114" s="4"/>
      <c r="W1114" s="4"/>
      <c r="X1114" s="31" t="e">
        <v>#N/A</v>
      </c>
      <c r="Y1114" s="32" t="e">
        <v>#N/A</v>
      </c>
      <c r="Z1114" s="4"/>
      <c r="AA1114" s="4"/>
      <c r="AB1114" s="33" t="e">
        <v>#N/A</v>
      </c>
      <c r="AC1114" s="34" t="e">
        <v>#N/A</v>
      </c>
      <c r="AD1114" s="4"/>
      <c r="AE1114" s="1">
        <f>+AC1112-AF1114</f>
        <v>0.92399999999999993</v>
      </c>
      <c r="AF1114" s="1">
        <f t="shared" si="17"/>
        <v>2.738</v>
      </c>
      <c r="AH1114" s="4"/>
      <c r="AI1114" s="31">
        <v>40186</v>
      </c>
      <c r="AJ1114" s="32">
        <v>3.5345</v>
      </c>
      <c r="AK1114" s="35">
        <v>13</v>
      </c>
      <c r="AL1114" s="31">
        <v>40186</v>
      </c>
      <c r="AM1114" s="32">
        <v>2.738</v>
      </c>
      <c r="AO1114" s="36">
        <v>40186</v>
      </c>
      <c r="AP1114" s="32">
        <v>1.2444999999999999</v>
      </c>
      <c r="AR1114" s="36">
        <v>40186</v>
      </c>
      <c r="AS1114" s="32">
        <v>3.61</v>
      </c>
      <c r="AU1114" s="36">
        <v>40186</v>
      </c>
      <c r="AV1114" s="32">
        <v>1.242</v>
      </c>
    </row>
    <row r="1115" spans="20:48" x14ac:dyDescent="0.25">
      <c r="T1115" s="31"/>
      <c r="U1115" s="43" t="e">
        <v>#N/A</v>
      </c>
      <c r="V1115" s="4"/>
      <c r="W1115" s="4"/>
      <c r="X1115" s="31" t="e">
        <v>#N/A</v>
      </c>
      <c r="Y1115" s="32" t="e">
        <v>#N/A</v>
      </c>
      <c r="Z1115" s="4"/>
      <c r="AA1115" s="4"/>
      <c r="AB1115" s="33" t="e">
        <v>#N/A</v>
      </c>
      <c r="AC1115" s="34" t="e">
        <v>#N/A</v>
      </c>
      <c r="AD1115" s="4"/>
      <c r="AE1115" s="1" t="e">
        <f>+AC1113-AF1115</f>
        <v>#N/A</v>
      </c>
      <c r="AF1115" s="1" t="e">
        <f t="shared" si="17"/>
        <v>#N/A</v>
      </c>
      <c r="AH1115" s="4"/>
      <c r="AI1115" s="31" t="e">
        <v>#N/A</v>
      </c>
      <c r="AJ1115" s="32" t="e">
        <v>#N/A</v>
      </c>
      <c r="AK1115" s="35">
        <v>13</v>
      </c>
      <c r="AL1115" s="31" t="e">
        <v>#N/A</v>
      </c>
      <c r="AM1115" s="32" t="e">
        <v>#N/A</v>
      </c>
      <c r="AO1115" s="36" t="e">
        <v>#N/A</v>
      </c>
      <c r="AP1115" s="32" t="e">
        <v>#N/A</v>
      </c>
      <c r="AR1115" s="36" t="e">
        <v>#N/A</v>
      </c>
      <c r="AS1115" s="32" t="e">
        <v>#N/A</v>
      </c>
      <c r="AU1115" s="36" t="e">
        <v>#N/A</v>
      </c>
      <c r="AV1115" s="32" t="e">
        <v>#N/A</v>
      </c>
    </row>
    <row r="1116" spans="20:48" x14ac:dyDescent="0.25">
      <c r="T1116" s="31">
        <v>40189</v>
      </c>
      <c r="U1116" s="43">
        <v>0.68899999999999995</v>
      </c>
      <c r="V1116" s="4"/>
      <c r="W1116" s="4"/>
      <c r="X1116" s="31">
        <v>40189</v>
      </c>
      <c r="Y1116" s="32">
        <v>1</v>
      </c>
      <c r="Z1116" s="4"/>
      <c r="AA1116" s="4"/>
      <c r="AB1116" s="33">
        <v>40189</v>
      </c>
      <c r="AC1116" s="34">
        <v>3.5885000000000002</v>
      </c>
      <c r="AD1116" s="4"/>
      <c r="AE1116" s="1" t="e">
        <f>+AC1114-AF1116</f>
        <v>#N/A</v>
      </c>
      <c r="AF1116" s="1" t="e">
        <f t="shared" si="17"/>
        <v>#N/A</v>
      </c>
      <c r="AH1116" s="4"/>
      <c r="AI1116" s="31" t="e">
        <v>#N/A</v>
      </c>
      <c r="AJ1116" s="32" t="e">
        <v>#N/A</v>
      </c>
      <c r="AK1116" s="35">
        <v>13</v>
      </c>
      <c r="AL1116" s="31" t="e">
        <v>#N/A</v>
      </c>
      <c r="AM1116" s="32" t="e">
        <v>#N/A</v>
      </c>
      <c r="AO1116" s="36" t="e">
        <v>#N/A</v>
      </c>
      <c r="AP1116" s="32" t="e">
        <v>#N/A</v>
      </c>
      <c r="AR1116" s="36" t="e">
        <v>#N/A</v>
      </c>
      <c r="AS1116" s="32" t="e">
        <v>#N/A</v>
      </c>
      <c r="AU1116" s="36" t="e">
        <v>#N/A</v>
      </c>
      <c r="AV1116" s="32" t="e">
        <v>#N/A</v>
      </c>
    </row>
    <row r="1117" spans="20:48" x14ac:dyDescent="0.25">
      <c r="T1117" s="31">
        <v>40190</v>
      </c>
      <c r="U1117" s="43">
        <v>0.68500000000000005</v>
      </c>
      <c r="V1117" s="4"/>
      <c r="W1117" s="4"/>
      <c r="X1117" s="31">
        <v>40190</v>
      </c>
      <c r="Y1117" s="32">
        <v>1</v>
      </c>
      <c r="Z1117" s="4"/>
      <c r="AA1117" s="4"/>
      <c r="AB1117" s="33">
        <v>40190</v>
      </c>
      <c r="AC1117" s="34">
        <v>3.5660000000000003</v>
      </c>
      <c r="AD1117" s="4"/>
      <c r="AE1117" s="1" t="e">
        <f>+AC1115-AF1117</f>
        <v>#N/A</v>
      </c>
      <c r="AF1117" s="1">
        <f t="shared" si="17"/>
        <v>2.6985000000000001</v>
      </c>
      <c r="AH1117" s="4"/>
      <c r="AI1117" s="31">
        <v>40189</v>
      </c>
      <c r="AJ1117" s="32">
        <v>3.4975000000000001</v>
      </c>
      <c r="AK1117" s="35">
        <v>11</v>
      </c>
      <c r="AL1117" s="31">
        <v>40189</v>
      </c>
      <c r="AM1117" s="32">
        <v>2.6985000000000001</v>
      </c>
      <c r="AO1117" s="36">
        <v>40189</v>
      </c>
      <c r="AP1117" s="32">
        <v>1.2349999999999999</v>
      </c>
      <c r="AR1117" s="36">
        <v>40189</v>
      </c>
      <c r="AS1117" s="32">
        <v>3.59</v>
      </c>
      <c r="AU1117" s="36">
        <v>40189</v>
      </c>
      <c r="AV1117" s="32">
        <v>1.2389999999999999</v>
      </c>
    </row>
    <row r="1118" spans="20:48" x14ac:dyDescent="0.25">
      <c r="T1118" s="31">
        <v>40191</v>
      </c>
      <c r="U1118" s="43">
        <v>0.68400000000000005</v>
      </c>
      <c r="V1118" s="4"/>
      <c r="W1118" s="4"/>
      <c r="X1118" s="31">
        <v>40191</v>
      </c>
      <c r="Y1118" s="32">
        <v>1</v>
      </c>
      <c r="Z1118" s="4"/>
      <c r="AA1118" s="4"/>
      <c r="AB1118" s="33">
        <v>40191</v>
      </c>
      <c r="AC1118" s="34">
        <v>3.5820000000000003</v>
      </c>
      <c r="AD1118" s="4"/>
      <c r="AE1118" s="1">
        <f>+AC1116-AF1118</f>
        <v>0.91250000000000009</v>
      </c>
      <c r="AF1118" s="1">
        <f t="shared" si="17"/>
        <v>2.6760000000000002</v>
      </c>
      <c r="AH1118" s="4"/>
      <c r="AI1118" s="31">
        <v>40190</v>
      </c>
      <c r="AJ1118" s="32">
        <v>3.4750000000000001</v>
      </c>
      <c r="AK1118" s="35">
        <v>13</v>
      </c>
      <c r="AL1118" s="31">
        <v>40190</v>
      </c>
      <c r="AM1118" s="32">
        <v>2.6760000000000002</v>
      </c>
      <c r="AO1118" s="36">
        <v>40190</v>
      </c>
      <c r="AP1118" s="32">
        <v>1.2235</v>
      </c>
      <c r="AR1118" s="36">
        <v>40190</v>
      </c>
      <c r="AS1118" s="32">
        <v>3.55</v>
      </c>
      <c r="AU1118" s="36">
        <v>40190</v>
      </c>
      <c r="AV1118" s="32">
        <v>1.236</v>
      </c>
    </row>
    <row r="1119" spans="20:48" x14ac:dyDescent="0.25">
      <c r="T1119" s="31">
        <v>40192</v>
      </c>
      <c r="U1119" s="43">
        <v>0.68200000000000005</v>
      </c>
      <c r="V1119" s="4"/>
      <c r="W1119" s="4"/>
      <c r="X1119" s="31">
        <v>40192</v>
      </c>
      <c r="Y1119" s="32">
        <v>1</v>
      </c>
      <c r="Z1119" s="4"/>
      <c r="AA1119" s="4"/>
      <c r="AB1119" s="33">
        <v>40192</v>
      </c>
      <c r="AC1119" s="34">
        <v>3.56</v>
      </c>
      <c r="AD1119" s="4"/>
      <c r="AE1119" s="1">
        <f>+AC1117-AF1119</f>
        <v>0.87400000000000011</v>
      </c>
      <c r="AF1119" s="1">
        <f t="shared" si="17"/>
        <v>2.6920000000000002</v>
      </c>
      <c r="AH1119" s="4"/>
      <c r="AI1119" s="31">
        <v>40191</v>
      </c>
      <c r="AJ1119" s="32">
        <v>3.4980000000000002</v>
      </c>
      <c r="AK1119" s="35">
        <v>13</v>
      </c>
      <c r="AL1119" s="31">
        <v>40191</v>
      </c>
      <c r="AM1119" s="32">
        <v>2.6920000000000002</v>
      </c>
      <c r="AO1119" s="36">
        <v>40191</v>
      </c>
      <c r="AP1119" s="32">
        <v>1.2290000000000001</v>
      </c>
      <c r="AR1119" s="36">
        <v>40191</v>
      </c>
      <c r="AS1119" s="32">
        <v>3.57</v>
      </c>
      <c r="AU1119" s="36">
        <v>40191</v>
      </c>
      <c r="AV1119" s="32">
        <v>1.236</v>
      </c>
    </row>
    <row r="1120" spans="20:48" x14ac:dyDescent="0.25">
      <c r="T1120" s="31">
        <v>40193</v>
      </c>
      <c r="U1120" s="43">
        <v>0.68</v>
      </c>
      <c r="V1120" s="4"/>
      <c r="W1120" s="4"/>
      <c r="X1120" s="31">
        <v>40193</v>
      </c>
      <c r="Y1120" s="32">
        <v>1</v>
      </c>
      <c r="Z1120" s="4"/>
      <c r="AA1120" s="4"/>
      <c r="AB1120" s="33">
        <v>40193</v>
      </c>
      <c r="AC1120" s="34">
        <v>3.5510000000000002</v>
      </c>
      <c r="AD1120" s="4"/>
      <c r="AE1120" s="1">
        <f>+AC1118-AF1120</f>
        <v>0.91200000000000037</v>
      </c>
      <c r="AF1120" s="1">
        <f t="shared" si="17"/>
        <v>2.67</v>
      </c>
      <c r="AH1120" s="4"/>
      <c r="AI1120" s="31">
        <v>40192</v>
      </c>
      <c r="AJ1120" s="32">
        <v>3.4925000000000002</v>
      </c>
      <c r="AK1120" s="35">
        <v>13</v>
      </c>
      <c r="AL1120" s="31">
        <v>40192</v>
      </c>
      <c r="AM1120" s="32">
        <v>2.67</v>
      </c>
      <c r="AO1120" s="36">
        <v>40192</v>
      </c>
      <c r="AP1120" s="32">
        <v>1.2050000000000001</v>
      </c>
      <c r="AR1120" s="36">
        <v>40192</v>
      </c>
      <c r="AS1120" s="32">
        <v>3.58</v>
      </c>
      <c r="AU1120" s="36">
        <v>40192</v>
      </c>
      <c r="AV1120" s="32">
        <v>1.2349999999999999</v>
      </c>
    </row>
    <row r="1121" spans="20:48" x14ac:dyDescent="0.25">
      <c r="T1121" s="31"/>
      <c r="U1121" s="43" t="e">
        <v>#N/A</v>
      </c>
      <c r="V1121" s="4"/>
      <c r="W1121" s="4"/>
      <c r="X1121" s="31" t="e">
        <v>#N/A</v>
      </c>
      <c r="Y1121" s="32" t="e">
        <v>#N/A</v>
      </c>
      <c r="Z1121" s="4"/>
      <c r="AA1121" s="4"/>
      <c r="AB1121" s="33" t="e">
        <v>#N/A</v>
      </c>
      <c r="AC1121" s="34" t="e">
        <v>#N/A</v>
      </c>
      <c r="AD1121" s="4"/>
      <c r="AE1121" s="1">
        <f>+AC1119-AF1121</f>
        <v>0.91900000000000004</v>
      </c>
      <c r="AF1121" s="1">
        <f t="shared" si="17"/>
        <v>2.641</v>
      </c>
      <c r="AH1121" s="4"/>
      <c r="AI1121" s="31">
        <v>40193</v>
      </c>
      <c r="AJ1121" s="32">
        <v>3.464</v>
      </c>
      <c r="AK1121" s="35">
        <v>13</v>
      </c>
      <c r="AL1121" s="31">
        <v>40193</v>
      </c>
      <c r="AM1121" s="32">
        <v>2.641</v>
      </c>
      <c r="AO1121" s="36">
        <v>40193</v>
      </c>
      <c r="AP1121" s="32">
        <v>1.1919999999999999</v>
      </c>
      <c r="AR1121" s="36">
        <v>40193</v>
      </c>
      <c r="AS1121" s="32">
        <v>3.55</v>
      </c>
      <c r="AU1121" s="36">
        <v>40193</v>
      </c>
      <c r="AV1121" s="32">
        <v>1.228</v>
      </c>
    </row>
    <row r="1122" spans="20:48" x14ac:dyDescent="0.25">
      <c r="T1122" s="31"/>
      <c r="U1122" s="43" t="e">
        <v>#N/A</v>
      </c>
      <c r="V1122" s="4"/>
      <c r="W1122" s="4"/>
      <c r="X1122" s="31" t="e">
        <v>#N/A</v>
      </c>
      <c r="Y1122" s="32" t="e">
        <v>#N/A</v>
      </c>
      <c r="Z1122" s="4"/>
      <c r="AA1122" s="4"/>
      <c r="AB1122" s="33" t="e">
        <v>#N/A</v>
      </c>
      <c r="AC1122" s="34" t="e">
        <v>#N/A</v>
      </c>
      <c r="AD1122" s="4"/>
      <c r="AE1122" s="1" t="e">
        <f>+AC1120-AF1122</f>
        <v>#N/A</v>
      </c>
      <c r="AF1122" s="1" t="e">
        <f t="shared" si="17"/>
        <v>#N/A</v>
      </c>
      <c r="AH1122" s="4"/>
      <c r="AI1122" s="31" t="e">
        <v>#N/A</v>
      </c>
      <c r="AJ1122" s="32" t="e">
        <v>#N/A</v>
      </c>
      <c r="AK1122" s="35">
        <v>11</v>
      </c>
      <c r="AL1122" s="31" t="e">
        <v>#N/A</v>
      </c>
      <c r="AM1122" s="32" t="e">
        <v>#N/A</v>
      </c>
      <c r="AO1122" s="36" t="e">
        <v>#N/A</v>
      </c>
      <c r="AP1122" s="32" t="e">
        <v>#N/A</v>
      </c>
      <c r="AR1122" s="36" t="e">
        <v>#N/A</v>
      </c>
      <c r="AS1122" s="32" t="e">
        <v>#N/A</v>
      </c>
      <c r="AU1122" s="36" t="e">
        <v>#N/A</v>
      </c>
      <c r="AV1122" s="32" t="e">
        <v>#N/A</v>
      </c>
    </row>
    <row r="1123" spans="20:48" x14ac:dyDescent="0.25">
      <c r="T1123" s="31">
        <v>40196</v>
      </c>
      <c r="U1123" s="43">
        <v>0.67700000000000005</v>
      </c>
      <c r="V1123" s="4"/>
      <c r="W1123" s="4"/>
      <c r="X1123" s="31">
        <v>40196</v>
      </c>
      <c r="Y1123" s="32">
        <v>1</v>
      </c>
      <c r="Z1123" s="4"/>
      <c r="AA1123" s="4"/>
      <c r="AB1123" s="33">
        <v>40196</v>
      </c>
      <c r="AC1123" s="34">
        <v>3.53</v>
      </c>
      <c r="AD1123" s="4"/>
      <c r="AE1123" s="1" t="e">
        <f>+AC1121-AF1123</f>
        <v>#N/A</v>
      </c>
      <c r="AF1123" s="1" t="e">
        <f t="shared" si="17"/>
        <v>#N/A</v>
      </c>
      <c r="AH1123" s="4"/>
      <c r="AI1123" s="31" t="e">
        <v>#N/A</v>
      </c>
      <c r="AJ1123" s="32" t="e">
        <v>#N/A</v>
      </c>
      <c r="AK1123" s="35">
        <v>13</v>
      </c>
      <c r="AL1123" s="31" t="e">
        <v>#N/A</v>
      </c>
      <c r="AM1123" s="32" t="e">
        <v>#N/A</v>
      </c>
      <c r="AO1123" s="36" t="e">
        <v>#N/A</v>
      </c>
      <c r="AP1123" s="32" t="e">
        <v>#N/A</v>
      </c>
      <c r="AR1123" s="36" t="e">
        <v>#N/A</v>
      </c>
      <c r="AS1123" s="32" t="e">
        <v>#N/A</v>
      </c>
      <c r="AU1123" s="36" t="e">
        <v>#N/A</v>
      </c>
      <c r="AV1123" s="32" t="e">
        <v>#N/A</v>
      </c>
    </row>
    <row r="1124" spans="20:48" x14ac:dyDescent="0.25">
      <c r="T1124" s="31">
        <v>40197</v>
      </c>
      <c r="U1124" s="43">
        <v>0.67500000000000004</v>
      </c>
      <c r="V1124" s="4"/>
      <c r="W1124" s="4"/>
      <c r="X1124" s="31">
        <v>40197</v>
      </c>
      <c r="Y1124" s="32">
        <v>1</v>
      </c>
      <c r="Z1124" s="4"/>
      <c r="AA1124" s="4"/>
      <c r="AB1124" s="33">
        <v>40197</v>
      </c>
      <c r="AC1124" s="34">
        <v>3.5649999999999999</v>
      </c>
      <c r="AD1124" s="4"/>
      <c r="AE1124" s="1" t="e">
        <f>+AC1122-AF1124</f>
        <v>#N/A</v>
      </c>
      <c r="AF1124" s="1">
        <f t="shared" si="17"/>
        <v>2.63</v>
      </c>
      <c r="AH1124" s="4"/>
      <c r="AI1124" s="31">
        <v>40196</v>
      </c>
      <c r="AJ1124" s="32">
        <v>3.4590000000000001</v>
      </c>
      <c r="AK1124" s="35">
        <v>13</v>
      </c>
      <c r="AL1124" s="31">
        <v>40196</v>
      </c>
      <c r="AM1124" s="32">
        <v>2.63</v>
      </c>
      <c r="AO1124" s="36">
        <v>40196</v>
      </c>
      <c r="AP1124" s="32">
        <v>1.1850000000000001</v>
      </c>
      <c r="AR1124" s="36">
        <v>40196</v>
      </c>
      <c r="AS1124" s="32">
        <v>3.5300000000000002</v>
      </c>
      <c r="AU1124" s="36">
        <v>40196</v>
      </c>
      <c r="AV1124" s="32">
        <v>1.2250000000000001</v>
      </c>
    </row>
    <row r="1125" spans="20:48" x14ac:dyDescent="0.25">
      <c r="T1125" s="31">
        <v>40198</v>
      </c>
      <c r="U1125" s="43">
        <v>0.67400000000000004</v>
      </c>
      <c r="V1125" s="4"/>
      <c r="W1125" s="4"/>
      <c r="X1125" s="31">
        <v>40198</v>
      </c>
      <c r="Y1125" s="32">
        <v>1</v>
      </c>
      <c r="Z1125" s="4"/>
      <c r="AA1125" s="4"/>
      <c r="AB1125" s="33">
        <v>40198</v>
      </c>
      <c r="AC1125" s="34">
        <v>3.5365000000000002</v>
      </c>
      <c r="AD1125" s="4"/>
      <c r="AE1125" s="1">
        <f>+AC1123-AF1125</f>
        <v>0.87499999999999956</v>
      </c>
      <c r="AF1125" s="1">
        <f t="shared" si="17"/>
        <v>2.6550000000000002</v>
      </c>
      <c r="AH1125" s="4"/>
      <c r="AI1125" s="31">
        <v>40197</v>
      </c>
      <c r="AJ1125" s="32">
        <v>3.4675000000000002</v>
      </c>
      <c r="AK1125" s="35">
        <v>13</v>
      </c>
      <c r="AL1125" s="31">
        <v>40197</v>
      </c>
      <c r="AM1125" s="32">
        <v>2.6550000000000002</v>
      </c>
      <c r="AO1125" s="36">
        <v>40197</v>
      </c>
      <c r="AP1125" s="32">
        <v>1.2144999999999999</v>
      </c>
      <c r="AR1125" s="36">
        <v>40197</v>
      </c>
      <c r="AS1125" s="32">
        <v>3.5300000000000002</v>
      </c>
      <c r="AU1125" s="36">
        <v>40197</v>
      </c>
      <c r="AV1125" s="32">
        <v>1.2270000000000001</v>
      </c>
    </row>
    <row r="1126" spans="20:48" x14ac:dyDescent="0.25">
      <c r="T1126" s="31">
        <v>40199</v>
      </c>
      <c r="U1126" s="43">
        <v>0.67200000000000004</v>
      </c>
      <c r="V1126" s="4"/>
      <c r="W1126" s="4"/>
      <c r="X1126" s="31">
        <v>40199</v>
      </c>
      <c r="Y1126" s="32">
        <v>1</v>
      </c>
      <c r="Z1126" s="4"/>
      <c r="AA1126" s="4"/>
      <c r="AB1126" s="33">
        <v>40199</v>
      </c>
      <c r="AC1126" s="34">
        <v>3.4895</v>
      </c>
      <c r="AD1126" s="4"/>
      <c r="AE1126" s="1">
        <f>+AC1124-AF1126</f>
        <v>0.93849999999999989</v>
      </c>
      <c r="AF1126" s="1">
        <f t="shared" si="17"/>
        <v>2.6265000000000001</v>
      </c>
      <c r="AH1126" s="4"/>
      <c r="AI1126" s="31">
        <v>40198</v>
      </c>
      <c r="AJ1126" s="32">
        <v>3.4384999999999999</v>
      </c>
      <c r="AK1126" s="35">
        <v>13</v>
      </c>
      <c r="AL1126" s="31">
        <v>40198</v>
      </c>
      <c r="AM1126" s="32">
        <v>2.6265000000000001</v>
      </c>
      <c r="AO1126" s="36">
        <v>40198</v>
      </c>
      <c r="AP1126" s="32">
        <v>1.2075</v>
      </c>
      <c r="AR1126" s="36">
        <v>40198</v>
      </c>
      <c r="AS1126" s="32">
        <v>3.52</v>
      </c>
      <c r="AU1126" s="36">
        <v>40198</v>
      </c>
      <c r="AV1126" s="32">
        <v>1.226</v>
      </c>
    </row>
    <row r="1127" spans="20:48" x14ac:dyDescent="0.25">
      <c r="T1127" s="31">
        <v>40200</v>
      </c>
      <c r="U1127" s="43">
        <v>0.67</v>
      </c>
      <c r="V1127" s="4"/>
      <c r="W1127" s="4"/>
      <c r="X1127" s="31">
        <v>40200</v>
      </c>
      <c r="Y1127" s="32">
        <v>1</v>
      </c>
      <c r="Z1127" s="4"/>
      <c r="AA1127" s="4"/>
      <c r="AB1127" s="33">
        <v>40200</v>
      </c>
      <c r="AC1127" s="34">
        <v>3.5270000000000001</v>
      </c>
      <c r="AD1127" s="4"/>
      <c r="AE1127" s="1">
        <f>+AC1125-AF1127</f>
        <v>0.93700000000000028</v>
      </c>
      <c r="AF1127" s="1">
        <f t="shared" si="17"/>
        <v>2.5994999999999999</v>
      </c>
      <c r="AH1127" s="4"/>
      <c r="AI1127" s="31">
        <v>40199</v>
      </c>
      <c r="AJ1127" s="32">
        <v>3.4295</v>
      </c>
      <c r="AK1127" s="35">
        <v>11</v>
      </c>
      <c r="AL1127" s="31">
        <v>40199</v>
      </c>
      <c r="AM1127" s="32">
        <v>2.5994999999999999</v>
      </c>
      <c r="AO1127" s="36">
        <v>40199</v>
      </c>
      <c r="AP1127" s="32">
        <v>1.1785000000000001</v>
      </c>
      <c r="AR1127" s="36">
        <v>40199</v>
      </c>
      <c r="AS1127" s="32">
        <v>3.51</v>
      </c>
      <c r="AU1127" s="36">
        <v>40199</v>
      </c>
      <c r="AV1127" s="32">
        <v>1.2250000000000001</v>
      </c>
    </row>
    <row r="1128" spans="20:48" x14ac:dyDescent="0.25">
      <c r="T1128" s="31"/>
      <c r="U1128" s="43" t="e">
        <v>#N/A</v>
      </c>
      <c r="V1128" s="4"/>
      <c r="W1128" s="4"/>
      <c r="X1128" s="31" t="e">
        <v>#N/A</v>
      </c>
      <c r="Y1128" s="32" t="e">
        <v>#N/A</v>
      </c>
      <c r="Z1128" s="4"/>
      <c r="AA1128" s="4"/>
      <c r="AB1128" s="33" t="e">
        <v>#N/A</v>
      </c>
      <c r="AC1128" s="34" t="e">
        <v>#N/A</v>
      </c>
      <c r="AD1128" s="4"/>
      <c r="AE1128" s="1">
        <f>+AC1126-AF1128</f>
        <v>0.89250000000000007</v>
      </c>
      <c r="AF1128" s="1">
        <f t="shared" si="17"/>
        <v>2.597</v>
      </c>
      <c r="AH1128" s="4"/>
      <c r="AI1128" s="31">
        <v>40200</v>
      </c>
      <c r="AJ1128" s="32">
        <v>3.42</v>
      </c>
      <c r="AK1128" s="35">
        <v>13</v>
      </c>
      <c r="AL1128" s="31">
        <v>40200</v>
      </c>
      <c r="AM1128" s="32">
        <v>2.597</v>
      </c>
      <c r="AO1128" s="36">
        <v>40200</v>
      </c>
      <c r="AP1128" s="32">
        <v>1.1844999999999999</v>
      </c>
      <c r="AR1128" s="36">
        <v>40200</v>
      </c>
      <c r="AS1128" s="32">
        <v>3.48</v>
      </c>
      <c r="AU1128" s="36">
        <v>40200</v>
      </c>
      <c r="AV1128" s="32">
        <v>1.222</v>
      </c>
    </row>
    <row r="1129" spans="20:48" x14ac:dyDescent="0.25">
      <c r="T1129" s="31"/>
      <c r="U1129" s="43" t="e">
        <v>#N/A</v>
      </c>
      <c r="V1129" s="4"/>
      <c r="W1129" s="4"/>
      <c r="X1129" s="31" t="e">
        <v>#N/A</v>
      </c>
      <c r="Y1129" s="32" t="e">
        <v>#N/A</v>
      </c>
      <c r="Z1129" s="4"/>
      <c r="AA1129" s="4"/>
      <c r="AB1129" s="33" t="e">
        <v>#N/A</v>
      </c>
      <c r="AC1129" s="34" t="e">
        <v>#N/A</v>
      </c>
      <c r="AD1129" s="4"/>
      <c r="AE1129" s="1" t="e">
        <f>+AC1127-AF1129</f>
        <v>#N/A</v>
      </c>
      <c r="AF1129" s="1" t="e">
        <f t="shared" si="17"/>
        <v>#N/A</v>
      </c>
      <c r="AH1129" s="4"/>
      <c r="AI1129" s="31" t="e">
        <v>#N/A</v>
      </c>
      <c r="AJ1129" s="32" t="e">
        <v>#N/A</v>
      </c>
      <c r="AK1129" s="35">
        <v>13</v>
      </c>
      <c r="AL1129" s="31" t="e">
        <v>#N/A</v>
      </c>
      <c r="AM1129" s="32" t="e">
        <v>#N/A</v>
      </c>
      <c r="AO1129" s="36" t="e">
        <v>#N/A</v>
      </c>
      <c r="AP1129" s="32" t="e">
        <v>#N/A</v>
      </c>
      <c r="AR1129" s="36" t="e">
        <v>#N/A</v>
      </c>
      <c r="AS1129" s="32" t="e">
        <v>#N/A</v>
      </c>
      <c r="AU1129" s="36" t="e">
        <v>#N/A</v>
      </c>
      <c r="AV1129" s="32" t="e">
        <v>#N/A</v>
      </c>
    </row>
    <row r="1130" spans="20:48" x14ac:dyDescent="0.25">
      <c r="T1130" s="31">
        <v>40203</v>
      </c>
      <c r="U1130" s="43">
        <v>0.66900000000000004</v>
      </c>
      <c r="V1130" s="4"/>
      <c r="W1130" s="4"/>
      <c r="X1130" s="31">
        <v>40203</v>
      </c>
      <c r="Y1130" s="32">
        <v>1</v>
      </c>
      <c r="Z1130" s="4"/>
      <c r="AA1130" s="4"/>
      <c r="AB1130" s="33">
        <v>40203</v>
      </c>
      <c r="AC1130" s="34">
        <v>3.5114999999999998</v>
      </c>
      <c r="AD1130" s="4"/>
      <c r="AE1130" s="1" t="e">
        <f>+AC1128-AF1130</f>
        <v>#N/A</v>
      </c>
      <c r="AF1130" s="1" t="e">
        <f t="shared" si="17"/>
        <v>#N/A</v>
      </c>
      <c r="AH1130" s="4"/>
      <c r="AI1130" s="31" t="e">
        <v>#N/A</v>
      </c>
      <c r="AJ1130" s="32" t="e">
        <v>#N/A</v>
      </c>
      <c r="AK1130" s="35">
        <v>13</v>
      </c>
      <c r="AL1130" s="31" t="e">
        <v>#N/A</v>
      </c>
      <c r="AM1130" s="32" t="e">
        <v>#N/A</v>
      </c>
      <c r="AO1130" s="36" t="e">
        <v>#N/A</v>
      </c>
      <c r="AP1130" s="32" t="e">
        <v>#N/A</v>
      </c>
      <c r="AR1130" s="36" t="e">
        <v>#N/A</v>
      </c>
      <c r="AS1130" s="32" t="e">
        <v>#N/A</v>
      </c>
      <c r="AU1130" s="36" t="e">
        <v>#N/A</v>
      </c>
      <c r="AV1130" s="32" t="e">
        <v>#N/A</v>
      </c>
    </row>
    <row r="1131" spans="20:48" x14ac:dyDescent="0.25">
      <c r="T1131" s="31">
        <v>40204</v>
      </c>
      <c r="U1131" s="43">
        <v>0.66700000000000004</v>
      </c>
      <c r="V1131" s="4"/>
      <c r="W1131" s="4"/>
      <c r="X1131" s="31">
        <v>40204</v>
      </c>
      <c r="Y1131" s="32">
        <v>1</v>
      </c>
      <c r="Z1131" s="4"/>
      <c r="AA1131" s="4"/>
      <c r="AB1131" s="33">
        <v>40204</v>
      </c>
      <c r="AC1131" s="34">
        <v>3.5030000000000001</v>
      </c>
      <c r="AD1131" s="4"/>
      <c r="AE1131" s="1" t="e">
        <f>+AC1129-AF1131</f>
        <v>#N/A</v>
      </c>
      <c r="AF1131" s="1">
        <f t="shared" si="17"/>
        <v>2.5914999999999999</v>
      </c>
      <c r="AH1131" s="4"/>
      <c r="AI1131" s="31">
        <v>40203</v>
      </c>
      <c r="AJ1131" s="32">
        <v>3.4260000000000002</v>
      </c>
      <c r="AK1131" s="35">
        <v>13</v>
      </c>
      <c r="AL1131" s="31">
        <v>40203</v>
      </c>
      <c r="AM1131" s="32">
        <v>2.5914999999999999</v>
      </c>
      <c r="AO1131" s="36">
        <v>40203</v>
      </c>
      <c r="AP1131" s="32">
        <v>1.1819999999999999</v>
      </c>
      <c r="AR1131" s="36">
        <v>40203</v>
      </c>
      <c r="AS1131" s="32">
        <v>3.5</v>
      </c>
      <c r="AU1131" s="36">
        <v>40203</v>
      </c>
      <c r="AV1131" s="32">
        <v>1.222</v>
      </c>
    </row>
    <row r="1132" spans="20:48" x14ac:dyDescent="0.25">
      <c r="T1132" s="31">
        <v>40205</v>
      </c>
      <c r="U1132" s="43">
        <v>0.66500000000000004</v>
      </c>
      <c r="V1132" s="4"/>
      <c r="W1132" s="4"/>
      <c r="X1132" s="31">
        <v>40205</v>
      </c>
      <c r="Y1132" s="32">
        <v>1</v>
      </c>
      <c r="Z1132" s="4"/>
      <c r="AA1132" s="4"/>
      <c r="AB1132" s="33">
        <v>40205</v>
      </c>
      <c r="AC1132" s="34">
        <v>3.548</v>
      </c>
      <c r="AD1132" s="4"/>
      <c r="AE1132" s="1">
        <f>+AC1130-AF1132</f>
        <v>0.91849999999999987</v>
      </c>
      <c r="AF1132" s="1">
        <f t="shared" si="17"/>
        <v>2.593</v>
      </c>
      <c r="AH1132" s="4"/>
      <c r="AI1132" s="31">
        <v>40204</v>
      </c>
      <c r="AJ1132" s="32">
        <v>3.42</v>
      </c>
      <c r="AK1132" s="35">
        <v>11</v>
      </c>
      <c r="AL1132" s="31">
        <v>40204</v>
      </c>
      <c r="AM1132" s="32">
        <v>2.593</v>
      </c>
      <c r="AO1132" s="36">
        <v>40204</v>
      </c>
      <c r="AP1132" s="32">
        <v>1.1915</v>
      </c>
      <c r="AR1132" s="36">
        <v>40204</v>
      </c>
      <c r="AS1132" s="32">
        <v>3.4699999999999998</v>
      </c>
      <c r="AU1132" s="36">
        <v>40204</v>
      </c>
      <c r="AV1132" s="32">
        <v>1.22</v>
      </c>
    </row>
    <row r="1133" spans="20:48" x14ac:dyDescent="0.25">
      <c r="T1133" s="31">
        <v>40206</v>
      </c>
      <c r="U1133" s="43">
        <v>0.66500000000000004</v>
      </c>
      <c r="V1133" s="4"/>
      <c r="W1133" s="4"/>
      <c r="X1133" s="31">
        <v>40206</v>
      </c>
      <c r="Y1133" s="32">
        <v>1</v>
      </c>
      <c r="Z1133" s="4"/>
      <c r="AA1133" s="4"/>
      <c r="AB1133" s="33">
        <v>40206</v>
      </c>
      <c r="AC1133" s="34">
        <v>3.52</v>
      </c>
      <c r="AD1133" s="4"/>
      <c r="AE1133" s="1">
        <f>+AC1131-AF1133</f>
        <v>0.875</v>
      </c>
      <c r="AF1133" s="1">
        <f t="shared" si="17"/>
        <v>2.6280000000000001</v>
      </c>
      <c r="AH1133" s="4"/>
      <c r="AI1133" s="31">
        <v>40205</v>
      </c>
      <c r="AJ1133" s="32">
        <v>3.4544999999999999</v>
      </c>
      <c r="AK1133" s="35">
        <v>13</v>
      </c>
      <c r="AL1133" s="31">
        <v>40205</v>
      </c>
      <c r="AM1133" s="32">
        <v>2.6280000000000001</v>
      </c>
      <c r="AO1133" s="36">
        <v>40205</v>
      </c>
      <c r="AP1133" s="32">
        <v>1.2224999999999999</v>
      </c>
      <c r="AR1133" s="36">
        <v>40205</v>
      </c>
      <c r="AS1133" s="32">
        <v>3.48</v>
      </c>
      <c r="AU1133" s="36">
        <v>40205</v>
      </c>
      <c r="AV1133" s="32">
        <v>1.22</v>
      </c>
    </row>
    <row r="1134" spans="20:48" x14ac:dyDescent="0.25">
      <c r="T1134" s="31">
        <v>40207</v>
      </c>
      <c r="U1134" s="43">
        <v>0.66500000000000004</v>
      </c>
      <c r="V1134" s="4"/>
      <c r="W1134" s="4"/>
      <c r="X1134" s="31">
        <v>40207</v>
      </c>
      <c r="Y1134" s="32">
        <v>1</v>
      </c>
      <c r="Z1134" s="4"/>
      <c r="AA1134" s="4"/>
      <c r="AB1134" s="33">
        <v>40207</v>
      </c>
      <c r="AC1134" s="34">
        <v>3.488</v>
      </c>
      <c r="AD1134" s="4"/>
      <c r="AE1134" s="1">
        <f>+AC1132-AF1134</f>
        <v>0.93800000000000017</v>
      </c>
      <c r="AF1134" s="1">
        <f t="shared" si="17"/>
        <v>2.61</v>
      </c>
      <c r="AH1134" s="4"/>
      <c r="AI1134" s="31">
        <v>40206</v>
      </c>
      <c r="AJ1134" s="32">
        <v>3.4314999999999998</v>
      </c>
      <c r="AK1134" s="35">
        <v>13</v>
      </c>
      <c r="AL1134" s="31">
        <v>40206</v>
      </c>
      <c r="AM1134" s="32">
        <v>2.61</v>
      </c>
      <c r="AO1134" s="36">
        <v>40206</v>
      </c>
      <c r="AP1134" s="32">
        <v>1.1955</v>
      </c>
      <c r="AR1134" s="36">
        <v>40206</v>
      </c>
      <c r="AS1134" s="32">
        <v>3.51</v>
      </c>
      <c r="AU1134" s="36">
        <v>40206</v>
      </c>
      <c r="AV1134" s="32">
        <v>1.226</v>
      </c>
    </row>
    <row r="1135" spans="20:48" x14ac:dyDescent="0.25">
      <c r="T1135" s="31"/>
      <c r="U1135" s="43" t="e">
        <v>#N/A</v>
      </c>
      <c r="V1135" s="4"/>
      <c r="W1135" s="4"/>
      <c r="X1135" s="31" t="e">
        <v>#N/A</v>
      </c>
      <c r="Y1135" s="32" t="e">
        <v>#N/A</v>
      </c>
      <c r="Z1135" s="4"/>
      <c r="AA1135" s="4"/>
      <c r="AB1135" s="33" t="e">
        <v>#N/A</v>
      </c>
      <c r="AC1135" s="34" t="e">
        <v>#N/A</v>
      </c>
      <c r="AD1135" s="4"/>
      <c r="AE1135" s="1">
        <f>+AC1133-AF1135</f>
        <v>0.93199999999999994</v>
      </c>
      <c r="AF1135" s="1">
        <f t="shared" si="17"/>
        <v>2.5880000000000001</v>
      </c>
      <c r="AH1135" s="4"/>
      <c r="AI1135" s="31">
        <v>40207</v>
      </c>
      <c r="AJ1135" s="32">
        <v>3.4135</v>
      </c>
      <c r="AK1135" s="35">
        <v>13</v>
      </c>
      <c r="AL1135" s="31">
        <v>40207</v>
      </c>
      <c r="AM1135" s="32">
        <v>2.5880000000000001</v>
      </c>
      <c r="AO1135" s="36">
        <v>40207</v>
      </c>
      <c r="AP1135" s="32">
        <v>1.1995</v>
      </c>
      <c r="AR1135" s="36">
        <v>40207</v>
      </c>
      <c r="AS1135" s="32">
        <v>3.49</v>
      </c>
      <c r="AU1135" s="36">
        <v>40207</v>
      </c>
      <c r="AV1135" s="32">
        <v>1.2250000000000001</v>
      </c>
    </row>
    <row r="1136" spans="20:48" x14ac:dyDescent="0.25">
      <c r="T1136" s="31"/>
      <c r="U1136" s="43" t="e">
        <v>#N/A</v>
      </c>
      <c r="V1136" s="4"/>
      <c r="W1136" s="4"/>
      <c r="X1136" s="31" t="e">
        <v>#N/A</v>
      </c>
      <c r="Y1136" s="32" t="e">
        <v>#N/A</v>
      </c>
      <c r="Z1136" s="4"/>
      <c r="AA1136" s="4"/>
      <c r="AB1136" s="33" t="e">
        <v>#N/A</v>
      </c>
      <c r="AC1136" s="34" t="e">
        <v>#N/A</v>
      </c>
      <c r="AD1136" s="4"/>
      <c r="AE1136" s="1" t="e">
        <f>+AC1134-AF1136</f>
        <v>#N/A</v>
      </c>
      <c r="AF1136" s="1" t="e">
        <f t="shared" si="17"/>
        <v>#N/A</v>
      </c>
      <c r="AH1136" s="4"/>
      <c r="AI1136" s="31" t="e">
        <v>#N/A</v>
      </c>
      <c r="AJ1136" s="32" t="e">
        <v>#N/A</v>
      </c>
      <c r="AK1136" s="35">
        <v>13</v>
      </c>
      <c r="AL1136" s="31" t="e">
        <v>#N/A</v>
      </c>
      <c r="AM1136" s="32" t="e">
        <v>#N/A</v>
      </c>
      <c r="AO1136" s="36" t="e">
        <v>#N/A</v>
      </c>
      <c r="AP1136" s="32" t="e">
        <v>#N/A</v>
      </c>
      <c r="AR1136" s="36" t="e">
        <v>#N/A</v>
      </c>
      <c r="AS1136" s="32" t="e">
        <v>#N/A</v>
      </c>
      <c r="AU1136" s="36" t="e">
        <v>#N/A</v>
      </c>
      <c r="AV1136" s="32" t="e">
        <v>#N/A</v>
      </c>
    </row>
    <row r="1137" spans="20:48" x14ac:dyDescent="0.25">
      <c r="T1137" s="31">
        <v>40210</v>
      </c>
      <c r="U1137" s="43">
        <v>0.66500000000000004</v>
      </c>
      <c r="V1137" s="4"/>
      <c r="W1137" s="4"/>
      <c r="X1137" s="31">
        <v>40210</v>
      </c>
      <c r="Y1137" s="32">
        <v>1</v>
      </c>
      <c r="Z1137" s="4"/>
      <c r="AA1137" s="4"/>
      <c r="AB1137" s="33">
        <v>40210</v>
      </c>
      <c r="AC1137" s="34">
        <v>3.5145</v>
      </c>
      <c r="AD1137" s="4"/>
      <c r="AE1137" s="1" t="e">
        <f>+AC1135-AF1137</f>
        <v>#N/A</v>
      </c>
      <c r="AF1137" s="1" t="e">
        <f t="shared" si="17"/>
        <v>#N/A</v>
      </c>
      <c r="AH1137" s="4"/>
      <c r="AI1137" s="31" t="e">
        <v>#N/A</v>
      </c>
      <c r="AJ1137" s="32" t="e">
        <v>#N/A</v>
      </c>
      <c r="AK1137" s="35">
        <v>11</v>
      </c>
      <c r="AL1137" s="31" t="e">
        <v>#N/A</v>
      </c>
      <c r="AM1137" s="32" t="e">
        <v>#N/A</v>
      </c>
      <c r="AO1137" s="36" t="e">
        <v>#N/A</v>
      </c>
      <c r="AP1137" s="32" t="e">
        <v>#N/A</v>
      </c>
      <c r="AR1137" s="36" t="e">
        <v>#N/A</v>
      </c>
      <c r="AS1137" s="32" t="e">
        <v>#N/A</v>
      </c>
      <c r="AU1137" s="36" t="e">
        <v>#N/A</v>
      </c>
      <c r="AV1137" s="32" t="e">
        <v>#N/A</v>
      </c>
    </row>
    <row r="1138" spans="20:48" x14ac:dyDescent="0.25">
      <c r="T1138" s="31">
        <v>40211</v>
      </c>
      <c r="U1138" s="43">
        <v>0.66500000000000004</v>
      </c>
      <c r="V1138" s="4"/>
      <c r="W1138" s="4"/>
      <c r="X1138" s="31">
        <v>40211</v>
      </c>
      <c r="Y1138" s="32">
        <v>1</v>
      </c>
      <c r="Z1138" s="4"/>
      <c r="AA1138" s="4"/>
      <c r="AB1138" s="33">
        <v>40211</v>
      </c>
      <c r="AC1138" s="34">
        <v>3.5190000000000001</v>
      </c>
      <c r="AD1138" s="4"/>
      <c r="AE1138" s="1" t="e">
        <f>+AC1136-AF1138</f>
        <v>#N/A</v>
      </c>
      <c r="AF1138" s="1">
        <f t="shared" si="17"/>
        <v>2.6044999999999998</v>
      </c>
      <c r="AH1138" s="4"/>
      <c r="AI1138" s="31">
        <v>40210</v>
      </c>
      <c r="AJ1138" s="32">
        <v>3.4095</v>
      </c>
      <c r="AK1138" s="35">
        <v>13</v>
      </c>
      <c r="AL1138" s="31">
        <v>40210</v>
      </c>
      <c r="AM1138" s="32">
        <v>2.6044999999999998</v>
      </c>
      <c r="AO1138" s="36">
        <v>40210</v>
      </c>
      <c r="AP1138" s="32">
        <v>1.2155</v>
      </c>
      <c r="AR1138" s="36">
        <v>40210</v>
      </c>
      <c r="AS1138" s="32">
        <v>3.48</v>
      </c>
      <c r="AU1138" s="36">
        <v>40210</v>
      </c>
      <c r="AV1138" s="32">
        <v>1.226</v>
      </c>
    </row>
    <row r="1139" spans="20:48" x14ac:dyDescent="0.25">
      <c r="T1139" s="31">
        <v>40212</v>
      </c>
      <c r="U1139" s="43">
        <v>0.66500000000000004</v>
      </c>
      <c r="V1139" s="4"/>
      <c r="W1139" s="4"/>
      <c r="X1139" s="31">
        <v>40212</v>
      </c>
      <c r="Y1139" s="32">
        <v>1</v>
      </c>
      <c r="Z1139" s="4"/>
      <c r="AA1139" s="4"/>
      <c r="AB1139" s="33">
        <v>40212</v>
      </c>
      <c r="AC1139" s="34">
        <v>3.552</v>
      </c>
      <c r="AD1139" s="4"/>
      <c r="AE1139" s="1">
        <f>+AC1137-AF1139</f>
        <v>0.91549999999999976</v>
      </c>
      <c r="AF1139" s="1">
        <f t="shared" si="17"/>
        <v>2.5990000000000002</v>
      </c>
      <c r="AH1139" s="4"/>
      <c r="AI1139" s="31">
        <v>40211</v>
      </c>
      <c r="AJ1139" s="32">
        <v>3.4064999999999999</v>
      </c>
      <c r="AK1139" s="35">
        <v>13</v>
      </c>
      <c r="AL1139" s="31">
        <v>40211</v>
      </c>
      <c r="AM1139" s="32">
        <v>2.5990000000000002</v>
      </c>
      <c r="AO1139" s="36">
        <v>40211</v>
      </c>
      <c r="AP1139" s="32">
        <v>1.2215</v>
      </c>
      <c r="AR1139" s="36">
        <v>40211</v>
      </c>
      <c r="AS1139" s="32">
        <v>3.5</v>
      </c>
      <c r="AU1139" s="36">
        <v>40211</v>
      </c>
      <c r="AV1139" s="32">
        <v>1.228</v>
      </c>
    </row>
    <row r="1140" spans="20:48" x14ac:dyDescent="0.25">
      <c r="T1140" s="31">
        <v>40213</v>
      </c>
      <c r="U1140" s="43">
        <v>0.66500000000000004</v>
      </c>
      <c r="V1140" s="4"/>
      <c r="W1140" s="4"/>
      <c r="X1140" s="31">
        <v>40213</v>
      </c>
      <c r="Y1140" s="32">
        <v>1</v>
      </c>
      <c r="Z1140" s="4"/>
      <c r="AA1140" s="4"/>
      <c r="AB1140" s="33">
        <v>40213</v>
      </c>
      <c r="AC1140" s="34">
        <v>3.476</v>
      </c>
      <c r="AD1140" s="4"/>
      <c r="AE1140" s="1">
        <f>+AC1138-AF1140</f>
        <v>0.89700000000000024</v>
      </c>
      <c r="AF1140" s="1">
        <f t="shared" si="17"/>
        <v>2.6219999999999999</v>
      </c>
      <c r="AH1140" s="4"/>
      <c r="AI1140" s="31">
        <v>40212</v>
      </c>
      <c r="AJ1140" s="32">
        <v>3.4005000000000001</v>
      </c>
      <c r="AK1140" s="35">
        <v>13</v>
      </c>
      <c r="AL1140" s="31">
        <v>40212</v>
      </c>
      <c r="AM1140" s="32">
        <v>2.6219999999999999</v>
      </c>
      <c r="AO1140" s="36">
        <v>40212</v>
      </c>
      <c r="AP1140" s="32">
        <v>1.222</v>
      </c>
      <c r="AR1140" s="36">
        <v>40212</v>
      </c>
      <c r="AS1140" s="32">
        <v>3.52</v>
      </c>
      <c r="AU1140" s="36">
        <v>40212</v>
      </c>
      <c r="AV1140" s="32">
        <v>1.228</v>
      </c>
    </row>
    <row r="1141" spans="20:48" x14ac:dyDescent="0.25">
      <c r="T1141" s="31">
        <v>40214</v>
      </c>
      <c r="U1141" s="43">
        <v>0.66300000000000003</v>
      </c>
      <c r="V1141" s="4"/>
      <c r="W1141" s="4"/>
      <c r="X1141" s="31">
        <v>40214</v>
      </c>
      <c r="Y1141" s="32">
        <v>1</v>
      </c>
      <c r="Z1141" s="4"/>
      <c r="AA1141" s="4"/>
      <c r="AB1141" s="33">
        <v>40214</v>
      </c>
      <c r="AC1141" s="34">
        <v>3.5074999999999998</v>
      </c>
      <c r="AD1141" s="4"/>
      <c r="AE1141" s="1">
        <f>+AC1139-AF1141</f>
        <v>1.016</v>
      </c>
      <c r="AF1141" s="1">
        <f t="shared" si="17"/>
        <v>2.536</v>
      </c>
      <c r="AH1141" s="4"/>
      <c r="AI1141" s="31">
        <v>40213</v>
      </c>
      <c r="AJ1141" s="32">
        <v>3.3540000000000001</v>
      </c>
      <c r="AK1141" s="35">
        <v>13</v>
      </c>
      <c r="AL1141" s="31">
        <v>40213</v>
      </c>
      <c r="AM1141" s="32">
        <v>2.536</v>
      </c>
      <c r="AO1141" s="36">
        <v>40213</v>
      </c>
      <c r="AP1141" s="32">
        <v>1.1905000000000001</v>
      </c>
      <c r="AR1141" s="36">
        <v>40213</v>
      </c>
      <c r="AS1141" s="32">
        <v>3.52</v>
      </c>
      <c r="AU1141" s="36">
        <v>40213</v>
      </c>
      <c r="AV1141" s="32">
        <v>1.228</v>
      </c>
    </row>
    <row r="1142" spans="20:48" x14ac:dyDescent="0.25">
      <c r="T1142" s="31"/>
      <c r="U1142" s="43" t="e">
        <v>#N/A</v>
      </c>
      <c r="V1142" s="4"/>
      <c r="W1142" s="4"/>
      <c r="X1142" s="31" t="e">
        <v>#N/A</v>
      </c>
      <c r="Y1142" s="32" t="e">
        <v>#N/A</v>
      </c>
      <c r="Z1142" s="4"/>
      <c r="AA1142" s="4"/>
      <c r="AB1142" s="33" t="e">
        <v>#N/A</v>
      </c>
      <c r="AC1142" s="34" t="e">
        <v>#N/A</v>
      </c>
      <c r="AD1142" s="4"/>
      <c r="AE1142" s="1">
        <f>+AC1140-AF1142</f>
        <v>0.96850000000000014</v>
      </c>
      <c r="AF1142" s="1">
        <f t="shared" si="17"/>
        <v>2.5074999999999998</v>
      </c>
      <c r="AH1142" s="4"/>
      <c r="AI1142" s="31">
        <v>40214</v>
      </c>
      <c r="AJ1142" s="32">
        <v>3.3294999999999999</v>
      </c>
      <c r="AK1142" s="35">
        <v>11</v>
      </c>
      <c r="AL1142" s="31">
        <v>40214</v>
      </c>
      <c r="AM1142" s="32">
        <v>2.5074999999999998</v>
      </c>
      <c r="AO1142" s="36">
        <v>40214</v>
      </c>
      <c r="AP1142" s="32">
        <v>1.171</v>
      </c>
      <c r="AR1142" s="36">
        <v>40214</v>
      </c>
      <c r="AS1142" s="32">
        <v>3.44</v>
      </c>
      <c r="AU1142" s="36">
        <v>40214</v>
      </c>
      <c r="AV1142" s="32">
        <v>1.222</v>
      </c>
    </row>
    <row r="1143" spans="20:48" x14ac:dyDescent="0.25">
      <c r="T1143" s="31"/>
      <c r="U1143" s="43" t="e">
        <v>#N/A</v>
      </c>
      <c r="V1143" s="4"/>
      <c r="W1143" s="4"/>
      <c r="X1143" s="31" t="e">
        <v>#N/A</v>
      </c>
      <c r="Y1143" s="32" t="e">
        <v>#N/A</v>
      </c>
      <c r="Z1143" s="4"/>
      <c r="AA1143" s="4"/>
      <c r="AB1143" s="33" t="e">
        <v>#N/A</v>
      </c>
      <c r="AC1143" s="34" t="e">
        <v>#N/A</v>
      </c>
      <c r="AD1143" s="4"/>
      <c r="AE1143" s="1" t="e">
        <f>+AC1141-AF1143</f>
        <v>#N/A</v>
      </c>
      <c r="AF1143" s="1" t="e">
        <f t="shared" si="17"/>
        <v>#N/A</v>
      </c>
      <c r="AH1143" s="4"/>
      <c r="AI1143" s="31" t="e">
        <v>#N/A</v>
      </c>
      <c r="AJ1143" s="32" t="e">
        <v>#N/A</v>
      </c>
      <c r="AK1143" s="35">
        <v>13</v>
      </c>
      <c r="AL1143" s="31" t="e">
        <v>#N/A</v>
      </c>
      <c r="AM1143" s="32" t="e">
        <v>#N/A</v>
      </c>
      <c r="AO1143" s="36" t="e">
        <v>#N/A</v>
      </c>
      <c r="AP1143" s="32" t="e">
        <v>#N/A</v>
      </c>
      <c r="AR1143" s="36" t="e">
        <v>#N/A</v>
      </c>
      <c r="AS1143" s="32" t="e">
        <v>#N/A</v>
      </c>
      <c r="AU1143" s="36" t="e">
        <v>#N/A</v>
      </c>
      <c r="AV1143" s="32" t="e">
        <v>#N/A</v>
      </c>
    </row>
    <row r="1144" spans="20:48" x14ac:dyDescent="0.25">
      <c r="T1144" s="31">
        <v>40217</v>
      </c>
      <c r="U1144" s="43">
        <v>0.66100000000000003</v>
      </c>
      <c r="V1144" s="4"/>
      <c r="W1144" s="4"/>
      <c r="X1144" s="31">
        <v>40217</v>
      </c>
      <c r="Y1144" s="32">
        <v>1</v>
      </c>
      <c r="Z1144" s="4"/>
      <c r="AA1144" s="4"/>
      <c r="AB1144" s="33">
        <v>40217</v>
      </c>
      <c r="AC1144" s="34">
        <v>3.5380000000000003</v>
      </c>
      <c r="AD1144" s="4"/>
      <c r="AE1144" s="1" t="e">
        <f>+AC1142-AF1144</f>
        <v>#N/A</v>
      </c>
      <c r="AF1144" s="1" t="e">
        <f t="shared" si="17"/>
        <v>#N/A</v>
      </c>
      <c r="AH1144" s="4"/>
      <c r="AI1144" s="31" t="e">
        <v>#N/A</v>
      </c>
      <c r="AJ1144" s="32" t="e">
        <v>#N/A</v>
      </c>
      <c r="AK1144" s="35">
        <v>13</v>
      </c>
      <c r="AL1144" s="31" t="e">
        <v>#N/A</v>
      </c>
      <c r="AM1144" s="32" t="e">
        <v>#N/A</v>
      </c>
      <c r="AO1144" s="36" t="e">
        <v>#N/A</v>
      </c>
      <c r="AP1144" s="32" t="e">
        <v>#N/A</v>
      </c>
      <c r="AR1144" s="36" t="e">
        <v>#N/A</v>
      </c>
      <c r="AS1144" s="32" t="e">
        <v>#N/A</v>
      </c>
      <c r="AU1144" s="36" t="e">
        <v>#N/A</v>
      </c>
      <c r="AV1144" s="32" t="e">
        <v>#N/A</v>
      </c>
    </row>
    <row r="1145" spans="20:48" x14ac:dyDescent="0.25">
      <c r="T1145" s="31">
        <v>40218</v>
      </c>
      <c r="U1145" s="43">
        <v>0.66100000000000003</v>
      </c>
      <c r="V1145" s="4"/>
      <c r="W1145" s="4"/>
      <c r="X1145" s="31">
        <v>40218</v>
      </c>
      <c r="Y1145" s="32">
        <v>1</v>
      </c>
      <c r="Z1145" s="4"/>
      <c r="AA1145" s="4"/>
      <c r="AB1145" s="33">
        <v>40218</v>
      </c>
      <c r="AC1145" s="34">
        <v>3.5710000000000002</v>
      </c>
      <c r="AD1145" s="4"/>
      <c r="AE1145" s="1" t="e">
        <f>+AC1143-AF1145</f>
        <v>#N/A</v>
      </c>
      <c r="AF1145" s="1">
        <f t="shared" si="17"/>
        <v>2.5380000000000003</v>
      </c>
      <c r="AH1145" s="4"/>
      <c r="AI1145" s="31">
        <v>40217</v>
      </c>
      <c r="AJ1145" s="32">
        <v>3.3614999999999999</v>
      </c>
      <c r="AK1145" s="35">
        <v>13</v>
      </c>
      <c r="AL1145" s="31">
        <v>40217</v>
      </c>
      <c r="AM1145" s="32">
        <v>2.5380000000000003</v>
      </c>
      <c r="AO1145" s="36">
        <v>40217</v>
      </c>
      <c r="AP1145" s="32">
        <v>1.1955</v>
      </c>
      <c r="AR1145" s="36">
        <v>40217</v>
      </c>
      <c r="AS1145" s="32">
        <v>3.42</v>
      </c>
      <c r="AU1145" s="36">
        <v>40217</v>
      </c>
      <c r="AV1145" s="32">
        <v>1.222</v>
      </c>
    </row>
    <row r="1146" spans="20:48" x14ac:dyDescent="0.25">
      <c r="T1146" s="31">
        <v>40219</v>
      </c>
      <c r="U1146" s="43">
        <v>0.66200000000000003</v>
      </c>
      <c r="V1146" s="4"/>
      <c r="W1146" s="4"/>
      <c r="X1146" s="31">
        <v>40219</v>
      </c>
      <c r="Y1146" s="32">
        <v>1</v>
      </c>
      <c r="Z1146" s="4"/>
      <c r="AA1146" s="4"/>
      <c r="AB1146" s="33">
        <v>40219</v>
      </c>
      <c r="AC1146" s="34">
        <v>3.5789999999999997</v>
      </c>
      <c r="AD1146" s="4"/>
      <c r="AE1146" s="1">
        <f>+AC1144-AF1146</f>
        <v>0.9870000000000001</v>
      </c>
      <c r="AF1146" s="1">
        <f t="shared" si="17"/>
        <v>2.5510000000000002</v>
      </c>
      <c r="AH1146" s="4"/>
      <c r="AI1146" s="31">
        <v>40218</v>
      </c>
      <c r="AJ1146" s="32">
        <v>3.4104999999999999</v>
      </c>
      <c r="AK1146" s="35">
        <v>13</v>
      </c>
      <c r="AL1146" s="31">
        <v>40218</v>
      </c>
      <c r="AM1146" s="32">
        <v>2.5510000000000002</v>
      </c>
      <c r="AO1146" s="36">
        <v>40218</v>
      </c>
      <c r="AP1146" s="32">
        <v>1.1955</v>
      </c>
      <c r="AR1146" s="36">
        <v>40218</v>
      </c>
      <c r="AS1146" s="32">
        <v>3.46</v>
      </c>
      <c r="AU1146" s="36">
        <v>40218</v>
      </c>
      <c r="AV1146" s="32">
        <v>1.2270000000000001</v>
      </c>
    </row>
    <row r="1147" spans="20:48" x14ac:dyDescent="0.25">
      <c r="T1147" s="31">
        <v>40220</v>
      </c>
      <c r="U1147" s="43">
        <v>0.66200000000000003</v>
      </c>
      <c r="V1147" s="4"/>
      <c r="W1147" s="4"/>
      <c r="X1147" s="31">
        <v>40220</v>
      </c>
      <c r="Y1147" s="32">
        <v>1</v>
      </c>
      <c r="Z1147" s="4"/>
      <c r="AA1147" s="4"/>
      <c r="AB1147" s="33">
        <v>40220</v>
      </c>
      <c r="AC1147" s="34">
        <v>3.585</v>
      </c>
      <c r="AD1147" s="4"/>
      <c r="AE1147" s="1">
        <f>+AC1145-AF1147</f>
        <v>1.0020000000000002</v>
      </c>
      <c r="AF1147" s="1">
        <f t="shared" si="17"/>
        <v>2.569</v>
      </c>
      <c r="AH1147" s="4"/>
      <c r="AI1147" s="31">
        <v>40219</v>
      </c>
      <c r="AJ1147" s="32">
        <v>3.42</v>
      </c>
      <c r="AK1147" s="35">
        <v>11</v>
      </c>
      <c r="AL1147" s="31">
        <v>40219</v>
      </c>
      <c r="AM1147" s="32">
        <v>2.569</v>
      </c>
      <c r="AO1147" s="36">
        <v>40219</v>
      </c>
      <c r="AP1147" s="32">
        <v>1.1905000000000001</v>
      </c>
      <c r="AR1147" s="36">
        <v>40219</v>
      </c>
      <c r="AS1147" s="32">
        <v>3.49</v>
      </c>
      <c r="AU1147" s="36">
        <v>40219</v>
      </c>
      <c r="AV1147" s="32">
        <v>1.2270000000000001</v>
      </c>
    </row>
    <row r="1148" spans="20:48" x14ac:dyDescent="0.25">
      <c r="T1148" s="31">
        <v>40221</v>
      </c>
      <c r="U1148" s="43">
        <v>0.66300000000000003</v>
      </c>
      <c r="V1148" s="4"/>
      <c r="W1148" s="4"/>
      <c r="X1148" s="31">
        <v>40221</v>
      </c>
      <c r="Y1148" s="32">
        <v>1</v>
      </c>
      <c r="Z1148" s="4"/>
      <c r="AA1148" s="4"/>
      <c r="AB1148" s="33">
        <v>40221</v>
      </c>
      <c r="AC1148" s="34">
        <v>3.5550000000000002</v>
      </c>
      <c r="AD1148" s="4"/>
      <c r="AE1148" s="1">
        <f>+AC1146-AF1148</f>
        <v>1.0139999999999998</v>
      </c>
      <c r="AF1148" s="1">
        <f t="shared" si="17"/>
        <v>2.5649999999999999</v>
      </c>
      <c r="AH1148" s="4"/>
      <c r="AI1148" s="31">
        <v>40220</v>
      </c>
      <c r="AJ1148" s="32">
        <v>3.4329999999999998</v>
      </c>
      <c r="AK1148" s="35">
        <v>13</v>
      </c>
      <c r="AL1148" s="31">
        <v>40220</v>
      </c>
      <c r="AM1148" s="32">
        <v>2.5649999999999999</v>
      </c>
      <c r="AO1148" s="36">
        <v>40220</v>
      </c>
      <c r="AP1148" s="32">
        <v>1.1625000000000001</v>
      </c>
      <c r="AR1148" s="36">
        <v>40220</v>
      </c>
      <c r="AS1148" s="32">
        <v>3.4699999999999998</v>
      </c>
      <c r="AU1148" s="36">
        <v>40220</v>
      </c>
      <c r="AV1148" s="32">
        <v>1.2290000000000001</v>
      </c>
    </row>
    <row r="1149" spans="20:48" x14ac:dyDescent="0.25">
      <c r="T1149" s="31"/>
      <c r="U1149" s="43" t="e">
        <v>#N/A</v>
      </c>
      <c r="V1149" s="4"/>
      <c r="W1149" s="4"/>
      <c r="X1149" s="31" t="e">
        <v>#N/A</v>
      </c>
      <c r="Y1149" s="32" t="e">
        <v>#N/A</v>
      </c>
      <c r="Z1149" s="4"/>
      <c r="AA1149" s="4"/>
      <c r="AB1149" s="33" t="e">
        <v>#N/A</v>
      </c>
      <c r="AC1149" s="34" t="e">
        <v>#N/A</v>
      </c>
      <c r="AD1149" s="4"/>
      <c r="AE1149" s="1">
        <f>+AC1147-AF1149</f>
        <v>1.0499999999999998</v>
      </c>
      <c r="AF1149" s="1">
        <f t="shared" si="17"/>
        <v>2.5350000000000001</v>
      </c>
      <c r="AH1149" s="4"/>
      <c r="AI1149" s="31">
        <v>40221</v>
      </c>
      <c r="AJ1149" s="32">
        <v>3.3988</v>
      </c>
      <c r="AK1149" s="35">
        <v>13</v>
      </c>
      <c r="AL1149" s="31">
        <v>40221</v>
      </c>
      <c r="AM1149" s="32">
        <v>2.5350000000000001</v>
      </c>
      <c r="AO1149" s="36">
        <v>40221</v>
      </c>
      <c r="AP1149" s="32">
        <v>1.1468</v>
      </c>
      <c r="AR1149" s="36">
        <v>40221</v>
      </c>
      <c r="AS1149" s="32">
        <v>3.48</v>
      </c>
      <c r="AU1149" s="36">
        <v>40221</v>
      </c>
      <c r="AV1149" s="32">
        <v>1.228</v>
      </c>
    </row>
    <row r="1150" spans="20:48" x14ac:dyDescent="0.25">
      <c r="T1150" s="31"/>
      <c r="U1150" s="43" t="e">
        <v>#N/A</v>
      </c>
      <c r="V1150" s="4"/>
      <c r="W1150" s="4"/>
      <c r="X1150" s="31" t="e">
        <v>#N/A</v>
      </c>
      <c r="Y1150" s="32" t="e">
        <v>#N/A</v>
      </c>
      <c r="Z1150" s="4"/>
      <c r="AA1150" s="4"/>
      <c r="AB1150" s="33" t="e">
        <v>#N/A</v>
      </c>
      <c r="AC1150" s="34" t="e">
        <v>#N/A</v>
      </c>
      <c r="AD1150" s="4"/>
      <c r="AE1150" s="1" t="e">
        <f>+AC1148-AF1150</f>
        <v>#N/A</v>
      </c>
      <c r="AF1150" s="1" t="e">
        <f t="shared" si="17"/>
        <v>#N/A</v>
      </c>
      <c r="AH1150" s="4"/>
      <c r="AI1150" s="31" t="e">
        <v>#N/A</v>
      </c>
      <c r="AJ1150" s="32" t="e">
        <v>#N/A</v>
      </c>
      <c r="AK1150" s="35">
        <v>13</v>
      </c>
      <c r="AL1150" s="31" t="e">
        <v>#N/A</v>
      </c>
      <c r="AM1150" s="32" t="e">
        <v>#N/A</v>
      </c>
      <c r="AO1150" s="36" t="e">
        <v>#N/A</v>
      </c>
      <c r="AP1150" s="32" t="e">
        <v>#N/A</v>
      </c>
      <c r="AR1150" s="36" t="e">
        <v>#N/A</v>
      </c>
      <c r="AS1150" s="32" t="e">
        <v>#N/A</v>
      </c>
      <c r="AU1150" s="36" t="e">
        <v>#N/A</v>
      </c>
      <c r="AV1150" s="32" t="e">
        <v>#N/A</v>
      </c>
    </row>
    <row r="1151" spans="20:48" x14ac:dyDescent="0.25">
      <c r="T1151" s="31">
        <v>40224</v>
      </c>
      <c r="U1151" s="43">
        <v>0.66100000000000003</v>
      </c>
      <c r="V1151" s="4"/>
      <c r="W1151" s="4"/>
      <c r="X1151" s="31">
        <v>40224</v>
      </c>
      <c r="Y1151" s="32">
        <v>1</v>
      </c>
      <c r="Z1151" s="4"/>
      <c r="AA1151" s="4"/>
      <c r="AB1151" s="33">
        <v>40224</v>
      </c>
      <c r="AC1151" s="34">
        <v>3.57</v>
      </c>
      <c r="AD1151" s="4"/>
      <c r="AE1151" s="1" t="e">
        <f>+AC1149-AF1151</f>
        <v>#N/A</v>
      </c>
      <c r="AF1151" s="1" t="e">
        <f t="shared" si="17"/>
        <v>#N/A</v>
      </c>
      <c r="AH1151" s="4"/>
      <c r="AI1151" s="31" t="e">
        <v>#N/A</v>
      </c>
      <c r="AJ1151" s="32" t="e">
        <v>#N/A</v>
      </c>
      <c r="AK1151" s="35">
        <v>13</v>
      </c>
      <c r="AL1151" s="31" t="e">
        <v>#N/A</v>
      </c>
      <c r="AM1151" s="32" t="e">
        <v>#N/A</v>
      </c>
      <c r="AO1151" s="36" t="e">
        <v>#N/A</v>
      </c>
      <c r="AP1151" s="32" t="e">
        <v>#N/A</v>
      </c>
      <c r="AR1151" s="36" t="e">
        <v>#N/A</v>
      </c>
      <c r="AS1151" s="32" t="e">
        <v>#N/A</v>
      </c>
      <c r="AU1151" s="36" t="e">
        <v>#N/A</v>
      </c>
      <c r="AV1151" s="32" t="e">
        <v>#N/A</v>
      </c>
    </row>
    <row r="1152" spans="20:48" x14ac:dyDescent="0.25">
      <c r="T1152" s="31">
        <v>40225</v>
      </c>
      <c r="U1152" s="43">
        <v>0.66300000000000003</v>
      </c>
      <c r="V1152" s="4"/>
      <c r="W1152" s="4"/>
      <c r="X1152" s="31">
        <v>40225</v>
      </c>
      <c r="Y1152" s="32">
        <v>1</v>
      </c>
      <c r="Z1152" s="4"/>
      <c r="AA1152" s="4"/>
      <c r="AB1152" s="33">
        <v>40225</v>
      </c>
      <c r="AC1152" s="34">
        <v>3.5550000000000002</v>
      </c>
      <c r="AD1152" s="4"/>
      <c r="AE1152" s="1" t="e">
        <f>+AC1150-AF1152</f>
        <v>#N/A</v>
      </c>
      <c r="AF1152" s="1">
        <f t="shared" si="17"/>
        <v>2.5300000000000002</v>
      </c>
      <c r="AH1152" s="4"/>
      <c r="AI1152" s="31">
        <v>40224</v>
      </c>
      <c r="AJ1152" s="32">
        <v>3.4129999999999998</v>
      </c>
      <c r="AK1152" s="35">
        <v>11</v>
      </c>
      <c r="AL1152" s="31">
        <v>40224</v>
      </c>
      <c r="AM1152" s="32">
        <v>2.5300000000000002</v>
      </c>
      <c r="AO1152" s="36">
        <v>40224</v>
      </c>
      <c r="AP1152" s="32">
        <v>1.1415</v>
      </c>
      <c r="AR1152" s="36">
        <v>40224</v>
      </c>
      <c r="AS1152" s="32">
        <v>3.4699999999999998</v>
      </c>
      <c r="AU1152" s="36">
        <v>40224</v>
      </c>
      <c r="AV1152" s="32">
        <v>1.224</v>
      </c>
    </row>
    <row r="1153" spans="20:48" x14ac:dyDescent="0.25">
      <c r="T1153" s="31">
        <v>40226</v>
      </c>
      <c r="U1153" s="43">
        <v>0.66200000000000003</v>
      </c>
      <c r="V1153" s="4"/>
      <c r="W1153" s="4"/>
      <c r="X1153" s="31">
        <v>40226</v>
      </c>
      <c r="Y1153" s="32">
        <v>1</v>
      </c>
      <c r="Z1153" s="4"/>
      <c r="AA1153" s="4"/>
      <c r="AB1153" s="33">
        <v>40226</v>
      </c>
      <c r="AC1153" s="34">
        <v>3.5670000000000002</v>
      </c>
      <c r="AD1153" s="4"/>
      <c r="AE1153" s="1">
        <f>+AC1151-AF1153</f>
        <v>1.0549999999999997</v>
      </c>
      <c r="AF1153" s="1">
        <f t="shared" si="17"/>
        <v>2.5150000000000001</v>
      </c>
      <c r="AH1153" s="4"/>
      <c r="AI1153" s="31">
        <v>40225</v>
      </c>
      <c r="AJ1153" s="32">
        <v>3.395</v>
      </c>
      <c r="AK1153" s="35">
        <v>13</v>
      </c>
      <c r="AL1153" s="31">
        <v>40225</v>
      </c>
      <c r="AM1153" s="32">
        <v>2.5150000000000001</v>
      </c>
      <c r="AO1153" s="36">
        <v>40225</v>
      </c>
      <c r="AP1153" s="32">
        <v>1.1400000000000001</v>
      </c>
      <c r="AR1153" s="36">
        <v>40225</v>
      </c>
      <c r="AS1153" s="32">
        <v>3.4699999999999998</v>
      </c>
      <c r="AU1153" s="36">
        <v>40225</v>
      </c>
      <c r="AV1153" s="32">
        <v>1.224</v>
      </c>
    </row>
    <row r="1154" spans="20:48" x14ac:dyDescent="0.25">
      <c r="T1154" s="31">
        <v>40227</v>
      </c>
      <c r="U1154" s="43">
        <v>0.66</v>
      </c>
      <c r="V1154" s="4"/>
      <c r="W1154" s="4"/>
      <c r="X1154" s="31">
        <v>40227</v>
      </c>
      <c r="Y1154" s="32">
        <v>1</v>
      </c>
      <c r="Z1154" s="4"/>
      <c r="AA1154" s="4"/>
      <c r="AB1154" s="33">
        <v>40227</v>
      </c>
      <c r="AC1154" s="34">
        <v>3.5708000000000002</v>
      </c>
      <c r="AD1154" s="4"/>
      <c r="AE1154" s="1">
        <f>+AC1152-AF1154</f>
        <v>1.028</v>
      </c>
      <c r="AF1154" s="1">
        <f t="shared" si="17"/>
        <v>2.5270000000000001</v>
      </c>
      <c r="AH1154" s="4"/>
      <c r="AI1154" s="31">
        <v>40226</v>
      </c>
      <c r="AJ1154" s="32">
        <v>3.3965000000000001</v>
      </c>
      <c r="AK1154" s="35">
        <v>13</v>
      </c>
      <c r="AL1154" s="31">
        <v>40226</v>
      </c>
      <c r="AM1154" s="32">
        <v>2.5270000000000001</v>
      </c>
      <c r="AO1154" s="36">
        <v>40226</v>
      </c>
      <c r="AP1154" s="32">
        <v>1.129</v>
      </c>
      <c r="AR1154" s="36">
        <v>40226</v>
      </c>
      <c r="AS1154" s="32">
        <v>3.4699999999999998</v>
      </c>
      <c r="AU1154" s="36">
        <v>40226</v>
      </c>
      <c r="AV1154" s="32">
        <v>1.2250000000000001</v>
      </c>
    </row>
    <row r="1155" spans="20:48" x14ac:dyDescent="0.25">
      <c r="T1155" s="31">
        <v>40228</v>
      </c>
      <c r="U1155" s="43">
        <v>0.66100000000000003</v>
      </c>
      <c r="V1155" s="4"/>
      <c r="W1155" s="4"/>
      <c r="X1155" s="31">
        <v>40228</v>
      </c>
      <c r="Y1155" s="32">
        <v>1</v>
      </c>
      <c r="Z1155" s="4"/>
      <c r="AA1155" s="4"/>
      <c r="AB1155" s="33">
        <v>40228</v>
      </c>
      <c r="AC1155" s="34">
        <v>3.6150000000000002</v>
      </c>
      <c r="AD1155" s="4"/>
      <c r="AE1155" s="1">
        <f>+AC1153-AF1155</f>
        <v>1.0362</v>
      </c>
      <c r="AF1155" s="1">
        <f t="shared" si="17"/>
        <v>2.5308000000000002</v>
      </c>
      <c r="AH1155" s="4"/>
      <c r="AI1155" s="31">
        <v>40227</v>
      </c>
      <c r="AJ1155" s="32">
        <v>3.4138000000000002</v>
      </c>
      <c r="AK1155" s="35">
        <v>13</v>
      </c>
      <c r="AL1155" s="31">
        <v>40227</v>
      </c>
      <c r="AM1155" s="32">
        <v>2.5308000000000002</v>
      </c>
      <c r="AO1155" s="36">
        <v>40227</v>
      </c>
      <c r="AP1155" s="32">
        <v>1.1320000000000001</v>
      </c>
      <c r="AR1155" s="36">
        <v>40227</v>
      </c>
      <c r="AS1155" s="32">
        <v>3.48</v>
      </c>
      <c r="AU1155" s="36">
        <v>40227</v>
      </c>
      <c r="AV1155" s="32">
        <v>1.224</v>
      </c>
    </row>
    <row r="1156" spans="20:48" x14ac:dyDescent="0.25">
      <c r="T1156" s="31"/>
      <c r="U1156" s="43" t="e">
        <v>#N/A</v>
      </c>
      <c r="V1156" s="4"/>
      <c r="W1156" s="4"/>
      <c r="X1156" s="31" t="e">
        <v>#N/A</v>
      </c>
      <c r="Y1156" s="32" t="e">
        <v>#N/A</v>
      </c>
      <c r="Z1156" s="4"/>
      <c r="AA1156" s="4"/>
      <c r="AB1156" s="33" t="e">
        <v>#N/A</v>
      </c>
      <c r="AC1156" s="34" t="e">
        <v>#N/A</v>
      </c>
      <c r="AD1156" s="4"/>
      <c r="AE1156" s="1">
        <f>+AC1154-AF1156</f>
        <v>0.99580000000000002</v>
      </c>
      <c r="AF1156" s="1">
        <f t="shared" si="17"/>
        <v>2.5750000000000002</v>
      </c>
      <c r="AH1156" s="4"/>
      <c r="AI1156" s="31">
        <v>40228</v>
      </c>
      <c r="AJ1156" s="32">
        <v>3.4685000000000001</v>
      </c>
      <c r="AK1156" s="35">
        <v>13</v>
      </c>
      <c r="AL1156" s="31">
        <v>40228</v>
      </c>
      <c r="AM1156" s="32">
        <v>2.5750000000000002</v>
      </c>
      <c r="AO1156" s="36">
        <v>40228</v>
      </c>
      <c r="AP1156" s="32">
        <v>1.1535</v>
      </c>
      <c r="AR1156" s="36">
        <v>40228</v>
      </c>
      <c r="AS1156" s="32">
        <v>3.52</v>
      </c>
      <c r="AU1156" s="36">
        <v>40228</v>
      </c>
      <c r="AV1156" s="32">
        <v>1.2270000000000001</v>
      </c>
    </row>
    <row r="1157" spans="20:48" x14ac:dyDescent="0.25">
      <c r="T1157" s="31"/>
      <c r="U1157" s="43" t="e">
        <v>#N/A</v>
      </c>
      <c r="V1157" s="4"/>
      <c r="W1157" s="4"/>
      <c r="X1157" s="31" t="e">
        <v>#N/A</v>
      </c>
      <c r="Y1157" s="32" t="e">
        <v>#N/A</v>
      </c>
      <c r="Z1157" s="4"/>
      <c r="AA1157" s="4"/>
      <c r="AB1157" s="33" t="e">
        <v>#N/A</v>
      </c>
      <c r="AC1157" s="34" t="e">
        <v>#N/A</v>
      </c>
      <c r="AD1157" s="4"/>
      <c r="AE1157" s="1" t="e">
        <f>+AC1155-AF1157</f>
        <v>#N/A</v>
      </c>
      <c r="AF1157" s="1" t="e">
        <f t="shared" si="17"/>
        <v>#N/A</v>
      </c>
      <c r="AH1157" s="4"/>
      <c r="AI1157" s="31" t="e">
        <v>#N/A</v>
      </c>
      <c r="AJ1157" s="32" t="e">
        <v>#N/A</v>
      </c>
      <c r="AK1157" s="35">
        <v>11</v>
      </c>
      <c r="AL1157" s="31" t="e">
        <v>#N/A</v>
      </c>
      <c r="AM1157" s="32" t="e">
        <v>#N/A</v>
      </c>
      <c r="AO1157" s="36" t="e">
        <v>#N/A</v>
      </c>
      <c r="AP1157" s="32" t="e">
        <v>#N/A</v>
      </c>
      <c r="AR1157" s="36" t="e">
        <v>#N/A</v>
      </c>
      <c r="AS1157" s="32" t="e">
        <v>#N/A</v>
      </c>
      <c r="AU1157" s="36" t="e">
        <v>#N/A</v>
      </c>
      <c r="AV1157" s="32" t="e">
        <v>#N/A</v>
      </c>
    </row>
    <row r="1158" spans="20:48" x14ac:dyDescent="0.25">
      <c r="T1158" s="31">
        <v>40231</v>
      </c>
      <c r="U1158" s="43">
        <v>0.66100000000000003</v>
      </c>
      <c r="V1158" s="4"/>
      <c r="W1158" s="4"/>
      <c r="X1158" s="31">
        <v>40231</v>
      </c>
      <c r="Y1158" s="32">
        <v>1</v>
      </c>
      <c r="Z1158" s="4"/>
      <c r="AA1158" s="4"/>
      <c r="AB1158" s="33">
        <v>40231</v>
      </c>
      <c r="AC1158" s="34">
        <v>3.5940000000000003</v>
      </c>
      <c r="AD1158" s="4"/>
      <c r="AE1158" s="1" t="e">
        <f>+AC1156-AF1158</f>
        <v>#N/A</v>
      </c>
      <c r="AF1158" s="1" t="e">
        <f t="shared" si="17"/>
        <v>#N/A</v>
      </c>
      <c r="AH1158" s="4"/>
      <c r="AI1158" s="31" t="e">
        <v>#N/A</v>
      </c>
      <c r="AJ1158" s="32" t="e">
        <v>#N/A</v>
      </c>
      <c r="AK1158" s="35">
        <v>13</v>
      </c>
      <c r="AL1158" s="31" t="e">
        <v>#N/A</v>
      </c>
      <c r="AM1158" s="32" t="e">
        <v>#N/A</v>
      </c>
      <c r="AO1158" s="36" t="e">
        <v>#N/A</v>
      </c>
      <c r="AP1158" s="32" t="e">
        <v>#N/A</v>
      </c>
      <c r="AR1158" s="36" t="e">
        <v>#N/A</v>
      </c>
      <c r="AS1158" s="32" t="e">
        <v>#N/A</v>
      </c>
      <c r="AU1158" s="36" t="e">
        <v>#N/A</v>
      </c>
      <c r="AV1158" s="32" t="e">
        <v>#N/A</v>
      </c>
    </row>
    <row r="1159" spans="20:48" x14ac:dyDescent="0.25">
      <c r="T1159" s="31">
        <v>40232</v>
      </c>
      <c r="U1159" s="43">
        <v>0.66100000000000003</v>
      </c>
      <c r="V1159" s="4"/>
      <c r="W1159" s="4"/>
      <c r="X1159" s="31">
        <v>40232</v>
      </c>
      <c r="Y1159" s="32">
        <v>1</v>
      </c>
      <c r="Z1159" s="4"/>
      <c r="AA1159" s="4"/>
      <c r="AB1159" s="33">
        <v>40232</v>
      </c>
      <c r="AC1159" s="34">
        <v>3.5049999999999999</v>
      </c>
      <c r="AD1159" s="4"/>
      <c r="AE1159" s="1" t="e">
        <f>+AC1157-AF1159</f>
        <v>#N/A</v>
      </c>
      <c r="AF1159" s="1">
        <f t="shared" si="17"/>
        <v>2.5540000000000003</v>
      </c>
      <c r="AH1159" s="4"/>
      <c r="AI1159" s="31">
        <v>40231</v>
      </c>
      <c r="AJ1159" s="32">
        <v>3.4415</v>
      </c>
      <c r="AK1159" s="35">
        <v>13</v>
      </c>
      <c r="AL1159" s="31">
        <v>40231</v>
      </c>
      <c r="AM1159" s="32">
        <v>2.5540000000000003</v>
      </c>
      <c r="AO1159" s="36">
        <v>40231</v>
      </c>
      <c r="AP1159" s="32">
        <v>1.153</v>
      </c>
      <c r="AR1159" s="36">
        <v>40231</v>
      </c>
      <c r="AS1159" s="32">
        <v>3.52</v>
      </c>
      <c r="AU1159" s="36">
        <v>40231</v>
      </c>
      <c r="AV1159" s="32">
        <v>1.228</v>
      </c>
    </row>
    <row r="1160" spans="20:48" x14ac:dyDescent="0.25">
      <c r="T1160" s="31">
        <v>40233</v>
      </c>
      <c r="U1160" s="43">
        <v>0.65900000000000003</v>
      </c>
      <c r="V1160" s="4"/>
      <c r="W1160" s="4"/>
      <c r="X1160" s="31">
        <v>40233</v>
      </c>
      <c r="Y1160" s="32">
        <v>1</v>
      </c>
      <c r="Z1160" s="4"/>
      <c r="AA1160" s="4"/>
      <c r="AB1160" s="33">
        <v>40233</v>
      </c>
      <c r="AC1160" s="34">
        <v>3.4960000000000004</v>
      </c>
      <c r="AD1160" s="4"/>
      <c r="AE1160" s="1">
        <f>+AC1158-AF1160</f>
        <v>1.1190000000000002</v>
      </c>
      <c r="AF1160" s="1">
        <f t="shared" si="17"/>
        <v>2.4750000000000001</v>
      </c>
      <c r="AH1160" s="4"/>
      <c r="AI1160" s="31">
        <v>40232</v>
      </c>
      <c r="AJ1160" s="32">
        <v>3.3643000000000001</v>
      </c>
      <c r="AK1160" s="35">
        <v>13</v>
      </c>
      <c r="AL1160" s="31">
        <v>40232</v>
      </c>
      <c r="AM1160" s="32">
        <v>2.4750000000000001</v>
      </c>
      <c r="AO1160" s="36">
        <v>40232</v>
      </c>
      <c r="AP1160" s="32">
        <v>1.1253</v>
      </c>
      <c r="AR1160" s="36">
        <v>40232</v>
      </c>
      <c r="AS1160" s="32">
        <v>3.48</v>
      </c>
      <c r="AU1160" s="36">
        <v>40232</v>
      </c>
      <c r="AV1160" s="32">
        <v>1.228</v>
      </c>
    </row>
    <row r="1161" spans="20:48" x14ac:dyDescent="0.25">
      <c r="T1161" s="31">
        <v>40234</v>
      </c>
      <c r="U1161" s="43">
        <v>0.65800000000000003</v>
      </c>
      <c r="V1161" s="4"/>
      <c r="W1161" s="4"/>
      <c r="X1161" s="31">
        <v>40234</v>
      </c>
      <c r="Y1161" s="32">
        <v>1</v>
      </c>
      <c r="Z1161" s="4"/>
      <c r="AA1161" s="4"/>
      <c r="AB1161" s="33">
        <v>40234</v>
      </c>
      <c r="AC1161" s="34">
        <v>3.4820000000000002</v>
      </c>
      <c r="AD1161" s="4"/>
      <c r="AE1161" s="1">
        <f>+AC1159-AF1161</f>
        <v>1.0589999999999997</v>
      </c>
      <c r="AF1161" s="1">
        <f t="shared" si="17"/>
        <v>2.4460000000000002</v>
      </c>
      <c r="AH1161" s="4"/>
      <c r="AI1161" s="31">
        <v>40233</v>
      </c>
      <c r="AJ1161" s="32">
        <v>3.3275000000000001</v>
      </c>
      <c r="AK1161" s="35">
        <v>13</v>
      </c>
      <c r="AL1161" s="31">
        <v>40233</v>
      </c>
      <c r="AM1161" s="32">
        <v>2.4460000000000002</v>
      </c>
      <c r="AO1161" s="36">
        <v>40233</v>
      </c>
      <c r="AP1161" s="32">
        <v>1.1114999999999999</v>
      </c>
      <c r="AR1161" s="36">
        <v>40233</v>
      </c>
      <c r="AS1161" s="32">
        <v>3.39</v>
      </c>
      <c r="AU1161" s="36">
        <v>40233</v>
      </c>
      <c r="AV1161" s="32">
        <v>1.226</v>
      </c>
    </row>
    <row r="1162" spans="20:48" x14ac:dyDescent="0.25">
      <c r="T1162" s="31">
        <v>40235</v>
      </c>
      <c r="U1162" s="43">
        <v>0.65600000000000003</v>
      </c>
      <c r="V1162" s="4"/>
      <c r="W1162" s="4"/>
      <c r="X1162" s="31">
        <v>40235</v>
      </c>
      <c r="Y1162" s="32">
        <v>1</v>
      </c>
      <c r="Z1162" s="4"/>
      <c r="AA1162" s="4"/>
      <c r="AB1162" s="33">
        <v>40235</v>
      </c>
      <c r="AC1162" s="34">
        <v>3.488</v>
      </c>
      <c r="AD1162" s="4"/>
      <c r="AE1162" s="1">
        <f>+AC1160-AF1162</f>
        <v>1.0540000000000003</v>
      </c>
      <c r="AF1162" s="1">
        <f t="shared" si="17"/>
        <v>2.4420000000000002</v>
      </c>
      <c r="AH1162" s="4"/>
      <c r="AI1162" s="31">
        <v>40234</v>
      </c>
      <c r="AJ1162" s="32">
        <v>3.3490000000000002</v>
      </c>
      <c r="AK1162" s="35">
        <v>11</v>
      </c>
      <c r="AL1162" s="31">
        <v>40234</v>
      </c>
      <c r="AM1162" s="32">
        <v>2.4420000000000002</v>
      </c>
      <c r="AO1162" s="36">
        <v>40234</v>
      </c>
      <c r="AP1162" s="32">
        <v>1.0934999999999999</v>
      </c>
      <c r="AR1162" s="36">
        <v>40234</v>
      </c>
      <c r="AS1162" s="32">
        <v>3.37</v>
      </c>
      <c r="AU1162" s="36">
        <v>40234</v>
      </c>
      <c r="AV1162" s="32">
        <v>1.218</v>
      </c>
    </row>
    <row r="1163" spans="20:48" x14ac:dyDescent="0.25">
      <c r="T1163" s="31"/>
      <c r="U1163" s="43" t="e">
        <v>#N/A</v>
      </c>
      <c r="V1163" s="4"/>
      <c r="W1163" s="4"/>
      <c r="X1163" s="31" t="e">
        <v>#N/A</v>
      </c>
      <c r="Y1163" s="32" t="e">
        <v>#N/A</v>
      </c>
      <c r="Z1163" s="4"/>
      <c r="AA1163" s="4"/>
      <c r="AB1163" s="33" t="e">
        <v>#N/A</v>
      </c>
      <c r="AC1163" s="34" t="e">
        <v>#N/A</v>
      </c>
      <c r="AD1163" s="4"/>
      <c r="AE1163" s="1">
        <f>+AC1161-AF1163</f>
        <v>1.0340000000000003</v>
      </c>
      <c r="AF1163" s="1">
        <f t="shared" si="17"/>
        <v>2.448</v>
      </c>
      <c r="AH1163" s="4"/>
      <c r="AI1163" s="31">
        <v>40235</v>
      </c>
      <c r="AJ1163" s="32">
        <v>3.3355000000000001</v>
      </c>
      <c r="AK1163" s="35">
        <v>13</v>
      </c>
      <c r="AL1163" s="31">
        <v>40235</v>
      </c>
      <c r="AM1163" s="32">
        <v>2.448</v>
      </c>
      <c r="AO1163" s="36">
        <v>40235</v>
      </c>
      <c r="AP1163" s="32">
        <v>1.0898000000000001</v>
      </c>
      <c r="AR1163" s="36">
        <v>40235</v>
      </c>
      <c r="AS1163" s="32">
        <v>3.38</v>
      </c>
      <c r="AU1163" s="36">
        <v>40235</v>
      </c>
      <c r="AV1163" s="32">
        <v>1.2150000000000001</v>
      </c>
    </row>
    <row r="1164" spans="20:48" x14ac:dyDescent="0.25">
      <c r="T1164" s="31"/>
      <c r="U1164" s="43" t="e">
        <v>#N/A</v>
      </c>
      <c r="V1164" s="4"/>
      <c r="W1164" s="4"/>
      <c r="X1164" s="31" t="e">
        <v>#N/A</v>
      </c>
      <c r="Y1164" s="32" t="e">
        <v>#N/A</v>
      </c>
      <c r="Z1164" s="4"/>
      <c r="AA1164" s="4"/>
      <c r="AB1164" s="33" t="e">
        <v>#N/A</v>
      </c>
      <c r="AC1164" s="34" t="e">
        <v>#N/A</v>
      </c>
      <c r="AD1164" s="4"/>
      <c r="AE1164" s="1" t="e">
        <f>+AC1162-AF1164</f>
        <v>#N/A</v>
      </c>
      <c r="AF1164" s="1" t="e">
        <f t="shared" si="17"/>
        <v>#N/A</v>
      </c>
      <c r="AH1164" s="4"/>
      <c r="AI1164" s="31" t="e">
        <v>#N/A</v>
      </c>
      <c r="AJ1164" s="32" t="e">
        <v>#N/A</v>
      </c>
      <c r="AK1164" s="35">
        <v>13</v>
      </c>
      <c r="AL1164" s="31" t="e">
        <v>#N/A</v>
      </c>
      <c r="AM1164" s="32" t="e">
        <v>#N/A</v>
      </c>
      <c r="AO1164" s="36" t="e">
        <v>#N/A</v>
      </c>
      <c r="AP1164" s="32" t="e">
        <v>#N/A</v>
      </c>
      <c r="AR1164" s="36" t="e">
        <v>#N/A</v>
      </c>
      <c r="AS1164" s="32" t="e">
        <v>#N/A</v>
      </c>
      <c r="AU1164" s="36" t="e">
        <v>#N/A</v>
      </c>
      <c r="AV1164" s="32" t="e">
        <v>#N/A</v>
      </c>
    </row>
    <row r="1165" spans="20:48" x14ac:dyDescent="0.25">
      <c r="T1165" s="31">
        <v>40238</v>
      </c>
      <c r="U1165" s="43">
        <v>0.65500000000000003</v>
      </c>
      <c r="V1165" s="4"/>
      <c r="W1165" s="4"/>
      <c r="X1165" s="31">
        <v>40238</v>
      </c>
      <c r="Y1165" s="32">
        <v>1</v>
      </c>
      <c r="Z1165" s="4"/>
      <c r="AA1165" s="4"/>
      <c r="AB1165" s="33">
        <v>40238</v>
      </c>
      <c r="AC1165" s="34">
        <v>3.504</v>
      </c>
      <c r="AD1165" s="4"/>
      <c r="AE1165" s="1" t="e">
        <f>+AC1163-AF1165</f>
        <v>#N/A</v>
      </c>
      <c r="AF1165" s="1" t="e">
        <f t="shared" si="17"/>
        <v>#N/A</v>
      </c>
      <c r="AH1165" s="4"/>
      <c r="AI1165" s="31" t="e">
        <v>#N/A</v>
      </c>
      <c r="AJ1165" s="32" t="e">
        <v>#N/A</v>
      </c>
      <c r="AK1165" s="35">
        <v>13</v>
      </c>
      <c r="AL1165" s="31" t="e">
        <v>#N/A</v>
      </c>
      <c r="AM1165" s="32" t="e">
        <v>#N/A</v>
      </c>
      <c r="AO1165" s="36" t="e">
        <v>#N/A</v>
      </c>
      <c r="AP1165" s="32" t="e">
        <v>#N/A</v>
      </c>
      <c r="AR1165" s="36" t="e">
        <v>#N/A</v>
      </c>
      <c r="AS1165" s="32" t="e">
        <v>#N/A</v>
      </c>
      <c r="AU1165" s="36" t="e">
        <v>#N/A</v>
      </c>
      <c r="AV1165" s="32" t="e">
        <v>#N/A</v>
      </c>
    </row>
    <row r="1166" spans="20:48" x14ac:dyDescent="0.25">
      <c r="T1166" s="31">
        <v>40239</v>
      </c>
      <c r="U1166" s="43">
        <v>0.65500000000000003</v>
      </c>
      <c r="V1166" s="4"/>
      <c r="W1166" s="4"/>
      <c r="X1166" s="31">
        <v>40239</v>
      </c>
      <c r="Y1166" s="32">
        <v>1</v>
      </c>
      <c r="Z1166" s="4"/>
      <c r="AA1166" s="4"/>
      <c r="AB1166" s="33">
        <v>40239</v>
      </c>
      <c r="AC1166" s="34">
        <v>3.4980000000000002</v>
      </c>
      <c r="AD1166" s="4"/>
      <c r="AE1166" s="1" t="e">
        <f>+AC1164-AF1166</f>
        <v>#N/A</v>
      </c>
      <c r="AF1166" s="1">
        <f t="shared" si="17"/>
        <v>2.444</v>
      </c>
      <c r="AH1166" s="4"/>
      <c r="AI1166" s="31">
        <v>40238</v>
      </c>
      <c r="AJ1166" s="32">
        <v>3.335</v>
      </c>
      <c r="AK1166" s="35">
        <v>13</v>
      </c>
      <c r="AL1166" s="31">
        <v>40238</v>
      </c>
      <c r="AM1166" s="32">
        <v>2.444</v>
      </c>
      <c r="AO1166" s="36">
        <v>40238</v>
      </c>
      <c r="AP1166" s="32">
        <v>1.1020000000000001</v>
      </c>
      <c r="AR1166" s="36">
        <v>40238</v>
      </c>
      <c r="AS1166" s="32">
        <v>3.39</v>
      </c>
      <c r="AU1166" s="36">
        <v>40238</v>
      </c>
      <c r="AV1166" s="32">
        <v>1.216</v>
      </c>
    </row>
    <row r="1167" spans="20:48" x14ac:dyDescent="0.25">
      <c r="T1167" s="31">
        <v>40240</v>
      </c>
      <c r="U1167" s="43">
        <v>0.65500000000000003</v>
      </c>
      <c r="V1167" s="4"/>
      <c r="W1167" s="4"/>
      <c r="X1167" s="31">
        <v>40240</v>
      </c>
      <c r="Y1167" s="32">
        <v>1</v>
      </c>
      <c r="Z1167" s="4"/>
      <c r="AA1167" s="4"/>
      <c r="AB1167" s="33">
        <v>40240</v>
      </c>
      <c r="AC1167" s="34">
        <v>3.52</v>
      </c>
      <c r="AD1167" s="4"/>
      <c r="AE1167" s="1">
        <f>+AC1165-AF1167</f>
        <v>1.056</v>
      </c>
      <c r="AF1167" s="1">
        <f t="shared" ref="AF1167:AF1230" si="18">+AM1167</f>
        <v>2.448</v>
      </c>
      <c r="AH1167" s="4"/>
      <c r="AI1167" s="31">
        <v>40239</v>
      </c>
      <c r="AJ1167" s="32">
        <v>3.3475000000000001</v>
      </c>
      <c r="AK1167" s="35">
        <v>11</v>
      </c>
      <c r="AL1167" s="31">
        <v>40239</v>
      </c>
      <c r="AM1167" s="32">
        <v>2.448</v>
      </c>
      <c r="AO1167" s="36">
        <v>40239</v>
      </c>
      <c r="AP1167" s="32">
        <v>1.1040000000000001</v>
      </c>
      <c r="AR1167" s="36">
        <v>40239</v>
      </c>
      <c r="AS1167" s="32">
        <v>3.38</v>
      </c>
      <c r="AU1167" s="36">
        <v>40239</v>
      </c>
      <c r="AV1167" s="32">
        <v>1.2150000000000001</v>
      </c>
    </row>
    <row r="1168" spans="20:48" x14ac:dyDescent="0.25">
      <c r="T1168" s="31">
        <v>40241</v>
      </c>
      <c r="U1168" s="43">
        <v>0.65400000000000003</v>
      </c>
      <c r="V1168" s="4"/>
      <c r="W1168" s="4"/>
      <c r="X1168" s="31">
        <v>40241</v>
      </c>
      <c r="Y1168" s="32">
        <v>1</v>
      </c>
      <c r="Z1168" s="4"/>
      <c r="AA1168" s="4"/>
      <c r="AB1168" s="33">
        <v>40241</v>
      </c>
      <c r="AC1168" s="34">
        <v>3.49</v>
      </c>
      <c r="AD1168" s="4"/>
      <c r="AE1168" s="1">
        <f>+AC1166-AF1168</f>
        <v>1.0280000000000005</v>
      </c>
      <c r="AF1168" s="1">
        <f t="shared" si="18"/>
        <v>2.4699999999999998</v>
      </c>
      <c r="AH1168" s="4"/>
      <c r="AI1168" s="31">
        <v>40240</v>
      </c>
      <c r="AJ1168" s="32">
        <v>3.3774999999999999</v>
      </c>
      <c r="AK1168" s="35">
        <v>13</v>
      </c>
      <c r="AL1168" s="31">
        <v>40240</v>
      </c>
      <c r="AM1168" s="32">
        <v>2.4699999999999998</v>
      </c>
      <c r="AO1168" s="36">
        <v>40240</v>
      </c>
      <c r="AP1168" s="32">
        <v>1.113</v>
      </c>
      <c r="AR1168" s="36">
        <v>40240</v>
      </c>
      <c r="AS1168" s="32">
        <v>3.39</v>
      </c>
      <c r="AU1168" s="36">
        <v>40240</v>
      </c>
      <c r="AV1168" s="32">
        <v>1.214</v>
      </c>
    </row>
    <row r="1169" spans="20:48" x14ac:dyDescent="0.25">
      <c r="T1169" s="31">
        <v>40242</v>
      </c>
      <c r="U1169" s="43">
        <v>0.65300000000000002</v>
      </c>
      <c r="V1169" s="4"/>
      <c r="W1169" s="4"/>
      <c r="X1169" s="31">
        <v>40242</v>
      </c>
      <c r="Y1169" s="32">
        <v>1</v>
      </c>
      <c r="Z1169" s="4"/>
      <c r="AA1169" s="4"/>
      <c r="AB1169" s="33">
        <v>40242</v>
      </c>
      <c r="AC1169" s="34">
        <v>3.4834999999999998</v>
      </c>
      <c r="AD1169" s="4"/>
      <c r="AE1169" s="1">
        <f>+AC1167-AF1169</f>
        <v>1.06</v>
      </c>
      <c r="AF1169" s="1">
        <f t="shared" si="18"/>
        <v>2.46</v>
      </c>
      <c r="AH1169" s="4"/>
      <c r="AI1169" s="31">
        <v>40241</v>
      </c>
      <c r="AJ1169" s="32">
        <v>3.3448000000000002</v>
      </c>
      <c r="AK1169" s="35">
        <v>13</v>
      </c>
      <c r="AL1169" s="31">
        <v>40241</v>
      </c>
      <c r="AM1169" s="32">
        <v>2.46</v>
      </c>
      <c r="AO1169" s="36">
        <v>40241</v>
      </c>
      <c r="AP1169" s="32">
        <v>1.1145</v>
      </c>
      <c r="AR1169" s="36">
        <v>40241</v>
      </c>
      <c r="AS1169" s="32">
        <v>3.44</v>
      </c>
      <c r="AU1169" s="36">
        <v>40241</v>
      </c>
      <c r="AV1169" s="32">
        <v>1.218</v>
      </c>
    </row>
    <row r="1170" spans="20:48" x14ac:dyDescent="0.25">
      <c r="T1170" s="31"/>
      <c r="U1170" s="43" t="e">
        <v>#N/A</v>
      </c>
      <c r="V1170" s="4"/>
      <c r="W1170" s="4"/>
      <c r="X1170" s="31" t="e">
        <v>#N/A</v>
      </c>
      <c r="Y1170" s="32" t="e">
        <v>#N/A</v>
      </c>
      <c r="Z1170" s="4"/>
      <c r="AA1170" s="4"/>
      <c r="AB1170" s="33" t="e">
        <v>#N/A</v>
      </c>
      <c r="AC1170" s="34" t="e">
        <v>#N/A</v>
      </c>
      <c r="AD1170" s="4"/>
      <c r="AE1170" s="1">
        <f>+AC1168-AF1170</f>
        <v>1.0265000000000004</v>
      </c>
      <c r="AF1170" s="1">
        <f t="shared" si="18"/>
        <v>2.4634999999999998</v>
      </c>
      <c r="AH1170" s="4"/>
      <c r="AI1170" s="31">
        <v>40242</v>
      </c>
      <c r="AJ1170" s="32">
        <v>3.3428</v>
      </c>
      <c r="AK1170" s="35">
        <v>13</v>
      </c>
      <c r="AL1170" s="31">
        <v>40242</v>
      </c>
      <c r="AM1170" s="32">
        <v>2.4634999999999998</v>
      </c>
      <c r="AO1170" s="36">
        <v>40242</v>
      </c>
      <c r="AP1170" s="32">
        <v>1.1335</v>
      </c>
      <c r="AR1170" s="36">
        <v>40242</v>
      </c>
      <c r="AS1170" s="32">
        <v>3.41</v>
      </c>
      <c r="AU1170" s="36">
        <v>40242</v>
      </c>
      <c r="AV1170" s="32">
        <v>1.216</v>
      </c>
    </row>
    <row r="1171" spans="20:48" x14ac:dyDescent="0.25">
      <c r="T1171" s="31"/>
      <c r="U1171" s="43" t="e">
        <v>#N/A</v>
      </c>
      <c r="V1171" s="4"/>
      <c r="W1171" s="4"/>
      <c r="X1171" s="31" t="e">
        <v>#N/A</v>
      </c>
      <c r="Y1171" s="32" t="e">
        <v>#N/A</v>
      </c>
      <c r="Z1171" s="4"/>
      <c r="AA1171" s="4"/>
      <c r="AB1171" s="33" t="e">
        <v>#N/A</v>
      </c>
      <c r="AC1171" s="34" t="e">
        <v>#N/A</v>
      </c>
      <c r="AD1171" s="4"/>
      <c r="AE1171" s="1" t="e">
        <f>+AC1169-AF1171</f>
        <v>#N/A</v>
      </c>
      <c r="AF1171" s="1" t="e">
        <f t="shared" si="18"/>
        <v>#N/A</v>
      </c>
      <c r="AH1171" s="4"/>
      <c r="AI1171" s="31" t="e">
        <v>#N/A</v>
      </c>
      <c r="AJ1171" s="32" t="e">
        <v>#N/A</v>
      </c>
      <c r="AK1171" s="35">
        <v>13</v>
      </c>
      <c r="AL1171" s="31" t="e">
        <v>#N/A</v>
      </c>
      <c r="AM1171" s="32" t="e">
        <v>#N/A</v>
      </c>
      <c r="AO1171" s="36" t="e">
        <v>#N/A</v>
      </c>
      <c r="AP1171" s="32" t="e">
        <v>#N/A</v>
      </c>
      <c r="AR1171" s="36" t="e">
        <v>#N/A</v>
      </c>
      <c r="AS1171" s="32" t="e">
        <v>#N/A</v>
      </c>
      <c r="AU1171" s="36" t="e">
        <v>#N/A</v>
      </c>
      <c r="AV1171" s="32" t="e">
        <v>#N/A</v>
      </c>
    </row>
    <row r="1172" spans="20:48" x14ac:dyDescent="0.25">
      <c r="T1172" s="31">
        <v>40245</v>
      </c>
      <c r="U1172" s="43">
        <v>0.65200000000000002</v>
      </c>
      <c r="V1172" s="4"/>
      <c r="W1172" s="4"/>
      <c r="X1172" s="31">
        <v>40245</v>
      </c>
      <c r="Y1172" s="32">
        <v>1</v>
      </c>
      <c r="Z1172" s="4"/>
      <c r="AA1172" s="4"/>
      <c r="AB1172" s="33">
        <v>40245</v>
      </c>
      <c r="AC1172" s="34">
        <v>3.4879999999999995</v>
      </c>
      <c r="AD1172" s="4"/>
      <c r="AE1172" s="1" t="e">
        <f>+AC1170-AF1172</f>
        <v>#N/A</v>
      </c>
      <c r="AF1172" s="1" t="e">
        <f t="shared" si="18"/>
        <v>#N/A</v>
      </c>
      <c r="AH1172" s="4"/>
      <c r="AI1172" s="31" t="e">
        <v>#N/A</v>
      </c>
      <c r="AJ1172" s="32" t="e">
        <v>#N/A</v>
      </c>
      <c r="AK1172" s="35">
        <v>11</v>
      </c>
      <c r="AL1172" s="31" t="e">
        <v>#N/A</v>
      </c>
      <c r="AM1172" s="32" t="e">
        <v>#N/A</v>
      </c>
      <c r="AO1172" s="36" t="e">
        <v>#N/A</v>
      </c>
      <c r="AP1172" s="32" t="e">
        <v>#N/A</v>
      </c>
      <c r="AR1172" s="36" t="e">
        <v>#N/A</v>
      </c>
      <c r="AS1172" s="32" t="e">
        <v>#N/A</v>
      </c>
      <c r="AU1172" s="36" t="e">
        <v>#N/A</v>
      </c>
      <c r="AV1172" s="32" t="e">
        <v>#N/A</v>
      </c>
    </row>
    <row r="1173" spans="20:48" x14ac:dyDescent="0.25">
      <c r="T1173" s="31">
        <v>40246</v>
      </c>
      <c r="U1173" s="43">
        <v>0.65200000000000002</v>
      </c>
      <c r="V1173" s="4"/>
      <c r="W1173" s="4"/>
      <c r="X1173" s="31">
        <v>40246</v>
      </c>
      <c r="Y1173" s="32">
        <v>1</v>
      </c>
      <c r="Z1173" s="4"/>
      <c r="AA1173" s="4"/>
      <c r="AB1173" s="33">
        <v>40246</v>
      </c>
      <c r="AC1173" s="34">
        <v>3.4580000000000002</v>
      </c>
      <c r="AD1173" s="4"/>
      <c r="AE1173" s="1" t="e">
        <f>+AC1171-AF1173</f>
        <v>#N/A</v>
      </c>
      <c r="AF1173" s="1">
        <f t="shared" si="18"/>
        <v>2.4779999999999998</v>
      </c>
      <c r="AH1173" s="4"/>
      <c r="AI1173" s="31">
        <v>40245</v>
      </c>
      <c r="AJ1173" s="32">
        <v>3.3580000000000001</v>
      </c>
      <c r="AK1173" s="35">
        <v>13</v>
      </c>
      <c r="AL1173" s="31">
        <v>40245</v>
      </c>
      <c r="AM1173" s="32">
        <v>2.4779999999999998</v>
      </c>
      <c r="AO1173" s="36">
        <v>40245</v>
      </c>
      <c r="AP1173" s="32">
        <v>1.1339999999999999</v>
      </c>
      <c r="AR1173" s="36">
        <v>40245</v>
      </c>
      <c r="AS1173" s="32">
        <v>3.43</v>
      </c>
      <c r="AU1173" s="36">
        <v>40245</v>
      </c>
      <c r="AV1173" s="32">
        <v>1.218</v>
      </c>
    </row>
    <row r="1174" spans="20:48" x14ac:dyDescent="0.25">
      <c r="T1174" s="31">
        <v>40247</v>
      </c>
      <c r="U1174" s="43">
        <v>0.65100000000000002</v>
      </c>
      <c r="V1174" s="4"/>
      <c r="W1174" s="4"/>
      <c r="X1174" s="31">
        <v>40247</v>
      </c>
      <c r="Y1174" s="32">
        <v>1</v>
      </c>
      <c r="Z1174" s="4"/>
      <c r="AA1174" s="4"/>
      <c r="AB1174" s="33">
        <v>40247</v>
      </c>
      <c r="AC1174" s="34">
        <v>3.4525000000000001</v>
      </c>
      <c r="AD1174" s="4"/>
      <c r="AE1174" s="1">
        <f>+AC1172-AF1174</f>
        <v>1.0399999999999996</v>
      </c>
      <c r="AF1174" s="1">
        <f t="shared" si="18"/>
        <v>2.448</v>
      </c>
      <c r="AH1174" s="4"/>
      <c r="AI1174" s="31">
        <v>40246</v>
      </c>
      <c r="AJ1174" s="32">
        <v>3.3325</v>
      </c>
      <c r="AK1174" s="35">
        <v>13</v>
      </c>
      <c r="AL1174" s="31">
        <v>40246</v>
      </c>
      <c r="AM1174" s="32">
        <v>2.448</v>
      </c>
      <c r="AO1174" s="36">
        <v>40246</v>
      </c>
      <c r="AP1174" s="32">
        <v>1.125</v>
      </c>
      <c r="AR1174" s="36">
        <v>40246</v>
      </c>
      <c r="AS1174" s="32">
        <v>3.41</v>
      </c>
      <c r="AU1174" s="36">
        <v>40246</v>
      </c>
      <c r="AV1174" s="32">
        <v>1.216</v>
      </c>
    </row>
    <row r="1175" spans="20:48" x14ac:dyDescent="0.25">
      <c r="T1175" s="31">
        <v>40248</v>
      </c>
      <c r="U1175" s="43">
        <v>0.65</v>
      </c>
      <c r="V1175" s="4"/>
      <c r="W1175" s="4"/>
      <c r="X1175" s="31">
        <v>40248</v>
      </c>
      <c r="Y1175" s="32">
        <v>1</v>
      </c>
      <c r="Z1175" s="4"/>
      <c r="AA1175" s="4"/>
      <c r="AB1175" s="33">
        <v>40248</v>
      </c>
      <c r="AC1175" s="34">
        <v>3.4880000000000004</v>
      </c>
      <c r="AD1175" s="4"/>
      <c r="AE1175" s="1">
        <f>+AC1173-AF1175</f>
        <v>0.99550000000000027</v>
      </c>
      <c r="AF1175" s="1">
        <f t="shared" si="18"/>
        <v>2.4624999999999999</v>
      </c>
      <c r="AH1175" s="4"/>
      <c r="AI1175" s="31">
        <v>40247</v>
      </c>
      <c r="AJ1175" s="32">
        <v>3.347</v>
      </c>
      <c r="AK1175" s="35">
        <v>13</v>
      </c>
      <c r="AL1175" s="31">
        <v>40247</v>
      </c>
      <c r="AM1175" s="32">
        <v>2.4624999999999999</v>
      </c>
      <c r="AO1175" s="36">
        <v>40247</v>
      </c>
      <c r="AP1175" s="32">
        <v>1.1265000000000001</v>
      </c>
      <c r="AR1175" s="36">
        <v>40247</v>
      </c>
      <c r="AS1175" s="32">
        <v>3.41</v>
      </c>
      <c r="AU1175" s="36">
        <v>40247</v>
      </c>
      <c r="AV1175" s="32">
        <v>1.216</v>
      </c>
    </row>
    <row r="1176" spans="20:48" x14ac:dyDescent="0.25">
      <c r="T1176" s="31">
        <v>40249</v>
      </c>
      <c r="U1176" s="43">
        <v>0.64900000000000002</v>
      </c>
      <c r="V1176" s="4"/>
      <c r="W1176" s="4"/>
      <c r="X1176" s="31">
        <v>40249</v>
      </c>
      <c r="Y1176" s="32">
        <v>1</v>
      </c>
      <c r="Z1176" s="4"/>
      <c r="AA1176" s="4"/>
      <c r="AB1176" s="33">
        <v>40249</v>
      </c>
      <c r="AC1176" s="34">
        <v>3.4903000000000004</v>
      </c>
      <c r="AD1176" s="4"/>
      <c r="AE1176" s="1">
        <f>+AC1174-AF1176</f>
        <v>0.9544999999999999</v>
      </c>
      <c r="AF1176" s="1">
        <f t="shared" si="18"/>
        <v>2.4980000000000002</v>
      </c>
      <c r="AH1176" s="4"/>
      <c r="AI1176" s="31">
        <v>40248</v>
      </c>
      <c r="AJ1176" s="32">
        <v>3.375</v>
      </c>
      <c r="AK1176" s="35">
        <v>13</v>
      </c>
      <c r="AL1176" s="31">
        <v>40248</v>
      </c>
      <c r="AM1176" s="32">
        <v>2.4980000000000002</v>
      </c>
      <c r="AO1176" s="36">
        <v>40248</v>
      </c>
      <c r="AP1176" s="32">
        <v>1.1379999999999999</v>
      </c>
      <c r="AR1176" s="36">
        <v>40248</v>
      </c>
      <c r="AS1176" s="32">
        <v>3.44</v>
      </c>
      <c r="AU1176" s="36">
        <v>40248</v>
      </c>
      <c r="AV1176" s="32">
        <v>1.218</v>
      </c>
    </row>
    <row r="1177" spans="20:48" x14ac:dyDescent="0.25">
      <c r="T1177" s="31"/>
      <c r="U1177" s="43" t="e">
        <v>#N/A</v>
      </c>
      <c r="V1177" s="4"/>
      <c r="W1177" s="4"/>
      <c r="X1177" s="31" t="e">
        <v>#N/A</v>
      </c>
      <c r="Y1177" s="32" t="e">
        <v>#N/A</v>
      </c>
      <c r="Z1177" s="4"/>
      <c r="AA1177" s="4"/>
      <c r="AB1177" s="33" t="e">
        <v>#N/A</v>
      </c>
      <c r="AC1177" s="34" t="e">
        <v>#N/A</v>
      </c>
      <c r="AD1177" s="4"/>
      <c r="AE1177" s="1">
        <f>+AC1175-AF1177</f>
        <v>0.98770000000000024</v>
      </c>
      <c r="AF1177" s="1">
        <f t="shared" si="18"/>
        <v>2.5003000000000002</v>
      </c>
      <c r="AH1177" s="4"/>
      <c r="AI1177" s="31">
        <v>40249</v>
      </c>
      <c r="AJ1177" s="32">
        <v>3.3653</v>
      </c>
      <c r="AK1177" s="35">
        <v>11</v>
      </c>
      <c r="AL1177" s="31">
        <v>40249</v>
      </c>
      <c r="AM1177" s="32">
        <v>2.5003000000000002</v>
      </c>
      <c r="AO1177" s="36">
        <v>40249</v>
      </c>
      <c r="AP1177" s="32">
        <v>1.1519999999999999</v>
      </c>
      <c r="AR1177" s="36">
        <v>40249</v>
      </c>
      <c r="AS1177" s="32">
        <v>3.4699999999999998</v>
      </c>
      <c r="AU1177" s="36">
        <v>40249</v>
      </c>
      <c r="AV1177" s="32">
        <v>1.2210000000000001</v>
      </c>
    </row>
    <row r="1178" spans="20:48" x14ac:dyDescent="0.25">
      <c r="T1178" s="31"/>
      <c r="U1178" s="43" t="e">
        <v>#N/A</v>
      </c>
      <c r="V1178" s="4"/>
      <c r="W1178" s="4"/>
      <c r="X1178" s="31" t="e">
        <v>#N/A</v>
      </c>
      <c r="Y1178" s="32" t="e">
        <v>#N/A</v>
      </c>
      <c r="Z1178" s="4"/>
      <c r="AA1178" s="4"/>
      <c r="AB1178" s="33" t="e">
        <v>#N/A</v>
      </c>
      <c r="AC1178" s="34" t="e">
        <v>#N/A</v>
      </c>
      <c r="AD1178" s="4"/>
      <c r="AE1178" s="1" t="e">
        <f>+AC1176-AF1178</f>
        <v>#N/A</v>
      </c>
      <c r="AF1178" s="1" t="e">
        <f t="shared" si="18"/>
        <v>#N/A</v>
      </c>
      <c r="AH1178" s="4"/>
      <c r="AI1178" s="31" t="e">
        <v>#N/A</v>
      </c>
      <c r="AJ1178" s="32" t="e">
        <v>#N/A</v>
      </c>
      <c r="AK1178" s="35">
        <v>13</v>
      </c>
      <c r="AL1178" s="31" t="e">
        <v>#N/A</v>
      </c>
      <c r="AM1178" s="32" t="e">
        <v>#N/A</v>
      </c>
      <c r="AO1178" s="36" t="e">
        <v>#N/A</v>
      </c>
      <c r="AP1178" s="32" t="e">
        <v>#N/A</v>
      </c>
      <c r="AR1178" s="36" t="e">
        <v>#N/A</v>
      </c>
      <c r="AS1178" s="32" t="e">
        <v>#N/A</v>
      </c>
      <c r="AU1178" s="36" t="e">
        <v>#N/A</v>
      </c>
      <c r="AV1178" s="32" t="e">
        <v>#N/A</v>
      </c>
    </row>
    <row r="1179" spans="20:48" x14ac:dyDescent="0.25">
      <c r="T1179" s="31">
        <v>40252</v>
      </c>
      <c r="U1179" s="43">
        <v>0.64600000000000002</v>
      </c>
      <c r="V1179" s="4"/>
      <c r="W1179" s="4"/>
      <c r="X1179" s="31">
        <v>40252</v>
      </c>
      <c r="Y1179" s="32">
        <v>1</v>
      </c>
      <c r="Z1179" s="4"/>
      <c r="AA1179" s="4"/>
      <c r="AB1179" s="33">
        <v>40252</v>
      </c>
      <c r="AC1179" s="34">
        <v>3.4863</v>
      </c>
      <c r="AD1179" s="4"/>
      <c r="AE1179" s="1" t="e">
        <f>+AC1177-AF1179</f>
        <v>#N/A</v>
      </c>
      <c r="AF1179" s="1" t="e">
        <f t="shared" si="18"/>
        <v>#N/A</v>
      </c>
      <c r="AH1179" s="4"/>
      <c r="AI1179" s="31" t="e">
        <v>#N/A</v>
      </c>
      <c r="AJ1179" s="32" t="e">
        <v>#N/A</v>
      </c>
      <c r="AK1179" s="35">
        <v>13</v>
      </c>
      <c r="AL1179" s="31" t="e">
        <v>#N/A</v>
      </c>
      <c r="AM1179" s="32" t="e">
        <v>#N/A</v>
      </c>
      <c r="AO1179" s="36" t="e">
        <v>#N/A</v>
      </c>
      <c r="AP1179" s="32" t="e">
        <v>#N/A</v>
      </c>
      <c r="AR1179" s="36" t="e">
        <v>#N/A</v>
      </c>
      <c r="AS1179" s="32" t="e">
        <v>#N/A</v>
      </c>
      <c r="AU1179" s="36" t="e">
        <v>#N/A</v>
      </c>
      <c r="AV1179" s="32" t="e">
        <v>#N/A</v>
      </c>
    </row>
    <row r="1180" spans="20:48" x14ac:dyDescent="0.25">
      <c r="T1180" s="31">
        <v>40253</v>
      </c>
      <c r="U1180" s="43">
        <v>0.64600000000000002</v>
      </c>
      <c r="V1180" s="4"/>
      <c r="W1180" s="4"/>
      <c r="X1180" s="31">
        <v>40253</v>
      </c>
      <c r="Y1180" s="32">
        <v>1</v>
      </c>
      <c r="Z1180" s="4"/>
      <c r="AA1180" s="4"/>
      <c r="AB1180" s="33">
        <v>40253</v>
      </c>
      <c r="AC1180" s="34">
        <v>3.4064999999999999</v>
      </c>
      <c r="AD1180" s="4"/>
      <c r="AE1180" s="1" t="e">
        <f>+AC1178-AF1180</f>
        <v>#N/A</v>
      </c>
      <c r="AF1180" s="1">
        <f t="shared" si="18"/>
        <v>2.4863</v>
      </c>
      <c r="AH1180" s="4"/>
      <c r="AI1180" s="31">
        <v>40252</v>
      </c>
      <c r="AJ1180" s="32">
        <v>3.3494999999999999</v>
      </c>
      <c r="AK1180" s="35">
        <v>13</v>
      </c>
      <c r="AL1180" s="31">
        <v>40252</v>
      </c>
      <c r="AM1180" s="32">
        <v>2.4863</v>
      </c>
      <c r="AO1180" s="36">
        <v>40252</v>
      </c>
      <c r="AP1180" s="32">
        <v>1.1379999999999999</v>
      </c>
      <c r="AR1180" s="36">
        <v>40252</v>
      </c>
      <c r="AS1180" s="32">
        <v>3.43</v>
      </c>
      <c r="AU1180" s="36">
        <v>40252</v>
      </c>
      <c r="AV1180" s="32">
        <v>1.2190000000000001</v>
      </c>
    </row>
    <row r="1181" spans="20:48" x14ac:dyDescent="0.25">
      <c r="T1181" s="31">
        <v>40254</v>
      </c>
      <c r="U1181" s="43">
        <v>0.64400000000000002</v>
      </c>
      <c r="V1181" s="4"/>
      <c r="W1181" s="4"/>
      <c r="X1181" s="31">
        <v>40254</v>
      </c>
      <c r="Y1181" s="32">
        <v>1</v>
      </c>
      <c r="Z1181" s="4"/>
      <c r="AA1181" s="4"/>
      <c r="AB1181" s="33">
        <v>40254</v>
      </c>
      <c r="AC1181" s="34">
        <v>3.4242999999999997</v>
      </c>
      <c r="AD1181" s="4"/>
      <c r="AE1181" s="1">
        <f>+AC1179-AF1181</f>
        <v>1.0598000000000001</v>
      </c>
      <c r="AF1181" s="1">
        <f t="shared" si="18"/>
        <v>2.4264999999999999</v>
      </c>
      <c r="AH1181" s="4"/>
      <c r="AI1181" s="31">
        <v>40253</v>
      </c>
      <c r="AJ1181" s="32">
        <v>3.3050000000000002</v>
      </c>
      <c r="AK1181" s="35">
        <v>13</v>
      </c>
      <c r="AL1181" s="31">
        <v>40253</v>
      </c>
      <c r="AM1181" s="32">
        <v>2.4264999999999999</v>
      </c>
      <c r="AO1181" s="36">
        <v>40253</v>
      </c>
      <c r="AP1181" s="32">
        <v>1.1325000000000001</v>
      </c>
      <c r="AR1181" s="36">
        <v>40253</v>
      </c>
      <c r="AS1181" s="32">
        <v>3.43</v>
      </c>
      <c r="AU1181" s="36">
        <v>40253</v>
      </c>
      <c r="AV1181" s="32">
        <v>1.2170000000000001</v>
      </c>
    </row>
    <row r="1182" spans="20:48" x14ac:dyDescent="0.25">
      <c r="T1182" s="31">
        <v>40255</v>
      </c>
      <c r="U1182" s="43">
        <v>0.64300000000000002</v>
      </c>
      <c r="V1182" s="4"/>
      <c r="W1182" s="4"/>
      <c r="X1182" s="31">
        <v>40255</v>
      </c>
      <c r="Y1182" s="32">
        <v>1</v>
      </c>
      <c r="Z1182" s="4"/>
      <c r="AA1182" s="4"/>
      <c r="AB1182" s="33">
        <v>40255</v>
      </c>
      <c r="AC1182" s="34">
        <v>3.4315000000000002</v>
      </c>
      <c r="AD1182" s="4"/>
      <c r="AE1182" s="1">
        <f>+AC1180-AF1182</f>
        <v>0.97219999999999995</v>
      </c>
      <c r="AF1182" s="1">
        <f t="shared" si="18"/>
        <v>2.4342999999999999</v>
      </c>
      <c r="AH1182" s="4"/>
      <c r="AI1182" s="31">
        <v>40254</v>
      </c>
      <c r="AJ1182" s="32">
        <v>3.2970000000000002</v>
      </c>
      <c r="AK1182" s="35">
        <v>11</v>
      </c>
      <c r="AL1182" s="31">
        <v>40254</v>
      </c>
      <c r="AM1182" s="32">
        <v>2.4342999999999999</v>
      </c>
      <c r="AO1182" s="36">
        <v>40254</v>
      </c>
      <c r="AP1182" s="32">
        <v>1.1140000000000001</v>
      </c>
      <c r="AR1182" s="36">
        <v>40254</v>
      </c>
      <c r="AS1182" s="32">
        <v>3.43</v>
      </c>
      <c r="AU1182" s="36">
        <v>40254</v>
      </c>
      <c r="AV1182" s="32">
        <v>1.2150000000000001</v>
      </c>
    </row>
    <row r="1183" spans="20:48" x14ac:dyDescent="0.25">
      <c r="T1183" s="31">
        <v>40256</v>
      </c>
      <c r="U1183" s="43">
        <v>0.64200000000000002</v>
      </c>
      <c r="V1183" s="4"/>
      <c r="W1183" s="4"/>
      <c r="X1183" s="31">
        <v>40256</v>
      </c>
      <c r="Y1183" s="32">
        <v>1</v>
      </c>
      <c r="Z1183" s="4"/>
      <c r="AA1183" s="4"/>
      <c r="AB1183" s="33">
        <v>40256</v>
      </c>
      <c r="AC1183" s="34">
        <v>3.4449999999999998</v>
      </c>
      <c r="AD1183" s="4"/>
      <c r="AE1183" s="1">
        <f>+AC1181-AF1183</f>
        <v>0.97279999999999944</v>
      </c>
      <c r="AF1183" s="1">
        <f t="shared" si="18"/>
        <v>2.4515000000000002</v>
      </c>
      <c r="AH1183" s="4"/>
      <c r="AI1183" s="31">
        <v>40255</v>
      </c>
      <c r="AJ1183" s="32">
        <v>3.3325</v>
      </c>
      <c r="AK1183" s="35">
        <v>13</v>
      </c>
      <c r="AL1183" s="31">
        <v>40255</v>
      </c>
      <c r="AM1183" s="32">
        <v>2.4515000000000002</v>
      </c>
      <c r="AO1183" s="36">
        <v>40255</v>
      </c>
      <c r="AP1183" s="32">
        <v>1.125</v>
      </c>
      <c r="AR1183" s="36">
        <v>40255</v>
      </c>
      <c r="AS1183" s="32">
        <v>3.39</v>
      </c>
      <c r="AU1183" s="36">
        <v>40255</v>
      </c>
      <c r="AV1183" s="32">
        <v>1.214</v>
      </c>
    </row>
    <row r="1184" spans="20:48" x14ac:dyDescent="0.25">
      <c r="T1184" s="31"/>
      <c r="U1184" s="43" t="e">
        <v>#N/A</v>
      </c>
      <c r="V1184" s="4"/>
      <c r="W1184" s="4"/>
      <c r="X1184" s="31" t="e">
        <v>#N/A</v>
      </c>
      <c r="Y1184" s="32" t="e">
        <v>#N/A</v>
      </c>
      <c r="Z1184" s="4"/>
      <c r="AA1184" s="4"/>
      <c r="AB1184" s="33" t="e">
        <v>#N/A</v>
      </c>
      <c r="AC1184" s="34" t="e">
        <v>#N/A</v>
      </c>
      <c r="AD1184" s="4"/>
      <c r="AE1184" s="1">
        <f>+AC1182-AF1184</f>
        <v>0.97650000000000015</v>
      </c>
      <c r="AF1184" s="1">
        <f t="shared" si="18"/>
        <v>2.4550000000000001</v>
      </c>
      <c r="AH1184" s="4"/>
      <c r="AI1184" s="31">
        <v>40256</v>
      </c>
      <c r="AJ1184" s="32">
        <v>3.323</v>
      </c>
      <c r="AK1184" s="35">
        <v>13</v>
      </c>
      <c r="AL1184" s="31">
        <v>40256</v>
      </c>
      <c r="AM1184" s="32">
        <v>2.4550000000000001</v>
      </c>
      <c r="AO1184" s="36">
        <v>40256</v>
      </c>
      <c r="AP1184" s="32">
        <v>1.1280000000000001</v>
      </c>
      <c r="AR1184" s="36">
        <v>40256</v>
      </c>
      <c r="AS1184" s="32">
        <v>3.42</v>
      </c>
      <c r="AU1184" s="36">
        <v>40256</v>
      </c>
      <c r="AV1184" s="32">
        <v>1.214</v>
      </c>
    </row>
    <row r="1185" spans="20:48" x14ac:dyDescent="0.25">
      <c r="T1185" s="31"/>
      <c r="U1185" s="43" t="e">
        <v>#N/A</v>
      </c>
      <c r="V1185" s="4"/>
      <c r="W1185" s="4"/>
      <c r="X1185" s="31" t="e">
        <v>#N/A</v>
      </c>
      <c r="Y1185" s="32" t="e">
        <v>#N/A</v>
      </c>
      <c r="Z1185" s="4"/>
      <c r="AA1185" s="4"/>
      <c r="AB1185" s="33" t="e">
        <v>#N/A</v>
      </c>
      <c r="AC1185" s="34" t="e">
        <v>#N/A</v>
      </c>
      <c r="AD1185" s="4"/>
      <c r="AE1185" s="1" t="e">
        <f>+AC1183-AF1185</f>
        <v>#N/A</v>
      </c>
      <c r="AF1185" s="1" t="e">
        <f t="shared" si="18"/>
        <v>#N/A</v>
      </c>
      <c r="AH1185" s="4"/>
      <c r="AI1185" s="31" t="e">
        <v>#N/A</v>
      </c>
      <c r="AJ1185" s="32" t="e">
        <v>#N/A</v>
      </c>
      <c r="AK1185" s="35">
        <v>13</v>
      </c>
      <c r="AL1185" s="31" t="e">
        <v>#N/A</v>
      </c>
      <c r="AM1185" s="32" t="e">
        <v>#N/A</v>
      </c>
      <c r="AO1185" s="36" t="e">
        <v>#N/A</v>
      </c>
      <c r="AP1185" s="32" t="e">
        <v>#N/A</v>
      </c>
      <c r="AR1185" s="36" t="e">
        <v>#N/A</v>
      </c>
      <c r="AS1185" s="32" t="e">
        <v>#N/A</v>
      </c>
      <c r="AU1185" s="36" t="e">
        <v>#N/A</v>
      </c>
      <c r="AV1185" s="32" t="e">
        <v>#N/A</v>
      </c>
    </row>
    <row r="1186" spans="20:48" x14ac:dyDescent="0.25">
      <c r="T1186" s="31">
        <v>40259</v>
      </c>
      <c r="U1186" s="43">
        <v>0.63900000000000001</v>
      </c>
      <c r="V1186" s="4"/>
      <c r="W1186" s="4"/>
      <c r="X1186" s="31">
        <v>40259</v>
      </c>
      <c r="Y1186" s="32">
        <v>1</v>
      </c>
      <c r="Z1186" s="4"/>
      <c r="AA1186" s="4"/>
      <c r="AB1186" s="33">
        <v>40259</v>
      </c>
      <c r="AC1186" s="34">
        <v>3.42</v>
      </c>
      <c r="AD1186" s="4"/>
      <c r="AE1186" s="1" t="e">
        <f>+AC1184-AF1186</f>
        <v>#N/A</v>
      </c>
      <c r="AF1186" s="1" t="e">
        <f t="shared" si="18"/>
        <v>#N/A</v>
      </c>
      <c r="AH1186" s="4"/>
      <c r="AI1186" s="31" t="e">
        <v>#N/A</v>
      </c>
      <c r="AJ1186" s="32" t="e">
        <v>#N/A</v>
      </c>
      <c r="AK1186" s="35">
        <v>13</v>
      </c>
      <c r="AL1186" s="31" t="e">
        <v>#N/A</v>
      </c>
      <c r="AM1186" s="32" t="e">
        <v>#N/A</v>
      </c>
      <c r="AO1186" s="36" t="e">
        <v>#N/A</v>
      </c>
      <c r="AP1186" s="32" t="e">
        <v>#N/A</v>
      </c>
      <c r="AR1186" s="36" t="e">
        <v>#N/A</v>
      </c>
      <c r="AS1186" s="32" t="e">
        <v>#N/A</v>
      </c>
      <c r="AU1186" s="36" t="e">
        <v>#N/A</v>
      </c>
      <c r="AV1186" s="32" t="e">
        <v>#N/A</v>
      </c>
    </row>
    <row r="1187" spans="20:48" x14ac:dyDescent="0.25">
      <c r="T1187" s="31">
        <v>40260</v>
      </c>
      <c r="U1187" s="43">
        <v>0.63700000000000001</v>
      </c>
      <c r="V1187" s="4"/>
      <c r="W1187" s="4"/>
      <c r="X1187" s="31">
        <v>40260</v>
      </c>
      <c r="Y1187" s="32">
        <v>1</v>
      </c>
      <c r="Z1187" s="4"/>
      <c r="AA1187" s="4"/>
      <c r="AB1187" s="33">
        <v>40260</v>
      </c>
      <c r="AC1187" s="34">
        <v>3.379</v>
      </c>
      <c r="AD1187" s="4"/>
      <c r="AE1187" s="1" t="e">
        <f>+AC1185-AF1187</f>
        <v>#N/A</v>
      </c>
      <c r="AF1187" s="1">
        <f t="shared" si="18"/>
        <v>2.42</v>
      </c>
      <c r="AH1187" s="4"/>
      <c r="AI1187" s="31">
        <v>40259</v>
      </c>
      <c r="AJ1187" s="32">
        <v>3.2869999999999999</v>
      </c>
      <c r="AK1187" s="35">
        <v>11</v>
      </c>
      <c r="AL1187" s="31">
        <v>40259</v>
      </c>
      <c r="AM1187" s="32">
        <v>2.42</v>
      </c>
      <c r="AO1187" s="36">
        <v>40259</v>
      </c>
      <c r="AP1187" s="32">
        <v>1.111</v>
      </c>
      <c r="AR1187" s="36">
        <v>40259</v>
      </c>
      <c r="AS1187" s="32">
        <v>3.4</v>
      </c>
      <c r="AU1187" s="36">
        <v>40259</v>
      </c>
      <c r="AV1187" s="32">
        <v>1.214</v>
      </c>
    </row>
    <row r="1188" spans="20:48" x14ac:dyDescent="0.25">
      <c r="T1188" s="31">
        <v>40261</v>
      </c>
      <c r="U1188" s="43">
        <v>0.63600000000000001</v>
      </c>
      <c r="V1188" s="4"/>
      <c r="W1188" s="4"/>
      <c r="X1188" s="31">
        <v>40261</v>
      </c>
      <c r="Y1188" s="32">
        <v>1</v>
      </c>
      <c r="Z1188" s="4"/>
      <c r="AA1188" s="4"/>
      <c r="AB1188" s="33">
        <v>40261</v>
      </c>
      <c r="AC1188" s="34">
        <v>3.4289999999999998</v>
      </c>
      <c r="AD1188" s="4"/>
      <c r="AE1188" s="1">
        <f>+AC1186-AF1188</f>
        <v>1.0209999999999999</v>
      </c>
      <c r="AF1188" s="1">
        <f t="shared" si="18"/>
        <v>2.399</v>
      </c>
      <c r="AH1188" s="4"/>
      <c r="AI1188" s="31">
        <v>40260</v>
      </c>
      <c r="AJ1188" s="32">
        <v>3.2757999999999998</v>
      </c>
      <c r="AK1188" s="35">
        <v>13</v>
      </c>
      <c r="AL1188" s="31">
        <v>40260</v>
      </c>
      <c r="AM1188" s="32">
        <v>2.399</v>
      </c>
      <c r="AO1188" s="36">
        <v>40260</v>
      </c>
      <c r="AP1188" s="32">
        <v>1.0865</v>
      </c>
      <c r="AR1188" s="36">
        <v>40260</v>
      </c>
      <c r="AS1188" s="32">
        <v>3.36</v>
      </c>
      <c r="AU1188" s="36">
        <v>40260</v>
      </c>
      <c r="AV1188" s="32">
        <v>1.2130000000000001</v>
      </c>
    </row>
    <row r="1189" spans="20:48" x14ac:dyDescent="0.25">
      <c r="T1189" s="31">
        <v>40262</v>
      </c>
      <c r="U1189" s="43">
        <v>0.63500000000000001</v>
      </c>
      <c r="V1189" s="4"/>
      <c r="W1189" s="4"/>
      <c r="X1189" s="31">
        <v>40262</v>
      </c>
      <c r="Y1189" s="32">
        <v>1</v>
      </c>
      <c r="Z1189" s="4"/>
      <c r="AA1189" s="4"/>
      <c r="AB1189" s="33">
        <v>40262</v>
      </c>
      <c r="AC1189" s="34">
        <v>3.4489999999999998</v>
      </c>
      <c r="AD1189" s="4"/>
      <c r="AE1189" s="1">
        <f>+AC1187-AF1189</f>
        <v>0.95000000000000018</v>
      </c>
      <c r="AF1189" s="1">
        <f t="shared" si="18"/>
        <v>2.4289999999999998</v>
      </c>
      <c r="AH1189" s="4"/>
      <c r="AI1189" s="31">
        <v>40261</v>
      </c>
      <c r="AJ1189" s="32">
        <v>3.298</v>
      </c>
      <c r="AK1189" s="35">
        <v>13</v>
      </c>
      <c r="AL1189" s="31">
        <v>40261</v>
      </c>
      <c r="AM1189" s="32">
        <v>2.4289999999999998</v>
      </c>
      <c r="AO1189" s="36">
        <v>40261</v>
      </c>
      <c r="AP1189" s="32">
        <v>1.0860000000000001</v>
      </c>
      <c r="AR1189" s="36">
        <v>40261</v>
      </c>
      <c r="AS1189" s="32">
        <v>3.36</v>
      </c>
      <c r="AU1189" s="36">
        <v>40261</v>
      </c>
      <c r="AV1189" s="32">
        <v>1.212</v>
      </c>
    </row>
    <row r="1190" spans="20:48" x14ac:dyDescent="0.25">
      <c r="T1190" s="31">
        <v>40263</v>
      </c>
      <c r="U1190" s="43">
        <v>0.63600000000000001</v>
      </c>
      <c r="V1190" s="4"/>
      <c r="W1190" s="4"/>
      <c r="X1190" s="31">
        <v>40263</v>
      </c>
      <c r="Y1190" s="32">
        <v>1</v>
      </c>
      <c r="Z1190" s="4"/>
      <c r="AA1190" s="4"/>
      <c r="AB1190" s="33">
        <v>40263</v>
      </c>
      <c r="AC1190" s="34">
        <v>3.4489999999999998</v>
      </c>
      <c r="AD1190" s="4"/>
      <c r="AE1190" s="1">
        <f>+AC1188-AF1190</f>
        <v>0.98</v>
      </c>
      <c r="AF1190" s="1">
        <f t="shared" si="18"/>
        <v>2.4489999999999998</v>
      </c>
      <c r="AH1190" s="4"/>
      <c r="AI1190" s="31">
        <v>40262</v>
      </c>
      <c r="AJ1190" s="32">
        <v>3.3414999999999999</v>
      </c>
      <c r="AK1190" s="35">
        <v>13</v>
      </c>
      <c r="AL1190" s="31">
        <v>40262</v>
      </c>
      <c r="AM1190" s="32">
        <v>2.4489999999999998</v>
      </c>
      <c r="AO1190" s="36">
        <v>40262</v>
      </c>
      <c r="AP1190" s="32">
        <v>1.085</v>
      </c>
      <c r="AR1190" s="36">
        <v>40262</v>
      </c>
      <c r="AS1190" s="32">
        <v>3.43</v>
      </c>
      <c r="AU1190" s="36">
        <v>40262</v>
      </c>
      <c r="AV1190" s="32">
        <v>1.212</v>
      </c>
    </row>
    <row r="1191" spans="20:48" x14ac:dyDescent="0.25">
      <c r="T1191" s="31"/>
      <c r="U1191" s="43" t="e">
        <v>#N/A</v>
      </c>
      <c r="V1191" s="4"/>
      <c r="W1191" s="4"/>
      <c r="X1191" s="31" t="e">
        <v>#N/A</v>
      </c>
      <c r="Y1191" s="32" t="e">
        <v>#N/A</v>
      </c>
      <c r="Z1191" s="4"/>
      <c r="AA1191" s="4"/>
      <c r="AB1191" s="33" t="e">
        <v>#N/A</v>
      </c>
      <c r="AC1191" s="34" t="e">
        <v>#N/A</v>
      </c>
      <c r="AD1191" s="4"/>
      <c r="AE1191" s="1">
        <f>+AC1189-AF1191</f>
        <v>1</v>
      </c>
      <c r="AF1191" s="1">
        <f t="shared" si="18"/>
        <v>2.4489999999999998</v>
      </c>
      <c r="AH1191" s="4"/>
      <c r="AI1191" s="31">
        <v>40263</v>
      </c>
      <c r="AJ1191" s="32">
        <v>3.3319999999999999</v>
      </c>
      <c r="AK1191" s="35">
        <v>13</v>
      </c>
      <c r="AL1191" s="31">
        <v>40263</v>
      </c>
      <c r="AM1191" s="32">
        <v>2.4489999999999998</v>
      </c>
      <c r="AO1191" s="36">
        <v>40263</v>
      </c>
      <c r="AP1191" s="32">
        <v>1.0940000000000001</v>
      </c>
      <c r="AR1191" s="36">
        <v>40263</v>
      </c>
      <c r="AS1191" s="32">
        <v>3.46</v>
      </c>
      <c r="AU1191" s="36">
        <v>40263</v>
      </c>
      <c r="AV1191" s="32">
        <v>1.214</v>
      </c>
    </row>
    <row r="1192" spans="20:48" x14ac:dyDescent="0.25">
      <c r="T1192" s="31"/>
      <c r="U1192" s="43" t="e">
        <v>#N/A</v>
      </c>
      <c r="V1192" s="4"/>
      <c r="W1192" s="4"/>
      <c r="X1192" s="31" t="e">
        <v>#N/A</v>
      </c>
      <c r="Y1192" s="32" t="e">
        <v>#N/A</v>
      </c>
      <c r="Z1192" s="4"/>
      <c r="AA1192" s="4"/>
      <c r="AB1192" s="33" t="e">
        <v>#N/A</v>
      </c>
      <c r="AC1192" s="34" t="e">
        <v>#N/A</v>
      </c>
      <c r="AD1192" s="4"/>
      <c r="AE1192" s="1" t="e">
        <f>+AC1190-AF1192</f>
        <v>#N/A</v>
      </c>
      <c r="AF1192" s="1" t="e">
        <f t="shared" si="18"/>
        <v>#N/A</v>
      </c>
      <c r="AH1192" s="4"/>
      <c r="AI1192" s="31" t="e">
        <v>#N/A</v>
      </c>
      <c r="AJ1192" s="32" t="e">
        <v>#N/A</v>
      </c>
      <c r="AK1192" s="35">
        <v>11</v>
      </c>
      <c r="AL1192" s="31" t="e">
        <v>#N/A</v>
      </c>
      <c r="AM1192" s="32" t="e">
        <v>#N/A</v>
      </c>
      <c r="AO1192" s="36" t="e">
        <v>#N/A</v>
      </c>
      <c r="AP1192" s="32" t="e">
        <v>#N/A</v>
      </c>
      <c r="AR1192" s="36" t="e">
        <v>#N/A</v>
      </c>
      <c r="AS1192" s="32" t="e">
        <v>#N/A</v>
      </c>
      <c r="AU1192" s="36" t="e">
        <v>#N/A</v>
      </c>
      <c r="AV1192" s="32" t="e">
        <v>#N/A</v>
      </c>
    </row>
    <row r="1193" spans="20:48" x14ac:dyDescent="0.25">
      <c r="T1193" s="31">
        <v>40266</v>
      </c>
      <c r="U1193" s="43">
        <v>0.63500000000000001</v>
      </c>
      <c r="V1193" s="4"/>
      <c r="W1193" s="4"/>
      <c r="X1193" s="31">
        <v>40266</v>
      </c>
      <c r="Y1193" s="32">
        <v>1</v>
      </c>
      <c r="Z1193" s="4"/>
      <c r="AA1193" s="4"/>
      <c r="AB1193" s="33">
        <v>40266</v>
      </c>
      <c r="AC1193" s="34">
        <v>3.4249999999999998</v>
      </c>
      <c r="AD1193" s="4"/>
      <c r="AE1193" s="1" t="e">
        <f>+AC1191-AF1193</f>
        <v>#N/A</v>
      </c>
      <c r="AF1193" s="1" t="e">
        <f t="shared" si="18"/>
        <v>#N/A</v>
      </c>
      <c r="AH1193" s="4"/>
      <c r="AI1193" s="31" t="e">
        <v>#N/A</v>
      </c>
      <c r="AJ1193" s="32" t="e">
        <v>#N/A</v>
      </c>
      <c r="AK1193" s="35">
        <v>13</v>
      </c>
      <c r="AL1193" s="31" t="e">
        <v>#N/A</v>
      </c>
      <c r="AM1193" s="32" t="e">
        <v>#N/A</v>
      </c>
      <c r="AO1193" s="36" t="e">
        <v>#N/A</v>
      </c>
      <c r="AP1193" s="32" t="e">
        <v>#N/A</v>
      </c>
      <c r="AR1193" s="36" t="e">
        <v>#N/A</v>
      </c>
      <c r="AS1193" s="32" t="e">
        <v>#N/A</v>
      </c>
      <c r="AU1193" s="36" t="e">
        <v>#N/A</v>
      </c>
      <c r="AV1193" s="32" t="e">
        <v>#N/A</v>
      </c>
    </row>
    <row r="1194" spans="20:48" x14ac:dyDescent="0.25">
      <c r="T1194" s="31">
        <v>40267</v>
      </c>
      <c r="U1194" s="43">
        <v>0.63500000000000001</v>
      </c>
      <c r="V1194" s="4"/>
      <c r="W1194" s="4"/>
      <c r="X1194" s="31">
        <v>40267</v>
      </c>
      <c r="Y1194" s="32">
        <v>1</v>
      </c>
      <c r="Z1194" s="4"/>
      <c r="AA1194" s="4"/>
      <c r="AB1194" s="33">
        <v>40267</v>
      </c>
      <c r="AC1194" s="34">
        <v>3.3975</v>
      </c>
      <c r="AD1194" s="4"/>
      <c r="AE1194" s="1" t="e">
        <f>+AC1192-AF1194</f>
        <v>#N/A</v>
      </c>
      <c r="AF1194" s="1">
        <f t="shared" si="18"/>
        <v>2.4449999999999998</v>
      </c>
      <c r="AH1194" s="4"/>
      <c r="AI1194" s="31">
        <v>40266</v>
      </c>
      <c r="AJ1194" s="32">
        <v>3.3317999999999999</v>
      </c>
      <c r="AK1194" s="35">
        <v>13</v>
      </c>
      <c r="AL1194" s="31">
        <v>40266</v>
      </c>
      <c r="AM1194" s="32">
        <v>2.4449999999999998</v>
      </c>
      <c r="AO1194" s="36">
        <v>40266</v>
      </c>
      <c r="AP1194" s="32">
        <v>1.1025</v>
      </c>
      <c r="AR1194" s="36">
        <v>40266</v>
      </c>
      <c r="AS1194" s="32">
        <v>3.4699999999999998</v>
      </c>
      <c r="AU1194" s="36">
        <v>40266</v>
      </c>
      <c r="AV1194" s="32">
        <v>1.2130000000000001</v>
      </c>
    </row>
    <row r="1195" spans="20:48" x14ac:dyDescent="0.25">
      <c r="T1195" s="31">
        <v>40268</v>
      </c>
      <c r="U1195" s="43">
        <v>0.63400000000000001</v>
      </c>
      <c r="V1195" s="4"/>
      <c r="W1195" s="4"/>
      <c r="X1195" s="31">
        <v>40268</v>
      </c>
      <c r="Y1195" s="32">
        <v>1</v>
      </c>
      <c r="Z1195" s="4"/>
      <c r="AA1195" s="4"/>
      <c r="AB1195" s="33">
        <v>40268</v>
      </c>
      <c r="AC1195" s="34">
        <v>3.3790000000000004</v>
      </c>
      <c r="AD1195" s="4"/>
      <c r="AE1195" s="1">
        <f>+AC1193-AF1195</f>
        <v>1.0175000000000001</v>
      </c>
      <c r="AF1195" s="1">
        <f t="shared" si="18"/>
        <v>2.4074999999999998</v>
      </c>
      <c r="AH1195" s="4"/>
      <c r="AI1195" s="31">
        <v>40267</v>
      </c>
      <c r="AJ1195" s="32">
        <v>3.2949999999999999</v>
      </c>
      <c r="AK1195" s="35">
        <v>13</v>
      </c>
      <c r="AL1195" s="31">
        <v>40267</v>
      </c>
      <c r="AM1195" s="32">
        <v>2.4074999999999998</v>
      </c>
      <c r="AO1195" s="36">
        <v>40267</v>
      </c>
      <c r="AP1195" s="32">
        <v>1.103</v>
      </c>
      <c r="AR1195" s="36">
        <v>40267</v>
      </c>
      <c r="AS1195" s="32">
        <v>3.44</v>
      </c>
      <c r="AU1195" s="36">
        <v>40267</v>
      </c>
      <c r="AV1195" s="32">
        <v>1.2110000000000001</v>
      </c>
    </row>
    <row r="1196" spans="20:48" x14ac:dyDescent="0.25">
      <c r="T1196" s="31">
        <v>40269</v>
      </c>
      <c r="U1196" s="43">
        <v>0.63500000000000001</v>
      </c>
      <c r="V1196" s="4"/>
      <c r="W1196" s="4"/>
      <c r="X1196" s="31">
        <v>40269</v>
      </c>
      <c r="Y1196" s="32">
        <v>1</v>
      </c>
      <c r="Z1196" s="4"/>
      <c r="AA1196" s="4"/>
      <c r="AB1196" s="33">
        <v>40269</v>
      </c>
      <c r="AC1196" s="34">
        <v>3.4119999999999999</v>
      </c>
      <c r="AD1196" s="4"/>
      <c r="AE1196" s="1">
        <f>+AC1194-AF1196</f>
        <v>1.0084999999999997</v>
      </c>
      <c r="AF1196" s="1">
        <f t="shared" si="18"/>
        <v>2.3890000000000002</v>
      </c>
      <c r="AH1196" s="4"/>
      <c r="AI1196" s="31">
        <v>40268</v>
      </c>
      <c r="AJ1196" s="32">
        <v>3.2805</v>
      </c>
      <c r="AK1196" s="35">
        <v>13</v>
      </c>
      <c r="AL1196" s="31">
        <v>40268</v>
      </c>
      <c r="AM1196" s="32">
        <v>2.3890000000000002</v>
      </c>
      <c r="AO1196" s="36">
        <v>40268</v>
      </c>
      <c r="AP1196" s="32">
        <v>1.085</v>
      </c>
      <c r="AR1196" s="36">
        <v>40268</v>
      </c>
      <c r="AS1196" s="32">
        <v>3.42</v>
      </c>
      <c r="AU1196" s="36">
        <v>40268</v>
      </c>
      <c r="AV1196" s="32">
        <v>1.212</v>
      </c>
    </row>
    <row r="1197" spans="20:48" x14ac:dyDescent="0.25">
      <c r="T1197" s="31"/>
      <c r="U1197" s="43" t="e">
        <v>#N/A</v>
      </c>
      <c r="V1197" s="4"/>
      <c r="W1197" s="4"/>
      <c r="X1197" s="31" t="e">
        <v>#N/A</v>
      </c>
      <c r="Y1197" s="32" t="e">
        <v>#N/A</v>
      </c>
      <c r="Z1197" s="4"/>
      <c r="AA1197" s="4"/>
      <c r="AB1197" s="33" t="e">
        <v>#N/A</v>
      </c>
      <c r="AC1197" s="34" t="e">
        <v>#N/A</v>
      </c>
      <c r="AD1197" s="4"/>
      <c r="AE1197" s="1">
        <f>+AC1195-AF1197</f>
        <v>0.98700000000000054</v>
      </c>
      <c r="AF1197" s="1">
        <f t="shared" si="18"/>
        <v>2.3919999999999999</v>
      </c>
      <c r="AH1197" s="4"/>
      <c r="AI1197" s="31">
        <v>40269</v>
      </c>
      <c r="AJ1197" s="32">
        <v>3.2745000000000002</v>
      </c>
      <c r="AK1197" s="35">
        <v>11</v>
      </c>
      <c r="AL1197" s="31">
        <v>40269</v>
      </c>
      <c r="AM1197" s="32">
        <v>2.3919999999999999</v>
      </c>
      <c r="AO1197" s="36">
        <v>40269</v>
      </c>
      <c r="AP1197" s="32">
        <v>1.1020000000000001</v>
      </c>
      <c r="AR1197" s="36">
        <v>40269</v>
      </c>
      <c r="AS1197" s="32">
        <v>3.4</v>
      </c>
      <c r="AU1197" s="36">
        <v>40269</v>
      </c>
      <c r="AV1197" s="32">
        <v>1.214</v>
      </c>
    </row>
    <row r="1198" spans="20:48" x14ac:dyDescent="0.25">
      <c r="T1198" s="31"/>
      <c r="U1198" s="43" t="e">
        <v>#N/A</v>
      </c>
      <c r="V1198" s="4"/>
      <c r="W1198" s="4"/>
      <c r="X1198" s="31" t="e">
        <v>#N/A</v>
      </c>
      <c r="Y1198" s="32" t="e">
        <v>#N/A</v>
      </c>
      <c r="Z1198" s="4"/>
      <c r="AA1198" s="4"/>
      <c r="AB1198" s="33" t="e">
        <v>#N/A</v>
      </c>
      <c r="AC1198" s="34" t="e">
        <v>#N/A</v>
      </c>
      <c r="AD1198" s="4"/>
      <c r="AE1198" s="1">
        <f>+AC1196-AF1198</f>
        <v>1.0139999999999998</v>
      </c>
      <c r="AF1198" s="1">
        <f t="shared" si="18"/>
        <v>2.3980000000000001</v>
      </c>
      <c r="AH1198" s="4"/>
      <c r="AI1198" s="31">
        <v>40270</v>
      </c>
      <c r="AJ1198" s="32">
        <v>3.2679999999999998</v>
      </c>
      <c r="AK1198" s="35">
        <v>13</v>
      </c>
      <c r="AL1198" s="31">
        <v>40270</v>
      </c>
      <c r="AM1198" s="32">
        <v>2.3980000000000001</v>
      </c>
      <c r="AO1198" s="36">
        <v>40270</v>
      </c>
      <c r="AP1198" s="32">
        <v>1.1140000000000001</v>
      </c>
      <c r="AR1198" s="36">
        <v>40270</v>
      </c>
      <c r="AS1198" s="32">
        <v>3.4</v>
      </c>
      <c r="AU1198" s="36" t="e">
        <v>#N/A</v>
      </c>
      <c r="AV1198" s="32" t="e">
        <v>#N/A</v>
      </c>
    </row>
    <row r="1199" spans="20:48" x14ac:dyDescent="0.25">
      <c r="T1199" s="31"/>
      <c r="U1199" s="43" t="e">
        <v>#N/A</v>
      </c>
      <c r="V1199" s="4"/>
      <c r="W1199" s="4"/>
      <c r="X1199" s="31" t="e">
        <v>#N/A</v>
      </c>
      <c r="Y1199" s="32" t="e">
        <v>#N/A</v>
      </c>
      <c r="Z1199" s="4"/>
      <c r="AA1199" s="4"/>
      <c r="AB1199" s="33" t="e">
        <v>#N/A</v>
      </c>
      <c r="AC1199" s="34" t="e">
        <v>#N/A</v>
      </c>
      <c r="AD1199" s="4"/>
      <c r="AE1199" s="1" t="e">
        <f>+AC1197-AF1199</f>
        <v>#N/A</v>
      </c>
      <c r="AF1199" s="1" t="e">
        <f t="shared" si="18"/>
        <v>#N/A</v>
      </c>
      <c r="AH1199" s="4"/>
      <c r="AI1199" s="31" t="e">
        <v>#N/A</v>
      </c>
      <c r="AJ1199" s="32" t="e">
        <v>#N/A</v>
      </c>
      <c r="AK1199" s="35">
        <v>13</v>
      </c>
      <c r="AL1199" s="31" t="e">
        <v>#N/A</v>
      </c>
      <c r="AM1199" s="32" t="e">
        <v>#N/A</v>
      </c>
      <c r="AO1199" s="36" t="e">
        <v>#N/A</v>
      </c>
      <c r="AP1199" s="32" t="e">
        <v>#N/A</v>
      </c>
      <c r="AR1199" s="36" t="e">
        <v>#N/A</v>
      </c>
      <c r="AS1199" s="32" t="e">
        <v>#N/A</v>
      </c>
      <c r="AU1199" s="36" t="e">
        <v>#N/A</v>
      </c>
      <c r="AV1199" s="32" t="e">
        <v>#N/A</v>
      </c>
    </row>
    <row r="1200" spans="20:48" x14ac:dyDescent="0.25">
      <c r="T1200" s="31"/>
      <c r="U1200" s="43" t="e">
        <v>#N/A</v>
      </c>
      <c r="V1200" s="4"/>
      <c r="W1200" s="4"/>
      <c r="X1200" s="31" t="e">
        <v>#N/A</v>
      </c>
      <c r="Y1200" s="32" t="e">
        <v>#N/A</v>
      </c>
      <c r="Z1200" s="4"/>
      <c r="AA1200" s="4"/>
      <c r="AB1200" s="33" t="e">
        <v>#N/A</v>
      </c>
      <c r="AC1200" s="34" t="e">
        <v>#N/A</v>
      </c>
      <c r="AD1200" s="4"/>
      <c r="AE1200" s="1" t="e">
        <f>+AC1198-AF1200</f>
        <v>#N/A</v>
      </c>
      <c r="AF1200" s="1" t="e">
        <f t="shared" si="18"/>
        <v>#N/A</v>
      </c>
      <c r="AH1200" s="4"/>
      <c r="AI1200" s="31" t="e">
        <v>#N/A</v>
      </c>
      <c r="AJ1200" s="32" t="e">
        <v>#N/A</v>
      </c>
      <c r="AK1200" s="35">
        <v>13</v>
      </c>
      <c r="AL1200" s="31" t="e">
        <v>#N/A</v>
      </c>
      <c r="AM1200" s="32" t="e">
        <v>#N/A</v>
      </c>
      <c r="AO1200" s="36" t="e">
        <v>#N/A</v>
      </c>
      <c r="AP1200" s="32" t="e">
        <v>#N/A</v>
      </c>
      <c r="AR1200" s="36" t="e">
        <v>#N/A</v>
      </c>
      <c r="AS1200" s="32" t="e">
        <v>#N/A</v>
      </c>
      <c r="AU1200" s="36" t="e">
        <v>#N/A</v>
      </c>
      <c r="AV1200" s="32" t="e">
        <v>#N/A</v>
      </c>
    </row>
    <row r="1201" spans="20:48" x14ac:dyDescent="0.25">
      <c r="T1201" s="31">
        <v>40274</v>
      </c>
      <c r="U1201" s="43">
        <v>0.63800000000000001</v>
      </c>
      <c r="V1201" s="4"/>
      <c r="W1201" s="4"/>
      <c r="X1201" s="31">
        <v>40274</v>
      </c>
      <c r="Y1201" s="32">
        <v>1</v>
      </c>
      <c r="Z1201" s="4"/>
      <c r="AA1201" s="4"/>
      <c r="AB1201" s="33">
        <v>40274</v>
      </c>
      <c r="AC1201" s="34">
        <v>3.4515000000000002</v>
      </c>
      <c r="AD1201" s="4"/>
      <c r="AE1201" s="1" t="e">
        <f>+AC1199-AF1201</f>
        <v>#N/A</v>
      </c>
      <c r="AF1201" s="1">
        <f t="shared" si="18"/>
        <v>2.3980000000000001</v>
      </c>
      <c r="AH1201" s="4"/>
      <c r="AI1201" s="31">
        <v>40273</v>
      </c>
      <c r="AJ1201" s="32">
        <v>3.2669999999999999</v>
      </c>
      <c r="AK1201" s="35">
        <v>13</v>
      </c>
      <c r="AL1201" s="31">
        <v>40273</v>
      </c>
      <c r="AM1201" s="32">
        <v>2.3980000000000001</v>
      </c>
      <c r="AO1201" s="36">
        <v>40273</v>
      </c>
      <c r="AP1201" s="32">
        <v>1.1140000000000001</v>
      </c>
      <c r="AR1201" s="36">
        <v>40273</v>
      </c>
      <c r="AS1201" s="32">
        <v>3.4</v>
      </c>
      <c r="AU1201" s="36" t="e">
        <v>#N/A</v>
      </c>
      <c r="AV1201" s="32" t="e">
        <v>#N/A</v>
      </c>
    </row>
    <row r="1202" spans="20:48" x14ac:dyDescent="0.25">
      <c r="T1202" s="31">
        <v>40275</v>
      </c>
      <c r="U1202" s="43">
        <v>0.63900000000000001</v>
      </c>
      <c r="V1202" s="4"/>
      <c r="W1202" s="4"/>
      <c r="X1202" s="31">
        <v>40275</v>
      </c>
      <c r="Y1202" s="32">
        <v>1</v>
      </c>
      <c r="Z1202" s="4"/>
      <c r="AA1202" s="4"/>
      <c r="AB1202" s="33">
        <v>40275</v>
      </c>
      <c r="AC1202" s="34">
        <v>3.4017999999999997</v>
      </c>
      <c r="AD1202" s="4"/>
      <c r="AE1202" s="1" t="e">
        <f>+AC1200-AF1202</f>
        <v>#N/A</v>
      </c>
      <c r="AF1202" s="1">
        <f t="shared" si="18"/>
        <v>2.4515000000000002</v>
      </c>
      <c r="AH1202" s="4"/>
      <c r="AI1202" s="31">
        <v>40274</v>
      </c>
      <c r="AJ1202" s="32">
        <v>3.3182999999999998</v>
      </c>
      <c r="AK1202" s="35">
        <v>11</v>
      </c>
      <c r="AL1202" s="31">
        <v>40274</v>
      </c>
      <c r="AM1202" s="32">
        <v>2.4515000000000002</v>
      </c>
      <c r="AO1202" s="36">
        <v>40274</v>
      </c>
      <c r="AP1202" s="32">
        <v>1.137</v>
      </c>
      <c r="AR1202" s="36">
        <v>40274</v>
      </c>
      <c r="AS1202" s="32">
        <v>3.44</v>
      </c>
      <c r="AU1202" s="36">
        <v>40274</v>
      </c>
      <c r="AV1202" s="32">
        <v>1.222</v>
      </c>
    </row>
    <row r="1203" spans="20:48" x14ac:dyDescent="0.25">
      <c r="T1203" s="31">
        <v>40276</v>
      </c>
      <c r="U1203" s="43">
        <v>0.64</v>
      </c>
      <c r="V1203" s="4"/>
      <c r="W1203" s="4"/>
      <c r="X1203" s="31">
        <v>40276</v>
      </c>
      <c r="Y1203" s="32">
        <v>1</v>
      </c>
      <c r="Z1203" s="4"/>
      <c r="AA1203" s="4"/>
      <c r="AB1203" s="33">
        <v>40276</v>
      </c>
      <c r="AC1203" s="34">
        <v>3.4470000000000001</v>
      </c>
      <c r="AD1203" s="4"/>
      <c r="AE1203" s="1">
        <f>+AC1201-AF1203</f>
        <v>1.0597000000000003</v>
      </c>
      <c r="AF1203" s="1">
        <f t="shared" si="18"/>
        <v>2.3917999999999999</v>
      </c>
      <c r="AH1203" s="4"/>
      <c r="AI1203" s="31">
        <v>40275</v>
      </c>
      <c r="AJ1203" s="32">
        <v>3.2808000000000002</v>
      </c>
      <c r="AK1203" s="35">
        <v>13</v>
      </c>
      <c r="AL1203" s="31">
        <v>40275</v>
      </c>
      <c r="AM1203" s="32">
        <v>2.3917999999999999</v>
      </c>
      <c r="AO1203" s="36">
        <v>40275</v>
      </c>
      <c r="AP1203" s="32">
        <v>1.1054999999999999</v>
      </c>
      <c r="AR1203" s="36">
        <v>40275</v>
      </c>
      <c r="AS1203" s="32">
        <v>3.44</v>
      </c>
      <c r="AU1203" s="36">
        <v>40275</v>
      </c>
      <c r="AV1203" s="32">
        <v>1.2230000000000001</v>
      </c>
    </row>
    <row r="1204" spans="20:48" x14ac:dyDescent="0.25">
      <c r="T1204" s="31">
        <v>40277</v>
      </c>
      <c r="U1204" s="43">
        <v>0.64100000000000001</v>
      </c>
      <c r="V1204" s="4"/>
      <c r="W1204" s="4"/>
      <c r="X1204" s="31">
        <v>40277</v>
      </c>
      <c r="Y1204" s="32">
        <v>1</v>
      </c>
      <c r="Z1204" s="4"/>
      <c r="AA1204" s="4"/>
      <c r="AB1204" s="33">
        <v>40277</v>
      </c>
      <c r="AC1204" s="34">
        <v>3.47</v>
      </c>
      <c r="AD1204" s="4"/>
      <c r="AE1204" s="1">
        <f>+AC1202-AF1204</f>
        <v>0.97479999999999967</v>
      </c>
      <c r="AF1204" s="1">
        <f t="shared" si="18"/>
        <v>2.427</v>
      </c>
      <c r="AH1204" s="4"/>
      <c r="AI1204" s="31">
        <v>40276</v>
      </c>
      <c r="AJ1204" s="32">
        <v>3.2984999999999998</v>
      </c>
      <c r="AK1204" s="35">
        <v>13</v>
      </c>
      <c r="AL1204" s="31">
        <v>40276</v>
      </c>
      <c r="AM1204" s="32">
        <v>2.427</v>
      </c>
      <c r="AO1204" s="36">
        <v>40276</v>
      </c>
      <c r="AP1204" s="32">
        <v>1.0954999999999999</v>
      </c>
      <c r="AR1204" s="36">
        <v>40276</v>
      </c>
      <c r="AS1204" s="32">
        <v>3.41</v>
      </c>
      <c r="AU1204" s="36">
        <v>40276</v>
      </c>
      <c r="AV1204" s="32">
        <v>1.2210000000000001</v>
      </c>
    </row>
    <row r="1205" spans="20:48" x14ac:dyDescent="0.25">
      <c r="T1205" s="31"/>
      <c r="U1205" s="43" t="e">
        <v>#N/A</v>
      </c>
      <c r="V1205" s="4"/>
      <c r="W1205" s="4"/>
      <c r="X1205" s="31" t="e">
        <v>#N/A</v>
      </c>
      <c r="Y1205" s="32" t="e">
        <v>#N/A</v>
      </c>
      <c r="Z1205" s="4"/>
      <c r="AA1205" s="4"/>
      <c r="AB1205" s="33" t="e">
        <v>#N/A</v>
      </c>
      <c r="AC1205" s="34" t="e">
        <v>#N/A</v>
      </c>
      <c r="AD1205" s="4"/>
      <c r="AE1205" s="1">
        <f>+AC1203-AF1205</f>
        <v>0.99699999999999989</v>
      </c>
      <c r="AF1205" s="1">
        <f t="shared" si="18"/>
        <v>2.4500000000000002</v>
      </c>
      <c r="AH1205" s="4"/>
      <c r="AI1205" s="31">
        <v>40277</v>
      </c>
      <c r="AJ1205" s="32">
        <v>3.3290000000000002</v>
      </c>
      <c r="AK1205" s="35">
        <v>13</v>
      </c>
      <c r="AL1205" s="31">
        <v>40277</v>
      </c>
      <c r="AM1205" s="32">
        <v>2.4500000000000002</v>
      </c>
      <c r="AO1205" s="36">
        <v>40277</v>
      </c>
      <c r="AP1205" s="32">
        <v>1.1179999999999999</v>
      </c>
      <c r="AR1205" s="36">
        <v>40277</v>
      </c>
      <c r="AS1205" s="32">
        <v>3.42</v>
      </c>
      <c r="AU1205" s="36">
        <v>40277</v>
      </c>
      <c r="AV1205" s="32">
        <v>1.2210000000000001</v>
      </c>
    </row>
    <row r="1206" spans="20:48" x14ac:dyDescent="0.25">
      <c r="T1206" s="31"/>
      <c r="U1206" s="43" t="e">
        <v>#N/A</v>
      </c>
      <c r="V1206" s="4"/>
      <c r="W1206" s="4"/>
      <c r="X1206" s="31" t="e">
        <v>#N/A</v>
      </c>
      <c r="Y1206" s="32" t="e">
        <v>#N/A</v>
      </c>
      <c r="Z1206" s="4"/>
      <c r="AA1206" s="4"/>
      <c r="AB1206" s="33" t="e">
        <v>#N/A</v>
      </c>
      <c r="AC1206" s="34" t="e">
        <v>#N/A</v>
      </c>
      <c r="AD1206" s="4"/>
      <c r="AE1206" s="1" t="e">
        <f>+AC1204-AF1206</f>
        <v>#N/A</v>
      </c>
      <c r="AF1206" s="1" t="e">
        <f t="shared" si="18"/>
        <v>#N/A</v>
      </c>
      <c r="AH1206" s="4"/>
      <c r="AI1206" s="31" t="e">
        <v>#N/A</v>
      </c>
      <c r="AJ1206" s="32" t="e">
        <v>#N/A</v>
      </c>
      <c r="AK1206" s="35">
        <v>13</v>
      </c>
      <c r="AL1206" s="31" t="e">
        <v>#N/A</v>
      </c>
      <c r="AM1206" s="32" t="e">
        <v>#N/A</v>
      </c>
      <c r="AO1206" s="36" t="e">
        <v>#N/A</v>
      </c>
      <c r="AP1206" s="32" t="e">
        <v>#N/A</v>
      </c>
      <c r="AR1206" s="36" t="e">
        <v>#N/A</v>
      </c>
      <c r="AS1206" s="32" t="e">
        <v>#N/A</v>
      </c>
      <c r="AU1206" s="36" t="e">
        <v>#N/A</v>
      </c>
      <c r="AV1206" s="32" t="e">
        <v>#N/A</v>
      </c>
    </row>
    <row r="1207" spans="20:48" x14ac:dyDescent="0.25">
      <c r="T1207" s="31">
        <v>40280</v>
      </c>
      <c r="U1207" s="43">
        <v>0.64200000000000002</v>
      </c>
      <c r="V1207" s="4"/>
      <c r="W1207" s="4"/>
      <c r="X1207" s="31">
        <v>40280</v>
      </c>
      <c r="Y1207" s="32">
        <v>1</v>
      </c>
      <c r="Z1207" s="4"/>
      <c r="AA1207" s="4"/>
      <c r="AB1207" s="33">
        <v>40280</v>
      </c>
      <c r="AC1207" s="34">
        <v>3.4589999999999996</v>
      </c>
      <c r="AD1207" s="4"/>
      <c r="AE1207" s="1" t="e">
        <f>+AC1205-AF1207</f>
        <v>#N/A</v>
      </c>
      <c r="AF1207" s="1" t="e">
        <f t="shared" si="18"/>
        <v>#N/A</v>
      </c>
      <c r="AH1207" s="4"/>
      <c r="AI1207" s="31" t="e">
        <v>#N/A</v>
      </c>
      <c r="AJ1207" s="32" t="e">
        <v>#N/A</v>
      </c>
      <c r="AK1207" s="35">
        <v>11</v>
      </c>
      <c r="AL1207" s="31" t="e">
        <v>#N/A</v>
      </c>
      <c r="AM1207" s="32" t="e">
        <v>#N/A</v>
      </c>
      <c r="AO1207" s="36" t="e">
        <v>#N/A</v>
      </c>
      <c r="AP1207" s="32" t="e">
        <v>#N/A</v>
      </c>
      <c r="AR1207" s="36" t="e">
        <v>#N/A</v>
      </c>
      <c r="AS1207" s="32" t="e">
        <v>#N/A</v>
      </c>
      <c r="AU1207" s="36" t="e">
        <v>#N/A</v>
      </c>
      <c r="AV1207" s="32" t="e">
        <v>#N/A</v>
      </c>
    </row>
    <row r="1208" spans="20:48" x14ac:dyDescent="0.25">
      <c r="T1208" s="31">
        <v>40281</v>
      </c>
      <c r="U1208" s="43">
        <v>0.64400000000000002</v>
      </c>
      <c r="V1208" s="4"/>
      <c r="W1208" s="4"/>
      <c r="X1208" s="31">
        <v>40281</v>
      </c>
      <c r="Y1208" s="32">
        <v>1</v>
      </c>
      <c r="Z1208" s="4"/>
      <c r="AA1208" s="4"/>
      <c r="AB1208" s="33">
        <v>40281</v>
      </c>
      <c r="AC1208" s="34">
        <v>3.4387999999999996</v>
      </c>
      <c r="AD1208" s="4"/>
      <c r="AE1208" s="1" t="e">
        <f>+AC1206-AF1208</f>
        <v>#N/A</v>
      </c>
      <c r="AF1208" s="1">
        <f t="shared" si="18"/>
        <v>2.4489999999999998</v>
      </c>
      <c r="AH1208" s="4"/>
      <c r="AI1208" s="31">
        <v>40280</v>
      </c>
      <c r="AJ1208" s="32">
        <v>3.3279999999999998</v>
      </c>
      <c r="AK1208" s="35">
        <v>13</v>
      </c>
      <c r="AL1208" s="31">
        <v>40280</v>
      </c>
      <c r="AM1208" s="32">
        <v>2.4489999999999998</v>
      </c>
      <c r="AO1208" s="36">
        <v>40280</v>
      </c>
      <c r="AP1208" s="32">
        <v>1.1395</v>
      </c>
      <c r="AR1208" s="36">
        <v>40280</v>
      </c>
      <c r="AS1208" s="32">
        <v>3.4699999999999998</v>
      </c>
      <c r="AU1208" s="36">
        <v>40280</v>
      </c>
      <c r="AV1208" s="32">
        <v>1.224</v>
      </c>
    </row>
    <row r="1209" spans="20:48" x14ac:dyDescent="0.25">
      <c r="T1209" s="31">
        <v>40282</v>
      </c>
      <c r="U1209" s="43">
        <v>0.64400000000000002</v>
      </c>
      <c r="V1209" s="4"/>
      <c r="W1209" s="4"/>
      <c r="X1209" s="31">
        <v>40282</v>
      </c>
      <c r="Y1209" s="32">
        <v>1</v>
      </c>
      <c r="Z1209" s="4"/>
      <c r="AA1209" s="4"/>
      <c r="AB1209" s="33">
        <v>40282</v>
      </c>
      <c r="AC1209" s="34">
        <v>3.4409999999999998</v>
      </c>
      <c r="AD1209" s="4"/>
      <c r="AE1209" s="1">
        <f>+AC1207-AF1209</f>
        <v>1.0301999999999998</v>
      </c>
      <c r="AF1209" s="1">
        <f t="shared" si="18"/>
        <v>2.4287999999999998</v>
      </c>
      <c r="AH1209" s="4"/>
      <c r="AI1209" s="31">
        <v>40281</v>
      </c>
      <c r="AJ1209" s="32">
        <v>3.2989999999999999</v>
      </c>
      <c r="AK1209" s="35">
        <v>13</v>
      </c>
      <c r="AL1209" s="31">
        <v>40281</v>
      </c>
      <c r="AM1209" s="32">
        <v>2.4287999999999998</v>
      </c>
      <c r="AO1209" s="36">
        <v>40281</v>
      </c>
      <c r="AP1209" s="32">
        <v>1.1214999999999999</v>
      </c>
      <c r="AR1209" s="36">
        <v>40281</v>
      </c>
      <c r="AS1209" s="32">
        <v>3.46</v>
      </c>
      <c r="AU1209" s="36">
        <v>40281</v>
      </c>
      <c r="AV1209" s="32">
        <v>1.226</v>
      </c>
    </row>
    <row r="1210" spans="20:48" x14ac:dyDescent="0.25">
      <c r="T1210" s="31">
        <v>40283</v>
      </c>
      <c r="U1210" s="43">
        <v>0.64400000000000002</v>
      </c>
      <c r="V1210" s="4"/>
      <c r="W1210" s="4"/>
      <c r="X1210" s="31">
        <v>40283</v>
      </c>
      <c r="Y1210" s="32">
        <v>1</v>
      </c>
      <c r="Z1210" s="4"/>
      <c r="AA1210" s="4"/>
      <c r="AB1210" s="33">
        <v>40283</v>
      </c>
      <c r="AC1210" s="34">
        <v>3.4009999999999998</v>
      </c>
      <c r="AD1210" s="4"/>
      <c r="AE1210" s="1">
        <f>+AC1208-AF1210</f>
        <v>1.0077999999999996</v>
      </c>
      <c r="AF1210" s="1">
        <f t="shared" si="18"/>
        <v>2.431</v>
      </c>
      <c r="AH1210" s="4"/>
      <c r="AI1210" s="31">
        <v>40282</v>
      </c>
      <c r="AJ1210" s="32">
        <v>3.3033000000000001</v>
      </c>
      <c r="AK1210" s="35">
        <v>13</v>
      </c>
      <c r="AL1210" s="31">
        <v>40282</v>
      </c>
      <c r="AM1210" s="32">
        <v>2.431</v>
      </c>
      <c r="AO1210" s="36">
        <v>40282</v>
      </c>
      <c r="AP1210" s="32">
        <v>1.125</v>
      </c>
      <c r="AR1210" s="36">
        <v>40282</v>
      </c>
      <c r="AS1210" s="32">
        <v>3.43</v>
      </c>
      <c r="AU1210" s="36">
        <v>40282</v>
      </c>
      <c r="AV1210" s="32">
        <v>1.226</v>
      </c>
    </row>
    <row r="1211" spans="20:48" x14ac:dyDescent="0.25">
      <c r="T1211" s="31">
        <v>40284</v>
      </c>
      <c r="U1211" s="43">
        <v>0.64400000000000002</v>
      </c>
      <c r="V1211" s="4"/>
      <c r="W1211" s="4"/>
      <c r="X1211" s="31">
        <v>40284</v>
      </c>
      <c r="Y1211" s="32">
        <v>1</v>
      </c>
      <c r="Z1211" s="4"/>
      <c r="AA1211" s="4"/>
      <c r="AB1211" s="33">
        <v>40284</v>
      </c>
      <c r="AC1211" s="34">
        <v>3.351</v>
      </c>
      <c r="AD1211" s="4"/>
      <c r="AE1211" s="1">
        <f>+AC1209-AF1211</f>
        <v>1.0299999999999998</v>
      </c>
      <c r="AF1211" s="1">
        <f t="shared" si="18"/>
        <v>2.411</v>
      </c>
      <c r="AH1211" s="4"/>
      <c r="AI1211" s="31">
        <v>40283</v>
      </c>
      <c r="AJ1211" s="32">
        <v>3.2759999999999998</v>
      </c>
      <c r="AK1211" s="35">
        <v>13</v>
      </c>
      <c r="AL1211" s="31">
        <v>40283</v>
      </c>
      <c r="AM1211" s="32">
        <v>2.411</v>
      </c>
      <c r="AO1211" s="36">
        <v>40283</v>
      </c>
      <c r="AP1211" s="32">
        <v>1.1219999999999999</v>
      </c>
      <c r="AR1211" s="36">
        <v>40283</v>
      </c>
      <c r="AS1211" s="32">
        <v>3.41</v>
      </c>
      <c r="AU1211" s="36">
        <v>40283</v>
      </c>
      <c r="AV1211" s="32">
        <v>1.2250000000000001</v>
      </c>
    </row>
    <row r="1212" spans="20:48" x14ac:dyDescent="0.25">
      <c r="T1212" s="31"/>
      <c r="U1212" s="43" t="e">
        <v>#N/A</v>
      </c>
      <c r="V1212" s="4"/>
      <c r="W1212" s="4"/>
      <c r="X1212" s="31" t="e">
        <v>#N/A</v>
      </c>
      <c r="Y1212" s="32" t="e">
        <v>#N/A</v>
      </c>
      <c r="Z1212" s="4"/>
      <c r="AA1212" s="4"/>
      <c r="AB1212" s="33" t="e">
        <v>#N/A</v>
      </c>
      <c r="AC1212" s="34" t="e">
        <v>#N/A</v>
      </c>
      <c r="AD1212" s="4"/>
      <c r="AE1212" s="1">
        <f>+AC1210-AF1212</f>
        <v>1.04</v>
      </c>
      <c r="AF1212" s="1">
        <f t="shared" si="18"/>
        <v>2.3609999999999998</v>
      </c>
      <c r="AH1212" s="4"/>
      <c r="AI1212" s="31">
        <v>40284</v>
      </c>
      <c r="AJ1212" s="32">
        <v>3.2429999999999999</v>
      </c>
      <c r="AK1212" s="35">
        <v>14</v>
      </c>
      <c r="AL1212" s="31">
        <v>40284</v>
      </c>
      <c r="AM1212" s="32">
        <v>2.3609999999999998</v>
      </c>
      <c r="AO1212" s="36">
        <v>40284</v>
      </c>
      <c r="AP1212" s="32">
        <v>1.0845</v>
      </c>
      <c r="AR1212" s="36">
        <v>40284</v>
      </c>
      <c r="AS1212" s="32">
        <v>3.4</v>
      </c>
      <c r="AU1212" s="36">
        <v>40284</v>
      </c>
      <c r="AV1212" s="32">
        <v>1.224</v>
      </c>
    </row>
    <row r="1213" spans="20:48" x14ac:dyDescent="0.25">
      <c r="T1213" s="31"/>
      <c r="U1213" s="43" t="e">
        <v>#N/A</v>
      </c>
      <c r="V1213" s="4"/>
      <c r="W1213" s="4"/>
      <c r="X1213" s="31" t="e">
        <v>#N/A</v>
      </c>
      <c r="Y1213" s="32" t="e">
        <v>#N/A</v>
      </c>
      <c r="Z1213" s="4"/>
      <c r="AA1213" s="4"/>
      <c r="AB1213" s="33" t="e">
        <v>#N/A</v>
      </c>
      <c r="AC1213" s="34" t="e">
        <v>#N/A</v>
      </c>
      <c r="AD1213" s="4"/>
      <c r="AE1213" s="1" t="e">
        <f>+AC1211-AF1213</f>
        <v>#N/A</v>
      </c>
      <c r="AF1213" s="1" t="e">
        <f t="shared" si="18"/>
        <v>#N/A</v>
      </c>
      <c r="AH1213" s="4"/>
      <c r="AI1213" s="31" t="e">
        <v>#N/A</v>
      </c>
      <c r="AJ1213" s="32" t="e">
        <v>#N/A</v>
      </c>
      <c r="AK1213" s="35">
        <v>14</v>
      </c>
      <c r="AL1213" s="31" t="e">
        <v>#N/A</v>
      </c>
      <c r="AM1213" s="32" t="e">
        <v>#N/A</v>
      </c>
      <c r="AO1213" s="36" t="e">
        <v>#N/A</v>
      </c>
      <c r="AP1213" s="32" t="e">
        <v>#N/A</v>
      </c>
      <c r="AR1213" s="36" t="e">
        <v>#N/A</v>
      </c>
      <c r="AS1213" s="32" t="e">
        <v>#N/A</v>
      </c>
      <c r="AU1213" s="36" t="e">
        <v>#N/A</v>
      </c>
      <c r="AV1213" s="32" t="e">
        <v>#N/A</v>
      </c>
    </row>
    <row r="1214" spans="20:48" x14ac:dyDescent="0.25">
      <c r="T1214" s="31">
        <v>40287</v>
      </c>
      <c r="U1214" s="43">
        <v>0.64300000000000002</v>
      </c>
      <c r="V1214" s="4"/>
      <c r="W1214" s="4"/>
      <c r="X1214" s="31">
        <v>40287</v>
      </c>
      <c r="Y1214" s="32">
        <v>1</v>
      </c>
      <c r="Z1214" s="4"/>
      <c r="AA1214" s="4"/>
      <c r="AB1214" s="33">
        <v>40287</v>
      </c>
      <c r="AC1214" s="34">
        <v>3.3484999999999996</v>
      </c>
      <c r="AD1214" s="4"/>
      <c r="AE1214" s="1" t="e">
        <f>+AC1212-AF1214</f>
        <v>#N/A</v>
      </c>
      <c r="AF1214" s="1" t="e">
        <f t="shared" si="18"/>
        <v>#N/A</v>
      </c>
      <c r="AH1214" s="4"/>
      <c r="AI1214" s="31" t="e">
        <v>#N/A</v>
      </c>
      <c r="AJ1214" s="32" t="e">
        <v>#N/A</v>
      </c>
      <c r="AK1214" s="35">
        <v>14</v>
      </c>
      <c r="AL1214" s="31" t="e">
        <v>#N/A</v>
      </c>
      <c r="AM1214" s="32" t="e">
        <v>#N/A</v>
      </c>
      <c r="AO1214" s="36" t="e">
        <v>#N/A</v>
      </c>
      <c r="AP1214" s="32" t="e">
        <v>#N/A</v>
      </c>
      <c r="AR1214" s="36" t="e">
        <v>#N/A</v>
      </c>
      <c r="AS1214" s="32" t="e">
        <v>#N/A</v>
      </c>
      <c r="AU1214" s="36" t="e">
        <v>#N/A</v>
      </c>
      <c r="AV1214" s="32" t="e">
        <v>#N/A</v>
      </c>
    </row>
    <row r="1215" spans="20:48" x14ac:dyDescent="0.25">
      <c r="T1215" s="31">
        <v>40288</v>
      </c>
      <c r="U1215" s="43">
        <v>0.64200000000000002</v>
      </c>
      <c r="V1215" s="4"/>
      <c r="W1215" s="4"/>
      <c r="X1215" s="31">
        <v>40288</v>
      </c>
      <c r="Y1215" s="32">
        <v>1</v>
      </c>
      <c r="Z1215" s="4"/>
      <c r="AA1215" s="4"/>
      <c r="AB1215" s="33">
        <v>40288</v>
      </c>
      <c r="AC1215" s="34">
        <v>3.3879999999999999</v>
      </c>
      <c r="AD1215" s="4"/>
      <c r="AE1215" s="1" t="e">
        <f>+AC1213-AF1215</f>
        <v>#N/A</v>
      </c>
      <c r="AF1215" s="1">
        <f t="shared" si="18"/>
        <v>2.3584999999999998</v>
      </c>
      <c r="AH1215" s="4"/>
      <c r="AI1215" s="31">
        <v>40287</v>
      </c>
      <c r="AJ1215" s="32">
        <v>3.2435</v>
      </c>
      <c r="AK1215" s="35">
        <v>14</v>
      </c>
      <c r="AL1215" s="31">
        <v>40287</v>
      </c>
      <c r="AM1215" s="32">
        <v>2.3584999999999998</v>
      </c>
      <c r="AO1215" s="36">
        <v>40287</v>
      </c>
      <c r="AP1215" s="32">
        <v>1.0785</v>
      </c>
      <c r="AR1215" s="36">
        <v>40287</v>
      </c>
      <c r="AS1215" s="32">
        <v>3.37</v>
      </c>
      <c r="AU1215" s="36">
        <v>40287</v>
      </c>
      <c r="AV1215" s="32">
        <v>1.2210000000000001</v>
      </c>
    </row>
    <row r="1216" spans="20:48" x14ac:dyDescent="0.25">
      <c r="T1216" s="31">
        <v>40289</v>
      </c>
      <c r="U1216" s="43">
        <v>0.64200000000000002</v>
      </c>
      <c r="V1216" s="4"/>
      <c r="W1216" s="4"/>
      <c r="X1216" s="31">
        <v>40289</v>
      </c>
      <c r="Y1216" s="32">
        <v>1</v>
      </c>
      <c r="Z1216" s="4"/>
      <c r="AA1216" s="4"/>
      <c r="AB1216" s="33">
        <v>40289</v>
      </c>
      <c r="AC1216" s="34">
        <v>3.3792999999999997</v>
      </c>
      <c r="AD1216" s="4"/>
      <c r="AE1216" s="1">
        <f>+AC1214-AF1216</f>
        <v>0.96049999999999969</v>
      </c>
      <c r="AF1216" s="1">
        <f t="shared" si="18"/>
        <v>2.3879999999999999</v>
      </c>
      <c r="AH1216" s="4"/>
      <c r="AI1216" s="31">
        <v>40288</v>
      </c>
      <c r="AJ1216" s="32">
        <v>3.2723</v>
      </c>
      <c r="AK1216" s="35">
        <v>14</v>
      </c>
      <c r="AL1216" s="31">
        <v>40288</v>
      </c>
      <c r="AM1216" s="32">
        <v>2.3879999999999999</v>
      </c>
      <c r="AO1216" s="36">
        <v>40288</v>
      </c>
      <c r="AP1216" s="32">
        <v>1.091</v>
      </c>
      <c r="AR1216" s="36">
        <v>40288</v>
      </c>
      <c r="AS1216" s="32">
        <v>3.38</v>
      </c>
      <c r="AU1216" s="36">
        <v>40288</v>
      </c>
      <c r="AV1216" s="32">
        <v>1.222</v>
      </c>
    </row>
    <row r="1217" spans="20:48" x14ac:dyDescent="0.25">
      <c r="T1217" s="31">
        <v>40290</v>
      </c>
      <c r="U1217" s="43">
        <v>0.64400000000000002</v>
      </c>
      <c r="V1217" s="4"/>
      <c r="W1217" s="4"/>
      <c r="X1217" s="31">
        <v>40290</v>
      </c>
      <c r="Y1217" s="32">
        <v>1</v>
      </c>
      <c r="Z1217" s="4"/>
      <c r="AA1217" s="4"/>
      <c r="AB1217" s="33">
        <v>40290</v>
      </c>
      <c r="AC1217" s="34">
        <v>3.3969999999999998</v>
      </c>
      <c r="AD1217" s="4"/>
      <c r="AE1217" s="1">
        <f>+AC1215-AF1217</f>
        <v>1.0186999999999999</v>
      </c>
      <c r="AF1217" s="1">
        <f t="shared" si="18"/>
        <v>2.3693</v>
      </c>
      <c r="AH1217" s="4"/>
      <c r="AI1217" s="31">
        <v>40289</v>
      </c>
      <c r="AJ1217" s="32">
        <v>3.2524999999999999</v>
      </c>
      <c r="AK1217" s="35">
        <v>14</v>
      </c>
      <c r="AL1217" s="31">
        <v>40289</v>
      </c>
      <c r="AM1217" s="32">
        <v>2.3693</v>
      </c>
      <c r="AO1217" s="36">
        <v>40289</v>
      </c>
      <c r="AP1217" s="32">
        <v>1.0860000000000001</v>
      </c>
      <c r="AR1217" s="36">
        <v>40289</v>
      </c>
      <c r="AS1217" s="32">
        <v>3.39</v>
      </c>
      <c r="AU1217" s="36">
        <v>40289</v>
      </c>
      <c r="AV1217" s="32">
        <v>1.222</v>
      </c>
    </row>
    <row r="1218" spans="20:48" x14ac:dyDescent="0.25">
      <c r="T1218" s="31">
        <v>40291</v>
      </c>
      <c r="U1218" s="43">
        <v>0.64500000000000002</v>
      </c>
      <c r="V1218" s="4"/>
      <c r="W1218" s="4"/>
      <c r="X1218" s="31">
        <v>40291</v>
      </c>
      <c r="Y1218" s="32">
        <v>1</v>
      </c>
      <c r="Z1218" s="4"/>
      <c r="AA1218" s="4"/>
      <c r="AB1218" s="33">
        <v>40291</v>
      </c>
      <c r="AC1218" s="34">
        <v>3.4245000000000001</v>
      </c>
      <c r="AD1218" s="4"/>
      <c r="AE1218" s="1">
        <f>+AC1216-AF1218</f>
        <v>1.0023</v>
      </c>
      <c r="AF1218" s="1">
        <f t="shared" si="18"/>
        <v>2.3769999999999998</v>
      </c>
      <c r="AH1218" s="4"/>
      <c r="AI1218" s="31">
        <v>40290</v>
      </c>
      <c r="AJ1218" s="32">
        <v>3.2320000000000002</v>
      </c>
      <c r="AK1218" s="35">
        <v>14</v>
      </c>
      <c r="AL1218" s="31">
        <v>40290</v>
      </c>
      <c r="AM1218" s="32">
        <v>2.3769999999999998</v>
      </c>
      <c r="AO1218" s="36">
        <v>40290</v>
      </c>
      <c r="AP1218" s="32">
        <v>1.0965</v>
      </c>
      <c r="AR1218" s="36">
        <v>40290</v>
      </c>
      <c r="AS1218" s="32">
        <v>3.39</v>
      </c>
      <c r="AU1218" s="36">
        <v>40290</v>
      </c>
      <c r="AV1218" s="32">
        <v>1.2230000000000001</v>
      </c>
    </row>
    <row r="1219" spans="20:48" x14ac:dyDescent="0.25">
      <c r="T1219" s="31"/>
      <c r="U1219" s="43" t="e">
        <v>#N/A</v>
      </c>
      <c r="V1219" s="4"/>
      <c r="W1219" s="4"/>
      <c r="X1219" s="31" t="e">
        <v>#N/A</v>
      </c>
      <c r="Y1219" s="32" t="e">
        <v>#N/A</v>
      </c>
      <c r="Z1219" s="4"/>
      <c r="AA1219" s="4"/>
      <c r="AB1219" s="33" t="e">
        <v>#N/A</v>
      </c>
      <c r="AC1219" s="34" t="e">
        <v>#N/A</v>
      </c>
      <c r="AD1219" s="4"/>
      <c r="AE1219" s="1">
        <f>+AC1217-AF1219</f>
        <v>1.0124999999999997</v>
      </c>
      <c r="AF1219" s="1">
        <f t="shared" si="18"/>
        <v>2.3845000000000001</v>
      </c>
      <c r="AH1219" s="4"/>
      <c r="AI1219" s="31">
        <v>40291</v>
      </c>
      <c r="AJ1219" s="32">
        <v>3.2358000000000002</v>
      </c>
      <c r="AK1219" s="35">
        <v>14</v>
      </c>
      <c r="AL1219" s="31">
        <v>40291</v>
      </c>
      <c r="AM1219" s="32">
        <v>2.3845000000000001</v>
      </c>
      <c r="AO1219" s="36">
        <v>40291</v>
      </c>
      <c r="AP1219" s="32">
        <v>1.1160000000000001</v>
      </c>
      <c r="AR1219" s="36">
        <v>40291</v>
      </c>
      <c r="AS1219" s="32">
        <v>3.4</v>
      </c>
      <c r="AU1219" s="36">
        <v>40291</v>
      </c>
      <c r="AV1219" s="32">
        <v>1.226</v>
      </c>
    </row>
    <row r="1220" spans="20:48" x14ac:dyDescent="0.25">
      <c r="T1220" s="31"/>
      <c r="U1220" s="43" t="e">
        <v>#N/A</v>
      </c>
      <c r="V1220" s="4"/>
      <c r="W1220" s="4"/>
      <c r="X1220" s="31" t="e">
        <v>#N/A</v>
      </c>
      <c r="Y1220" s="32" t="e">
        <v>#N/A</v>
      </c>
      <c r="Z1220" s="4"/>
      <c r="AA1220" s="4"/>
      <c r="AB1220" s="33" t="e">
        <v>#N/A</v>
      </c>
      <c r="AC1220" s="34" t="e">
        <v>#N/A</v>
      </c>
      <c r="AD1220" s="4"/>
      <c r="AE1220" s="1" t="e">
        <f>+AC1218-AF1220</f>
        <v>#N/A</v>
      </c>
      <c r="AF1220" s="1" t="e">
        <f t="shared" si="18"/>
        <v>#N/A</v>
      </c>
      <c r="AH1220" s="4"/>
      <c r="AI1220" s="31" t="e">
        <v>#N/A</v>
      </c>
      <c r="AJ1220" s="32" t="e">
        <v>#N/A</v>
      </c>
      <c r="AK1220" s="35">
        <v>14</v>
      </c>
      <c r="AL1220" s="31" t="e">
        <v>#N/A</v>
      </c>
      <c r="AM1220" s="32" t="e">
        <v>#N/A</v>
      </c>
      <c r="AO1220" s="36" t="e">
        <v>#N/A</v>
      </c>
      <c r="AP1220" s="32" t="e">
        <v>#N/A</v>
      </c>
      <c r="AR1220" s="36" t="e">
        <v>#N/A</v>
      </c>
      <c r="AS1220" s="32" t="e">
        <v>#N/A</v>
      </c>
      <c r="AU1220" s="36" t="e">
        <v>#N/A</v>
      </c>
      <c r="AV1220" s="32" t="e">
        <v>#N/A</v>
      </c>
    </row>
    <row r="1221" spans="20:48" x14ac:dyDescent="0.25">
      <c r="T1221" s="31">
        <v>40294</v>
      </c>
      <c r="U1221" s="43">
        <v>0.64500000000000002</v>
      </c>
      <c r="V1221" s="4"/>
      <c r="W1221" s="4"/>
      <c r="X1221" s="31">
        <v>40294</v>
      </c>
      <c r="Y1221" s="32">
        <v>1</v>
      </c>
      <c r="Z1221" s="4"/>
      <c r="AA1221" s="4"/>
      <c r="AB1221" s="33">
        <v>40294</v>
      </c>
      <c r="AC1221" s="34">
        <v>3.4330000000000003</v>
      </c>
      <c r="AD1221" s="4"/>
      <c r="AE1221" s="1" t="e">
        <f>+AC1219-AF1221</f>
        <v>#N/A</v>
      </c>
      <c r="AF1221" s="1" t="e">
        <f t="shared" si="18"/>
        <v>#N/A</v>
      </c>
      <c r="AH1221" s="4"/>
      <c r="AI1221" s="31" t="e">
        <v>#N/A</v>
      </c>
      <c r="AJ1221" s="32" t="e">
        <v>#N/A</v>
      </c>
      <c r="AK1221" s="35">
        <v>14</v>
      </c>
      <c r="AL1221" s="31" t="e">
        <v>#N/A</v>
      </c>
      <c r="AM1221" s="32" t="e">
        <v>#N/A</v>
      </c>
      <c r="AO1221" s="36" t="e">
        <v>#N/A</v>
      </c>
      <c r="AP1221" s="32" t="e">
        <v>#N/A</v>
      </c>
      <c r="AR1221" s="36" t="e">
        <v>#N/A</v>
      </c>
      <c r="AS1221" s="32" t="e">
        <v>#N/A</v>
      </c>
      <c r="AU1221" s="36" t="e">
        <v>#N/A</v>
      </c>
      <c r="AV1221" s="32" t="e">
        <v>#N/A</v>
      </c>
    </row>
    <row r="1222" spans="20:48" x14ac:dyDescent="0.25">
      <c r="T1222" s="31">
        <v>40295</v>
      </c>
      <c r="U1222" s="43">
        <v>0.64600000000000002</v>
      </c>
      <c r="V1222" s="4"/>
      <c r="W1222" s="4"/>
      <c r="X1222" s="31">
        <v>40295</v>
      </c>
      <c r="Y1222" s="32">
        <v>1</v>
      </c>
      <c r="Z1222" s="4"/>
      <c r="AA1222" s="4"/>
      <c r="AB1222" s="33">
        <v>40295</v>
      </c>
      <c r="AC1222" s="34">
        <v>3.3929999999999998</v>
      </c>
      <c r="AD1222" s="4"/>
      <c r="AE1222" s="1" t="e">
        <f>+AC1220-AF1222</f>
        <v>#N/A</v>
      </c>
      <c r="AF1222" s="1">
        <f t="shared" si="18"/>
        <v>2.3730000000000002</v>
      </c>
      <c r="AH1222" s="4"/>
      <c r="AI1222" s="31">
        <v>40294</v>
      </c>
      <c r="AJ1222" s="32">
        <v>3.2358000000000002</v>
      </c>
      <c r="AK1222" s="35">
        <v>14</v>
      </c>
      <c r="AL1222" s="31">
        <v>40294</v>
      </c>
      <c r="AM1222" s="32">
        <v>2.3730000000000002</v>
      </c>
      <c r="AO1222" s="36">
        <v>40294</v>
      </c>
      <c r="AP1222" s="32">
        <v>1.1200000000000001</v>
      </c>
      <c r="AR1222" s="36">
        <v>40294</v>
      </c>
      <c r="AS1222" s="32">
        <v>3.35</v>
      </c>
      <c r="AU1222" s="36">
        <v>40294</v>
      </c>
      <c r="AV1222" s="32">
        <v>1.228</v>
      </c>
    </row>
    <row r="1223" spans="20:48" x14ac:dyDescent="0.25">
      <c r="T1223" s="31">
        <v>40296</v>
      </c>
      <c r="U1223" s="43">
        <v>0.65400000000000003</v>
      </c>
      <c r="V1223" s="4"/>
      <c r="W1223" s="4"/>
      <c r="X1223" s="31">
        <v>40296</v>
      </c>
      <c r="Y1223" s="32">
        <v>1</v>
      </c>
      <c r="Z1223" s="4"/>
      <c r="AA1223" s="4"/>
      <c r="AB1223" s="33">
        <v>40296</v>
      </c>
      <c r="AC1223" s="34">
        <v>3.4782999999999999</v>
      </c>
      <c r="AD1223" s="4"/>
      <c r="AE1223" s="1">
        <f>+AC1221-AF1223</f>
        <v>1.1500000000000004</v>
      </c>
      <c r="AF1223" s="1">
        <f t="shared" si="18"/>
        <v>2.2829999999999999</v>
      </c>
      <c r="AH1223" s="4"/>
      <c r="AI1223" s="31">
        <v>40295</v>
      </c>
      <c r="AJ1223" s="32">
        <v>3.137</v>
      </c>
      <c r="AK1223" s="35">
        <v>14</v>
      </c>
      <c r="AL1223" s="31">
        <v>40295</v>
      </c>
      <c r="AM1223" s="32">
        <v>2.2829999999999999</v>
      </c>
      <c r="AO1223" s="36">
        <v>40295</v>
      </c>
      <c r="AP1223" s="32">
        <v>1.1265000000000001</v>
      </c>
      <c r="AR1223" s="36">
        <v>40295</v>
      </c>
      <c r="AS1223" s="32">
        <v>3.36</v>
      </c>
      <c r="AU1223" s="36">
        <v>40295</v>
      </c>
      <c r="AV1223" s="32">
        <v>1.228</v>
      </c>
    </row>
    <row r="1224" spans="20:48" x14ac:dyDescent="0.25">
      <c r="T1224" s="31">
        <v>40297</v>
      </c>
      <c r="U1224" s="43">
        <v>0.65900000000000003</v>
      </c>
      <c r="V1224" s="4"/>
      <c r="W1224" s="4"/>
      <c r="X1224" s="31">
        <v>40297</v>
      </c>
      <c r="Y1224" s="32">
        <v>1</v>
      </c>
      <c r="Z1224" s="4"/>
      <c r="AA1224" s="4"/>
      <c r="AB1224" s="33">
        <v>40297</v>
      </c>
      <c r="AC1224" s="34">
        <v>3.4734999999999996</v>
      </c>
      <c r="AD1224" s="4"/>
      <c r="AE1224" s="1">
        <f>+AC1222-AF1224</f>
        <v>1.0846999999999998</v>
      </c>
      <c r="AF1224" s="1">
        <f t="shared" si="18"/>
        <v>2.3083</v>
      </c>
      <c r="AH1224" s="4"/>
      <c r="AI1224" s="31">
        <v>40296</v>
      </c>
      <c r="AJ1224" s="32">
        <v>3.1745000000000001</v>
      </c>
      <c r="AK1224" s="35">
        <v>14</v>
      </c>
      <c r="AL1224" s="31">
        <v>40296</v>
      </c>
      <c r="AM1224" s="32">
        <v>2.3083</v>
      </c>
      <c r="AO1224" s="36">
        <v>40296</v>
      </c>
      <c r="AP1224" s="32">
        <v>1.123</v>
      </c>
      <c r="AR1224" s="36">
        <v>40296</v>
      </c>
      <c r="AS1224" s="32">
        <v>3.16</v>
      </c>
      <c r="AU1224" s="36">
        <v>40296</v>
      </c>
      <c r="AV1224" s="32">
        <v>1.2349999999999999</v>
      </c>
    </row>
    <row r="1225" spans="20:48" x14ac:dyDescent="0.25">
      <c r="T1225" s="31">
        <v>40298</v>
      </c>
      <c r="U1225" s="43">
        <v>0.66300000000000003</v>
      </c>
      <c r="V1225" s="4"/>
      <c r="W1225" s="4"/>
      <c r="X1225" s="31">
        <v>40298</v>
      </c>
      <c r="Y1225" s="32">
        <v>1</v>
      </c>
      <c r="Z1225" s="4"/>
      <c r="AA1225" s="4"/>
      <c r="AB1225" s="33">
        <v>40298</v>
      </c>
      <c r="AC1225" s="34">
        <v>3.4615</v>
      </c>
      <c r="AD1225" s="4"/>
      <c r="AE1225" s="1">
        <f>+AC1223-AF1225</f>
        <v>1.1648000000000001</v>
      </c>
      <c r="AF1225" s="1">
        <f t="shared" si="18"/>
        <v>2.3134999999999999</v>
      </c>
      <c r="AH1225" s="4"/>
      <c r="AI1225" s="31">
        <v>40297</v>
      </c>
      <c r="AJ1225" s="32">
        <v>3.1915</v>
      </c>
      <c r="AK1225" s="35">
        <v>14</v>
      </c>
      <c r="AL1225" s="31">
        <v>40297</v>
      </c>
      <c r="AM1225" s="32">
        <v>2.3134999999999999</v>
      </c>
      <c r="AO1225" s="36">
        <v>40297</v>
      </c>
      <c r="AP1225" s="32">
        <v>1.1259999999999999</v>
      </c>
      <c r="AR1225" s="36">
        <v>40297</v>
      </c>
      <c r="AS1225" s="32">
        <v>3.33</v>
      </c>
      <c r="AU1225" s="36">
        <v>40297</v>
      </c>
      <c r="AV1225" s="32">
        <v>1.236</v>
      </c>
    </row>
    <row r="1226" spans="20:48" x14ac:dyDescent="0.25">
      <c r="T1226" s="31"/>
      <c r="U1226" s="43" t="e">
        <v>#N/A</v>
      </c>
      <c r="V1226" s="4"/>
      <c r="W1226" s="4"/>
      <c r="X1226" s="31" t="e">
        <v>#N/A</v>
      </c>
      <c r="Y1226" s="32" t="e">
        <v>#N/A</v>
      </c>
      <c r="Z1226" s="4"/>
      <c r="AA1226" s="4"/>
      <c r="AB1226" s="33" t="e">
        <v>#N/A</v>
      </c>
      <c r="AC1226" s="34" t="e">
        <v>#N/A</v>
      </c>
      <c r="AD1226" s="4"/>
      <c r="AE1226" s="1">
        <f>+AC1224-AF1226</f>
        <v>1.1519999999999997</v>
      </c>
      <c r="AF1226" s="1">
        <f t="shared" si="18"/>
        <v>2.3214999999999999</v>
      </c>
      <c r="AH1226" s="4"/>
      <c r="AI1226" s="31">
        <v>40298</v>
      </c>
      <c r="AJ1226" s="32">
        <v>3.1878000000000002</v>
      </c>
      <c r="AK1226" s="35">
        <v>14</v>
      </c>
      <c r="AL1226" s="31">
        <v>40298</v>
      </c>
      <c r="AM1226" s="32">
        <v>2.3214999999999999</v>
      </c>
      <c r="AO1226" s="36">
        <v>40298</v>
      </c>
      <c r="AP1226" s="32">
        <v>1.135</v>
      </c>
      <c r="AR1226" s="36">
        <v>40298</v>
      </c>
      <c r="AS1226" s="32">
        <v>3.33</v>
      </c>
      <c r="AU1226" s="36">
        <v>40298</v>
      </c>
      <c r="AV1226" s="32">
        <v>1.236</v>
      </c>
    </row>
    <row r="1227" spans="20:48" x14ac:dyDescent="0.25">
      <c r="T1227" s="31"/>
      <c r="U1227" s="43" t="e">
        <v>#N/A</v>
      </c>
      <c r="V1227" s="4"/>
      <c r="W1227" s="4"/>
      <c r="X1227" s="31" t="e">
        <v>#N/A</v>
      </c>
      <c r="Y1227" s="32" t="e">
        <v>#N/A</v>
      </c>
      <c r="Z1227" s="4"/>
      <c r="AA1227" s="4"/>
      <c r="AB1227" s="33" t="e">
        <v>#N/A</v>
      </c>
      <c r="AC1227" s="34" t="e">
        <v>#N/A</v>
      </c>
      <c r="AD1227" s="4"/>
      <c r="AE1227" s="1" t="e">
        <f>+AC1225-AF1227</f>
        <v>#N/A</v>
      </c>
      <c r="AF1227" s="1" t="e">
        <f t="shared" si="18"/>
        <v>#N/A</v>
      </c>
      <c r="AH1227" s="4"/>
      <c r="AI1227" s="31" t="e">
        <v>#N/A</v>
      </c>
      <c r="AJ1227" s="32" t="e">
        <v>#N/A</v>
      </c>
      <c r="AK1227" s="35">
        <v>14</v>
      </c>
      <c r="AL1227" s="31" t="e">
        <v>#N/A</v>
      </c>
      <c r="AM1227" s="32" t="e">
        <v>#N/A</v>
      </c>
      <c r="AO1227" s="36" t="e">
        <v>#N/A</v>
      </c>
      <c r="AP1227" s="32" t="e">
        <v>#N/A</v>
      </c>
      <c r="AR1227" s="36" t="e">
        <v>#N/A</v>
      </c>
      <c r="AS1227" s="32" t="e">
        <v>#N/A</v>
      </c>
      <c r="AU1227" s="36" t="e">
        <v>#N/A</v>
      </c>
      <c r="AV1227" s="32" t="e">
        <v>#N/A</v>
      </c>
    </row>
    <row r="1228" spans="20:48" x14ac:dyDescent="0.25">
      <c r="T1228" s="31">
        <v>40301</v>
      </c>
      <c r="U1228" s="43">
        <v>0.66500000000000004</v>
      </c>
      <c r="V1228" s="4"/>
      <c r="W1228" s="4"/>
      <c r="X1228" s="31">
        <v>40301</v>
      </c>
      <c r="Y1228" s="32">
        <v>1</v>
      </c>
      <c r="Z1228" s="4"/>
      <c r="AA1228" s="4"/>
      <c r="AB1228" s="33">
        <v>40301</v>
      </c>
      <c r="AC1228" s="34">
        <v>3.4844999999999997</v>
      </c>
      <c r="AD1228" s="4"/>
      <c r="AE1228" s="1" t="e">
        <f>+AC1226-AF1228</f>
        <v>#N/A</v>
      </c>
      <c r="AF1228" s="1" t="e">
        <f t="shared" si="18"/>
        <v>#N/A</v>
      </c>
      <c r="AH1228" s="4"/>
      <c r="AI1228" s="31" t="e">
        <v>#N/A</v>
      </c>
      <c r="AJ1228" s="32" t="e">
        <v>#N/A</v>
      </c>
      <c r="AK1228" s="35">
        <v>14</v>
      </c>
      <c r="AL1228" s="31" t="e">
        <v>#N/A</v>
      </c>
      <c r="AM1228" s="32" t="e">
        <v>#N/A</v>
      </c>
      <c r="AO1228" s="36" t="e">
        <v>#N/A</v>
      </c>
      <c r="AP1228" s="32" t="e">
        <v>#N/A</v>
      </c>
      <c r="AR1228" s="36" t="e">
        <v>#N/A</v>
      </c>
      <c r="AS1228" s="32" t="e">
        <v>#N/A</v>
      </c>
      <c r="AU1228" s="36" t="e">
        <v>#N/A</v>
      </c>
      <c r="AV1228" s="32" t="e">
        <v>#N/A</v>
      </c>
    </row>
    <row r="1229" spans="20:48" x14ac:dyDescent="0.25">
      <c r="T1229" s="31">
        <v>40302</v>
      </c>
      <c r="U1229" s="43">
        <v>0.66800000000000004</v>
      </c>
      <c r="V1229" s="4"/>
      <c r="W1229" s="4"/>
      <c r="X1229" s="31">
        <v>40302</v>
      </c>
      <c r="Y1229" s="32">
        <v>1</v>
      </c>
      <c r="Z1229" s="4"/>
      <c r="AA1229" s="4"/>
      <c r="AB1229" s="33">
        <v>40302</v>
      </c>
      <c r="AC1229" s="34">
        <v>3.3793000000000002</v>
      </c>
      <c r="AD1229" s="4"/>
      <c r="AE1229" s="1" t="e">
        <f>+AC1227-AF1229</f>
        <v>#N/A</v>
      </c>
      <c r="AF1229" s="1">
        <f t="shared" si="18"/>
        <v>2.3445</v>
      </c>
      <c r="AH1229" s="4"/>
      <c r="AI1229" s="31">
        <v>40301</v>
      </c>
      <c r="AJ1229" s="32">
        <v>3.2063000000000001</v>
      </c>
      <c r="AK1229" s="35">
        <v>14</v>
      </c>
      <c r="AL1229" s="31">
        <v>40301</v>
      </c>
      <c r="AM1229" s="32">
        <v>2.3445</v>
      </c>
      <c r="AO1229" s="36">
        <v>40301</v>
      </c>
      <c r="AP1229" s="32">
        <v>1.1485000000000001</v>
      </c>
      <c r="AR1229" s="36">
        <v>40301</v>
      </c>
      <c r="AS1229" s="32">
        <v>3.31</v>
      </c>
      <c r="AU1229" s="36">
        <v>40301</v>
      </c>
      <c r="AV1229" s="32">
        <v>1.2389999999999999</v>
      </c>
    </row>
    <row r="1230" spans="20:48" x14ac:dyDescent="0.25">
      <c r="T1230" s="31">
        <v>40303</v>
      </c>
      <c r="U1230" s="43">
        <v>0.67200000000000004</v>
      </c>
      <c r="V1230" s="4"/>
      <c r="W1230" s="4"/>
      <c r="X1230" s="31">
        <v>40303</v>
      </c>
      <c r="Y1230" s="32">
        <v>1</v>
      </c>
      <c r="Z1230" s="4"/>
      <c r="AA1230" s="4"/>
      <c r="AB1230" s="33">
        <v>40303</v>
      </c>
      <c r="AC1230" s="34">
        <v>3.3725000000000001</v>
      </c>
      <c r="AD1230" s="4"/>
      <c r="AE1230" s="1">
        <f>+AC1228-AF1230</f>
        <v>1.2051999999999996</v>
      </c>
      <c r="AF1230" s="1">
        <f t="shared" si="18"/>
        <v>2.2793000000000001</v>
      </c>
      <c r="AH1230" s="4"/>
      <c r="AI1230" s="31">
        <v>40302</v>
      </c>
      <c r="AJ1230" s="32">
        <v>3.1455000000000002</v>
      </c>
      <c r="AK1230" s="35">
        <v>14</v>
      </c>
      <c r="AL1230" s="31">
        <v>40302</v>
      </c>
      <c r="AM1230" s="32">
        <v>2.2793000000000001</v>
      </c>
      <c r="AO1230" s="36">
        <v>40302</v>
      </c>
      <c r="AP1230" s="32">
        <v>1.125</v>
      </c>
      <c r="AR1230" s="36">
        <v>40302</v>
      </c>
      <c r="AS1230" s="32">
        <v>3.29</v>
      </c>
      <c r="AU1230" s="36">
        <v>40302</v>
      </c>
      <c r="AV1230" s="32">
        <v>1.24</v>
      </c>
    </row>
    <row r="1231" spans="20:48" x14ac:dyDescent="0.25">
      <c r="T1231" s="31">
        <v>40304</v>
      </c>
      <c r="U1231" s="43">
        <v>0.67700000000000005</v>
      </c>
      <c r="V1231" s="4"/>
      <c r="W1231" s="4"/>
      <c r="X1231" s="31">
        <v>40304</v>
      </c>
      <c r="Y1231" s="32">
        <v>1</v>
      </c>
      <c r="Z1231" s="4"/>
      <c r="AA1231" s="4"/>
      <c r="AB1231" s="33">
        <v>40304</v>
      </c>
      <c r="AC1231" s="34">
        <v>3.3362999999999996</v>
      </c>
      <c r="AD1231" s="4"/>
      <c r="AE1231" s="1">
        <f>+AC1229-AF1231</f>
        <v>1.1868000000000003</v>
      </c>
      <c r="AF1231" s="1">
        <f t="shared" ref="AF1231:AF1294" si="19">+AM1231</f>
        <v>2.1924999999999999</v>
      </c>
      <c r="AH1231" s="4"/>
      <c r="AI1231" s="31">
        <v>40303</v>
      </c>
      <c r="AJ1231" s="32">
        <v>3.0615000000000001</v>
      </c>
      <c r="AK1231" s="35">
        <v>14</v>
      </c>
      <c r="AL1231" s="31">
        <v>40303</v>
      </c>
      <c r="AM1231" s="32">
        <v>2.1924999999999999</v>
      </c>
      <c r="AO1231" s="36">
        <v>40303</v>
      </c>
      <c r="AP1231" s="32">
        <v>1.083</v>
      </c>
      <c r="AR1231" s="36">
        <v>40303</v>
      </c>
      <c r="AS1231" s="32">
        <v>3.2</v>
      </c>
      <c r="AU1231" s="36">
        <v>40303</v>
      </c>
      <c r="AV1231" s="32">
        <v>1.242</v>
      </c>
    </row>
    <row r="1232" spans="20:48" x14ac:dyDescent="0.25">
      <c r="T1232" s="31">
        <v>40305</v>
      </c>
      <c r="U1232" s="43">
        <v>0.68200000000000005</v>
      </c>
      <c r="V1232" s="4"/>
      <c r="W1232" s="4"/>
      <c r="X1232" s="31">
        <v>40305</v>
      </c>
      <c r="Y1232" s="32">
        <v>1</v>
      </c>
      <c r="Z1232" s="4"/>
      <c r="AA1232" s="4"/>
      <c r="AB1232" s="33">
        <v>40305</v>
      </c>
      <c r="AC1232" s="34">
        <v>3.5150000000000001</v>
      </c>
      <c r="AD1232" s="4"/>
      <c r="AE1232" s="1">
        <f>+AC1230-AF1232</f>
        <v>1.2562000000000002</v>
      </c>
      <c r="AF1232" s="1">
        <f t="shared" si="19"/>
        <v>2.1162999999999998</v>
      </c>
      <c r="AH1232" s="4"/>
      <c r="AI1232" s="31">
        <v>40304</v>
      </c>
      <c r="AJ1232" s="32">
        <v>3.0362999999999998</v>
      </c>
      <c r="AK1232" s="35">
        <v>14</v>
      </c>
      <c r="AL1232" s="31">
        <v>40304</v>
      </c>
      <c r="AM1232" s="32">
        <v>2.1162999999999998</v>
      </c>
      <c r="AO1232" s="36">
        <v>40304</v>
      </c>
      <c r="AP1232" s="32">
        <v>1.0914999999999999</v>
      </c>
      <c r="AR1232" s="36">
        <v>40304</v>
      </c>
      <c r="AS1232" s="32">
        <v>3.2</v>
      </c>
      <c r="AU1232" s="36">
        <v>40304</v>
      </c>
      <c r="AV1232" s="32">
        <v>1.242</v>
      </c>
    </row>
    <row r="1233" spans="20:48" x14ac:dyDescent="0.25">
      <c r="T1233" s="31"/>
      <c r="U1233" s="43" t="e">
        <v>#N/A</v>
      </c>
      <c r="V1233" s="4"/>
      <c r="W1233" s="4"/>
      <c r="X1233" s="31" t="e">
        <v>#N/A</v>
      </c>
      <c r="Y1233" s="32" t="e">
        <v>#N/A</v>
      </c>
      <c r="Z1233" s="4"/>
      <c r="AA1233" s="4"/>
      <c r="AB1233" s="33" t="e">
        <v>#N/A</v>
      </c>
      <c r="AC1233" s="34" t="e">
        <v>#N/A</v>
      </c>
      <c r="AD1233" s="4"/>
      <c r="AE1233" s="1">
        <f>+AC1231-AF1233</f>
        <v>1.1512999999999995</v>
      </c>
      <c r="AF1233" s="1">
        <f t="shared" si="19"/>
        <v>2.1850000000000001</v>
      </c>
      <c r="AH1233" s="4"/>
      <c r="AI1233" s="31">
        <v>40305</v>
      </c>
      <c r="AJ1233" s="32">
        <v>3.0649999999999999</v>
      </c>
      <c r="AK1233" s="35">
        <v>14</v>
      </c>
      <c r="AL1233" s="31">
        <v>40305</v>
      </c>
      <c r="AM1233" s="32">
        <v>2.1850000000000001</v>
      </c>
      <c r="AO1233" s="36">
        <v>40305</v>
      </c>
      <c r="AP1233" s="32">
        <v>1.125</v>
      </c>
      <c r="AR1233" s="36">
        <v>40305</v>
      </c>
      <c r="AS1233" s="32">
        <v>3.14</v>
      </c>
      <c r="AU1233" s="36">
        <v>40305</v>
      </c>
      <c r="AV1233" s="32">
        <v>1.2490000000000001</v>
      </c>
    </row>
    <row r="1234" spans="20:48" x14ac:dyDescent="0.25">
      <c r="T1234" s="31"/>
      <c r="U1234" s="43" t="e">
        <v>#N/A</v>
      </c>
      <c r="V1234" s="4"/>
      <c r="W1234" s="4"/>
      <c r="X1234" s="31" t="e">
        <v>#N/A</v>
      </c>
      <c r="Y1234" s="32" t="e">
        <v>#N/A</v>
      </c>
      <c r="Z1234" s="4"/>
      <c r="AA1234" s="4"/>
      <c r="AB1234" s="33" t="e">
        <v>#N/A</v>
      </c>
      <c r="AC1234" s="34" t="e">
        <v>#N/A</v>
      </c>
      <c r="AD1234" s="4"/>
      <c r="AE1234" s="1" t="e">
        <f>+AC1232-AF1234</f>
        <v>#N/A</v>
      </c>
      <c r="AF1234" s="1" t="e">
        <f t="shared" si="19"/>
        <v>#N/A</v>
      </c>
      <c r="AH1234" s="4"/>
      <c r="AI1234" s="31" t="e">
        <v>#N/A</v>
      </c>
      <c r="AJ1234" s="32" t="e">
        <v>#N/A</v>
      </c>
      <c r="AK1234" s="35">
        <v>14</v>
      </c>
      <c r="AL1234" s="31" t="e">
        <v>#N/A</v>
      </c>
      <c r="AM1234" s="32" t="e">
        <v>#N/A</v>
      </c>
      <c r="AO1234" s="36" t="e">
        <v>#N/A</v>
      </c>
      <c r="AP1234" s="32" t="e">
        <v>#N/A</v>
      </c>
      <c r="AR1234" s="36" t="e">
        <v>#N/A</v>
      </c>
      <c r="AS1234" s="32" t="e">
        <v>#N/A</v>
      </c>
      <c r="AU1234" s="36" t="e">
        <v>#N/A</v>
      </c>
      <c r="AV1234" s="32" t="e">
        <v>#N/A</v>
      </c>
    </row>
    <row r="1235" spans="20:48" x14ac:dyDescent="0.25">
      <c r="T1235" s="31">
        <v>40308</v>
      </c>
      <c r="U1235" s="43">
        <v>0.68200000000000005</v>
      </c>
      <c r="V1235" s="4"/>
      <c r="W1235" s="4"/>
      <c r="X1235" s="31">
        <v>40308</v>
      </c>
      <c r="Y1235" s="32">
        <v>1</v>
      </c>
      <c r="Z1235" s="4"/>
      <c r="AA1235" s="4"/>
      <c r="AB1235" s="33">
        <v>40308</v>
      </c>
      <c r="AC1235" s="34">
        <v>3.5365000000000002</v>
      </c>
      <c r="AD1235" s="4"/>
      <c r="AE1235" s="1" t="e">
        <f>+AC1233-AF1235</f>
        <v>#N/A</v>
      </c>
      <c r="AF1235" s="1" t="e">
        <f t="shared" si="19"/>
        <v>#N/A</v>
      </c>
      <c r="AH1235" s="4"/>
      <c r="AI1235" s="31" t="e">
        <v>#N/A</v>
      </c>
      <c r="AJ1235" s="32" t="e">
        <v>#N/A</v>
      </c>
      <c r="AK1235" s="35">
        <v>14</v>
      </c>
      <c r="AL1235" s="31" t="e">
        <v>#N/A</v>
      </c>
      <c r="AM1235" s="32" t="e">
        <v>#N/A</v>
      </c>
      <c r="AO1235" s="36" t="e">
        <v>#N/A</v>
      </c>
      <c r="AP1235" s="32" t="e">
        <v>#N/A</v>
      </c>
      <c r="AR1235" s="36" t="e">
        <v>#N/A</v>
      </c>
      <c r="AS1235" s="32" t="e">
        <v>#N/A</v>
      </c>
      <c r="AU1235" s="36" t="e">
        <v>#N/A</v>
      </c>
      <c r="AV1235" s="32" t="e">
        <v>#N/A</v>
      </c>
    </row>
    <row r="1236" spans="20:48" x14ac:dyDescent="0.25">
      <c r="T1236" s="31">
        <v>40309</v>
      </c>
      <c r="U1236" s="43">
        <v>0.68200000000000005</v>
      </c>
      <c r="V1236" s="4"/>
      <c r="W1236" s="4"/>
      <c r="X1236" s="31">
        <v>40309</v>
      </c>
      <c r="Y1236" s="32">
        <v>1</v>
      </c>
      <c r="Z1236" s="4"/>
      <c r="AA1236" s="4"/>
      <c r="AB1236" s="33">
        <v>40309</v>
      </c>
      <c r="AC1236" s="34">
        <v>3.5419999999999998</v>
      </c>
      <c r="AD1236" s="4"/>
      <c r="AE1236" s="1" t="e">
        <f>+AC1234-AF1236</f>
        <v>#N/A</v>
      </c>
      <c r="AF1236" s="1">
        <f t="shared" si="19"/>
        <v>2.2565</v>
      </c>
      <c r="AH1236" s="4"/>
      <c r="AI1236" s="31">
        <v>40308</v>
      </c>
      <c r="AJ1236" s="32">
        <v>3.1869999999999998</v>
      </c>
      <c r="AK1236" s="35">
        <v>14</v>
      </c>
      <c r="AL1236" s="31">
        <v>40308</v>
      </c>
      <c r="AM1236" s="32">
        <v>2.2565</v>
      </c>
      <c r="AO1236" s="36">
        <v>40308</v>
      </c>
      <c r="AP1236" s="32">
        <v>1.0740000000000001</v>
      </c>
      <c r="AR1236" s="36">
        <v>40308</v>
      </c>
      <c r="AS1236" s="32">
        <v>3.26</v>
      </c>
      <c r="AU1236" s="36">
        <v>40308</v>
      </c>
      <c r="AV1236" s="32">
        <v>1.2450000000000001</v>
      </c>
    </row>
    <row r="1237" spans="20:48" x14ac:dyDescent="0.25">
      <c r="T1237" s="31">
        <v>40310</v>
      </c>
      <c r="U1237" s="43">
        <v>0.68200000000000005</v>
      </c>
      <c r="V1237" s="4"/>
      <c r="W1237" s="4"/>
      <c r="X1237" s="31">
        <v>40310</v>
      </c>
      <c r="Y1237" s="32">
        <v>1</v>
      </c>
      <c r="Z1237" s="4"/>
      <c r="AA1237" s="4"/>
      <c r="AB1237" s="33">
        <v>40310</v>
      </c>
      <c r="AC1237" s="34">
        <v>3.5419999999999998</v>
      </c>
      <c r="AD1237" s="4"/>
      <c r="AE1237" s="1">
        <f>+AC1235-AF1237</f>
        <v>1.2945000000000002</v>
      </c>
      <c r="AF1237" s="1">
        <f t="shared" si="19"/>
        <v>2.242</v>
      </c>
      <c r="AH1237" s="4"/>
      <c r="AI1237" s="31">
        <v>40309</v>
      </c>
      <c r="AJ1237" s="32">
        <v>3.2120000000000002</v>
      </c>
      <c r="AK1237" s="35">
        <v>14</v>
      </c>
      <c r="AL1237" s="31">
        <v>40309</v>
      </c>
      <c r="AM1237" s="32">
        <v>2.242</v>
      </c>
      <c r="AO1237" s="36">
        <v>40309</v>
      </c>
      <c r="AP1237" s="32">
        <v>1.081</v>
      </c>
      <c r="AR1237" s="36">
        <v>40309</v>
      </c>
      <c r="AS1237" s="32">
        <v>3.19</v>
      </c>
      <c r="AU1237" s="36">
        <v>40309</v>
      </c>
      <c r="AV1237" s="32">
        <v>1.244</v>
      </c>
    </row>
    <row r="1238" spans="20:48" x14ac:dyDescent="0.25">
      <c r="T1238" s="31">
        <v>40311</v>
      </c>
      <c r="U1238" s="43">
        <v>0.68300000000000005</v>
      </c>
      <c r="V1238" s="4"/>
      <c r="W1238" s="4"/>
      <c r="X1238" s="31">
        <v>40311</v>
      </c>
      <c r="Y1238" s="32">
        <v>1</v>
      </c>
      <c r="Z1238" s="4"/>
      <c r="AA1238" s="4"/>
      <c r="AB1238" s="33">
        <v>40311</v>
      </c>
      <c r="AC1238" s="34">
        <v>3.4649999999999999</v>
      </c>
      <c r="AD1238" s="4"/>
      <c r="AE1238" s="1">
        <f>+AC1236-AF1238</f>
        <v>1.2999999999999998</v>
      </c>
      <c r="AF1238" s="1">
        <f t="shared" si="19"/>
        <v>2.242</v>
      </c>
      <c r="AH1238" s="4"/>
      <c r="AI1238" s="31">
        <v>40310</v>
      </c>
      <c r="AJ1238" s="32">
        <v>3.214</v>
      </c>
      <c r="AK1238" s="35">
        <v>14</v>
      </c>
      <c r="AL1238" s="31">
        <v>40310</v>
      </c>
      <c r="AM1238" s="32">
        <v>2.242</v>
      </c>
      <c r="AO1238" s="36">
        <v>40310</v>
      </c>
      <c r="AP1238" s="32">
        <v>1.0634999999999999</v>
      </c>
      <c r="AR1238" s="36">
        <v>40310</v>
      </c>
      <c r="AS1238" s="32">
        <v>3.22</v>
      </c>
      <c r="AU1238" s="36">
        <v>40310</v>
      </c>
      <c r="AV1238" s="32">
        <v>1.244</v>
      </c>
    </row>
    <row r="1239" spans="20:48" x14ac:dyDescent="0.25">
      <c r="T1239" s="31">
        <v>40312</v>
      </c>
      <c r="U1239" s="43">
        <v>0.68400000000000005</v>
      </c>
      <c r="V1239" s="4"/>
      <c r="W1239" s="4"/>
      <c r="X1239" s="31">
        <v>40312</v>
      </c>
      <c r="Y1239" s="32">
        <v>1</v>
      </c>
      <c r="Z1239" s="4"/>
      <c r="AA1239" s="4"/>
      <c r="AB1239" s="33">
        <v>40312</v>
      </c>
      <c r="AC1239" s="34">
        <v>3.4359999999999999</v>
      </c>
      <c r="AD1239" s="4"/>
      <c r="AE1239" s="1">
        <f>+AC1237-AF1239</f>
        <v>1.3569999999999998</v>
      </c>
      <c r="AF1239" s="1">
        <f t="shared" si="19"/>
        <v>2.1850000000000001</v>
      </c>
      <c r="AH1239" s="4"/>
      <c r="AI1239" s="31">
        <v>40311</v>
      </c>
      <c r="AJ1239" s="32">
        <v>3.1804999999999999</v>
      </c>
      <c r="AK1239" s="35">
        <v>14</v>
      </c>
      <c r="AL1239" s="31">
        <v>40311</v>
      </c>
      <c r="AM1239" s="32">
        <v>2.1850000000000001</v>
      </c>
      <c r="AO1239" s="36">
        <v>40311</v>
      </c>
      <c r="AP1239" s="32">
        <v>1.0465</v>
      </c>
      <c r="AR1239" s="36">
        <v>40311</v>
      </c>
      <c r="AS1239" s="32">
        <v>3.2</v>
      </c>
      <c r="AU1239" s="36">
        <v>40311</v>
      </c>
      <c r="AV1239" s="32">
        <v>1.2429999999999999</v>
      </c>
    </row>
    <row r="1240" spans="20:48" x14ac:dyDescent="0.25">
      <c r="T1240" s="31"/>
      <c r="U1240" s="43" t="e">
        <v>#N/A</v>
      </c>
      <c r="V1240" s="4"/>
      <c r="W1240" s="4"/>
      <c r="X1240" s="31" t="e">
        <v>#N/A</v>
      </c>
      <c r="Y1240" s="32" t="e">
        <v>#N/A</v>
      </c>
      <c r="Z1240" s="4"/>
      <c r="AA1240" s="4"/>
      <c r="AB1240" s="33" t="e">
        <v>#N/A</v>
      </c>
      <c r="AC1240" s="34" t="e">
        <v>#N/A</v>
      </c>
      <c r="AD1240" s="4"/>
      <c r="AE1240" s="1">
        <f>+AC1238-AF1240</f>
        <v>1.2989999999999999</v>
      </c>
      <c r="AF1240" s="1">
        <f t="shared" si="19"/>
        <v>2.1659999999999999</v>
      </c>
      <c r="AH1240" s="4"/>
      <c r="AI1240" s="31">
        <v>40312</v>
      </c>
      <c r="AJ1240" s="32">
        <v>3.1269999999999998</v>
      </c>
      <c r="AK1240" s="35">
        <v>14</v>
      </c>
      <c r="AL1240" s="31">
        <v>40312</v>
      </c>
      <c r="AM1240" s="32">
        <v>2.1659999999999999</v>
      </c>
      <c r="AO1240" s="36">
        <v>40312</v>
      </c>
      <c r="AP1240" s="32">
        <v>1.081</v>
      </c>
      <c r="AR1240" s="36">
        <v>40312</v>
      </c>
      <c r="AS1240" s="32">
        <v>3.14</v>
      </c>
      <c r="AU1240" s="36">
        <v>40312</v>
      </c>
      <c r="AV1240" s="32">
        <v>1.242</v>
      </c>
    </row>
    <row r="1241" spans="20:48" x14ac:dyDescent="0.25">
      <c r="T1241" s="31"/>
      <c r="U1241" s="43" t="e">
        <v>#N/A</v>
      </c>
      <c r="V1241" s="4"/>
      <c r="W1241" s="4"/>
      <c r="X1241" s="31" t="e">
        <v>#N/A</v>
      </c>
      <c r="Y1241" s="32" t="e">
        <v>#N/A</v>
      </c>
      <c r="Z1241" s="4"/>
      <c r="AA1241" s="4"/>
      <c r="AB1241" s="33" t="e">
        <v>#N/A</v>
      </c>
      <c r="AC1241" s="34" t="e">
        <v>#N/A</v>
      </c>
      <c r="AD1241" s="4"/>
      <c r="AE1241" s="1" t="e">
        <f>+AC1239-AF1241</f>
        <v>#N/A</v>
      </c>
      <c r="AF1241" s="1" t="e">
        <f t="shared" si="19"/>
        <v>#N/A</v>
      </c>
      <c r="AH1241" s="4"/>
      <c r="AI1241" s="31" t="e">
        <v>#N/A</v>
      </c>
      <c r="AJ1241" s="32" t="e">
        <v>#N/A</v>
      </c>
      <c r="AK1241" s="35">
        <v>14</v>
      </c>
      <c r="AL1241" s="31" t="e">
        <v>#N/A</v>
      </c>
      <c r="AM1241" s="32" t="e">
        <v>#N/A</v>
      </c>
      <c r="AO1241" s="36" t="e">
        <v>#N/A</v>
      </c>
      <c r="AP1241" s="32" t="e">
        <v>#N/A</v>
      </c>
      <c r="AR1241" s="36" t="e">
        <v>#N/A</v>
      </c>
      <c r="AS1241" s="32" t="e">
        <v>#N/A</v>
      </c>
      <c r="AU1241" s="36" t="e">
        <v>#N/A</v>
      </c>
      <c r="AV1241" s="32" t="e">
        <v>#N/A</v>
      </c>
    </row>
    <row r="1242" spans="20:48" x14ac:dyDescent="0.25">
      <c r="T1242" s="31">
        <v>40315</v>
      </c>
      <c r="U1242" s="43">
        <v>0.68500000000000005</v>
      </c>
      <c r="V1242" s="4"/>
      <c r="W1242" s="4"/>
      <c r="X1242" s="31">
        <v>40315</v>
      </c>
      <c r="Y1242" s="32">
        <v>1</v>
      </c>
      <c r="Z1242" s="4"/>
      <c r="AA1242" s="4"/>
      <c r="AB1242" s="33">
        <v>40315</v>
      </c>
      <c r="AC1242" s="34">
        <v>3.36</v>
      </c>
      <c r="AD1242" s="4"/>
      <c r="AE1242" s="1" t="e">
        <f>+AC1240-AF1242</f>
        <v>#N/A</v>
      </c>
      <c r="AF1242" s="1" t="e">
        <f t="shared" si="19"/>
        <v>#N/A</v>
      </c>
      <c r="AH1242" s="4"/>
      <c r="AI1242" s="31" t="e">
        <v>#N/A</v>
      </c>
      <c r="AJ1242" s="32" t="e">
        <v>#N/A</v>
      </c>
      <c r="AK1242" s="35">
        <v>14</v>
      </c>
      <c r="AL1242" s="31" t="e">
        <v>#N/A</v>
      </c>
      <c r="AM1242" s="32" t="e">
        <v>#N/A</v>
      </c>
      <c r="AO1242" s="36" t="e">
        <v>#N/A</v>
      </c>
      <c r="AP1242" s="32" t="e">
        <v>#N/A</v>
      </c>
      <c r="AR1242" s="36" t="e">
        <v>#N/A</v>
      </c>
      <c r="AS1242" s="32" t="e">
        <v>#N/A</v>
      </c>
      <c r="AU1242" s="36" t="e">
        <v>#N/A</v>
      </c>
      <c r="AV1242" s="32" t="e">
        <v>#N/A</v>
      </c>
    </row>
    <row r="1243" spans="20:48" x14ac:dyDescent="0.25">
      <c r="T1243" s="31">
        <v>40316</v>
      </c>
      <c r="U1243" s="43">
        <v>0.68799999999999994</v>
      </c>
      <c r="V1243" s="4"/>
      <c r="W1243" s="4"/>
      <c r="X1243" s="31">
        <v>40316</v>
      </c>
      <c r="Y1243" s="32">
        <v>1</v>
      </c>
      <c r="Z1243" s="4"/>
      <c r="AA1243" s="4"/>
      <c r="AB1243" s="33">
        <v>40316</v>
      </c>
      <c r="AC1243" s="34">
        <v>3.3610000000000002</v>
      </c>
      <c r="AD1243" s="4"/>
      <c r="AE1243" s="1" t="e">
        <f>+AC1241-AF1243</f>
        <v>#N/A</v>
      </c>
      <c r="AF1243" s="1">
        <f t="shared" si="19"/>
        <v>2.21</v>
      </c>
      <c r="AH1243" s="4"/>
      <c r="AI1243" s="31">
        <v>40315</v>
      </c>
      <c r="AJ1243" s="32">
        <v>3.1564999999999999</v>
      </c>
      <c r="AK1243" s="35">
        <v>14</v>
      </c>
      <c r="AL1243" s="31">
        <v>40315</v>
      </c>
      <c r="AM1243" s="32">
        <v>2.21</v>
      </c>
      <c r="AO1243" s="36">
        <v>40315</v>
      </c>
      <c r="AP1243" s="32">
        <v>1.0794999999999999</v>
      </c>
      <c r="AR1243" s="36">
        <v>40315</v>
      </c>
      <c r="AS1243" s="32">
        <v>3.13</v>
      </c>
      <c r="AU1243" s="36">
        <v>40315</v>
      </c>
      <c r="AV1243" s="32">
        <v>1.246</v>
      </c>
    </row>
    <row r="1244" spans="20:48" x14ac:dyDescent="0.25">
      <c r="T1244" s="31">
        <v>40317</v>
      </c>
      <c r="U1244" s="43">
        <v>0.69</v>
      </c>
      <c r="V1244" s="4"/>
      <c r="W1244" s="4"/>
      <c r="X1244" s="31">
        <v>40317</v>
      </c>
      <c r="Y1244" s="32">
        <v>1</v>
      </c>
      <c r="Z1244" s="4"/>
      <c r="AA1244" s="4"/>
      <c r="AB1244" s="33">
        <v>40317</v>
      </c>
      <c r="AC1244" s="34">
        <v>3.4290000000000003</v>
      </c>
      <c r="AD1244" s="4"/>
      <c r="AE1244" s="1">
        <f>+AC1242-AF1244</f>
        <v>1.2689999999999997</v>
      </c>
      <c r="AF1244" s="1">
        <f t="shared" si="19"/>
        <v>2.0910000000000002</v>
      </c>
      <c r="AH1244" s="4"/>
      <c r="AI1244" s="31">
        <v>40316</v>
      </c>
      <c r="AJ1244" s="32">
        <v>2.992</v>
      </c>
      <c r="AK1244" s="35">
        <v>14</v>
      </c>
      <c r="AL1244" s="31">
        <v>40316</v>
      </c>
      <c r="AM1244" s="32">
        <v>2.0910000000000002</v>
      </c>
      <c r="AO1244" s="36">
        <v>40316</v>
      </c>
      <c r="AP1244" s="32">
        <v>1.0594999999999999</v>
      </c>
      <c r="AR1244" s="36">
        <v>40316</v>
      </c>
      <c r="AS1244" s="32">
        <v>3.13</v>
      </c>
      <c r="AU1244" s="36">
        <v>40316</v>
      </c>
      <c r="AV1244" s="32">
        <v>1.2469999999999999</v>
      </c>
    </row>
    <row r="1245" spans="20:48" x14ac:dyDescent="0.25">
      <c r="T1245" s="31">
        <v>40318</v>
      </c>
      <c r="U1245" s="43">
        <v>0.69199999999999995</v>
      </c>
      <c r="V1245" s="4"/>
      <c r="W1245" s="4"/>
      <c r="X1245" s="31">
        <v>40318</v>
      </c>
      <c r="Y1245" s="32">
        <v>1</v>
      </c>
      <c r="Z1245" s="4"/>
      <c r="AA1245" s="4"/>
      <c r="AB1245" s="33">
        <v>40318</v>
      </c>
      <c r="AC1245" s="34">
        <v>3.4302999999999999</v>
      </c>
      <c r="AD1245" s="4"/>
      <c r="AE1245" s="1">
        <f>+AC1243-AF1245</f>
        <v>1.222</v>
      </c>
      <c r="AF1245" s="1">
        <f t="shared" si="19"/>
        <v>2.1390000000000002</v>
      </c>
      <c r="AH1245" s="4"/>
      <c r="AI1245" s="31">
        <v>40317</v>
      </c>
      <c r="AJ1245" s="32">
        <v>3.0485000000000002</v>
      </c>
      <c r="AK1245" s="35">
        <v>14</v>
      </c>
      <c r="AL1245" s="31">
        <v>40317</v>
      </c>
      <c r="AM1245" s="32">
        <v>2.1390000000000002</v>
      </c>
      <c r="AO1245" s="36">
        <v>40317</v>
      </c>
      <c r="AP1245" s="32">
        <v>1.0774999999999999</v>
      </c>
      <c r="AR1245" s="36">
        <v>40317</v>
      </c>
      <c r="AS1245" s="32">
        <v>3</v>
      </c>
      <c r="AU1245" s="36">
        <v>40317</v>
      </c>
      <c r="AV1245" s="32">
        <v>1.2490000000000001</v>
      </c>
    </row>
    <row r="1246" spans="20:48" x14ac:dyDescent="0.25">
      <c r="T1246" s="31">
        <v>40319</v>
      </c>
      <c r="U1246" s="43">
        <v>0.69499999999999995</v>
      </c>
      <c r="V1246" s="4"/>
      <c r="W1246" s="4"/>
      <c r="X1246" s="31">
        <v>40319</v>
      </c>
      <c r="Y1246" s="32">
        <v>1</v>
      </c>
      <c r="Z1246" s="4"/>
      <c r="AA1246" s="4"/>
      <c r="AB1246" s="33">
        <v>40319</v>
      </c>
      <c r="AC1246" s="34">
        <v>3.49</v>
      </c>
      <c r="AD1246" s="4"/>
      <c r="AE1246" s="1">
        <f>+AC1244-AF1246</f>
        <v>1.3387000000000002</v>
      </c>
      <c r="AF1246" s="1">
        <f t="shared" si="19"/>
        <v>2.0903</v>
      </c>
      <c r="AH1246" s="4"/>
      <c r="AI1246" s="31">
        <v>40318</v>
      </c>
      <c r="AJ1246" s="32">
        <v>2.9975000000000001</v>
      </c>
      <c r="AK1246" s="35">
        <v>14</v>
      </c>
      <c r="AL1246" s="31">
        <v>40318</v>
      </c>
      <c r="AM1246" s="32">
        <v>2.0903</v>
      </c>
      <c r="AO1246" s="36">
        <v>40318</v>
      </c>
      <c r="AP1246" s="32">
        <v>1.0840000000000001</v>
      </c>
      <c r="AR1246" s="36">
        <v>40318</v>
      </c>
      <c r="AS1246" s="32">
        <v>3.03</v>
      </c>
      <c r="AU1246" s="36">
        <v>40318</v>
      </c>
      <c r="AV1246" s="32">
        <v>1.2530000000000001</v>
      </c>
    </row>
    <row r="1247" spans="20:48" x14ac:dyDescent="0.25">
      <c r="T1247" s="31"/>
      <c r="U1247" s="43" t="e">
        <v>#N/A</v>
      </c>
      <c r="V1247" s="4"/>
      <c r="W1247" s="4"/>
      <c r="X1247" s="31" t="e">
        <v>#N/A</v>
      </c>
      <c r="Y1247" s="32" t="e">
        <v>#N/A</v>
      </c>
      <c r="Z1247" s="4"/>
      <c r="AA1247" s="4"/>
      <c r="AB1247" s="33" t="e">
        <v>#N/A</v>
      </c>
      <c r="AC1247" s="34" t="e">
        <v>#N/A</v>
      </c>
      <c r="AD1247" s="4"/>
      <c r="AE1247" s="1">
        <f>+AC1245-AF1247</f>
        <v>1.3102999999999998</v>
      </c>
      <c r="AF1247" s="1">
        <f t="shared" si="19"/>
        <v>2.12</v>
      </c>
      <c r="AH1247" s="4"/>
      <c r="AI1247" s="31">
        <v>40319</v>
      </c>
      <c r="AJ1247" s="32">
        <v>2.9699999999999998</v>
      </c>
      <c r="AK1247" s="35">
        <v>14</v>
      </c>
      <c r="AL1247" s="31">
        <v>40319</v>
      </c>
      <c r="AM1247" s="32">
        <v>2.12</v>
      </c>
      <c r="AO1247" s="36">
        <v>40319</v>
      </c>
      <c r="AP1247" s="32">
        <v>1.109</v>
      </c>
      <c r="AR1247" s="36">
        <v>40319</v>
      </c>
      <c r="AS1247" s="32">
        <v>2.93</v>
      </c>
      <c r="AU1247" s="36">
        <v>40319</v>
      </c>
      <c r="AV1247" s="32">
        <v>1.2570000000000001</v>
      </c>
    </row>
    <row r="1248" spans="20:48" x14ac:dyDescent="0.25">
      <c r="T1248" s="31"/>
      <c r="U1248" s="43" t="e">
        <v>#N/A</v>
      </c>
      <c r="V1248" s="4"/>
      <c r="W1248" s="4"/>
      <c r="X1248" s="31" t="e">
        <v>#N/A</v>
      </c>
      <c r="Y1248" s="32" t="e">
        <v>#N/A</v>
      </c>
      <c r="Z1248" s="4"/>
      <c r="AA1248" s="4"/>
      <c r="AB1248" s="33" t="e">
        <v>#N/A</v>
      </c>
      <c r="AC1248" s="34" t="e">
        <v>#N/A</v>
      </c>
      <c r="AD1248" s="4"/>
      <c r="AE1248" s="1" t="e">
        <f>+AC1246-AF1248</f>
        <v>#N/A</v>
      </c>
      <c r="AF1248" s="1" t="e">
        <f t="shared" si="19"/>
        <v>#N/A</v>
      </c>
      <c r="AH1248" s="4"/>
      <c r="AI1248" s="31" t="e">
        <v>#N/A</v>
      </c>
      <c r="AJ1248" s="32" t="e">
        <v>#N/A</v>
      </c>
      <c r="AK1248" s="35">
        <v>14</v>
      </c>
      <c r="AL1248" s="31" t="e">
        <v>#N/A</v>
      </c>
      <c r="AM1248" s="32" t="e">
        <v>#N/A</v>
      </c>
      <c r="AO1248" s="36" t="e">
        <v>#N/A</v>
      </c>
      <c r="AP1248" s="32" t="e">
        <v>#N/A</v>
      </c>
      <c r="AR1248" s="36" t="e">
        <v>#N/A</v>
      </c>
      <c r="AS1248" s="32" t="e">
        <v>#N/A</v>
      </c>
      <c r="AU1248" s="36" t="e">
        <v>#N/A</v>
      </c>
      <c r="AV1248" s="32" t="e">
        <v>#N/A</v>
      </c>
    </row>
    <row r="1249" spans="20:48" x14ac:dyDescent="0.25">
      <c r="T1249" s="31">
        <v>40322</v>
      </c>
      <c r="U1249" s="43">
        <v>0.69699999999999995</v>
      </c>
      <c r="V1249" s="4"/>
      <c r="W1249" s="4"/>
      <c r="X1249" s="31">
        <v>40322</v>
      </c>
      <c r="Y1249" s="32">
        <v>1</v>
      </c>
      <c r="Z1249" s="4"/>
      <c r="AA1249" s="4"/>
      <c r="AB1249" s="33">
        <v>40322</v>
      </c>
      <c r="AC1249" s="34">
        <v>3.496</v>
      </c>
      <c r="AD1249" s="4"/>
      <c r="AE1249" s="1" t="e">
        <f>+AC1247-AF1249</f>
        <v>#N/A</v>
      </c>
      <c r="AF1249" s="1" t="e">
        <f t="shared" si="19"/>
        <v>#N/A</v>
      </c>
      <c r="AH1249" s="4"/>
      <c r="AI1249" s="31" t="e">
        <v>#N/A</v>
      </c>
      <c r="AJ1249" s="32" t="e">
        <v>#N/A</v>
      </c>
      <c r="AK1249" s="35">
        <v>14</v>
      </c>
      <c r="AL1249" s="31" t="e">
        <v>#N/A</v>
      </c>
      <c r="AM1249" s="32" t="e">
        <v>#N/A</v>
      </c>
      <c r="AO1249" s="36" t="e">
        <v>#N/A</v>
      </c>
      <c r="AP1249" s="32" t="e">
        <v>#N/A</v>
      </c>
      <c r="AR1249" s="36" t="e">
        <v>#N/A</v>
      </c>
      <c r="AS1249" s="32" t="e">
        <v>#N/A</v>
      </c>
      <c r="AU1249" s="36" t="e">
        <v>#N/A</v>
      </c>
      <c r="AV1249" s="32" t="e">
        <v>#N/A</v>
      </c>
    </row>
    <row r="1250" spans="20:48" x14ac:dyDescent="0.25">
      <c r="T1250" s="31">
        <v>40323</v>
      </c>
      <c r="U1250" s="43">
        <v>0.69699999999999995</v>
      </c>
      <c r="V1250" s="4"/>
      <c r="W1250" s="4"/>
      <c r="X1250" s="31">
        <v>40323</v>
      </c>
      <c r="Y1250" s="32">
        <v>1</v>
      </c>
      <c r="Z1250" s="4"/>
      <c r="AA1250" s="4"/>
      <c r="AB1250" s="33">
        <v>40323</v>
      </c>
      <c r="AC1250" s="34">
        <v>3.4824999999999999</v>
      </c>
      <c r="AD1250" s="4"/>
      <c r="AE1250" s="1" t="e">
        <f>+AC1248-AF1250</f>
        <v>#N/A</v>
      </c>
      <c r="AF1250" s="1">
        <f t="shared" si="19"/>
        <v>2.1259999999999999</v>
      </c>
      <c r="AH1250" s="4"/>
      <c r="AI1250" s="31">
        <v>40322</v>
      </c>
      <c r="AJ1250" s="32">
        <v>2.9889999999999999</v>
      </c>
      <c r="AK1250" s="35">
        <v>14</v>
      </c>
      <c r="AL1250" s="31">
        <v>40322</v>
      </c>
      <c r="AM1250" s="32">
        <v>2.1259999999999999</v>
      </c>
      <c r="AO1250" s="36">
        <v>40322</v>
      </c>
      <c r="AP1250" s="32">
        <v>1.1299999999999999</v>
      </c>
      <c r="AR1250" s="36">
        <v>40322</v>
      </c>
      <c r="AS1250" s="32">
        <v>2.92</v>
      </c>
      <c r="AU1250" s="36">
        <v>40322</v>
      </c>
      <c r="AV1250" s="32">
        <v>1.2589999999999999</v>
      </c>
    </row>
    <row r="1251" spans="20:48" x14ac:dyDescent="0.25">
      <c r="T1251" s="31">
        <v>40324</v>
      </c>
      <c r="U1251" s="43">
        <v>0.69699999999999995</v>
      </c>
      <c r="V1251" s="4"/>
      <c r="W1251" s="4"/>
      <c r="X1251" s="31">
        <v>40324</v>
      </c>
      <c r="Y1251" s="32">
        <v>1</v>
      </c>
      <c r="Z1251" s="4"/>
      <c r="AA1251" s="4"/>
      <c r="AB1251" s="33">
        <v>40324</v>
      </c>
      <c r="AC1251" s="34">
        <v>3.4885000000000002</v>
      </c>
      <c r="AD1251" s="4"/>
      <c r="AE1251" s="1">
        <f>+AC1249-AF1251</f>
        <v>1.4335</v>
      </c>
      <c r="AF1251" s="1">
        <f t="shared" si="19"/>
        <v>2.0625</v>
      </c>
      <c r="AH1251" s="4"/>
      <c r="AI1251" s="31">
        <v>40323</v>
      </c>
      <c r="AJ1251" s="32">
        <v>2.903</v>
      </c>
      <c r="AK1251" s="35">
        <v>18</v>
      </c>
      <c r="AL1251" s="31">
        <v>40323</v>
      </c>
      <c r="AM1251" s="32">
        <v>2.0625</v>
      </c>
      <c r="AO1251" s="36">
        <v>40323</v>
      </c>
      <c r="AP1251" s="32">
        <v>1.1245000000000001</v>
      </c>
      <c r="AR1251" s="36">
        <v>40323</v>
      </c>
      <c r="AS1251" s="32">
        <v>2.86</v>
      </c>
      <c r="AU1251" s="36">
        <v>40323</v>
      </c>
      <c r="AV1251" s="32">
        <v>1.262</v>
      </c>
    </row>
    <row r="1252" spans="20:48" x14ac:dyDescent="0.25">
      <c r="T1252" s="31">
        <v>40325</v>
      </c>
      <c r="U1252" s="43">
        <v>0.69899999999999995</v>
      </c>
      <c r="V1252" s="4"/>
      <c r="W1252" s="4"/>
      <c r="X1252" s="31">
        <v>40325</v>
      </c>
      <c r="Y1252" s="32">
        <v>1</v>
      </c>
      <c r="Z1252" s="4"/>
      <c r="AA1252" s="4"/>
      <c r="AB1252" s="33">
        <v>40325</v>
      </c>
      <c r="AC1252" s="34">
        <v>3.6194999999999999</v>
      </c>
      <c r="AD1252" s="4"/>
      <c r="AE1252" s="1">
        <f>+AC1250-AF1252</f>
        <v>1.4239999999999999</v>
      </c>
      <c r="AF1252" s="1">
        <f t="shared" si="19"/>
        <v>2.0585</v>
      </c>
      <c r="AH1252" s="4"/>
      <c r="AI1252" s="31">
        <v>40324</v>
      </c>
      <c r="AJ1252" s="32">
        <v>2.9180000000000001</v>
      </c>
      <c r="AK1252" s="35">
        <v>16</v>
      </c>
      <c r="AL1252" s="31">
        <v>40324</v>
      </c>
      <c r="AM1252" s="32">
        <v>2.0585</v>
      </c>
      <c r="AO1252" s="36">
        <v>40324</v>
      </c>
      <c r="AP1252" s="32">
        <v>1.1094999999999999</v>
      </c>
      <c r="AR1252" s="36">
        <v>40324</v>
      </c>
      <c r="AS1252" s="32">
        <v>2.91</v>
      </c>
      <c r="AU1252" s="36">
        <v>40324</v>
      </c>
      <c r="AV1252" s="32">
        <v>1.258</v>
      </c>
    </row>
    <row r="1253" spans="20:48" x14ac:dyDescent="0.25">
      <c r="T1253" s="31">
        <v>40326</v>
      </c>
      <c r="U1253" s="43">
        <v>0.69899999999999995</v>
      </c>
      <c r="V1253" s="4"/>
      <c r="W1253" s="4"/>
      <c r="X1253" s="31">
        <v>40326</v>
      </c>
      <c r="Y1253" s="32">
        <v>1</v>
      </c>
      <c r="Z1253" s="4"/>
      <c r="AA1253" s="4"/>
      <c r="AB1253" s="33">
        <v>40326</v>
      </c>
      <c r="AC1253" s="34">
        <v>3.585</v>
      </c>
      <c r="AD1253" s="4"/>
      <c r="AE1253" s="1">
        <f>+AC1251-AF1253</f>
        <v>1.3490000000000002</v>
      </c>
      <c r="AF1253" s="1">
        <f t="shared" si="19"/>
        <v>2.1395</v>
      </c>
      <c r="AH1253" s="4"/>
      <c r="AI1253" s="31">
        <v>40325</v>
      </c>
      <c r="AJ1253" s="32">
        <v>2.9729999999999999</v>
      </c>
      <c r="AK1253" s="35">
        <v>16</v>
      </c>
      <c r="AL1253" s="31">
        <v>40325</v>
      </c>
      <c r="AM1253" s="32">
        <v>2.1395</v>
      </c>
      <c r="AO1253" s="36">
        <v>40325</v>
      </c>
      <c r="AP1253" s="32">
        <v>1.1205000000000001</v>
      </c>
      <c r="AR1253" s="36">
        <v>40325</v>
      </c>
      <c r="AS1253" s="32">
        <v>2.94</v>
      </c>
      <c r="AU1253" s="36">
        <v>40325</v>
      </c>
      <c r="AV1253" s="32">
        <v>1.2570000000000001</v>
      </c>
    </row>
    <row r="1254" spans="20:48" x14ac:dyDescent="0.25">
      <c r="T1254" s="31"/>
      <c r="U1254" s="43" t="e">
        <v>#N/A</v>
      </c>
      <c r="V1254" s="4"/>
      <c r="W1254" s="4"/>
      <c r="X1254" s="31" t="e">
        <v>#N/A</v>
      </c>
      <c r="Y1254" s="32" t="e">
        <v>#N/A</v>
      </c>
      <c r="Z1254" s="4"/>
      <c r="AA1254" s="4"/>
      <c r="AB1254" s="33" t="e">
        <v>#N/A</v>
      </c>
      <c r="AC1254" s="34" t="e">
        <v>#N/A</v>
      </c>
      <c r="AD1254" s="4"/>
      <c r="AE1254" s="1">
        <f>+AC1252-AF1254</f>
        <v>1.5145</v>
      </c>
      <c r="AF1254" s="1">
        <f t="shared" si="19"/>
        <v>2.105</v>
      </c>
      <c r="AH1254" s="4"/>
      <c r="AI1254" s="31">
        <v>40326</v>
      </c>
      <c r="AJ1254" s="32">
        <v>2.9390000000000001</v>
      </c>
      <c r="AK1254" s="35">
        <v>16</v>
      </c>
      <c r="AL1254" s="31">
        <v>40326</v>
      </c>
      <c r="AM1254" s="32">
        <v>2.105</v>
      </c>
      <c r="AO1254" s="36">
        <v>40326</v>
      </c>
      <c r="AP1254" s="32">
        <v>1.1360000000000001</v>
      </c>
      <c r="AR1254" s="36">
        <v>40326</v>
      </c>
      <c r="AS1254" s="32">
        <v>2.96</v>
      </c>
      <c r="AU1254" s="36">
        <v>40326</v>
      </c>
      <c r="AV1254" s="32">
        <v>1.258</v>
      </c>
    </row>
    <row r="1255" spans="20:48" x14ac:dyDescent="0.25">
      <c r="T1255" s="31"/>
      <c r="U1255" s="43" t="e">
        <v>#N/A</v>
      </c>
      <c r="V1255" s="4"/>
      <c r="W1255" s="4"/>
      <c r="X1255" s="31" t="e">
        <v>#N/A</v>
      </c>
      <c r="Y1255" s="32" t="e">
        <v>#N/A</v>
      </c>
      <c r="Z1255" s="4"/>
      <c r="AA1255" s="4"/>
      <c r="AB1255" s="33" t="e">
        <v>#N/A</v>
      </c>
      <c r="AC1255" s="34" t="e">
        <v>#N/A</v>
      </c>
      <c r="AD1255" s="4"/>
      <c r="AE1255" s="1" t="e">
        <f>+AC1253-AF1255</f>
        <v>#N/A</v>
      </c>
      <c r="AF1255" s="1" t="e">
        <f t="shared" si="19"/>
        <v>#N/A</v>
      </c>
      <c r="AH1255" s="4"/>
      <c r="AI1255" s="31" t="e">
        <v>#N/A</v>
      </c>
      <c r="AJ1255" s="32" t="e">
        <v>#N/A</v>
      </c>
      <c r="AK1255" s="35">
        <v>18</v>
      </c>
      <c r="AL1255" s="31" t="e">
        <v>#N/A</v>
      </c>
      <c r="AM1255" s="32" t="e">
        <v>#N/A</v>
      </c>
      <c r="AO1255" s="36" t="e">
        <v>#N/A</v>
      </c>
      <c r="AP1255" s="32" t="e">
        <v>#N/A</v>
      </c>
      <c r="AR1255" s="36" t="e">
        <v>#N/A</v>
      </c>
      <c r="AS1255" s="32" t="e">
        <v>#N/A</v>
      </c>
      <c r="AU1255" s="36" t="e">
        <v>#N/A</v>
      </c>
      <c r="AV1255" s="32" t="e">
        <v>#N/A</v>
      </c>
    </row>
    <row r="1256" spans="20:48" x14ac:dyDescent="0.25">
      <c r="T1256" s="31">
        <v>40329</v>
      </c>
      <c r="U1256" s="43">
        <v>0.70099999999999996</v>
      </c>
      <c r="V1256" s="4"/>
      <c r="W1256" s="4"/>
      <c r="X1256" s="31">
        <v>40329</v>
      </c>
      <c r="Y1256" s="32">
        <v>1</v>
      </c>
      <c r="Z1256" s="4"/>
      <c r="AA1256" s="4"/>
      <c r="AB1256" s="33">
        <v>40329</v>
      </c>
      <c r="AC1256" s="34">
        <v>3.5750000000000002</v>
      </c>
      <c r="AD1256" s="4"/>
      <c r="AE1256" s="1" t="e">
        <f>+AC1254-AF1256</f>
        <v>#N/A</v>
      </c>
      <c r="AF1256" s="1" t="e">
        <f t="shared" si="19"/>
        <v>#N/A</v>
      </c>
      <c r="AH1256" s="4"/>
      <c r="AI1256" s="31" t="e">
        <v>#N/A</v>
      </c>
      <c r="AJ1256" s="32" t="e">
        <v>#N/A</v>
      </c>
      <c r="AK1256" s="35">
        <v>18</v>
      </c>
      <c r="AL1256" s="31" t="e">
        <v>#N/A</v>
      </c>
      <c r="AM1256" s="32" t="e">
        <v>#N/A</v>
      </c>
      <c r="AO1256" s="36" t="e">
        <v>#N/A</v>
      </c>
      <c r="AP1256" s="32" t="e">
        <v>#N/A</v>
      </c>
      <c r="AR1256" s="36" t="e">
        <v>#N/A</v>
      </c>
      <c r="AS1256" s="32" t="e">
        <v>#N/A</v>
      </c>
      <c r="AU1256" s="36" t="e">
        <v>#N/A</v>
      </c>
      <c r="AV1256" s="32" t="e">
        <v>#N/A</v>
      </c>
    </row>
    <row r="1257" spans="20:48" x14ac:dyDescent="0.25">
      <c r="T1257" s="31">
        <v>40330</v>
      </c>
      <c r="U1257" s="43">
        <v>0.70199999999999996</v>
      </c>
      <c r="V1257" s="4"/>
      <c r="W1257" s="4"/>
      <c r="X1257" s="31">
        <v>40330</v>
      </c>
      <c r="Y1257" s="32">
        <v>1</v>
      </c>
      <c r="Z1257" s="4"/>
      <c r="AA1257" s="4"/>
      <c r="AB1257" s="33">
        <v>40330</v>
      </c>
      <c r="AC1257" s="34">
        <v>3.5830000000000002</v>
      </c>
      <c r="AD1257" s="4"/>
      <c r="AE1257" s="1" t="e">
        <f>+AC1255-AF1257</f>
        <v>#N/A</v>
      </c>
      <c r="AF1257" s="1">
        <f t="shared" si="19"/>
        <v>2.1150000000000002</v>
      </c>
      <c r="AH1257" s="4"/>
      <c r="AI1257" s="31">
        <v>40329</v>
      </c>
      <c r="AJ1257" s="32">
        <v>2.9319999999999999</v>
      </c>
      <c r="AK1257" s="35">
        <v>16</v>
      </c>
      <c r="AL1257" s="31">
        <v>40329</v>
      </c>
      <c r="AM1257" s="32">
        <v>2.1150000000000002</v>
      </c>
      <c r="AO1257" s="36">
        <v>40329</v>
      </c>
      <c r="AP1257" s="32">
        <v>1.1145</v>
      </c>
      <c r="AR1257" s="36">
        <v>40329</v>
      </c>
      <c r="AS1257" s="32">
        <v>2.94</v>
      </c>
      <c r="AU1257" s="36">
        <v>40329</v>
      </c>
      <c r="AV1257" s="32">
        <v>1.26</v>
      </c>
    </row>
    <row r="1258" spans="20:48" x14ac:dyDescent="0.25">
      <c r="T1258" s="31">
        <v>40331</v>
      </c>
      <c r="U1258" s="43">
        <v>0.70399999999999996</v>
      </c>
      <c r="V1258" s="4"/>
      <c r="W1258" s="4"/>
      <c r="X1258" s="31">
        <v>40331</v>
      </c>
      <c r="Y1258" s="32">
        <v>1</v>
      </c>
      <c r="Z1258" s="4"/>
      <c r="AA1258" s="4"/>
      <c r="AB1258" s="33">
        <v>40331</v>
      </c>
      <c r="AC1258" s="34">
        <v>3.5750000000000002</v>
      </c>
      <c r="AD1258" s="4"/>
      <c r="AE1258" s="1">
        <f>+AC1256-AF1258</f>
        <v>1.4420000000000002</v>
      </c>
      <c r="AF1258" s="1">
        <f t="shared" si="19"/>
        <v>2.133</v>
      </c>
      <c r="AH1258" s="4"/>
      <c r="AI1258" s="31">
        <v>40330</v>
      </c>
      <c r="AJ1258" s="32">
        <v>2.9394999999999998</v>
      </c>
      <c r="AK1258" s="35">
        <v>16</v>
      </c>
      <c r="AL1258" s="31">
        <v>40330</v>
      </c>
      <c r="AM1258" s="32">
        <v>2.133</v>
      </c>
      <c r="AO1258" s="36">
        <v>40330</v>
      </c>
      <c r="AP1258" s="32">
        <v>1.1365000000000001</v>
      </c>
      <c r="AR1258" s="36">
        <v>40330</v>
      </c>
      <c r="AS1258" s="32">
        <v>2.9</v>
      </c>
      <c r="AU1258" s="36">
        <v>40330</v>
      </c>
      <c r="AV1258" s="32">
        <v>1.262</v>
      </c>
    </row>
    <row r="1259" spans="20:48" x14ac:dyDescent="0.25">
      <c r="T1259" s="31">
        <v>40332</v>
      </c>
      <c r="U1259" s="43">
        <v>0.70599999999999996</v>
      </c>
      <c r="V1259" s="4"/>
      <c r="W1259" s="4"/>
      <c r="X1259" s="31">
        <v>40332</v>
      </c>
      <c r="Y1259" s="32">
        <v>1</v>
      </c>
      <c r="Z1259" s="4"/>
      <c r="AA1259" s="4"/>
      <c r="AB1259" s="33">
        <v>40332</v>
      </c>
      <c r="AC1259" s="34">
        <v>3.5905</v>
      </c>
      <c r="AD1259" s="4"/>
      <c r="AE1259" s="1">
        <f>+AC1257-AF1259</f>
        <v>1.4480000000000004</v>
      </c>
      <c r="AF1259" s="1">
        <f t="shared" si="19"/>
        <v>2.1349999999999998</v>
      </c>
      <c r="AH1259" s="4"/>
      <c r="AI1259" s="31">
        <v>40331</v>
      </c>
      <c r="AJ1259" s="32">
        <v>2.9350000000000001</v>
      </c>
      <c r="AK1259" s="35">
        <v>16</v>
      </c>
      <c r="AL1259" s="31">
        <v>40331</v>
      </c>
      <c r="AM1259" s="32">
        <v>2.1349999999999998</v>
      </c>
      <c r="AO1259" s="36">
        <v>40331</v>
      </c>
      <c r="AP1259" s="32">
        <v>1.133</v>
      </c>
      <c r="AR1259" s="36">
        <v>40331</v>
      </c>
      <c r="AS1259" s="32">
        <v>2.95</v>
      </c>
      <c r="AU1259" s="36">
        <v>40331</v>
      </c>
      <c r="AV1259" s="32">
        <v>1.266</v>
      </c>
    </row>
    <row r="1260" spans="20:48" x14ac:dyDescent="0.25">
      <c r="T1260" s="31">
        <v>40333</v>
      </c>
      <c r="U1260" s="43">
        <v>0.70699999999999996</v>
      </c>
      <c r="V1260" s="4"/>
      <c r="W1260" s="4"/>
      <c r="X1260" s="31">
        <v>40333</v>
      </c>
      <c r="Y1260" s="32">
        <v>1</v>
      </c>
      <c r="Z1260" s="4"/>
      <c r="AA1260" s="4"/>
      <c r="AB1260" s="33">
        <v>40333</v>
      </c>
      <c r="AC1260" s="34">
        <v>3.524</v>
      </c>
      <c r="AD1260" s="4"/>
      <c r="AE1260" s="1">
        <f>+AC1258-AF1260</f>
        <v>1.4245000000000001</v>
      </c>
      <c r="AF1260" s="1">
        <f t="shared" si="19"/>
        <v>2.1505000000000001</v>
      </c>
      <c r="AH1260" s="4"/>
      <c r="AI1260" s="31">
        <v>40332</v>
      </c>
      <c r="AJ1260" s="32">
        <v>2.9675000000000002</v>
      </c>
      <c r="AK1260" s="35">
        <v>18</v>
      </c>
      <c r="AL1260" s="31">
        <v>40332</v>
      </c>
      <c r="AM1260" s="32">
        <v>2.1505000000000001</v>
      </c>
      <c r="AO1260" s="36">
        <v>40332</v>
      </c>
      <c r="AP1260" s="32">
        <v>1.1240000000000001</v>
      </c>
      <c r="AR1260" s="36">
        <v>40332</v>
      </c>
      <c r="AS1260" s="32">
        <v>2.95</v>
      </c>
      <c r="AU1260" s="36">
        <v>40332</v>
      </c>
      <c r="AV1260" s="32">
        <v>1.268</v>
      </c>
    </row>
    <row r="1261" spans="20:48" x14ac:dyDescent="0.25">
      <c r="T1261" s="31"/>
      <c r="U1261" s="43" t="e">
        <v>#N/A</v>
      </c>
      <c r="V1261" s="4"/>
      <c r="W1261" s="4"/>
      <c r="X1261" s="31" t="e">
        <v>#N/A</v>
      </c>
      <c r="Y1261" s="32" t="e">
        <v>#N/A</v>
      </c>
      <c r="Z1261" s="4"/>
      <c r="AA1261" s="4"/>
      <c r="AB1261" s="33" t="e">
        <v>#N/A</v>
      </c>
      <c r="AC1261" s="34" t="e">
        <v>#N/A</v>
      </c>
      <c r="AD1261" s="4"/>
      <c r="AE1261" s="1">
        <f>+AC1259-AF1261</f>
        <v>1.4765000000000001</v>
      </c>
      <c r="AF1261" s="1">
        <f t="shared" si="19"/>
        <v>2.1139999999999999</v>
      </c>
      <c r="AH1261" s="4"/>
      <c r="AI1261" s="31">
        <v>40333</v>
      </c>
      <c r="AJ1261" s="32">
        <v>2.9370000000000003</v>
      </c>
      <c r="AK1261" s="35">
        <v>18</v>
      </c>
      <c r="AL1261" s="31">
        <v>40333</v>
      </c>
      <c r="AM1261" s="32">
        <v>2.1139999999999999</v>
      </c>
      <c r="AO1261" s="36">
        <v>40333</v>
      </c>
      <c r="AP1261" s="32">
        <v>1.0985</v>
      </c>
      <c r="AR1261" s="36">
        <v>40333</v>
      </c>
      <c r="AS1261" s="32">
        <v>3.06</v>
      </c>
      <c r="AU1261" s="36">
        <v>40333</v>
      </c>
      <c r="AV1261" s="32">
        <v>1.268</v>
      </c>
    </row>
    <row r="1262" spans="20:48" x14ac:dyDescent="0.25">
      <c r="T1262" s="31"/>
      <c r="U1262" s="43" t="e">
        <v>#N/A</v>
      </c>
      <c r="V1262" s="4"/>
      <c r="W1262" s="4"/>
      <c r="X1262" s="31" t="e">
        <v>#N/A</v>
      </c>
      <c r="Y1262" s="32" t="e">
        <v>#N/A</v>
      </c>
      <c r="Z1262" s="4"/>
      <c r="AA1262" s="4"/>
      <c r="AB1262" s="33" t="e">
        <v>#N/A</v>
      </c>
      <c r="AC1262" s="34" t="e">
        <v>#N/A</v>
      </c>
      <c r="AD1262" s="4"/>
      <c r="AE1262" s="1" t="e">
        <f>+AC1260-AF1262</f>
        <v>#N/A</v>
      </c>
      <c r="AF1262" s="1" t="e">
        <f t="shared" si="19"/>
        <v>#N/A</v>
      </c>
      <c r="AH1262" s="4"/>
      <c r="AI1262" s="31" t="e">
        <v>#N/A</v>
      </c>
      <c r="AJ1262" s="32" t="e">
        <v>#N/A</v>
      </c>
      <c r="AK1262" s="35">
        <v>16</v>
      </c>
      <c r="AL1262" s="31" t="e">
        <v>#N/A</v>
      </c>
      <c r="AM1262" s="32" t="e">
        <v>#N/A</v>
      </c>
      <c r="AO1262" s="36" t="e">
        <v>#N/A</v>
      </c>
      <c r="AP1262" s="32" t="e">
        <v>#N/A</v>
      </c>
      <c r="AR1262" s="36" t="e">
        <v>#N/A</v>
      </c>
      <c r="AS1262" s="32" t="e">
        <v>#N/A</v>
      </c>
      <c r="AU1262" s="36" t="e">
        <v>#N/A</v>
      </c>
      <c r="AV1262" s="32" t="e">
        <v>#N/A</v>
      </c>
    </row>
    <row r="1263" spans="20:48" x14ac:dyDescent="0.25">
      <c r="T1263" s="31">
        <v>40336</v>
      </c>
      <c r="U1263" s="43">
        <v>0.71099999999999997</v>
      </c>
      <c r="V1263" s="4"/>
      <c r="W1263" s="4"/>
      <c r="X1263" s="31">
        <v>40336</v>
      </c>
      <c r="Y1263" s="32">
        <v>1</v>
      </c>
      <c r="Z1263" s="4"/>
      <c r="AA1263" s="4"/>
      <c r="AB1263" s="33">
        <v>40336</v>
      </c>
      <c r="AC1263" s="34">
        <v>3.5049999999999999</v>
      </c>
      <c r="AD1263" s="4"/>
      <c r="AE1263" s="1" t="e">
        <f>+AC1261-AF1263</f>
        <v>#N/A</v>
      </c>
      <c r="AF1263" s="1" t="e">
        <f t="shared" si="19"/>
        <v>#N/A</v>
      </c>
      <c r="AH1263" s="4"/>
      <c r="AI1263" s="31" t="e">
        <v>#N/A</v>
      </c>
      <c r="AJ1263" s="32" t="e">
        <v>#N/A</v>
      </c>
      <c r="AK1263" s="35">
        <v>16</v>
      </c>
      <c r="AL1263" s="31" t="e">
        <v>#N/A</v>
      </c>
      <c r="AM1263" s="32" t="e">
        <v>#N/A</v>
      </c>
      <c r="AO1263" s="36" t="e">
        <v>#N/A</v>
      </c>
      <c r="AP1263" s="32" t="e">
        <v>#N/A</v>
      </c>
      <c r="AR1263" s="36" t="e">
        <v>#N/A</v>
      </c>
      <c r="AS1263" s="32" t="e">
        <v>#N/A</v>
      </c>
      <c r="AU1263" s="36" t="e">
        <v>#N/A</v>
      </c>
      <c r="AV1263" s="32" t="e">
        <v>#N/A</v>
      </c>
    </row>
    <row r="1264" spans="20:48" x14ac:dyDescent="0.25">
      <c r="T1264" s="31">
        <v>40337</v>
      </c>
      <c r="U1264" s="43">
        <v>0.71299999999999997</v>
      </c>
      <c r="V1264" s="4"/>
      <c r="W1264" s="4"/>
      <c r="X1264" s="31">
        <v>40337</v>
      </c>
      <c r="Y1264" s="32">
        <v>1</v>
      </c>
      <c r="Z1264" s="4"/>
      <c r="AA1264" s="4"/>
      <c r="AB1264" s="33">
        <v>40337</v>
      </c>
      <c r="AC1264" s="34">
        <v>3.5379999999999998</v>
      </c>
      <c r="AD1264" s="4"/>
      <c r="AE1264" s="1" t="e">
        <f>+AC1262-AF1264</f>
        <v>#N/A</v>
      </c>
      <c r="AF1264" s="1">
        <f t="shared" si="19"/>
        <v>2.085</v>
      </c>
      <c r="AH1264" s="4"/>
      <c r="AI1264" s="31">
        <v>40336</v>
      </c>
      <c r="AJ1264" s="32">
        <v>2.9245000000000001</v>
      </c>
      <c r="AK1264" s="35">
        <v>16</v>
      </c>
      <c r="AL1264" s="31">
        <v>40336</v>
      </c>
      <c r="AM1264" s="32">
        <v>2.085</v>
      </c>
      <c r="AO1264" s="36">
        <v>40336</v>
      </c>
      <c r="AP1264" s="32">
        <v>1.0860000000000001</v>
      </c>
      <c r="AR1264" s="36">
        <v>40336</v>
      </c>
      <c r="AS1264" s="32">
        <v>3.04</v>
      </c>
      <c r="AU1264" s="36">
        <v>40336</v>
      </c>
      <c r="AV1264" s="32">
        <v>1.268</v>
      </c>
    </row>
    <row r="1265" spans="20:48" x14ac:dyDescent="0.25">
      <c r="T1265" s="31">
        <v>40338</v>
      </c>
      <c r="U1265" s="43">
        <v>0.71499999999999997</v>
      </c>
      <c r="V1265" s="4"/>
      <c r="W1265" s="4"/>
      <c r="X1265" s="31">
        <v>40338</v>
      </c>
      <c r="Y1265" s="32">
        <v>1</v>
      </c>
      <c r="Z1265" s="4"/>
      <c r="AA1265" s="4"/>
      <c r="AB1265" s="33">
        <v>40338</v>
      </c>
      <c r="AC1265" s="34">
        <v>3.54</v>
      </c>
      <c r="AD1265" s="4"/>
      <c r="AE1265" s="1">
        <f>+AC1263-AF1265</f>
        <v>1.427</v>
      </c>
      <c r="AF1265" s="1">
        <f t="shared" si="19"/>
        <v>2.0779999999999998</v>
      </c>
      <c r="AH1265" s="4"/>
      <c r="AI1265" s="31">
        <v>40337</v>
      </c>
      <c r="AJ1265" s="32">
        <v>2.8957999999999999</v>
      </c>
      <c r="AK1265" s="35">
        <v>18</v>
      </c>
      <c r="AL1265" s="31">
        <v>40337</v>
      </c>
      <c r="AM1265" s="32">
        <v>2.0779999999999998</v>
      </c>
      <c r="AO1265" s="36">
        <v>40337</v>
      </c>
      <c r="AP1265" s="32">
        <v>1.0565</v>
      </c>
      <c r="AR1265" s="36">
        <v>40337</v>
      </c>
      <c r="AS1265" s="32">
        <v>3.07</v>
      </c>
      <c r="AU1265" s="36">
        <v>40337</v>
      </c>
      <c r="AV1265" s="32">
        <v>1.268</v>
      </c>
    </row>
    <row r="1266" spans="20:48" x14ac:dyDescent="0.25">
      <c r="T1266" s="31">
        <v>40339</v>
      </c>
      <c r="U1266" s="43">
        <v>0.71799999999999997</v>
      </c>
      <c r="V1266" s="4"/>
      <c r="W1266" s="4"/>
      <c r="X1266" s="31">
        <v>40339</v>
      </c>
      <c r="Y1266" s="32">
        <v>1</v>
      </c>
      <c r="Z1266" s="4"/>
      <c r="AA1266" s="4"/>
      <c r="AB1266" s="33">
        <v>40339</v>
      </c>
      <c r="AC1266" s="34">
        <v>3.63</v>
      </c>
      <c r="AD1266" s="4"/>
      <c r="AE1266" s="1">
        <f>+AC1264-AF1266</f>
        <v>1.4779999999999998</v>
      </c>
      <c r="AF1266" s="1">
        <f t="shared" si="19"/>
        <v>2.06</v>
      </c>
      <c r="AH1266" s="4"/>
      <c r="AI1266" s="31">
        <v>40338</v>
      </c>
      <c r="AJ1266" s="32">
        <v>2.8765000000000001</v>
      </c>
      <c r="AK1266" s="35">
        <v>18</v>
      </c>
      <c r="AL1266" s="31">
        <v>40338</v>
      </c>
      <c r="AM1266" s="32">
        <v>2.06</v>
      </c>
      <c r="AO1266" s="36">
        <v>40338</v>
      </c>
      <c r="AP1266" s="32">
        <v>1.0760000000000001</v>
      </c>
      <c r="AR1266" s="36">
        <v>40338</v>
      </c>
      <c r="AS1266" s="32">
        <v>3.08</v>
      </c>
      <c r="AU1266" s="36">
        <v>40338</v>
      </c>
      <c r="AV1266" s="32">
        <v>1.2690000000000001</v>
      </c>
    </row>
    <row r="1267" spans="20:48" x14ac:dyDescent="0.25">
      <c r="T1267" s="31">
        <v>40340</v>
      </c>
      <c r="U1267" s="43">
        <v>0.71899999999999997</v>
      </c>
      <c r="V1267" s="4"/>
      <c r="W1267" s="4"/>
      <c r="X1267" s="31">
        <v>40340</v>
      </c>
      <c r="Y1267" s="32">
        <v>1</v>
      </c>
      <c r="Z1267" s="4"/>
      <c r="AA1267" s="4"/>
      <c r="AB1267" s="33">
        <v>40340</v>
      </c>
      <c r="AC1267" s="34">
        <v>3.5587999999999997</v>
      </c>
      <c r="AD1267" s="4"/>
      <c r="AE1267" s="1">
        <f>+AC1265-AF1267</f>
        <v>1.4</v>
      </c>
      <c r="AF1267" s="1">
        <f t="shared" si="19"/>
        <v>2.14</v>
      </c>
      <c r="AH1267" s="4"/>
      <c r="AI1267" s="31">
        <v>40339</v>
      </c>
      <c r="AJ1267" s="32">
        <v>2.927</v>
      </c>
      <c r="AK1267" s="35">
        <v>16</v>
      </c>
      <c r="AL1267" s="31">
        <v>40339</v>
      </c>
      <c r="AM1267" s="32">
        <v>2.14</v>
      </c>
      <c r="AO1267" s="36">
        <v>40339</v>
      </c>
      <c r="AP1267" s="32">
        <v>1.085</v>
      </c>
      <c r="AR1267" s="36">
        <v>40339</v>
      </c>
      <c r="AS1267" s="32">
        <v>3.08</v>
      </c>
      <c r="AU1267" s="36">
        <v>40339</v>
      </c>
      <c r="AV1267" s="32">
        <v>1.27</v>
      </c>
    </row>
    <row r="1268" spans="20:48" x14ac:dyDescent="0.25">
      <c r="T1268" s="31"/>
      <c r="U1268" s="43" t="e">
        <v>#N/A</v>
      </c>
      <c r="V1268" s="4"/>
      <c r="W1268" s="4"/>
      <c r="X1268" s="31" t="e">
        <v>#N/A</v>
      </c>
      <c r="Y1268" s="32" t="e">
        <v>#N/A</v>
      </c>
      <c r="Z1268" s="4"/>
      <c r="AA1268" s="4"/>
      <c r="AB1268" s="33" t="e">
        <v>#N/A</v>
      </c>
      <c r="AC1268" s="34" t="e">
        <v>#N/A</v>
      </c>
      <c r="AD1268" s="4"/>
      <c r="AE1268" s="1">
        <f>+AC1266-AF1268</f>
        <v>1.5611999999999999</v>
      </c>
      <c r="AF1268" s="1">
        <f t="shared" si="19"/>
        <v>2.0688</v>
      </c>
      <c r="AH1268" s="4"/>
      <c r="AI1268" s="31">
        <v>40340</v>
      </c>
      <c r="AJ1268" s="32">
        <v>2.9005000000000001</v>
      </c>
      <c r="AK1268" s="35">
        <v>16</v>
      </c>
      <c r="AL1268" s="31">
        <v>40340</v>
      </c>
      <c r="AM1268" s="32">
        <v>2.0688</v>
      </c>
      <c r="AO1268" s="36">
        <v>40340</v>
      </c>
      <c r="AP1268" s="32">
        <v>1.07</v>
      </c>
      <c r="AR1268" s="36">
        <v>40340</v>
      </c>
      <c r="AS1268" s="32">
        <v>3.09</v>
      </c>
      <c r="AU1268" s="36">
        <v>40340</v>
      </c>
      <c r="AV1268" s="32">
        <v>1.2709999999999999</v>
      </c>
    </row>
    <row r="1269" spans="20:48" x14ac:dyDescent="0.25">
      <c r="T1269" s="31"/>
      <c r="U1269" s="43" t="e">
        <v>#N/A</v>
      </c>
      <c r="V1269" s="4"/>
      <c r="W1269" s="4"/>
      <c r="X1269" s="31" t="e">
        <v>#N/A</v>
      </c>
      <c r="Y1269" s="32" t="e">
        <v>#N/A</v>
      </c>
      <c r="Z1269" s="4"/>
      <c r="AA1269" s="4"/>
      <c r="AB1269" s="33" t="e">
        <v>#N/A</v>
      </c>
      <c r="AC1269" s="34" t="e">
        <v>#N/A</v>
      </c>
      <c r="AD1269" s="4"/>
      <c r="AE1269" s="1" t="e">
        <f>+AC1267-AF1269</f>
        <v>#N/A</v>
      </c>
      <c r="AF1269" s="1" t="e">
        <f t="shared" si="19"/>
        <v>#N/A</v>
      </c>
      <c r="AH1269" s="4"/>
      <c r="AI1269" s="31" t="e">
        <v>#N/A</v>
      </c>
      <c r="AJ1269" s="32" t="e">
        <v>#N/A</v>
      </c>
      <c r="AK1269" s="35">
        <v>16</v>
      </c>
      <c r="AL1269" s="31" t="e">
        <v>#N/A</v>
      </c>
      <c r="AM1269" s="32" t="e">
        <v>#N/A</v>
      </c>
      <c r="AO1269" s="36" t="e">
        <v>#N/A</v>
      </c>
      <c r="AP1269" s="32" t="e">
        <v>#N/A</v>
      </c>
      <c r="AR1269" s="36" t="e">
        <v>#N/A</v>
      </c>
      <c r="AS1269" s="32" t="e">
        <v>#N/A</v>
      </c>
      <c r="AU1269" s="36" t="e">
        <v>#N/A</v>
      </c>
      <c r="AV1269" s="32" t="e">
        <v>#N/A</v>
      </c>
    </row>
    <row r="1270" spans="20:48" x14ac:dyDescent="0.25">
      <c r="T1270" s="31">
        <v>40343</v>
      </c>
      <c r="U1270" s="43">
        <v>0.72</v>
      </c>
      <c r="V1270" s="4"/>
      <c r="W1270" s="4"/>
      <c r="X1270" s="31">
        <v>40343</v>
      </c>
      <c r="Y1270" s="32">
        <v>1</v>
      </c>
      <c r="Z1270" s="4"/>
      <c r="AA1270" s="4"/>
      <c r="AB1270" s="33">
        <v>40343</v>
      </c>
      <c r="AC1270" s="34">
        <v>3.55</v>
      </c>
      <c r="AD1270" s="4"/>
      <c r="AE1270" s="1" t="e">
        <f>+AC1268-AF1270</f>
        <v>#N/A</v>
      </c>
      <c r="AF1270" s="1" t="e">
        <f t="shared" si="19"/>
        <v>#N/A</v>
      </c>
      <c r="AH1270" s="4"/>
      <c r="AI1270" s="31" t="e">
        <v>#N/A</v>
      </c>
      <c r="AJ1270" s="32" t="e">
        <v>#N/A</v>
      </c>
      <c r="AK1270" s="35">
        <v>18</v>
      </c>
      <c r="AL1270" s="31" t="e">
        <v>#N/A</v>
      </c>
      <c r="AM1270" s="32" t="e">
        <v>#N/A</v>
      </c>
      <c r="AO1270" s="36" t="e">
        <v>#N/A</v>
      </c>
      <c r="AP1270" s="32" t="e">
        <v>#N/A</v>
      </c>
      <c r="AR1270" s="36" t="e">
        <v>#N/A</v>
      </c>
      <c r="AS1270" s="32" t="e">
        <v>#N/A</v>
      </c>
      <c r="AU1270" s="36" t="e">
        <v>#N/A</v>
      </c>
      <c r="AV1270" s="32" t="e">
        <v>#N/A</v>
      </c>
    </row>
    <row r="1271" spans="20:48" x14ac:dyDescent="0.25">
      <c r="T1271" s="31">
        <v>40344</v>
      </c>
      <c r="U1271" s="43">
        <v>0.72299999999999998</v>
      </c>
      <c r="V1271" s="4"/>
      <c r="W1271" s="4"/>
      <c r="X1271" s="31">
        <v>40344</v>
      </c>
      <c r="Y1271" s="32">
        <v>1</v>
      </c>
      <c r="Z1271" s="4"/>
      <c r="AA1271" s="4"/>
      <c r="AB1271" s="33">
        <v>40344</v>
      </c>
      <c r="AC1271" s="34">
        <v>3.6029999999999998</v>
      </c>
      <c r="AD1271" s="4"/>
      <c r="AE1271" s="1" t="e">
        <f>+AC1269-AF1271</f>
        <v>#N/A</v>
      </c>
      <c r="AF1271" s="1">
        <f t="shared" si="19"/>
        <v>2.06</v>
      </c>
      <c r="AH1271" s="4"/>
      <c r="AI1271" s="31">
        <v>40343</v>
      </c>
      <c r="AJ1271" s="32">
        <v>2.883</v>
      </c>
      <c r="AK1271" s="35">
        <v>18</v>
      </c>
      <c r="AL1271" s="31">
        <v>40343</v>
      </c>
      <c r="AM1271" s="32">
        <v>2.06</v>
      </c>
      <c r="AO1271" s="36">
        <v>40343</v>
      </c>
      <c r="AP1271" s="32">
        <v>1.0905</v>
      </c>
      <c r="AR1271" s="36">
        <v>40343</v>
      </c>
      <c r="AS1271" s="32">
        <v>3.09</v>
      </c>
      <c r="AU1271" s="36">
        <v>40343</v>
      </c>
      <c r="AV1271" s="32">
        <v>1.2730000000000001</v>
      </c>
    </row>
    <row r="1272" spans="20:48" x14ac:dyDescent="0.25">
      <c r="T1272" s="31">
        <v>40345</v>
      </c>
      <c r="U1272" s="43">
        <v>0.72699999999999998</v>
      </c>
      <c r="V1272" s="4"/>
      <c r="W1272" s="4"/>
      <c r="X1272" s="31">
        <v>40345</v>
      </c>
      <c r="Y1272" s="32">
        <v>1</v>
      </c>
      <c r="Z1272" s="4"/>
      <c r="AA1272" s="4"/>
      <c r="AB1272" s="33">
        <v>40345</v>
      </c>
      <c r="AC1272" s="34">
        <v>3.5810000000000004</v>
      </c>
      <c r="AD1272" s="4"/>
      <c r="AE1272" s="1">
        <f>+AC1270-AF1272</f>
        <v>1.4369999999999998</v>
      </c>
      <c r="AF1272" s="1">
        <f t="shared" si="19"/>
        <v>2.113</v>
      </c>
      <c r="AH1272" s="4"/>
      <c r="AI1272" s="31">
        <v>40344</v>
      </c>
      <c r="AJ1272" s="32">
        <v>2.9470000000000001</v>
      </c>
      <c r="AK1272" s="35">
        <v>16</v>
      </c>
      <c r="AL1272" s="31">
        <v>40344</v>
      </c>
      <c r="AM1272" s="32">
        <v>2.113</v>
      </c>
      <c r="AO1272" s="36">
        <v>40344</v>
      </c>
      <c r="AP1272" s="32">
        <v>1.1140000000000001</v>
      </c>
      <c r="AR1272" s="36">
        <v>40344</v>
      </c>
      <c r="AS1272" s="32">
        <v>3.11</v>
      </c>
      <c r="AU1272" s="36">
        <v>40344</v>
      </c>
      <c r="AV1272" s="32">
        <v>1.276</v>
      </c>
    </row>
    <row r="1273" spans="20:48" x14ac:dyDescent="0.25">
      <c r="T1273" s="31">
        <v>40346</v>
      </c>
      <c r="U1273" s="43">
        <v>0.72899999999999998</v>
      </c>
      <c r="V1273" s="4"/>
      <c r="W1273" s="4"/>
      <c r="X1273" s="31">
        <v>40346</v>
      </c>
      <c r="Y1273" s="32">
        <v>1</v>
      </c>
      <c r="Z1273" s="4"/>
      <c r="AA1273" s="4"/>
      <c r="AB1273" s="33">
        <v>40346</v>
      </c>
      <c r="AC1273" s="34">
        <v>3.5289999999999999</v>
      </c>
      <c r="AD1273" s="4"/>
      <c r="AE1273" s="1">
        <f>+AC1271-AF1273</f>
        <v>1.5119999999999996</v>
      </c>
      <c r="AF1273" s="1">
        <f t="shared" si="19"/>
        <v>2.0910000000000002</v>
      </c>
      <c r="AH1273" s="4"/>
      <c r="AI1273" s="31">
        <v>40345</v>
      </c>
      <c r="AJ1273" s="32">
        <v>2.931</v>
      </c>
      <c r="AK1273" s="35">
        <v>16</v>
      </c>
      <c r="AL1273" s="31">
        <v>40345</v>
      </c>
      <c r="AM1273" s="32">
        <v>2.0910000000000002</v>
      </c>
      <c r="AO1273" s="36">
        <v>40345</v>
      </c>
      <c r="AP1273" s="32">
        <v>1.101</v>
      </c>
      <c r="AR1273" s="36">
        <v>40345</v>
      </c>
      <c r="AS1273" s="32">
        <v>3.13</v>
      </c>
      <c r="AU1273" s="36">
        <v>40345</v>
      </c>
      <c r="AV1273" s="32">
        <v>1.278</v>
      </c>
    </row>
    <row r="1274" spans="20:48" x14ac:dyDescent="0.25">
      <c r="T1274" s="31">
        <v>40347</v>
      </c>
      <c r="U1274" s="43">
        <v>0.73199999999999998</v>
      </c>
      <c r="V1274" s="4"/>
      <c r="W1274" s="4"/>
      <c r="X1274" s="31">
        <v>40347</v>
      </c>
      <c r="Y1274" s="32">
        <v>1</v>
      </c>
      <c r="Z1274" s="4"/>
      <c r="AA1274" s="4"/>
      <c r="AB1274" s="33">
        <v>40347</v>
      </c>
      <c r="AC1274" s="34">
        <v>3.5789999999999997</v>
      </c>
      <c r="AD1274" s="4"/>
      <c r="AE1274" s="1">
        <f>+AC1272-AF1274</f>
        <v>1.4820000000000002</v>
      </c>
      <c r="AF1274" s="1">
        <f t="shared" si="19"/>
        <v>2.0990000000000002</v>
      </c>
      <c r="AH1274" s="4"/>
      <c r="AI1274" s="31">
        <v>40346</v>
      </c>
      <c r="AJ1274" s="32">
        <v>2.931</v>
      </c>
      <c r="AK1274" s="35">
        <v>16</v>
      </c>
      <c r="AL1274" s="31">
        <v>40346</v>
      </c>
      <c r="AM1274" s="32">
        <v>2.0990000000000002</v>
      </c>
      <c r="AO1274" s="36">
        <v>40346</v>
      </c>
      <c r="AP1274" s="32">
        <v>1.1165</v>
      </c>
      <c r="AR1274" s="36">
        <v>40346</v>
      </c>
      <c r="AS1274" s="32">
        <v>3.14</v>
      </c>
      <c r="AU1274" s="36">
        <v>40346</v>
      </c>
      <c r="AV1274" s="32">
        <v>1.2810000000000001</v>
      </c>
    </row>
    <row r="1275" spans="20:48" x14ac:dyDescent="0.25">
      <c r="T1275" s="31"/>
      <c r="U1275" s="43" t="e">
        <v>#N/A</v>
      </c>
      <c r="V1275" s="4"/>
      <c r="W1275" s="4"/>
      <c r="X1275" s="31" t="e">
        <v>#N/A</v>
      </c>
      <c r="Y1275" s="32" t="e">
        <v>#N/A</v>
      </c>
      <c r="Z1275" s="4"/>
      <c r="AA1275" s="4"/>
      <c r="AB1275" s="33" t="e">
        <v>#N/A</v>
      </c>
      <c r="AC1275" s="34" t="e">
        <v>#N/A</v>
      </c>
      <c r="AD1275" s="4"/>
      <c r="AE1275" s="1">
        <f>+AC1273-AF1275</f>
        <v>1.38</v>
      </c>
      <c r="AF1275" s="1">
        <f t="shared" si="19"/>
        <v>2.149</v>
      </c>
      <c r="AH1275" s="4"/>
      <c r="AI1275" s="31">
        <v>40347</v>
      </c>
      <c r="AJ1275" s="32">
        <v>2.976</v>
      </c>
      <c r="AK1275" s="35">
        <v>18</v>
      </c>
      <c r="AL1275" s="31">
        <v>40347</v>
      </c>
      <c r="AM1275" s="32">
        <v>2.149</v>
      </c>
      <c r="AO1275" s="36">
        <v>40347</v>
      </c>
      <c r="AP1275" s="32">
        <v>1.147</v>
      </c>
      <c r="AR1275" s="36">
        <v>40347</v>
      </c>
      <c r="AS1275" s="32">
        <v>3.12</v>
      </c>
      <c r="AU1275" s="36">
        <v>40347</v>
      </c>
      <c r="AV1275" s="32">
        <v>1.2849999999999999</v>
      </c>
    </row>
    <row r="1276" spans="20:48" x14ac:dyDescent="0.25">
      <c r="T1276" s="31"/>
      <c r="U1276" s="43" t="e">
        <v>#N/A</v>
      </c>
      <c r="V1276" s="4"/>
      <c r="W1276" s="4"/>
      <c r="X1276" s="31" t="e">
        <v>#N/A</v>
      </c>
      <c r="Y1276" s="32" t="e">
        <v>#N/A</v>
      </c>
      <c r="Z1276" s="4"/>
      <c r="AA1276" s="4"/>
      <c r="AB1276" s="33" t="e">
        <v>#N/A</v>
      </c>
      <c r="AC1276" s="34" t="e">
        <v>#N/A</v>
      </c>
      <c r="AD1276" s="4"/>
      <c r="AE1276" s="1" t="e">
        <f>+AC1274-AF1276</f>
        <v>#N/A</v>
      </c>
      <c r="AF1276" s="1" t="e">
        <f t="shared" si="19"/>
        <v>#N/A</v>
      </c>
      <c r="AH1276" s="4"/>
      <c r="AI1276" s="31" t="e">
        <v>#N/A</v>
      </c>
      <c r="AJ1276" s="32" t="e">
        <v>#N/A</v>
      </c>
      <c r="AK1276" s="35">
        <v>18</v>
      </c>
      <c r="AL1276" s="31" t="e">
        <v>#N/A</v>
      </c>
      <c r="AM1276" s="32" t="e">
        <v>#N/A</v>
      </c>
      <c r="AO1276" s="36" t="e">
        <v>#N/A</v>
      </c>
      <c r="AP1276" s="32" t="e">
        <v>#N/A</v>
      </c>
      <c r="AR1276" s="36" t="e">
        <v>#N/A</v>
      </c>
      <c r="AS1276" s="32" t="e">
        <v>#N/A</v>
      </c>
      <c r="AU1276" s="36" t="e">
        <v>#N/A</v>
      </c>
      <c r="AV1276" s="32" t="e">
        <v>#N/A</v>
      </c>
    </row>
    <row r="1277" spans="20:48" x14ac:dyDescent="0.25">
      <c r="T1277" s="31">
        <v>40350</v>
      </c>
      <c r="U1277" s="43">
        <v>0.73299999999999998</v>
      </c>
      <c r="V1277" s="4"/>
      <c r="W1277" s="4"/>
      <c r="X1277" s="31">
        <v>40350</v>
      </c>
      <c r="Y1277" s="32">
        <v>1</v>
      </c>
      <c r="Z1277" s="4"/>
      <c r="AA1277" s="4"/>
      <c r="AB1277" s="33">
        <v>40350</v>
      </c>
      <c r="AC1277" s="34">
        <v>3.5747999999999998</v>
      </c>
      <c r="AD1277" s="4"/>
      <c r="AE1277" s="1" t="e">
        <f>+AC1275-AF1277</f>
        <v>#N/A</v>
      </c>
      <c r="AF1277" s="1" t="e">
        <f t="shared" si="19"/>
        <v>#N/A</v>
      </c>
      <c r="AH1277" s="4"/>
      <c r="AI1277" s="31" t="e">
        <v>#N/A</v>
      </c>
      <c r="AJ1277" s="32" t="e">
        <v>#N/A</v>
      </c>
      <c r="AK1277" s="35">
        <v>16</v>
      </c>
      <c r="AL1277" s="31" t="e">
        <v>#N/A</v>
      </c>
      <c r="AM1277" s="32" t="e">
        <v>#N/A</v>
      </c>
      <c r="AO1277" s="36" t="e">
        <v>#N/A</v>
      </c>
      <c r="AP1277" s="32" t="e">
        <v>#N/A</v>
      </c>
      <c r="AR1277" s="36" t="e">
        <v>#N/A</v>
      </c>
      <c r="AS1277" s="32" t="e">
        <v>#N/A</v>
      </c>
      <c r="AU1277" s="36" t="e">
        <v>#N/A</v>
      </c>
      <c r="AV1277" s="32" t="e">
        <v>#N/A</v>
      </c>
    </row>
    <row r="1278" spans="20:48" x14ac:dyDescent="0.25">
      <c r="T1278" s="31">
        <v>40351</v>
      </c>
      <c r="U1278" s="43">
        <v>0.73699999999999999</v>
      </c>
      <c r="V1278" s="4"/>
      <c r="W1278" s="4"/>
      <c r="X1278" s="31">
        <v>40351</v>
      </c>
      <c r="Y1278" s="32">
        <v>1</v>
      </c>
      <c r="Z1278" s="4"/>
      <c r="AA1278" s="4"/>
      <c r="AB1278" s="33">
        <v>40351</v>
      </c>
      <c r="AC1278" s="34">
        <v>3.4798</v>
      </c>
      <c r="AD1278" s="4"/>
      <c r="AE1278" s="1" t="e">
        <f>+AC1276-AF1278</f>
        <v>#N/A</v>
      </c>
      <c r="AF1278" s="1">
        <f t="shared" si="19"/>
        <v>2.1648000000000001</v>
      </c>
      <c r="AH1278" s="4"/>
      <c r="AI1278" s="31">
        <v>40350</v>
      </c>
      <c r="AJ1278" s="32">
        <v>2.9824999999999999</v>
      </c>
      <c r="AK1278" s="35">
        <v>16</v>
      </c>
      <c r="AL1278" s="31">
        <v>40350</v>
      </c>
      <c r="AM1278" s="32">
        <v>2.1648000000000001</v>
      </c>
      <c r="AO1278" s="36">
        <v>40350</v>
      </c>
      <c r="AP1278" s="32">
        <v>1.1724999999999999</v>
      </c>
      <c r="AR1278" s="36">
        <v>40350</v>
      </c>
      <c r="AS1278" s="32">
        <v>3.12</v>
      </c>
      <c r="AU1278" s="36">
        <v>40350</v>
      </c>
      <c r="AV1278" s="32">
        <v>1.2889999999999999</v>
      </c>
    </row>
    <row r="1279" spans="20:48" x14ac:dyDescent="0.25">
      <c r="T1279" s="31">
        <v>40352</v>
      </c>
      <c r="U1279" s="43">
        <v>0.73899999999999999</v>
      </c>
      <c r="V1279" s="4"/>
      <c r="W1279" s="4"/>
      <c r="X1279" s="31">
        <v>40352</v>
      </c>
      <c r="Y1279" s="32">
        <v>1</v>
      </c>
      <c r="Z1279" s="4"/>
      <c r="AA1279" s="4"/>
      <c r="AB1279" s="33">
        <v>40352</v>
      </c>
      <c r="AC1279" s="34">
        <v>3.48</v>
      </c>
      <c r="AD1279" s="4"/>
      <c r="AE1279" s="1">
        <f>+AC1277-AF1279</f>
        <v>1.4849999999999999</v>
      </c>
      <c r="AF1279" s="1">
        <f t="shared" si="19"/>
        <v>2.0897999999999999</v>
      </c>
      <c r="AH1279" s="4"/>
      <c r="AI1279" s="31">
        <v>40351</v>
      </c>
      <c r="AJ1279" s="32">
        <v>2.9125000000000001</v>
      </c>
      <c r="AK1279" s="35">
        <v>16</v>
      </c>
      <c r="AL1279" s="31">
        <v>40351</v>
      </c>
      <c r="AM1279" s="32">
        <v>2.0897999999999999</v>
      </c>
      <c r="AO1279" s="36">
        <v>40351</v>
      </c>
      <c r="AP1279" s="32">
        <v>1.157</v>
      </c>
      <c r="AR1279" s="36">
        <v>40351</v>
      </c>
      <c r="AS1279" s="32">
        <v>3.12</v>
      </c>
      <c r="AU1279" s="36">
        <v>40351</v>
      </c>
      <c r="AV1279" s="32">
        <v>1.292</v>
      </c>
    </row>
    <row r="1280" spans="20:48" x14ac:dyDescent="0.25">
      <c r="T1280" s="31">
        <v>40353</v>
      </c>
      <c r="U1280" s="43">
        <v>0.74199999999999999</v>
      </c>
      <c r="V1280" s="4"/>
      <c r="W1280" s="4"/>
      <c r="X1280" s="31">
        <v>40353</v>
      </c>
      <c r="Y1280" s="32">
        <v>1</v>
      </c>
      <c r="Z1280" s="4"/>
      <c r="AA1280" s="4"/>
      <c r="AB1280" s="33">
        <v>40353</v>
      </c>
      <c r="AC1280" s="34">
        <v>3.5095000000000001</v>
      </c>
      <c r="AD1280" s="4"/>
      <c r="AE1280" s="1">
        <f>+AC1278-AF1280</f>
        <v>1.3797999999999999</v>
      </c>
      <c r="AF1280" s="1">
        <f t="shared" si="19"/>
        <v>2.1</v>
      </c>
      <c r="AH1280" s="4"/>
      <c r="AI1280" s="31">
        <v>40352</v>
      </c>
      <c r="AJ1280" s="32">
        <v>2.9233000000000002</v>
      </c>
      <c r="AK1280" s="35">
        <v>18</v>
      </c>
      <c r="AL1280" s="31">
        <v>40352</v>
      </c>
      <c r="AM1280" s="32">
        <v>2.1</v>
      </c>
      <c r="AO1280" s="36">
        <v>40352</v>
      </c>
      <c r="AP1280" s="32">
        <v>1.165</v>
      </c>
      <c r="AR1280" s="36">
        <v>40352</v>
      </c>
      <c r="AS1280" s="32">
        <v>3.08</v>
      </c>
      <c r="AU1280" s="36">
        <v>40352</v>
      </c>
      <c r="AV1280" s="32">
        <v>1.296</v>
      </c>
    </row>
    <row r="1281" spans="20:48" x14ac:dyDescent="0.25">
      <c r="T1281" s="31">
        <v>40354</v>
      </c>
      <c r="U1281" s="43">
        <v>0.748</v>
      </c>
      <c r="V1281" s="4"/>
      <c r="W1281" s="4"/>
      <c r="X1281" s="31">
        <v>40354</v>
      </c>
      <c r="Y1281" s="32">
        <v>1</v>
      </c>
      <c r="Z1281" s="4"/>
      <c r="AA1281" s="4"/>
      <c r="AB1281" s="33">
        <v>40354</v>
      </c>
      <c r="AC1281" s="34">
        <v>3.5247999999999999</v>
      </c>
      <c r="AD1281" s="4"/>
      <c r="AE1281" s="1">
        <f>+AC1279-AF1281</f>
        <v>1.4005000000000001</v>
      </c>
      <c r="AF1281" s="1">
        <f t="shared" si="19"/>
        <v>2.0794999999999999</v>
      </c>
      <c r="AH1281" s="4"/>
      <c r="AI1281" s="31">
        <v>40353</v>
      </c>
      <c r="AJ1281" s="32">
        <v>2.9083000000000001</v>
      </c>
      <c r="AK1281" s="35">
        <v>18</v>
      </c>
      <c r="AL1281" s="31">
        <v>40353</v>
      </c>
      <c r="AM1281" s="32">
        <v>2.0794999999999999</v>
      </c>
      <c r="AO1281" s="36">
        <v>40353</v>
      </c>
      <c r="AP1281" s="32">
        <v>1.1339999999999999</v>
      </c>
      <c r="AR1281" s="36">
        <v>40353</v>
      </c>
      <c r="AS1281" s="32">
        <v>3.07</v>
      </c>
      <c r="AU1281" s="36">
        <v>40353</v>
      </c>
      <c r="AV1281" s="32">
        <v>1.296</v>
      </c>
    </row>
    <row r="1282" spans="20:48" x14ac:dyDescent="0.25">
      <c r="T1282" s="31"/>
      <c r="U1282" s="43" t="e">
        <v>#N/A</v>
      </c>
      <c r="V1282" s="4"/>
      <c r="W1282" s="4"/>
      <c r="X1282" s="31" t="e">
        <v>#N/A</v>
      </c>
      <c r="Y1282" s="32" t="e">
        <v>#N/A</v>
      </c>
      <c r="Z1282" s="4"/>
      <c r="AA1282" s="4"/>
      <c r="AB1282" s="33" t="e">
        <v>#N/A</v>
      </c>
      <c r="AC1282" s="34" t="e">
        <v>#N/A</v>
      </c>
      <c r="AD1282" s="4"/>
      <c r="AE1282" s="1">
        <f>+AC1280-AF1282</f>
        <v>1.3947000000000003</v>
      </c>
      <c r="AF1282" s="1">
        <f t="shared" si="19"/>
        <v>2.1147999999999998</v>
      </c>
      <c r="AH1282" s="4"/>
      <c r="AI1282" s="31">
        <v>40354</v>
      </c>
      <c r="AJ1282" s="32">
        <v>2.9325000000000001</v>
      </c>
      <c r="AK1282" s="35">
        <v>16</v>
      </c>
      <c r="AL1282" s="31">
        <v>40354</v>
      </c>
      <c r="AM1282" s="32">
        <v>2.1147999999999998</v>
      </c>
      <c r="AO1282" s="36">
        <v>40354</v>
      </c>
      <c r="AP1282" s="32">
        <v>1.1665000000000001</v>
      </c>
      <c r="AR1282" s="36">
        <v>40354</v>
      </c>
      <c r="AS1282" s="32">
        <v>3.11</v>
      </c>
      <c r="AU1282" s="36">
        <v>40354</v>
      </c>
      <c r="AV1282" s="32">
        <v>1.298</v>
      </c>
    </row>
    <row r="1283" spans="20:48" x14ac:dyDescent="0.25">
      <c r="T1283" s="31"/>
      <c r="U1283" s="43" t="e">
        <v>#N/A</v>
      </c>
      <c r="V1283" s="4"/>
      <c r="W1283" s="4"/>
      <c r="X1283" s="31" t="e">
        <v>#N/A</v>
      </c>
      <c r="Y1283" s="32" t="e">
        <v>#N/A</v>
      </c>
      <c r="Z1283" s="4"/>
      <c r="AA1283" s="4"/>
      <c r="AB1283" s="33" t="e">
        <v>#N/A</v>
      </c>
      <c r="AC1283" s="34" t="e">
        <v>#N/A</v>
      </c>
      <c r="AD1283" s="4"/>
      <c r="AE1283" s="1" t="e">
        <f>+AC1281-AF1283</f>
        <v>#N/A</v>
      </c>
      <c r="AF1283" s="1" t="e">
        <f t="shared" si="19"/>
        <v>#N/A</v>
      </c>
      <c r="AH1283" s="4"/>
      <c r="AI1283" s="31" t="e">
        <v>#N/A</v>
      </c>
      <c r="AJ1283" s="32" t="e">
        <v>#N/A</v>
      </c>
      <c r="AK1283" s="35">
        <v>16</v>
      </c>
      <c r="AL1283" s="31" t="e">
        <v>#N/A</v>
      </c>
      <c r="AM1283" s="32" t="e">
        <v>#N/A</v>
      </c>
      <c r="AO1283" s="36" t="e">
        <v>#N/A</v>
      </c>
      <c r="AP1283" s="32" t="e">
        <v>#N/A</v>
      </c>
      <c r="AR1283" s="36" t="e">
        <v>#N/A</v>
      </c>
      <c r="AS1283" s="32" t="e">
        <v>#N/A</v>
      </c>
      <c r="AU1283" s="36" t="e">
        <v>#N/A</v>
      </c>
      <c r="AV1283" s="32" t="e">
        <v>#N/A</v>
      </c>
    </row>
    <row r="1284" spans="20:48" x14ac:dyDescent="0.25">
      <c r="T1284" s="31">
        <v>40357</v>
      </c>
      <c r="U1284" s="43">
        <v>0.754</v>
      </c>
      <c r="V1284" s="4"/>
      <c r="W1284" s="4"/>
      <c r="X1284" s="31">
        <v>40357</v>
      </c>
      <c r="Y1284" s="32">
        <v>1</v>
      </c>
      <c r="Z1284" s="4"/>
      <c r="AA1284" s="4"/>
      <c r="AB1284" s="33">
        <v>40357</v>
      </c>
      <c r="AC1284" s="34">
        <v>3.4889999999999999</v>
      </c>
      <c r="AD1284" s="4"/>
      <c r="AE1284" s="1" t="e">
        <f>+AC1282-AF1284</f>
        <v>#N/A</v>
      </c>
      <c r="AF1284" s="1" t="e">
        <f t="shared" si="19"/>
        <v>#N/A</v>
      </c>
      <c r="AH1284" s="4"/>
      <c r="AI1284" s="31" t="e">
        <v>#N/A</v>
      </c>
      <c r="AJ1284" s="32" t="e">
        <v>#N/A</v>
      </c>
      <c r="AK1284" s="35">
        <v>16</v>
      </c>
      <c r="AL1284" s="31" t="e">
        <v>#N/A</v>
      </c>
      <c r="AM1284" s="32" t="e">
        <v>#N/A</v>
      </c>
      <c r="AO1284" s="36" t="e">
        <v>#N/A</v>
      </c>
      <c r="AP1284" s="32" t="e">
        <v>#N/A</v>
      </c>
      <c r="AR1284" s="36" t="e">
        <v>#N/A</v>
      </c>
      <c r="AS1284" s="32" t="e">
        <v>#N/A</v>
      </c>
      <c r="AU1284" s="36" t="e">
        <v>#N/A</v>
      </c>
      <c r="AV1284" s="32" t="e">
        <v>#N/A</v>
      </c>
    </row>
    <row r="1285" spans="20:48" x14ac:dyDescent="0.25">
      <c r="T1285" s="31">
        <v>40358</v>
      </c>
      <c r="U1285" s="43">
        <v>0.76100000000000001</v>
      </c>
      <c r="V1285" s="4"/>
      <c r="W1285" s="4"/>
      <c r="X1285" s="31">
        <v>40358</v>
      </c>
      <c r="Y1285" s="32">
        <v>1</v>
      </c>
      <c r="Z1285" s="4"/>
      <c r="AA1285" s="4"/>
      <c r="AB1285" s="33">
        <v>40358</v>
      </c>
      <c r="AC1285" s="34">
        <v>3.4533</v>
      </c>
      <c r="AD1285" s="4"/>
      <c r="AE1285" s="1" t="e">
        <f>+AC1283-AF1285</f>
        <v>#N/A</v>
      </c>
      <c r="AF1285" s="1">
        <f t="shared" si="19"/>
        <v>2.089</v>
      </c>
      <c r="AH1285" s="4"/>
      <c r="AI1285" s="31">
        <v>40357</v>
      </c>
      <c r="AJ1285" s="32">
        <v>2.9159999999999999</v>
      </c>
      <c r="AK1285" s="35">
        <v>18</v>
      </c>
      <c r="AL1285" s="31">
        <v>40357</v>
      </c>
      <c r="AM1285" s="32">
        <v>2.089</v>
      </c>
      <c r="AO1285" s="36">
        <v>40357</v>
      </c>
      <c r="AP1285" s="32">
        <v>1.17</v>
      </c>
      <c r="AR1285" s="36">
        <v>40357</v>
      </c>
      <c r="AS1285" s="32">
        <v>3.16</v>
      </c>
      <c r="AU1285" s="36">
        <v>40357</v>
      </c>
      <c r="AV1285" s="32">
        <v>1.3029999999999999</v>
      </c>
    </row>
    <row r="1286" spans="20:48" x14ac:dyDescent="0.25">
      <c r="T1286" s="31">
        <v>40359</v>
      </c>
      <c r="U1286" s="43">
        <v>0.76700000000000002</v>
      </c>
      <c r="V1286" s="4"/>
      <c r="W1286" s="4"/>
      <c r="X1286" s="31">
        <v>40359</v>
      </c>
      <c r="Y1286" s="32">
        <v>1</v>
      </c>
      <c r="Z1286" s="4"/>
      <c r="AA1286" s="4"/>
      <c r="AB1286" s="33">
        <v>40359</v>
      </c>
      <c r="AC1286" s="34">
        <v>3.4662999999999999</v>
      </c>
      <c r="AD1286" s="4"/>
      <c r="AE1286" s="1">
        <f>+AC1284-AF1286</f>
        <v>1.4356999999999998</v>
      </c>
      <c r="AF1286" s="1">
        <f t="shared" si="19"/>
        <v>2.0533000000000001</v>
      </c>
      <c r="AH1286" s="4"/>
      <c r="AI1286" s="31">
        <v>40358</v>
      </c>
      <c r="AJ1286" s="32">
        <v>2.883</v>
      </c>
      <c r="AK1286" s="35">
        <v>18</v>
      </c>
      <c r="AL1286" s="31">
        <v>40358</v>
      </c>
      <c r="AM1286" s="32">
        <v>2.0533000000000001</v>
      </c>
      <c r="AO1286" s="36">
        <v>40358</v>
      </c>
      <c r="AP1286" s="32">
        <v>1.1405000000000001</v>
      </c>
      <c r="AR1286" s="36">
        <v>40358</v>
      </c>
      <c r="AS1286" s="32">
        <v>3.1</v>
      </c>
      <c r="AU1286" s="36">
        <v>40358</v>
      </c>
      <c r="AV1286" s="32">
        <v>1.306</v>
      </c>
    </row>
    <row r="1287" spans="20:48" x14ac:dyDescent="0.25">
      <c r="T1287" s="31">
        <v>40360</v>
      </c>
      <c r="U1287" s="43">
        <v>0.78200000000000003</v>
      </c>
      <c r="V1287" s="4"/>
      <c r="W1287" s="4"/>
      <c r="X1287" s="31">
        <v>40360</v>
      </c>
      <c r="Y1287" s="32">
        <v>1</v>
      </c>
      <c r="Z1287" s="4"/>
      <c r="AA1287" s="4"/>
      <c r="AB1287" s="33">
        <v>40360</v>
      </c>
      <c r="AC1287" s="34">
        <v>3.5150000000000001</v>
      </c>
      <c r="AD1287" s="4"/>
      <c r="AE1287" s="1">
        <f>+AC1285-AF1287</f>
        <v>1.387</v>
      </c>
      <c r="AF1287" s="1">
        <f t="shared" si="19"/>
        <v>2.0663</v>
      </c>
      <c r="AH1287" s="4"/>
      <c r="AI1287" s="31">
        <v>40359</v>
      </c>
      <c r="AJ1287" s="32">
        <v>2.8862999999999999</v>
      </c>
      <c r="AK1287" s="35">
        <v>16</v>
      </c>
      <c r="AL1287" s="31">
        <v>40359</v>
      </c>
      <c r="AM1287" s="32">
        <v>2.0663</v>
      </c>
      <c r="AO1287" s="36">
        <v>40359</v>
      </c>
      <c r="AP1287" s="32">
        <v>1.1719999999999999</v>
      </c>
      <c r="AR1287" s="36">
        <v>40359</v>
      </c>
      <c r="AS1287" s="32">
        <v>3.09</v>
      </c>
      <c r="AU1287" s="36">
        <v>40359</v>
      </c>
      <c r="AV1287" s="32">
        <v>1.306</v>
      </c>
    </row>
    <row r="1288" spans="20:48" x14ac:dyDescent="0.25">
      <c r="T1288" s="31">
        <v>40361</v>
      </c>
      <c r="U1288" s="43">
        <v>0.79</v>
      </c>
      <c r="V1288" s="4"/>
      <c r="W1288" s="4"/>
      <c r="X1288" s="31">
        <v>40361</v>
      </c>
      <c r="Y1288" s="32">
        <v>1</v>
      </c>
      <c r="Z1288" s="4"/>
      <c r="AA1288" s="4"/>
      <c r="AB1288" s="33">
        <v>40361</v>
      </c>
      <c r="AC1288" s="34">
        <v>3.4994999999999998</v>
      </c>
      <c r="AD1288" s="4"/>
      <c r="AE1288" s="1">
        <f>+AC1286-AF1288</f>
        <v>1.3813</v>
      </c>
      <c r="AF1288" s="1">
        <f t="shared" si="19"/>
        <v>2.085</v>
      </c>
      <c r="AH1288" s="4"/>
      <c r="AI1288" s="31">
        <v>40360</v>
      </c>
      <c r="AJ1288" s="32">
        <v>2.8914999999999997</v>
      </c>
      <c r="AK1288" s="35">
        <v>16</v>
      </c>
      <c r="AL1288" s="31">
        <v>40360</v>
      </c>
      <c r="AM1288" s="32">
        <v>2.085</v>
      </c>
      <c r="AO1288" s="36">
        <v>40360</v>
      </c>
      <c r="AP1288" s="32">
        <v>1.2150000000000001</v>
      </c>
      <c r="AR1288" s="36">
        <v>40360</v>
      </c>
      <c r="AS1288" s="32">
        <v>3.07</v>
      </c>
      <c r="AU1288" s="36">
        <v>40360</v>
      </c>
      <c r="AV1288" s="32">
        <v>1.32</v>
      </c>
    </row>
    <row r="1289" spans="20:48" x14ac:dyDescent="0.25">
      <c r="T1289" s="31"/>
      <c r="U1289" s="43" t="e">
        <v>#N/A</v>
      </c>
      <c r="V1289" s="4"/>
      <c r="W1289" s="4"/>
      <c r="X1289" s="31" t="e">
        <v>#N/A</v>
      </c>
      <c r="Y1289" s="32" t="e">
        <v>#N/A</v>
      </c>
      <c r="Z1289" s="4"/>
      <c r="AA1289" s="4"/>
      <c r="AB1289" s="33" t="e">
        <v>#N/A</v>
      </c>
      <c r="AC1289" s="34" t="e">
        <v>#N/A</v>
      </c>
      <c r="AD1289" s="4"/>
      <c r="AE1289" s="1">
        <f>+AC1287-AF1289</f>
        <v>1.4355000000000002</v>
      </c>
      <c r="AF1289" s="1">
        <f t="shared" si="19"/>
        <v>2.0794999999999999</v>
      </c>
      <c r="AH1289" s="4"/>
      <c r="AI1289" s="31">
        <v>40361</v>
      </c>
      <c r="AJ1289" s="32">
        <v>2.8839999999999999</v>
      </c>
      <c r="AK1289" s="35">
        <v>16</v>
      </c>
      <c r="AL1289" s="31">
        <v>40361</v>
      </c>
      <c r="AM1289" s="32">
        <v>2.0794999999999999</v>
      </c>
      <c r="AO1289" s="36">
        <v>40361</v>
      </c>
      <c r="AP1289" s="32">
        <v>1.2075</v>
      </c>
      <c r="AR1289" s="36">
        <v>40361</v>
      </c>
      <c r="AS1289" s="32">
        <v>3.01</v>
      </c>
      <c r="AU1289" s="36">
        <v>40361</v>
      </c>
      <c r="AV1289" s="32">
        <v>1.329</v>
      </c>
    </row>
    <row r="1290" spans="20:48" x14ac:dyDescent="0.25">
      <c r="T1290" s="31"/>
      <c r="U1290" s="43" t="e">
        <v>#N/A</v>
      </c>
      <c r="V1290" s="4"/>
      <c r="W1290" s="4"/>
      <c r="X1290" s="31" t="e">
        <v>#N/A</v>
      </c>
      <c r="Y1290" s="32" t="e">
        <v>#N/A</v>
      </c>
      <c r="Z1290" s="4"/>
      <c r="AA1290" s="4"/>
      <c r="AB1290" s="33" t="e">
        <v>#N/A</v>
      </c>
      <c r="AC1290" s="34" t="e">
        <v>#N/A</v>
      </c>
      <c r="AD1290" s="4"/>
      <c r="AE1290" s="1" t="e">
        <f>+AC1288-AF1290</f>
        <v>#N/A</v>
      </c>
      <c r="AF1290" s="1" t="e">
        <f t="shared" si="19"/>
        <v>#N/A</v>
      </c>
      <c r="AH1290" s="4"/>
      <c r="AI1290" s="31" t="e">
        <v>#N/A</v>
      </c>
      <c r="AJ1290" s="32" t="e">
        <v>#N/A</v>
      </c>
      <c r="AK1290" s="35">
        <v>18</v>
      </c>
      <c r="AL1290" s="31" t="e">
        <v>#N/A</v>
      </c>
      <c r="AM1290" s="32" t="e">
        <v>#N/A</v>
      </c>
      <c r="AO1290" s="36" t="e">
        <v>#N/A</v>
      </c>
      <c r="AP1290" s="32" t="e">
        <v>#N/A</v>
      </c>
      <c r="AR1290" s="36" t="e">
        <v>#N/A</v>
      </c>
      <c r="AS1290" s="32" t="e">
        <v>#N/A</v>
      </c>
      <c r="AU1290" s="36" t="e">
        <v>#N/A</v>
      </c>
      <c r="AV1290" s="32" t="e">
        <v>#N/A</v>
      </c>
    </row>
    <row r="1291" spans="20:48" x14ac:dyDescent="0.25">
      <c r="T1291" s="31">
        <v>40364</v>
      </c>
      <c r="U1291" s="43">
        <v>0.79300000000000004</v>
      </c>
      <c r="V1291" s="4"/>
      <c r="W1291" s="4"/>
      <c r="X1291" s="31">
        <v>40364</v>
      </c>
      <c r="Y1291" s="32">
        <v>1</v>
      </c>
      <c r="Z1291" s="4"/>
      <c r="AA1291" s="4"/>
      <c r="AB1291" s="33">
        <v>40364</v>
      </c>
      <c r="AC1291" s="34">
        <v>3.4819999999999998</v>
      </c>
      <c r="AD1291" s="4"/>
      <c r="AE1291" s="1" t="e">
        <f>+AC1289-AF1291</f>
        <v>#N/A</v>
      </c>
      <c r="AF1291" s="1" t="e">
        <f t="shared" si="19"/>
        <v>#N/A</v>
      </c>
      <c r="AH1291" s="4"/>
      <c r="AI1291" s="31" t="e">
        <v>#N/A</v>
      </c>
      <c r="AJ1291" s="32" t="e">
        <v>#N/A</v>
      </c>
      <c r="AK1291" s="35">
        <v>18</v>
      </c>
      <c r="AL1291" s="31" t="e">
        <v>#N/A</v>
      </c>
      <c r="AM1291" s="32" t="e">
        <v>#N/A</v>
      </c>
      <c r="AO1291" s="36" t="e">
        <v>#N/A</v>
      </c>
      <c r="AP1291" s="32" t="e">
        <v>#N/A</v>
      </c>
      <c r="AR1291" s="36" t="e">
        <v>#N/A</v>
      </c>
      <c r="AS1291" s="32" t="e">
        <v>#N/A</v>
      </c>
      <c r="AU1291" s="36" t="e">
        <v>#N/A</v>
      </c>
      <c r="AV1291" s="32" t="e">
        <v>#N/A</v>
      </c>
    </row>
    <row r="1292" spans="20:48" x14ac:dyDescent="0.25">
      <c r="T1292" s="31">
        <v>40365</v>
      </c>
      <c r="U1292" s="43">
        <v>0.79700000000000004</v>
      </c>
      <c r="V1292" s="4"/>
      <c r="W1292" s="4"/>
      <c r="X1292" s="31">
        <v>40365</v>
      </c>
      <c r="Y1292" s="32">
        <v>1</v>
      </c>
      <c r="Z1292" s="4"/>
      <c r="AA1292" s="4"/>
      <c r="AB1292" s="33">
        <v>40365</v>
      </c>
      <c r="AC1292" s="34">
        <v>3.47</v>
      </c>
      <c r="AD1292" s="4"/>
      <c r="AE1292" s="1" t="e">
        <f>+AC1290-AF1292</f>
        <v>#N/A</v>
      </c>
      <c r="AF1292" s="1">
        <f t="shared" si="19"/>
        <v>2.0619999999999998</v>
      </c>
      <c r="AH1292" s="4"/>
      <c r="AI1292" s="31">
        <v>40364</v>
      </c>
      <c r="AJ1292" s="32">
        <v>2.85</v>
      </c>
      <c r="AK1292" s="35">
        <v>16</v>
      </c>
      <c r="AL1292" s="31">
        <v>40364</v>
      </c>
      <c r="AM1292" s="32">
        <v>2.0619999999999998</v>
      </c>
      <c r="AO1292" s="36">
        <v>40364</v>
      </c>
      <c r="AP1292" s="32">
        <v>1.2084999999999999</v>
      </c>
      <c r="AR1292" s="36">
        <v>40364</v>
      </c>
      <c r="AS1292" s="32">
        <v>2.96</v>
      </c>
      <c r="AU1292" s="36">
        <v>40364</v>
      </c>
      <c r="AV1292" s="32">
        <v>1.329</v>
      </c>
    </row>
    <row r="1293" spans="20:48" x14ac:dyDescent="0.25">
      <c r="T1293" s="31">
        <v>40366</v>
      </c>
      <c r="U1293" s="43">
        <v>0.80200000000000005</v>
      </c>
      <c r="V1293" s="4"/>
      <c r="W1293" s="4"/>
      <c r="X1293" s="31">
        <v>40366</v>
      </c>
      <c r="Y1293" s="32">
        <v>1</v>
      </c>
      <c r="Z1293" s="4"/>
      <c r="AA1293" s="4"/>
      <c r="AB1293" s="33">
        <v>40366</v>
      </c>
      <c r="AC1293" s="34">
        <v>3.5114999999999998</v>
      </c>
      <c r="AD1293" s="4"/>
      <c r="AE1293" s="1">
        <f>+AC1291-AF1293</f>
        <v>1.4119999999999999</v>
      </c>
      <c r="AF1293" s="1">
        <f t="shared" si="19"/>
        <v>2.0699999999999998</v>
      </c>
      <c r="AH1293" s="4"/>
      <c r="AI1293" s="31">
        <v>40365</v>
      </c>
      <c r="AJ1293" s="32">
        <v>2.8754999999999997</v>
      </c>
      <c r="AK1293" s="35">
        <v>16</v>
      </c>
      <c r="AL1293" s="31">
        <v>40365</v>
      </c>
      <c r="AM1293" s="32">
        <v>2.0699999999999998</v>
      </c>
      <c r="AO1293" s="36">
        <v>40365</v>
      </c>
      <c r="AP1293" s="32">
        <v>1.198</v>
      </c>
      <c r="AR1293" s="36">
        <v>40365</v>
      </c>
      <c r="AS1293" s="32">
        <v>2.9699999999999998</v>
      </c>
      <c r="AU1293" s="36">
        <v>40365</v>
      </c>
      <c r="AV1293" s="32">
        <v>1.331</v>
      </c>
    </row>
    <row r="1294" spans="20:48" x14ac:dyDescent="0.25">
      <c r="T1294" s="31">
        <v>40367</v>
      </c>
      <c r="U1294" s="43">
        <v>0.81</v>
      </c>
      <c r="V1294" s="4"/>
      <c r="W1294" s="4"/>
      <c r="X1294" s="31">
        <v>40367</v>
      </c>
      <c r="Y1294" s="32">
        <v>1</v>
      </c>
      <c r="Z1294" s="4"/>
      <c r="AA1294" s="4"/>
      <c r="AB1294" s="33">
        <v>40367</v>
      </c>
      <c r="AC1294" s="34">
        <v>3.4830000000000001</v>
      </c>
      <c r="AD1294" s="4"/>
      <c r="AE1294" s="1">
        <f>+AC1292-AF1294</f>
        <v>1.3685</v>
      </c>
      <c r="AF1294" s="1">
        <f t="shared" si="19"/>
        <v>2.1015000000000001</v>
      </c>
      <c r="AH1294" s="4"/>
      <c r="AI1294" s="31">
        <v>40366</v>
      </c>
      <c r="AJ1294" s="32">
        <v>2.9</v>
      </c>
      <c r="AK1294" s="35">
        <v>16</v>
      </c>
      <c r="AL1294" s="31">
        <v>40366</v>
      </c>
      <c r="AM1294" s="32">
        <v>2.1015000000000001</v>
      </c>
      <c r="AO1294" s="36">
        <v>40366</v>
      </c>
      <c r="AP1294" s="32">
        <v>1.2084999999999999</v>
      </c>
      <c r="AR1294" s="36">
        <v>40366</v>
      </c>
      <c r="AS1294" s="32">
        <v>2.98</v>
      </c>
      <c r="AU1294" s="36">
        <v>40366</v>
      </c>
      <c r="AV1294" s="32">
        <v>1.3340000000000001</v>
      </c>
    </row>
    <row r="1295" spans="20:48" x14ac:dyDescent="0.25">
      <c r="T1295" s="31">
        <v>40368</v>
      </c>
      <c r="U1295" s="43">
        <v>0.82199999999999995</v>
      </c>
      <c r="V1295" s="4"/>
      <c r="W1295" s="4"/>
      <c r="X1295" s="31">
        <v>40368</v>
      </c>
      <c r="Y1295" s="32">
        <v>1</v>
      </c>
      <c r="Z1295" s="4"/>
      <c r="AA1295" s="4"/>
      <c r="AB1295" s="33">
        <v>40368</v>
      </c>
      <c r="AC1295" s="34">
        <v>3.4950000000000001</v>
      </c>
      <c r="AD1295" s="4"/>
      <c r="AE1295" s="1">
        <f>+AC1293-AF1295</f>
        <v>1.4284999999999997</v>
      </c>
      <c r="AF1295" s="1">
        <f t="shared" ref="AF1295:AF1358" si="20">+AM1295</f>
        <v>2.0830000000000002</v>
      </c>
      <c r="AH1295" s="4"/>
      <c r="AI1295" s="31">
        <v>40367</v>
      </c>
      <c r="AJ1295" s="32">
        <v>2.8843000000000001</v>
      </c>
      <c r="AK1295" s="35">
        <v>18</v>
      </c>
      <c r="AL1295" s="31">
        <v>40367</v>
      </c>
      <c r="AM1295" s="32">
        <v>2.0830000000000002</v>
      </c>
      <c r="AO1295" s="36">
        <v>40367</v>
      </c>
      <c r="AP1295" s="32">
        <v>1.2170000000000001</v>
      </c>
      <c r="AR1295" s="36">
        <v>40367</v>
      </c>
      <c r="AS1295" s="32">
        <v>2.98</v>
      </c>
      <c r="AU1295" s="36">
        <v>40367</v>
      </c>
      <c r="AV1295" s="32">
        <v>1.34</v>
      </c>
    </row>
    <row r="1296" spans="20:48" x14ac:dyDescent="0.25">
      <c r="T1296" s="31"/>
      <c r="U1296" s="43" t="e">
        <v>#N/A</v>
      </c>
      <c r="V1296" s="4"/>
      <c r="W1296" s="4"/>
      <c r="X1296" s="31" t="e">
        <v>#N/A</v>
      </c>
      <c r="Y1296" s="32" t="e">
        <v>#N/A</v>
      </c>
      <c r="Z1296" s="4"/>
      <c r="AA1296" s="4"/>
      <c r="AB1296" s="33" t="e">
        <v>#N/A</v>
      </c>
      <c r="AC1296" s="34" t="e">
        <v>#N/A</v>
      </c>
      <c r="AD1296" s="4"/>
      <c r="AE1296" s="1">
        <f>+AC1294-AF1296</f>
        <v>1.4180000000000001</v>
      </c>
      <c r="AF1296" s="1">
        <f t="shared" si="20"/>
        <v>2.0649999999999999</v>
      </c>
      <c r="AH1296" s="4"/>
      <c r="AI1296" s="31">
        <v>40368</v>
      </c>
      <c r="AJ1296" s="32">
        <v>2.8734999999999999</v>
      </c>
      <c r="AK1296" s="35">
        <v>18</v>
      </c>
      <c r="AL1296" s="31">
        <v>40368</v>
      </c>
      <c r="AM1296" s="32">
        <v>2.0649999999999999</v>
      </c>
      <c r="AO1296" s="36">
        <v>40368</v>
      </c>
      <c r="AP1296" s="32">
        <v>1.2150000000000001</v>
      </c>
      <c r="AR1296" s="36">
        <v>40368</v>
      </c>
      <c r="AS1296" s="32">
        <v>3</v>
      </c>
      <c r="AU1296" s="36">
        <v>40368</v>
      </c>
      <c r="AV1296" s="32">
        <v>1.351</v>
      </c>
    </row>
    <row r="1297" spans="20:48" x14ac:dyDescent="0.25">
      <c r="T1297" s="31"/>
      <c r="U1297" s="43" t="e">
        <v>#N/A</v>
      </c>
      <c r="V1297" s="4"/>
      <c r="W1297" s="4"/>
      <c r="X1297" s="31" t="e">
        <v>#N/A</v>
      </c>
      <c r="Y1297" s="32" t="e">
        <v>#N/A</v>
      </c>
      <c r="Z1297" s="4"/>
      <c r="AA1297" s="4"/>
      <c r="AB1297" s="33" t="e">
        <v>#N/A</v>
      </c>
      <c r="AC1297" s="34" t="e">
        <v>#N/A</v>
      </c>
      <c r="AD1297" s="4"/>
      <c r="AE1297" s="1" t="e">
        <f>+AC1295-AF1297</f>
        <v>#N/A</v>
      </c>
      <c r="AF1297" s="1" t="e">
        <f t="shared" si="20"/>
        <v>#N/A</v>
      </c>
      <c r="AH1297" s="4"/>
      <c r="AI1297" s="31" t="e">
        <v>#N/A</v>
      </c>
      <c r="AJ1297" s="32" t="e">
        <v>#N/A</v>
      </c>
      <c r="AK1297" s="35">
        <v>16</v>
      </c>
      <c r="AL1297" s="31" t="e">
        <v>#N/A</v>
      </c>
      <c r="AM1297" s="32" t="e">
        <v>#N/A</v>
      </c>
      <c r="AO1297" s="36" t="e">
        <v>#N/A</v>
      </c>
      <c r="AP1297" s="32" t="e">
        <v>#N/A</v>
      </c>
      <c r="AR1297" s="36" t="e">
        <v>#N/A</v>
      </c>
      <c r="AS1297" s="32" t="e">
        <v>#N/A</v>
      </c>
      <c r="AU1297" s="36" t="e">
        <v>#N/A</v>
      </c>
      <c r="AV1297" s="32" t="e">
        <v>#N/A</v>
      </c>
    </row>
    <row r="1298" spans="20:48" x14ac:dyDescent="0.25">
      <c r="T1298" s="31">
        <v>40371</v>
      </c>
      <c r="U1298" s="43">
        <v>0.82699999999999996</v>
      </c>
      <c r="V1298" s="4"/>
      <c r="W1298" s="4"/>
      <c r="X1298" s="31">
        <v>40371</v>
      </c>
      <c r="Y1298" s="32">
        <v>1</v>
      </c>
      <c r="Z1298" s="4"/>
      <c r="AA1298" s="4"/>
      <c r="AB1298" s="33">
        <v>40371</v>
      </c>
      <c r="AC1298" s="34">
        <v>3.4455</v>
      </c>
      <c r="AD1298" s="4"/>
      <c r="AE1298" s="1" t="e">
        <f>+AC1296-AF1298</f>
        <v>#N/A</v>
      </c>
      <c r="AF1298" s="1" t="e">
        <f t="shared" si="20"/>
        <v>#N/A</v>
      </c>
      <c r="AH1298" s="4"/>
      <c r="AI1298" s="31" t="e">
        <v>#N/A</v>
      </c>
      <c r="AJ1298" s="32" t="e">
        <v>#N/A</v>
      </c>
      <c r="AK1298" s="35">
        <v>16</v>
      </c>
      <c r="AL1298" s="31" t="e">
        <v>#N/A</v>
      </c>
      <c r="AM1298" s="32" t="e">
        <v>#N/A</v>
      </c>
      <c r="AO1298" s="36" t="e">
        <v>#N/A</v>
      </c>
      <c r="AP1298" s="32" t="e">
        <v>#N/A</v>
      </c>
      <c r="AR1298" s="36" t="e">
        <v>#N/A</v>
      </c>
      <c r="AS1298" s="32" t="e">
        <v>#N/A</v>
      </c>
      <c r="AU1298" s="36" t="e">
        <v>#N/A</v>
      </c>
      <c r="AV1298" s="32" t="e">
        <v>#N/A</v>
      </c>
    </row>
    <row r="1299" spans="20:48" x14ac:dyDescent="0.25">
      <c r="T1299" s="31">
        <v>40372</v>
      </c>
      <c r="U1299" s="43">
        <v>0.83499999999999996</v>
      </c>
      <c r="V1299" s="4"/>
      <c r="W1299" s="4"/>
      <c r="X1299" s="31">
        <v>40372</v>
      </c>
      <c r="Y1299" s="32">
        <v>1</v>
      </c>
      <c r="Z1299" s="4"/>
      <c r="AA1299" s="4"/>
      <c r="AB1299" s="33">
        <v>40372</v>
      </c>
      <c r="AC1299" s="34">
        <v>3.4873000000000003</v>
      </c>
      <c r="AD1299" s="4"/>
      <c r="AE1299" s="1" t="e">
        <f>+AC1297-AF1299</f>
        <v>#N/A</v>
      </c>
      <c r="AF1299" s="1">
        <f t="shared" si="20"/>
        <v>2.0154999999999998</v>
      </c>
      <c r="AH1299" s="4"/>
      <c r="AI1299" s="31">
        <v>40371</v>
      </c>
      <c r="AJ1299" s="32">
        <v>2.8254999999999999</v>
      </c>
      <c r="AK1299" s="35">
        <v>16</v>
      </c>
      <c r="AL1299" s="31">
        <v>40371</v>
      </c>
      <c r="AM1299" s="32">
        <v>2.0154999999999998</v>
      </c>
      <c r="AO1299" s="36">
        <v>40371</v>
      </c>
      <c r="AP1299" s="32">
        <v>1.177</v>
      </c>
      <c r="AR1299" s="36">
        <v>40371</v>
      </c>
      <c r="AS1299" s="32">
        <v>2.94</v>
      </c>
      <c r="AU1299" s="36">
        <v>40371</v>
      </c>
      <c r="AV1299" s="32">
        <v>1.3559999999999999</v>
      </c>
    </row>
    <row r="1300" spans="20:48" x14ac:dyDescent="0.25">
      <c r="T1300" s="31">
        <v>40373</v>
      </c>
      <c r="U1300" s="43">
        <v>0.84</v>
      </c>
      <c r="V1300" s="4"/>
      <c r="W1300" s="4"/>
      <c r="X1300" s="31">
        <v>40373</v>
      </c>
      <c r="Y1300" s="32">
        <v>1</v>
      </c>
      <c r="Z1300" s="4"/>
      <c r="AA1300" s="4"/>
      <c r="AB1300" s="33">
        <v>40373</v>
      </c>
      <c r="AC1300" s="34">
        <v>3.4930000000000003</v>
      </c>
      <c r="AD1300" s="4"/>
      <c r="AE1300" s="1">
        <f>+AC1298-AF1300</f>
        <v>1.3881999999999999</v>
      </c>
      <c r="AF1300" s="1">
        <f t="shared" si="20"/>
        <v>2.0573000000000001</v>
      </c>
      <c r="AH1300" s="4"/>
      <c r="AI1300" s="31">
        <v>40372</v>
      </c>
      <c r="AJ1300" s="32">
        <v>2.8574999999999999</v>
      </c>
      <c r="AK1300" s="35">
        <v>18</v>
      </c>
      <c r="AL1300" s="31">
        <v>40372</v>
      </c>
      <c r="AM1300" s="32">
        <v>2.0573000000000001</v>
      </c>
      <c r="AO1300" s="36">
        <v>40372</v>
      </c>
      <c r="AP1300" s="32">
        <v>1.2</v>
      </c>
      <c r="AR1300" s="36">
        <v>40372</v>
      </c>
      <c r="AS1300" s="32">
        <v>2.96</v>
      </c>
      <c r="AU1300" s="36">
        <v>40372</v>
      </c>
      <c r="AV1300" s="32">
        <v>1.3580000000000001</v>
      </c>
    </row>
    <row r="1301" spans="20:48" x14ac:dyDescent="0.25">
      <c r="T1301" s="31">
        <v>40374</v>
      </c>
      <c r="U1301" s="43">
        <v>0.84599999999999997</v>
      </c>
      <c r="V1301" s="4"/>
      <c r="W1301" s="4"/>
      <c r="X1301" s="31">
        <v>40374</v>
      </c>
      <c r="Y1301" s="32">
        <v>1</v>
      </c>
      <c r="Z1301" s="4"/>
      <c r="AA1301" s="4"/>
      <c r="AB1301" s="33">
        <v>40374</v>
      </c>
      <c r="AC1301" s="34">
        <v>3.5249999999999999</v>
      </c>
      <c r="AD1301" s="4"/>
      <c r="AE1301" s="1">
        <f>+AC1299-AF1301</f>
        <v>1.4243000000000001</v>
      </c>
      <c r="AF1301" s="1">
        <f t="shared" si="20"/>
        <v>2.0630000000000002</v>
      </c>
      <c r="AH1301" s="4"/>
      <c r="AI1301" s="31">
        <v>40373</v>
      </c>
      <c r="AJ1301" s="32">
        <v>2.8694999999999999</v>
      </c>
      <c r="AK1301" s="35">
        <v>18</v>
      </c>
      <c r="AL1301" s="31">
        <v>40373</v>
      </c>
      <c r="AM1301" s="32">
        <v>2.0630000000000002</v>
      </c>
      <c r="AO1301" s="36">
        <v>40373</v>
      </c>
      <c r="AP1301" s="32">
        <v>1.2115</v>
      </c>
      <c r="AR1301" s="36">
        <v>40373</v>
      </c>
      <c r="AS1301" s="32">
        <v>3.01</v>
      </c>
      <c r="AU1301" s="36">
        <v>40373</v>
      </c>
      <c r="AV1301" s="32">
        <v>1.363</v>
      </c>
    </row>
    <row r="1302" spans="20:48" x14ac:dyDescent="0.25">
      <c r="T1302" s="31">
        <v>40375</v>
      </c>
      <c r="U1302" s="43">
        <v>0.86099999999999999</v>
      </c>
      <c r="V1302" s="4"/>
      <c r="W1302" s="4"/>
      <c r="X1302" s="31">
        <v>40375</v>
      </c>
      <c r="Y1302" s="32">
        <v>1</v>
      </c>
      <c r="Z1302" s="4"/>
      <c r="AA1302" s="4"/>
      <c r="AB1302" s="33">
        <v>40375</v>
      </c>
      <c r="AC1302" s="34">
        <v>3.4864999999999995</v>
      </c>
      <c r="AD1302" s="4"/>
      <c r="AE1302" s="1">
        <f>+AC1300-AF1302</f>
        <v>1.3980000000000001</v>
      </c>
      <c r="AF1302" s="1">
        <f t="shared" si="20"/>
        <v>2.0950000000000002</v>
      </c>
      <c r="AH1302" s="4"/>
      <c r="AI1302" s="31">
        <v>40374</v>
      </c>
      <c r="AJ1302" s="32">
        <v>2.8845000000000001</v>
      </c>
      <c r="AK1302" s="35">
        <v>16</v>
      </c>
      <c r="AL1302" s="31">
        <v>40374</v>
      </c>
      <c r="AM1302" s="32">
        <v>2.0950000000000002</v>
      </c>
      <c r="AO1302" s="36">
        <v>40374</v>
      </c>
      <c r="AP1302" s="32">
        <v>1.214</v>
      </c>
      <c r="AR1302" s="36">
        <v>40374</v>
      </c>
      <c r="AS1302" s="32">
        <v>3.01</v>
      </c>
      <c r="AU1302" s="36">
        <v>40374</v>
      </c>
      <c r="AV1302" s="32">
        <v>1.369</v>
      </c>
    </row>
    <row r="1303" spans="20:48" x14ac:dyDescent="0.25">
      <c r="T1303" s="31"/>
      <c r="U1303" s="43" t="e">
        <v>#N/A</v>
      </c>
      <c r="V1303" s="4"/>
      <c r="W1303" s="4"/>
      <c r="X1303" s="31" t="e">
        <v>#N/A</v>
      </c>
      <c r="Y1303" s="32" t="e">
        <v>#N/A</v>
      </c>
      <c r="Z1303" s="4"/>
      <c r="AA1303" s="4"/>
      <c r="AB1303" s="33" t="e">
        <v>#N/A</v>
      </c>
      <c r="AC1303" s="34" t="e">
        <v>#N/A</v>
      </c>
      <c r="AD1303" s="4"/>
      <c r="AE1303" s="1">
        <f>+AC1301-AF1303</f>
        <v>1.4485000000000001</v>
      </c>
      <c r="AF1303" s="1">
        <f t="shared" si="20"/>
        <v>2.0764999999999998</v>
      </c>
      <c r="AH1303" s="4"/>
      <c r="AI1303" s="31">
        <v>40375</v>
      </c>
      <c r="AJ1303" s="32">
        <v>2.8502999999999998</v>
      </c>
      <c r="AK1303" s="35">
        <v>16</v>
      </c>
      <c r="AL1303" s="31">
        <v>40375</v>
      </c>
      <c r="AM1303" s="32">
        <v>2.0764999999999998</v>
      </c>
      <c r="AO1303" s="36">
        <v>40375</v>
      </c>
      <c r="AP1303" s="32">
        <v>1.2195</v>
      </c>
      <c r="AR1303" s="36">
        <v>40375</v>
      </c>
      <c r="AS1303" s="32">
        <v>3.03</v>
      </c>
      <c r="AU1303" s="36">
        <v>40375</v>
      </c>
      <c r="AV1303" s="32">
        <v>1.38</v>
      </c>
    </row>
    <row r="1304" spans="20:48" x14ac:dyDescent="0.25">
      <c r="T1304" s="31"/>
      <c r="U1304" s="43" t="e">
        <v>#N/A</v>
      </c>
      <c r="V1304" s="4"/>
      <c r="W1304" s="4"/>
      <c r="X1304" s="31" t="e">
        <v>#N/A</v>
      </c>
      <c r="Y1304" s="32" t="e">
        <v>#N/A</v>
      </c>
      <c r="Z1304" s="4"/>
      <c r="AA1304" s="4"/>
      <c r="AB1304" s="33" t="e">
        <v>#N/A</v>
      </c>
      <c r="AC1304" s="34" t="e">
        <v>#N/A</v>
      </c>
      <c r="AD1304" s="4"/>
      <c r="AE1304" s="1" t="e">
        <f>+AC1302-AF1304</f>
        <v>#N/A</v>
      </c>
      <c r="AF1304" s="1" t="e">
        <f t="shared" si="20"/>
        <v>#N/A</v>
      </c>
      <c r="AH1304" s="4"/>
      <c r="AI1304" s="31" t="e">
        <v>#N/A</v>
      </c>
      <c r="AJ1304" s="32" t="e">
        <v>#N/A</v>
      </c>
      <c r="AK1304" s="35">
        <v>16</v>
      </c>
      <c r="AL1304" s="31" t="e">
        <v>#N/A</v>
      </c>
      <c r="AM1304" s="32" t="e">
        <v>#N/A</v>
      </c>
      <c r="AO1304" s="36" t="e">
        <v>#N/A</v>
      </c>
      <c r="AP1304" s="32" t="e">
        <v>#N/A</v>
      </c>
      <c r="AR1304" s="36" t="e">
        <v>#N/A</v>
      </c>
      <c r="AS1304" s="32" t="e">
        <v>#N/A</v>
      </c>
      <c r="AU1304" s="36" t="e">
        <v>#N/A</v>
      </c>
      <c r="AV1304" s="32" t="e">
        <v>#N/A</v>
      </c>
    </row>
    <row r="1305" spans="20:48" x14ac:dyDescent="0.25">
      <c r="T1305" s="31">
        <v>40378</v>
      </c>
      <c r="U1305" s="43">
        <v>0.87</v>
      </c>
      <c r="V1305" s="4"/>
      <c r="W1305" s="4"/>
      <c r="X1305" s="31">
        <v>40378</v>
      </c>
      <c r="Y1305" s="32">
        <v>1</v>
      </c>
      <c r="Z1305" s="4"/>
      <c r="AA1305" s="4"/>
      <c r="AB1305" s="33">
        <v>40378</v>
      </c>
      <c r="AC1305" s="34">
        <v>3.524</v>
      </c>
      <c r="AD1305" s="4"/>
      <c r="AE1305" s="1" t="e">
        <f>+AC1303-AF1305</f>
        <v>#N/A</v>
      </c>
      <c r="AF1305" s="1" t="e">
        <f t="shared" si="20"/>
        <v>#N/A</v>
      </c>
      <c r="AH1305" s="4"/>
      <c r="AI1305" s="31" t="e">
        <v>#N/A</v>
      </c>
      <c r="AJ1305" s="32" t="e">
        <v>#N/A</v>
      </c>
      <c r="AK1305" s="35">
        <v>18</v>
      </c>
      <c r="AL1305" s="31" t="e">
        <v>#N/A</v>
      </c>
      <c r="AM1305" s="32" t="e">
        <v>#N/A</v>
      </c>
      <c r="AO1305" s="36" t="e">
        <v>#N/A</v>
      </c>
      <c r="AP1305" s="32" t="e">
        <v>#N/A</v>
      </c>
      <c r="AR1305" s="36" t="e">
        <v>#N/A</v>
      </c>
      <c r="AS1305" s="32" t="e">
        <v>#N/A</v>
      </c>
      <c r="AU1305" s="36" t="e">
        <v>#N/A</v>
      </c>
      <c r="AV1305" s="32" t="e">
        <v>#N/A</v>
      </c>
    </row>
    <row r="1306" spans="20:48" x14ac:dyDescent="0.25">
      <c r="T1306" s="31">
        <v>40379</v>
      </c>
      <c r="U1306" s="43">
        <v>0.876</v>
      </c>
      <c r="V1306" s="4"/>
      <c r="W1306" s="4"/>
      <c r="X1306" s="31">
        <v>40379</v>
      </c>
      <c r="Y1306" s="32">
        <v>1</v>
      </c>
      <c r="Z1306" s="4"/>
      <c r="AA1306" s="4"/>
      <c r="AB1306" s="33">
        <v>40379</v>
      </c>
      <c r="AC1306" s="34">
        <v>3.5187999999999997</v>
      </c>
      <c r="AD1306" s="4"/>
      <c r="AE1306" s="1" t="e">
        <f>+AC1304-AF1306</f>
        <v>#N/A</v>
      </c>
      <c r="AF1306" s="1">
        <f t="shared" si="20"/>
        <v>2.1240000000000001</v>
      </c>
      <c r="AH1306" s="4"/>
      <c r="AI1306" s="31">
        <v>40378</v>
      </c>
      <c r="AJ1306" s="32">
        <v>2.9005000000000001</v>
      </c>
      <c r="AK1306" s="35">
        <v>18</v>
      </c>
      <c r="AL1306" s="31">
        <v>40378</v>
      </c>
      <c r="AM1306" s="32">
        <v>2.1240000000000001</v>
      </c>
      <c r="AO1306" s="36">
        <v>40378</v>
      </c>
      <c r="AP1306" s="32">
        <v>1.2464999999999999</v>
      </c>
      <c r="AR1306" s="36">
        <v>40378</v>
      </c>
      <c r="AS1306" s="32">
        <v>2.9699999999999998</v>
      </c>
      <c r="AU1306" s="36">
        <v>40378</v>
      </c>
      <c r="AV1306" s="32">
        <v>1.3900000000000001</v>
      </c>
    </row>
    <row r="1307" spans="20:48" x14ac:dyDescent="0.25">
      <c r="T1307" s="31">
        <v>40380</v>
      </c>
      <c r="U1307" s="43">
        <v>0.88100000000000001</v>
      </c>
      <c r="V1307" s="4"/>
      <c r="W1307" s="4"/>
      <c r="X1307" s="31">
        <v>40380</v>
      </c>
      <c r="Y1307" s="32">
        <v>1</v>
      </c>
      <c r="Z1307" s="4"/>
      <c r="AA1307" s="4"/>
      <c r="AB1307" s="33">
        <v>40380</v>
      </c>
      <c r="AC1307" s="34">
        <v>3.4287999999999998</v>
      </c>
      <c r="AD1307" s="4"/>
      <c r="AE1307" s="1">
        <f>+AC1305-AF1307</f>
        <v>1.4152</v>
      </c>
      <c r="AF1307" s="1">
        <f t="shared" si="20"/>
        <v>2.1088</v>
      </c>
      <c r="AH1307" s="4"/>
      <c r="AI1307" s="31">
        <v>40379</v>
      </c>
      <c r="AJ1307" s="32">
        <v>2.8970000000000002</v>
      </c>
      <c r="AK1307" s="35">
        <v>16</v>
      </c>
      <c r="AL1307" s="31">
        <v>40379</v>
      </c>
      <c r="AM1307" s="32">
        <v>2.1088</v>
      </c>
      <c r="AO1307" s="36">
        <v>40379</v>
      </c>
      <c r="AP1307" s="32">
        <v>1.222</v>
      </c>
      <c r="AR1307" s="36">
        <v>40379</v>
      </c>
      <c r="AS1307" s="32">
        <v>3.02</v>
      </c>
      <c r="AU1307" s="36">
        <v>40379</v>
      </c>
      <c r="AV1307" s="32">
        <v>1.393</v>
      </c>
    </row>
    <row r="1308" spans="20:48" x14ac:dyDescent="0.25">
      <c r="T1308" s="31">
        <v>40381</v>
      </c>
      <c r="U1308" s="43">
        <v>0.88400000000000001</v>
      </c>
      <c r="V1308" s="4"/>
      <c r="W1308" s="4"/>
      <c r="X1308" s="31">
        <v>40381</v>
      </c>
      <c r="Y1308" s="32">
        <v>1</v>
      </c>
      <c r="Z1308" s="4"/>
      <c r="AA1308" s="4"/>
      <c r="AB1308" s="33">
        <v>40381</v>
      </c>
      <c r="AC1308" s="34">
        <v>3.4394999999999998</v>
      </c>
      <c r="AD1308" s="4"/>
      <c r="AE1308" s="1">
        <f>+AC1306-AF1308</f>
        <v>1.4699999999999998</v>
      </c>
      <c r="AF1308" s="1">
        <f t="shared" si="20"/>
        <v>2.0488</v>
      </c>
      <c r="AH1308" s="4"/>
      <c r="AI1308" s="31">
        <v>40380</v>
      </c>
      <c r="AJ1308" s="32">
        <v>2.8639999999999999</v>
      </c>
      <c r="AK1308" s="35">
        <v>16</v>
      </c>
      <c r="AL1308" s="31">
        <v>40380</v>
      </c>
      <c r="AM1308" s="32">
        <v>2.0488</v>
      </c>
      <c r="AO1308" s="36">
        <v>40380</v>
      </c>
      <c r="AP1308" s="32">
        <v>1.1915</v>
      </c>
      <c r="AR1308" s="36">
        <v>40380</v>
      </c>
      <c r="AS1308" s="32">
        <v>3.01</v>
      </c>
      <c r="AU1308" s="36">
        <v>40380</v>
      </c>
      <c r="AV1308" s="32">
        <v>1.3980000000000001</v>
      </c>
    </row>
    <row r="1309" spans="20:48" x14ac:dyDescent="0.25">
      <c r="T1309" s="31">
        <v>40382</v>
      </c>
      <c r="U1309" s="43">
        <v>0.88500000000000001</v>
      </c>
      <c r="V1309" s="4"/>
      <c r="W1309" s="4"/>
      <c r="X1309" s="31">
        <v>40382</v>
      </c>
      <c r="Y1309" s="32">
        <v>1</v>
      </c>
      <c r="Z1309" s="4"/>
      <c r="AA1309" s="4"/>
      <c r="AB1309" s="33">
        <v>40382</v>
      </c>
      <c r="AC1309" s="34">
        <v>3.516</v>
      </c>
      <c r="AD1309" s="4"/>
      <c r="AE1309" s="1">
        <f>+AC1307-AF1309</f>
        <v>1.3492999999999999</v>
      </c>
      <c r="AF1309" s="1">
        <f t="shared" si="20"/>
        <v>2.0794999999999999</v>
      </c>
      <c r="AH1309" s="4"/>
      <c r="AI1309" s="31">
        <v>40381</v>
      </c>
      <c r="AJ1309" s="32">
        <v>2.9102999999999999</v>
      </c>
      <c r="AK1309" s="35">
        <v>16</v>
      </c>
      <c r="AL1309" s="31">
        <v>40381</v>
      </c>
      <c r="AM1309" s="32">
        <v>2.0794999999999999</v>
      </c>
      <c r="AO1309" s="36">
        <v>40381</v>
      </c>
      <c r="AP1309" s="32">
        <v>1.1775</v>
      </c>
      <c r="AR1309" s="36">
        <v>40381</v>
      </c>
      <c r="AS1309" s="32">
        <v>3</v>
      </c>
      <c r="AU1309" s="36">
        <v>40381</v>
      </c>
      <c r="AV1309" s="32">
        <v>1.399</v>
      </c>
    </row>
    <row r="1310" spans="20:48" x14ac:dyDescent="0.25">
      <c r="T1310" s="31"/>
      <c r="U1310" s="43" t="e">
        <v>#N/A</v>
      </c>
      <c r="V1310" s="4"/>
      <c r="W1310" s="4"/>
      <c r="X1310" s="31" t="e">
        <v>#N/A</v>
      </c>
      <c r="Y1310" s="32" t="e">
        <v>#N/A</v>
      </c>
      <c r="Z1310" s="4"/>
      <c r="AA1310" s="4"/>
      <c r="AB1310" s="33" t="e">
        <v>#N/A</v>
      </c>
      <c r="AC1310" s="34" t="e">
        <v>#N/A</v>
      </c>
      <c r="AD1310" s="4"/>
      <c r="AE1310" s="1">
        <f>+AC1308-AF1310</f>
        <v>1.2534999999999998</v>
      </c>
      <c r="AF1310" s="1">
        <f t="shared" si="20"/>
        <v>2.1859999999999999</v>
      </c>
      <c r="AH1310" s="4"/>
      <c r="AI1310" s="31">
        <v>40382</v>
      </c>
      <c r="AJ1310" s="32">
        <v>2.9515000000000002</v>
      </c>
      <c r="AK1310" s="35">
        <v>18</v>
      </c>
      <c r="AL1310" s="31">
        <v>40382</v>
      </c>
      <c r="AM1310" s="32">
        <v>2.1859999999999999</v>
      </c>
      <c r="AO1310" s="36">
        <v>40382</v>
      </c>
      <c r="AP1310" s="32">
        <v>1.2</v>
      </c>
      <c r="AR1310" s="36">
        <v>40382</v>
      </c>
      <c r="AS1310" s="32">
        <v>3.03</v>
      </c>
      <c r="AU1310" s="36">
        <v>40382</v>
      </c>
      <c r="AV1310" s="32">
        <v>1.4020000000000001</v>
      </c>
    </row>
    <row r="1311" spans="20:48" x14ac:dyDescent="0.25">
      <c r="T1311" s="31"/>
      <c r="U1311" s="43" t="e">
        <v>#N/A</v>
      </c>
      <c r="V1311" s="4"/>
      <c r="W1311" s="4"/>
      <c r="X1311" s="31" t="e">
        <v>#N/A</v>
      </c>
      <c r="Y1311" s="32" t="e">
        <v>#N/A</v>
      </c>
      <c r="Z1311" s="4"/>
      <c r="AA1311" s="4"/>
      <c r="AB1311" s="33" t="e">
        <v>#N/A</v>
      </c>
      <c r="AC1311" s="34" t="e">
        <v>#N/A</v>
      </c>
      <c r="AD1311" s="4"/>
      <c r="AE1311" s="1" t="e">
        <f>+AC1309-AF1311</f>
        <v>#N/A</v>
      </c>
      <c r="AF1311" s="1" t="e">
        <f t="shared" si="20"/>
        <v>#N/A</v>
      </c>
      <c r="AH1311" s="4"/>
      <c r="AI1311" s="31" t="e">
        <v>#N/A</v>
      </c>
      <c r="AJ1311" s="32" t="e">
        <v>#N/A</v>
      </c>
      <c r="AK1311" s="35">
        <v>18</v>
      </c>
      <c r="AL1311" s="31" t="e">
        <v>#N/A</v>
      </c>
      <c r="AM1311" s="32" t="e">
        <v>#N/A</v>
      </c>
      <c r="AO1311" s="36" t="e">
        <v>#N/A</v>
      </c>
      <c r="AP1311" s="32" t="e">
        <v>#N/A</v>
      </c>
      <c r="AR1311" s="36" t="e">
        <v>#N/A</v>
      </c>
      <c r="AS1311" s="32" t="e">
        <v>#N/A</v>
      </c>
      <c r="AU1311" s="36" t="e">
        <v>#N/A</v>
      </c>
      <c r="AV1311" s="32" t="e">
        <v>#N/A</v>
      </c>
    </row>
    <row r="1312" spans="20:48" x14ac:dyDescent="0.25">
      <c r="T1312" s="31">
        <v>40385</v>
      </c>
      <c r="U1312" s="43">
        <v>0.88900000000000001</v>
      </c>
      <c r="V1312" s="4"/>
      <c r="W1312" s="4"/>
      <c r="X1312" s="31">
        <v>40385</v>
      </c>
      <c r="Y1312" s="32">
        <v>1</v>
      </c>
      <c r="Z1312" s="4"/>
      <c r="AA1312" s="4"/>
      <c r="AB1312" s="33">
        <v>40385</v>
      </c>
      <c r="AC1312" s="34">
        <v>3.5252999999999997</v>
      </c>
      <c r="AD1312" s="4"/>
      <c r="AE1312" s="1" t="e">
        <f>+AC1310-AF1312</f>
        <v>#N/A</v>
      </c>
      <c r="AF1312" s="1" t="e">
        <f t="shared" si="20"/>
        <v>#N/A</v>
      </c>
      <c r="AH1312" s="4"/>
      <c r="AI1312" s="31" t="e">
        <v>#N/A</v>
      </c>
      <c r="AJ1312" s="32" t="e">
        <v>#N/A</v>
      </c>
      <c r="AK1312" s="35">
        <v>16</v>
      </c>
      <c r="AL1312" s="31" t="e">
        <v>#N/A</v>
      </c>
      <c r="AM1312" s="32" t="e">
        <v>#N/A</v>
      </c>
      <c r="AO1312" s="36" t="e">
        <v>#N/A</v>
      </c>
      <c r="AP1312" s="32" t="e">
        <v>#N/A</v>
      </c>
      <c r="AR1312" s="36" t="e">
        <v>#N/A</v>
      </c>
      <c r="AS1312" s="32" t="e">
        <v>#N/A</v>
      </c>
      <c r="AU1312" s="36" t="e">
        <v>#N/A</v>
      </c>
      <c r="AV1312" s="32" t="e">
        <v>#N/A</v>
      </c>
    </row>
    <row r="1313" spans="20:48" x14ac:dyDescent="0.25">
      <c r="T1313" s="31">
        <v>40386</v>
      </c>
      <c r="U1313" s="43">
        <v>0.89300000000000002</v>
      </c>
      <c r="V1313" s="4"/>
      <c r="W1313" s="4"/>
      <c r="X1313" s="31">
        <v>40386</v>
      </c>
      <c r="Y1313" s="32">
        <v>1</v>
      </c>
      <c r="Z1313" s="4"/>
      <c r="AA1313" s="4"/>
      <c r="AB1313" s="33">
        <v>40386</v>
      </c>
      <c r="AC1313" s="34">
        <v>3.4940000000000002</v>
      </c>
      <c r="AD1313" s="4"/>
      <c r="AE1313" s="1" t="e">
        <f>+AC1311-AF1313</f>
        <v>#N/A</v>
      </c>
      <c r="AF1313" s="1">
        <f t="shared" si="20"/>
        <v>2.2052999999999998</v>
      </c>
      <c r="AH1313" s="4"/>
      <c r="AI1313" s="31">
        <v>40385</v>
      </c>
      <c r="AJ1313" s="32">
        <v>2.9995000000000003</v>
      </c>
      <c r="AK1313" s="35">
        <v>17</v>
      </c>
      <c r="AL1313" s="31">
        <v>40385</v>
      </c>
      <c r="AM1313" s="32">
        <v>2.2052999999999998</v>
      </c>
      <c r="AO1313" s="36">
        <v>40385</v>
      </c>
      <c r="AP1313" s="32">
        <v>1.2455000000000001</v>
      </c>
      <c r="AR1313" s="36">
        <v>40385</v>
      </c>
      <c r="AS1313" s="32">
        <v>3.03</v>
      </c>
      <c r="AU1313" s="36">
        <v>40385</v>
      </c>
      <c r="AV1313" s="32">
        <v>1.407</v>
      </c>
    </row>
    <row r="1314" spans="20:48" x14ac:dyDescent="0.25">
      <c r="T1314" s="31">
        <v>40387</v>
      </c>
      <c r="U1314" s="43">
        <v>0.89600000000000002</v>
      </c>
      <c r="V1314" s="4"/>
      <c r="W1314" s="4"/>
      <c r="X1314" s="31">
        <v>40387</v>
      </c>
      <c r="Y1314" s="32">
        <v>1</v>
      </c>
      <c r="Z1314" s="4"/>
      <c r="AA1314" s="4"/>
      <c r="AB1314" s="33">
        <v>40387</v>
      </c>
      <c r="AC1314" s="34">
        <v>3.3972999999999995</v>
      </c>
      <c r="AD1314" s="4"/>
      <c r="AE1314" s="1">
        <f>+AC1312-AF1314</f>
        <v>1.3012999999999995</v>
      </c>
      <c r="AF1314" s="1">
        <f t="shared" si="20"/>
        <v>2.2240000000000002</v>
      </c>
      <c r="AH1314" s="4"/>
      <c r="AI1314" s="31">
        <v>40386</v>
      </c>
      <c r="AJ1314" s="32">
        <v>3.0007999999999999</v>
      </c>
      <c r="AK1314" s="35">
        <v>19</v>
      </c>
      <c r="AL1314" s="31">
        <v>40386</v>
      </c>
      <c r="AM1314" s="32">
        <v>2.2240000000000002</v>
      </c>
      <c r="AO1314" s="36">
        <v>40386</v>
      </c>
      <c r="AP1314" s="32">
        <v>1.2490000000000001</v>
      </c>
      <c r="AR1314" s="36">
        <v>40386</v>
      </c>
      <c r="AS1314" s="32">
        <v>3.04</v>
      </c>
      <c r="AU1314" s="36">
        <v>40386</v>
      </c>
      <c r="AV1314" s="32">
        <v>1.413</v>
      </c>
    </row>
    <row r="1315" spans="20:48" x14ac:dyDescent="0.25">
      <c r="T1315" s="31">
        <v>40388</v>
      </c>
      <c r="U1315" s="43">
        <v>0.89900000000000002</v>
      </c>
      <c r="V1315" s="4"/>
      <c r="W1315" s="4"/>
      <c r="X1315" s="31">
        <v>40388</v>
      </c>
      <c r="Y1315" s="32">
        <v>1</v>
      </c>
      <c r="Z1315" s="4"/>
      <c r="AA1315" s="4"/>
      <c r="AB1315" s="33">
        <v>40388</v>
      </c>
      <c r="AC1315" s="34">
        <v>3.3780000000000001</v>
      </c>
      <c r="AD1315" s="4"/>
      <c r="AE1315" s="1">
        <f>+AC1313-AF1315</f>
        <v>1.3167000000000004</v>
      </c>
      <c r="AF1315" s="1">
        <f t="shared" si="20"/>
        <v>2.1772999999999998</v>
      </c>
      <c r="AH1315" s="4"/>
      <c r="AI1315" s="31">
        <v>40387</v>
      </c>
      <c r="AJ1315" s="32">
        <v>2.9790000000000001</v>
      </c>
      <c r="AK1315" s="35">
        <v>19</v>
      </c>
      <c r="AL1315" s="31">
        <v>40387</v>
      </c>
      <c r="AM1315" s="32">
        <v>2.1772999999999998</v>
      </c>
      <c r="AO1315" s="36">
        <v>40387</v>
      </c>
      <c r="AP1315" s="32">
        <v>1.2404999999999999</v>
      </c>
      <c r="AR1315" s="36">
        <v>40387</v>
      </c>
      <c r="AS1315" s="32">
        <v>3.06</v>
      </c>
      <c r="AU1315" s="36">
        <v>40387</v>
      </c>
      <c r="AV1315" s="32">
        <v>1.4159999999999999</v>
      </c>
    </row>
    <row r="1316" spans="20:48" x14ac:dyDescent="0.25">
      <c r="T1316" s="31">
        <v>40389</v>
      </c>
      <c r="U1316" s="43">
        <v>0.89600000000000002</v>
      </c>
      <c r="V1316" s="4"/>
      <c r="W1316" s="4"/>
      <c r="X1316" s="31">
        <v>40389</v>
      </c>
      <c r="Y1316" s="32">
        <v>1</v>
      </c>
      <c r="Z1316" s="4"/>
      <c r="AA1316" s="4"/>
      <c r="AB1316" s="33">
        <v>40389</v>
      </c>
      <c r="AC1316" s="34">
        <v>3.3410000000000002</v>
      </c>
      <c r="AD1316" s="4"/>
      <c r="AE1316" s="1">
        <f>+AC1314-AF1316</f>
        <v>1.2292999999999994</v>
      </c>
      <c r="AF1316" s="1">
        <f t="shared" si="20"/>
        <v>2.1680000000000001</v>
      </c>
      <c r="AH1316" s="4"/>
      <c r="AI1316" s="31">
        <v>40388</v>
      </c>
      <c r="AJ1316" s="32">
        <v>2.9733000000000001</v>
      </c>
      <c r="AK1316" s="35">
        <v>24</v>
      </c>
      <c r="AL1316" s="31">
        <v>40388</v>
      </c>
      <c r="AM1316" s="32">
        <v>2.1680000000000001</v>
      </c>
      <c r="AO1316" s="36">
        <v>40388</v>
      </c>
      <c r="AP1316" s="32">
        <v>1.2270000000000001</v>
      </c>
      <c r="AR1316" s="36">
        <v>40388</v>
      </c>
      <c r="AS1316" s="32">
        <v>3.03</v>
      </c>
      <c r="AU1316" s="36">
        <v>40388</v>
      </c>
      <c r="AV1316" s="32">
        <v>1.419</v>
      </c>
    </row>
    <row r="1317" spans="20:48" x14ac:dyDescent="0.25">
      <c r="T1317" s="31"/>
      <c r="U1317" s="43" t="e">
        <v>#N/A</v>
      </c>
      <c r="V1317" s="4"/>
      <c r="W1317" s="4"/>
      <c r="X1317" s="31" t="e">
        <v>#N/A</v>
      </c>
      <c r="Y1317" s="32" t="e">
        <v>#N/A</v>
      </c>
      <c r="Z1317" s="4"/>
      <c r="AA1317" s="4"/>
      <c r="AB1317" s="33" t="e">
        <v>#N/A</v>
      </c>
      <c r="AC1317" s="34" t="e">
        <v>#N/A</v>
      </c>
      <c r="AD1317" s="4"/>
      <c r="AE1317" s="1">
        <f>+AC1315-AF1317</f>
        <v>1.2370000000000001</v>
      </c>
      <c r="AF1317" s="1">
        <f t="shared" si="20"/>
        <v>2.141</v>
      </c>
      <c r="AH1317" s="4"/>
      <c r="AI1317" s="31">
        <v>40389</v>
      </c>
      <c r="AJ1317" s="32">
        <v>2.9390000000000001</v>
      </c>
      <c r="AK1317" s="35">
        <v>22</v>
      </c>
      <c r="AL1317" s="31">
        <v>40389</v>
      </c>
      <c r="AM1317" s="32">
        <v>2.141</v>
      </c>
      <c r="AO1317" s="36">
        <v>40389</v>
      </c>
      <c r="AP1317" s="32">
        <v>1.2070000000000001</v>
      </c>
      <c r="AR1317" s="36">
        <v>40389</v>
      </c>
      <c r="AS1317" s="32">
        <v>2.99</v>
      </c>
      <c r="AU1317" s="36">
        <v>40389</v>
      </c>
      <c r="AV1317" s="32">
        <v>1.417</v>
      </c>
    </row>
    <row r="1318" spans="20:48" x14ac:dyDescent="0.25">
      <c r="T1318" s="31"/>
      <c r="U1318" s="43" t="e">
        <v>#N/A</v>
      </c>
      <c r="V1318" s="4"/>
      <c r="W1318" s="4"/>
      <c r="X1318" s="31" t="e">
        <v>#N/A</v>
      </c>
      <c r="Y1318" s="32" t="e">
        <v>#N/A</v>
      </c>
      <c r="Z1318" s="4"/>
      <c r="AA1318" s="4"/>
      <c r="AB1318" s="33" t="e">
        <v>#N/A</v>
      </c>
      <c r="AC1318" s="34" t="e">
        <v>#N/A</v>
      </c>
      <c r="AD1318" s="4"/>
      <c r="AE1318" s="1" t="e">
        <f>+AC1316-AF1318</f>
        <v>#N/A</v>
      </c>
      <c r="AF1318" s="1" t="e">
        <f t="shared" si="20"/>
        <v>#N/A</v>
      </c>
      <c r="AH1318" s="4"/>
      <c r="AI1318" s="31" t="e">
        <v>#N/A</v>
      </c>
      <c r="AJ1318" s="32" t="e">
        <v>#N/A</v>
      </c>
      <c r="AK1318" s="35">
        <v>22</v>
      </c>
      <c r="AL1318" s="31" t="e">
        <v>#N/A</v>
      </c>
      <c r="AM1318" s="32" t="e">
        <v>#N/A</v>
      </c>
      <c r="AO1318" s="36" t="e">
        <v>#N/A</v>
      </c>
      <c r="AP1318" s="32" t="e">
        <v>#N/A</v>
      </c>
      <c r="AR1318" s="36" t="e">
        <v>#N/A</v>
      </c>
      <c r="AS1318" s="32" t="e">
        <v>#N/A</v>
      </c>
      <c r="AU1318" s="36" t="e">
        <v>#N/A</v>
      </c>
      <c r="AV1318" s="32" t="e">
        <v>#N/A</v>
      </c>
    </row>
    <row r="1319" spans="20:48" x14ac:dyDescent="0.25">
      <c r="T1319" s="31">
        <v>40392</v>
      </c>
      <c r="U1319" s="43">
        <v>0.89800000000000002</v>
      </c>
      <c r="V1319" s="4"/>
      <c r="W1319" s="4"/>
      <c r="X1319" s="31">
        <v>40392</v>
      </c>
      <c r="Y1319" s="32">
        <v>1</v>
      </c>
      <c r="Z1319" s="4"/>
      <c r="AA1319" s="4"/>
      <c r="AB1319" s="33">
        <v>40392</v>
      </c>
      <c r="AC1319" s="34">
        <v>3.383</v>
      </c>
      <c r="AD1319" s="4"/>
      <c r="AE1319" s="1" t="e">
        <f>+AC1317-AF1319</f>
        <v>#N/A</v>
      </c>
      <c r="AF1319" s="1" t="e">
        <f t="shared" si="20"/>
        <v>#N/A</v>
      </c>
      <c r="AH1319" s="4"/>
      <c r="AI1319" s="31" t="e">
        <v>#N/A</v>
      </c>
      <c r="AJ1319" s="32" t="e">
        <v>#N/A</v>
      </c>
      <c r="AK1319" s="35">
        <v>22</v>
      </c>
      <c r="AL1319" s="31" t="e">
        <v>#N/A</v>
      </c>
      <c r="AM1319" s="32" t="e">
        <v>#N/A</v>
      </c>
      <c r="AO1319" s="36" t="e">
        <v>#N/A</v>
      </c>
      <c r="AP1319" s="32" t="e">
        <v>#N/A</v>
      </c>
      <c r="AR1319" s="36" t="e">
        <v>#N/A</v>
      </c>
      <c r="AS1319" s="32" t="e">
        <v>#N/A</v>
      </c>
      <c r="AU1319" s="36" t="e">
        <v>#N/A</v>
      </c>
      <c r="AV1319" s="32" t="e">
        <v>#N/A</v>
      </c>
    </row>
    <row r="1320" spans="20:48" x14ac:dyDescent="0.25">
      <c r="T1320" s="31">
        <v>40393</v>
      </c>
      <c r="U1320" s="43">
        <v>0.89900000000000002</v>
      </c>
      <c r="V1320" s="4"/>
      <c r="W1320" s="4"/>
      <c r="X1320" s="31">
        <v>40393</v>
      </c>
      <c r="Y1320" s="32">
        <v>1</v>
      </c>
      <c r="Z1320" s="4"/>
      <c r="AA1320" s="4"/>
      <c r="AB1320" s="33">
        <v>40393</v>
      </c>
      <c r="AC1320" s="34">
        <v>3.282</v>
      </c>
      <c r="AD1320" s="4"/>
      <c r="AE1320" s="1" t="e">
        <f>+AC1318-AF1320</f>
        <v>#N/A</v>
      </c>
      <c r="AF1320" s="1">
        <f t="shared" si="20"/>
        <v>2.173</v>
      </c>
      <c r="AH1320" s="4"/>
      <c r="AI1320" s="31">
        <v>40392</v>
      </c>
      <c r="AJ1320" s="32">
        <v>2.9704999999999999</v>
      </c>
      <c r="AK1320" s="35">
        <v>22</v>
      </c>
      <c r="AL1320" s="31">
        <v>40392</v>
      </c>
      <c r="AM1320" s="32">
        <v>2.173</v>
      </c>
      <c r="AO1320" s="36">
        <v>40392</v>
      </c>
      <c r="AP1320" s="32">
        <v>1.2090000000000001</v>
      </c>
      <c r="AR1320" s="36">
        <v>40392</v>
      </c>
      <c r="AS1320" s="32">
        <v>3</v>
      </c>
      <c r="AU1320" s="36">
        <v>40392</v>
      </c>
      <c r="AV1320" s="32">
        <v>1.4179999999999999</v>
      </c>
    </row>
    <row r="1321" spans="20:48" x14ac:dyDescent="0.25">
      <c r="T1321" s="31">
        <v>40394</v>
      </c>
      <c r="U1321" s="43">
        <v>0.9</v>
      </c>
      <c r="V1321" s="4"/>
      <c r="W1321" s="4"/>
      <c r="X1321" s="31">
        <v>40394</v>
      </c>
      <c r="Y1321" s="32">
        <v>1</v>
      </c>
      <c r="Z1321" s="4"/>
      <c r="AA1321" s="4"/>
      <c r="AB1321" s="33">
        <v>40394</v>
      </c>
      <c r="AC1321" s="34">
        <v>3.2774999999999999</v>
      </c>
      <c r="AD1321" s="4"/>
      <c r="AE1321" s="1">
        <f>+AC1319-AF1321</f>
        <v>1.2810000000000001</v>
      </c>
      <c r="AF1321" s="1">
        <f t="shared" si="20"/>
        <v>2.1019999999999999</v>
      </c>
      <c r="AH1321" s="4"/>
      <c r="AI1321" s="31">
        <v>40393</v>
      </c>
      <c r="AJ1321" s="32">
        <v>2.8908</v>
      </c>
      <c r="AK1321" s="4"/>
      <c r="AL1321" s="31">
        <v>40393</v>
      </c>
      <c r="AM1321" s="32">
        <v>2.1019999999999999</v>
      </c>
      <c r="AO1321" s="36">
        <v>40393</v>
      </c>
      <c r="AP1321" s="32">
        <v>1.2035</v>
      </c>
      <c r="AR1321" s="36">
        <v>40393</v>
      </c>
      <c r="AS1321" s="32">
        <v>2.9699999999999998</v>
      </c>
      <c r="AU1321" s="36">
        <v>40393</v>
      </c>
      <c r="AV1321" s="32">
        <v>1.419</v>
      </c>
    </row>
    <row r="1322" spans="20:48" x14ac:dyDescent="0.25">
      <c r="T1322" s="31">
        <v>40395</v>
      </c>
      <c r="U1322" s="43">
        <v>0.90400000000000003</v>
      </c>
      <c r="V1322" s="4"/>
      <c r="W1322" s="4"/>
      <c r="X1322" s="31">
        <v>40395</v>
      </c>
      <c r="Y1322" s="32">
        <v>1</v>
      </c>
      <c r="Z1322" s="4"/>
      <c r="AA1322" s="4"/>
      <c r="AB1322" s="33">
        <v>40395</v>
      </c>
      <c r="AC1322" s="34">
        <v>3.2679999999999998</v>
      </c>
      <c r="AD1322" s="4"/>
      <c r="AE1322" s="1">
        <f>+AC1320-AF1322</f>
        <v>1.1945000000000001</v>
      </c>
      <c r="AF1322" s="1">
        <f t="shared" si="20"/>
        <v>2.0874999999999999</v>
      </c>
      <c r="AH1322" s="4"/>
      <c r="AI1322" s="31">
        <v>40394</v>
      </c>
      <c r="AJ1322" s="32">
        <v>2.887</v>
      </c>
      <c r="AK1322" s="4"/>
      <c r="AL1322" s="31">
        <v>40394</v>
      </c>
      <c r="AM1322" s="32">
        <v>2.0874999999999999</v>
      </c>
      <c r="AO1322" s="36">
        <v>40394</v>
      </c>
      <c r="AP1322" s="32">
        <v>1.2310000000000001</v>
      </c>
      <c r="AR1322" s="36">
        <v>40394</v>
      </c>
      <c r="AS1322" s="32">
        <v>2.91</v>
      </c>
      <c r="AU1322" s="36">
        <v>40394</v>
      </c>
      <c r="AV1322" s="32">
        <v>1.421</v>
      </c>
    </row>
    <row r="1323" spans="20:48" x14ac:dyDescent="0.25">
      <c r="T1323" s="31">
        <v>40396</v>
      </c>
      <c r="U1323" s="43">
        <v>0.90500000000000003</v>
      </c>
      <c r="V1323" s="4"/>
      <c r="W1323" s="4"/>
      <c r="X1323" s="31">
        <v>40396</v>
      </c>
      <c r="Y1323" s="32">
        <v>1</v>
      </c>
      <c r="Z1323" s="4"/>
      <c r="AA1323" s="4"/>
      <c r="AB1323" s="33">
        <v>40396</v>
      </c>
      <c r="AC1323" s="34">
        <v>3.2439999999999998</v>
      </c>
      <c r="AD1323" s="4"/>
      <c r="AE1323" s="1">
        <f>+AC1321-AF1323</f>
        <v>1.2094999999999998</v>
      </c>
      <c r="AF1323" s="1">
        <f t="shared" si="20"/>
        <v>2.0680000000000001</v>
      </c>
      <c r="AH1323" s="4"/>
      <c r="AI1323" s="31">
        <v>40395</v>
      </c>
      <c r="AJ1323" s="32">
        <v>2.8439999999999999</v>
      </c>
      <c r="AK1323" s="4"/>
      <c r="AL1323" s="31">
        <v>40395</v>
      </c>
      <c r="AM1323" s="32">
        <v>2.0680000000000001</v>
      </c>
      <c r="AO1323" s="36">
        <v>40395</v>
      </c>
      <c r="AP1323" s="32">
        <v>1.244</v>
      </c>
      <c r="AR1323" s="36">
        <v>40395</v>
      </c>
      <c r="AS1323" s="32">
        <v>2.89</v>
      </c>
      <c r="AU1323" s="36">
        <v>40395</v>
      </c>
      <c r="AV1323" s="32">
        <v>1.425</v>
      </c>
    </row>
    <row r="1324" spans="20:48" x14ac:dyDescent="0.25">
      <c r="T1324" s="31"/>
      <c r="U1324" s="43" t="e">
        <v>#N/A</v>
      </c>
      <c r="V1324" s="4"/>
      <c r="W1324" s="4"/>
      <c r="X1324" s="31" t="e">
        <v>#N/A</v>
      </c>
      <c r="Y1324" s="32" t="e">
        <v>#N/A</v>
      </c>
      <c r="Z1324" s="4"/>
      <c r="AA1324" s="4"/>
      <c r="AB1324" s="33" t="e">
        <v>#N/A</v>
      </c>
      <c r="AC1324" s="34" t="e">
        <v>#N/A</v>
      </c>
      <c r="AD1324" s="4"/>
      <c r="AE1324" s="1">
        <f>+AC1322-AF1324</f>
        <v>1.234</v>
      </c>
      <c r="AF1324" s="1">
        <f t="shared" si="20"/>
        <v>2.0339999999999998</v>
      </c>
      <c r="AH1324" s="4"/>
      <c r="AI1324" s="31">
        <v>40396</v>
      </c>
      <c r="AJ1324" s="32">
        <v>2.786</v>
      </c>
      <c r="AK1324" s="4"/>
      <c r="AL1324" s="31">
        <v>40396</v>
      </c>
      <c r="AM1324" s="32">
        <v>2.0339999999999998</v>
      </c>
      <c r="AO1324" s="36">
        <v>40396</v>
      </c>
      <c r="AP1324" s="32">
        <v>1.2469999999999999</v>
      </c>
      <c r="AR1324" s="36">
        <v>40396</v>
      </c>
      <c r="AS1324" s="32">
        <v>2.86</v>
      </c>
      <c r="AU1324" s="36">
        <v>40396</v>
      </c>
      <c r="AV1324" s="32">
        <v>1.4279999999999999</v>
      </c>
    </row>
    <row r="1325" spans="20:48" x14ac:dyDescent="0.25">
      <c r="T1325" s="31"/>
      <c r="U1325" s="43" t="e">
        <v>#N/A</v>
      </c>
      <c r="V1325" s="4"/>
      <c r="W1325" s="4"/>
      <c r="X1325" s="31" t="e">
        <v>#N/A</v>
      </c>
      <c r="Y1325" s="32" t="e">
        <v>#N/A</v>
      </c>
      <c r="Z1325" s="4"/>
      <c r="AA1325" s="4"/>
      <c r="AB1325" s="33" t="e">
        <v>#N/A</v>
      </c>
      <c r="AC1325" s="34" t="e">
        <v>#N/A</v>
      </c>
      <c r="AD1325" s="4"/>
      <c r="AE1325" s="1" t="e">
        <f>+AC1323-AF1325</f>
        <v>#N/A</v>
      </c>
      <c r="AF1325" s="1" t="e">
        <f t="shared" si="20"/>
        <v>#N/A</v>
      </c>
      <c r="AH1325" s="4"/>
      <c r="AI1325" s="31" t="e">
        <v>#N/A</v>
      </c>
      <c r="AJ1325" s="32" t="e">
        <v>#N/A</v>
      </c>
      <c r="AK1325" s="4"/>
      <c r="AL1325" s="31" t="e">
        <v>#N/A</v>
      </c>
      <c r="AM1325" s="32" t="e">
        <v>#N/A</v>
      </c>
      <c r="AO1325" s="36" t="e">
        <v>#N/A</v>
      </c>
      <c r="AP1325" s="32" t="e">
        <v>#N/A</v>
      </c>
      <c r="AR1325" s="36" t="e">
        <v>#N/A</v>
      </c>
      <c r="AS1325" s="32" t="e">
        <v>#N/A</v>
      </c>
      <c r="AU1325" s="36" t="e">
        <v>#N/A</v>
      </c>
      <c r="AV1325" s="32" t="e">
        <v>#N/A</v>
      </c>
    </row>
    <row r="1326" spans="20:48" x14ac:dyDescent="0.25">
      <c r="T1326" s="31">
        <v>40399</v>
      </c>
      <c r="U1326" s="43">
        <v>0.90400000000000003</v>
      </c>
      <c r="V1326" s="4"/>
      <c r="W1326" s="4"/>
      <c r="X1326" s="31">
        <v>40399</v>
      </c>
      <c r="Y1326" s="32">
        <v>1</v>
      </c>
      <c r="Z1326" s="4"/>
      <c r="AA1326" s="4"/>
      <c r="AB1326" s="33">
        <v>40399</v>
      </c>
      <c r="AC1326" s="34">
        <v>3.2279999999999998</v>
      </c>
      <c r="AD1326" s="4"/>
      <c r="AE1326" s="1" t="e">
        <f>+AC1324-AF1326</f>
        <v>#N/A</v>
      </c>
      <c r="AF1326" s="1" t="e">
        <f t="shared" si="20"/>
        <v>#N/A</v>
      </c>
      <c r="AH1326" s="4"/>
      <c r="AI1326" s="31" t="e">
        <v>#N/A</v>
      </c>
      <c r="AJ1326" s="32" t="e">
        <v>#N/A</v>
      </c>
      <c r="AK1326" s="4"/>
      <c r="AL1326" s="31" t="e">
        <v>#N/A</v>
      </c>
      <c r="AM1326" s="32" t="e">
        <v>#N/A</v>
      </c>
      <c r="AO1326" s="36" t="e">
        <v>#N/A</v>
      </c>
      <c r="AP1326" s="32" t="e">
        <v>#N/A</v>
      </c>
      <c r="AR1326" s="36" t="e">
        <v>#N/A</v>
      </c>
      <c r="AS1326" s="32" t="e">
        <v>#N/A</v>
      </c>
      <c r="AU1326" s="36" t="e">
        <v>#N/A</v>
      </c>
      <c r="AV1326" s="32" t="e">
        <v>#N/A</v>
      </c>
    </row>
    <row r="1327" spans="20:48" x14ac:dyDescent="0.25">
      <c r="T1327" s="31">
        <v>40400</v>
      </c>
      <c r="U1327" s="43">
        <v>0.90400000000000003</v>
      </c>
      <c r="V1327" s="4"/>
      <c r="W1327" s="4"/>
      <c r="X1327" s="31">
        <v>40400</v>
      </c>
      <c r="Y1327" s="32">
        <v>1</v>
      </c>
      <c r="Z1327" s="4"/>
      <c r="AA1327" s="4"/>
      <c r="AB1327" s="33">
        <v>40400</v>
      </c>
      <c r="AC1327" s="34">
        <v>3.1844999999999999</v>
      </c>
      <c r="AD1327" s="4"/>
      <c r="AE1327" s="1" t="e">
        <f>+AC1325-AF1327</f>
        <v>#N/A</v>
      </c>
      <c r="AF1327" s="1">
        <f t="shared" si="20"/>
        <v>2.0379999999999998</v>
      </c>
      <c r="AH1327" s="4"/>
      <c r="AI1327" s="31">
        <v>40399</v>
      </c>
      <c r="AJ1327" s="32">
        <v>2.7974999999999999</v>
      </c>
      <c r="AK1327" s="4"/>
      <c r="AL1327" s="31">
        <v>40399</v>
      </c>
      <c r="AM1327" s="32">
        <v>2.0379999999999998</v>
      </c>
      <c r="AO1327" s="36">
        <v>40399</v>
      </c>
      <c r="AP1327" s="32">
        <v>1.2284999999999999</v>
      </c>
      <c r="AR1327" s="36">
        <v>40399</v>
      </c>
      <c r="AS1327" s="32">
        <v>2.81</v>
      </c>
      <c r="AU1327" s="36">
        <v>40399</v>
      </c>
      <c r="AV1327" s="32">
        <v>1.427</v>
      </c>
    </row>
    <row r="1328" spans="20:48" x14ac:dyDescent="0.25">
      <c r="T1328" s="31">
        <v>40401</v>
      </c>
      <c r="U1328" s="43">
        <v>0.90300000000000002</v>
      </c>
      <c r="V1328" s="4"/>
      <c r="W1328" s="4"/>
      <c r="X1328" s="31">
        <v>40401</v>
      </c>
      <c r="Y1328" s="32">
        <v>1</v>
      </c>
      <c r="Z1328" s="4"/>
      <c r="AA1328" s="4"/>
      <c r="AB1328" s="33">
        <v>40401</v>
      </c>
      <c r="AC1328" s="34">
        <v>3.145</v>
      </c>
      <c r="AD1328" s="4"/>
      <c r="AE1328" s="1">
        <f>+AC1326-AF1328</f>
        <v>1.2434999999999996</v>
      </c>
      <c r="AF1328" s="1">
        <f t="shared" si="20"/>
        <v>1.9845000000000002</v>
      </c>
      <c r="AH1328" s="4"/>
      <c r="AI1328" s="31">
        <v>40400</v>
      </c>
      <c r="AJ1328" s="32">
        <v>2.7605</v>
      </c>
      <c r="AK1328" s="4"/>
      <c r="AL1328" s="31">
        <v>40400</v>
      </c>
      <c r="AM1328" s="32">
        <v>1.9845000000000002</v>
      </c>
      <c r="AO1328" s="36">
        <v>40400</v>
      </c>
      <c r="AP1328" s="32">
        <v>1.2210000000000001</v>
      </c>
      <c r="AR1328" s="36">
        <v>40400</v>
      </c>
      <c r="AS1328" s="32">
        <v>2.83</v>
      </c>
      <c r="AU1328" s="36">
        <v>40400</v>
      </c>
      <c r="AV1328" s="32">
        <v>1.4279999999999999</v>
      </c>
    </row>
    <row r="1329" spans="20:48" x14ac:dyDescent="0.25">
      <c r="T1329" s="31">
        <v>40402</v>
      </c>
      <c r="U1329" s="43">
        <v>0.89900000000000002</v>
      </c>
      <c r="V1329" s="4"/>
      <c r="W1329" s="4"/>
      <c r="X1329" s="31">
        <v>40402</v>
      </c>
      <c r="Y1329" s="32">
        <v>1</v>
      </c>
      <c r="Z1329" s="4"/>
      <c r="AA1329" s="4"/>
      <c r="AB1329" s="33">
        <v>40402</v>
      </c>
      <c r="AC1329" s="34">
        <v>3.1387999999999998</v>
      </c>
      <c r="AD1329" s="4"/>
      <c r="AE1329" s="1">
        <f>+AC1327-AF1329</f>
        <v>1.2494999999999998</v>
      </c>
      <c r="AF1329" s="1">
        <f t="shared" si="20"/>
        <v>1.9350000000000001</v>
      </c>
      <c r="AH1329" s="4"/>
      <c r="AI1329" s="31">
        <v>40401</v>
      </c>
      <c r="AJ1329" s="32">
        <v>2.6890000000000001</v>
      </c>
      <c r="AK1329" s="4"/>
      <c r="AL1329" s="31">
        <v>40401</v>
      </c>
      <c r="AM1329" s="32">
        <v>1.9350000000000001</v>
      </c>
      <c r="AO1329" s="36">
        <v>40401</v>
      </c>
      <c r="AP1329" s="32">
        <v>1.1884999999999999</v>
      </c>
      <c r="AR1329" s="36">
        <v>40401</v>
      </c>
      <c r="AS1329" s="32">
        <v>2.81</v>
      </c>
      <c r="AU1329" s="36">
        <v>40401</v>
      </c>
      <c r="AV1329" s="32">
        <v>1.427</v>
      </c>
    </row>
    <row r="1330" spans="20:48" x14ac:dyDescent="0.25">
      <c r="T1330" s="31">
        <v>40403</v>
      </c>
      <c r="U1330" s="43">
        <v>0.89800000000000002</v>
      </c>
      <c r="V1330" s="4"/>
      <c r="W1330" s="4"/>
      <c r="X1330" s="31">
        <v>40403</v>
      </c>
      <c r="Y1330" s="32">
        <v>1</v>
      </c>
      <c r="Z1330" s="4"/>
      <c r="AA1330" s="4"/>
      <c r="AB1330" s="33">
        <v>40403</v>
      </c>
      <c r="AC1330" s="34">
        <v>3.1150000000000002</v>
      </c>
      <c r="AD1330" s="4"/>
      <c r="AE1330" s="1">
        <f>+AC1328-AF1330</f>
        <v>1.2162000000000002</v>
      </c>
      <c r="AF1330" s="1">
        <f t="shared" si="20"/>
        <v>1.9287999999999998</v>
      </c>
      <c r="AH1330" s="4"/>
      <c r="AI1330" s="31">
        <v>40402</v>
      </c>
      <c r="AJ1330" s="32">
        <v>2.6863000000000001</v>
      </c>
      <c r="AK1330" s="4"/>
      <c r="AL1330" s="31">
        <v>40402</v>
      </c>
      <c r="AM1330" s="32">
        <v>1.9287999999999998</v>
      </c>
      <c r="AO1330" s="36">
        <v>40402</v>
      </c>
      <c r="AP1330" s="32">
        <v>1.181</v>
      </c>
      <c r="AR1330" s="36">
        <v>40402</v>
      </c>
      <c r="AS1330" s="32">
        <v>2.76</v>
      </c>
      <c r="AU1330" s="36">
        <v>40402</v>
      </c>
      <c r="AV1330" s="32">
        <v>1.423</v>
      </c>
    </row>
    <row r="1331" spans="20:48" x14ac:dyDescent="0.25">
      <c r="T1331" s="31"/>
      <c r="U1331" s="43" t="e">
        <v>#N/A</v>
      </c>
      <c r="V1331" s="4"/>
      <c r="W1331" s="4"/>
      <c r="X1331" s="31" t="e">
        <v>#N/A</v>
      </c>
      <c r="Y1331" s="32" t="e">
        <v>#N/A</v>
      </c>
      <c r="Z1331" s="4"/>
      <c r="AA1331" s="4"/>
      <c r="AB1331" s="33" t="e">
        <v>#N/A</v>
      </c>
      <c r="AC1331" s="34" t="e">
        <v>#N/A</v>
      </c>
      <c r="AD1331" s="4"/>
      <c r="AE1331" s="1">
        <f>+AC1329-AF1331</f>
        <v>1.2437999999999998</v>
      </c>
      <c r="AF1331" s="1">
        <f t="shared" si="20"/>
        <v>1.895</v>
      </c>
      <c r="AH1331" s="4"/>
      <c r="AI1331" s="31">
        <v>40403</v>
      </c>
      <c r="AJ1331" s="32">
        <v>2.64</v>
      </c>
      <c r="AK1331" s="4"/>
      <c r="AL1331" s="31">
        <v>40403</v>
      </c>
      <c r="AM1331" s="32">
        <v>1.895</v>
      </c>
      <c r="AO1331" s="36">
        <v>40403</v>
      </c>
      <c r="AP1331" s="32">
        <v>1.177</v>
      </c>
      <c r="AR1331" s="36">
        <v>40403</v>
      </c>
      <c r="AS1331" s="32">
        <v>2.77</v>
      </c>
      <c r="AU1331" s="36">
        <v>40403</v>
      </c>
      <c r="AV1331" s="32">
        <v>1.423</v>
      </c>
    </row>
    <row r="1332" spans="20:48" x14ac:dyDescent="0.25">
      <c r="T1332" s="31"/>
      <c r="U1332" s="43" t="e">
        <v>#N/A</v>
      </c>
      <c r="V1332" s="4"/>
      <c r="W1332" s="4"/>
      <c r="X1332" s="31" t="e">
        <v>#N/A</v>
      </c>
      <c r="Y1332" s="32" t="e">
        <v>#N/A</v>
      </c>
      <c r="Z1332" s="4"/>
      <c r="AA1332" s="4"/>
      <c r="AB1332" s="33" t="e">
        <v>#N/A</v>
      </c>
      <c r="AC1332" s="34" t="e">
        <v>#N/A</v>
      </c>
      <c r="AD1332" s="4"/>
      <c r="AE1332" s="1" t="e">
        <f>+AC1330-AF1332</f>
        <v>#N/A</v>
      </c>
      <c r="AF1332" s="1" t="e">
        <f t="shared" si="20"/>
        <v>#N/A</v>
      </c>
      <c r="AH1332" s="4"/>
      <c r="AI1332" s="31" t="e">
        <v>#N/A</v>
      </c>
      <c r="AJ1332" s="32" t="e">
        <v>#N/A</v>
      </c>
      <c r="AK1332" s="4"/>
      <c r="AL1332" s="31" t="e">
        <v>#N/A</v>
      </c>
      <c r="AM1332" s="32" t="e">
        <v>#N/A</v>
      </c>
      <c r="AO1332" s="36" t="e">
        <v>#N/A</v>
      </c>
      <c r="AP1332" s="32" t="e">
        <v>#N/A</v>
      </c>
      <c r="AR1332" s="36" t="e">
        <v>#N/A</v>
      </c>
      <c r="AS1332" s="32" t="e">
        <v>#N/A</v>
      </c>
      <c r="AU1332" s="36" t="e">
        <v>#N/A</v>
      </c>
      <c r="AV1332" s="32" t="e">
        <v>#N/A</v>
      </c>
    </row>
    <row r="1333" spans="20:48" x14ac:dyDescent="0.25">
      <c r="T1333" s="31">
        <v>40406</v>
      </c>
      <c r="U1333" s="43">
        <v>0.89600000000000002</v>
      </c>
      <c r="V1333" s="4"/>
      <c r="W1333" s="4"/>
      <c r="X1333" s="31">
        <v>40406</v>
      </c>
      <c r="Y1333" s="32">
        <v>1</v>
      </c>
      <c r="Z1333" s="4"/>
      <c r="AA1333" s="4"/>
      <c r="AB1333" s="33">
        <v>40406</v>
      </c>
      <c r="AC1333" s="34">
        <v>3.0594999999999999</v>
      </c>
      <c r="AD1333" s="4"/>
      <c r="AE1333" s="1" t="e">
        <f>+AC1331-AF1333</f>
        <v>#N/A</v>
      </c>
      <c r="AF1333" s="1" t="e">
        <f t="shared" si="20"/>
        <v>#N/A</v>
      </c>
      <c r="AH1333" s="4"/>
      <c r="AI1333" s="36" t="e">
        <v>#N/A</v>
      </c>
      <c r="AJ1333" s="32" t="e">
        <v>#N/A</v>
      </c>
      <c r="AK1333" s="4"/>
      <c r="AL1333" s="36" t="e">
        <v>#N/A</v>
      </c>
      <c r="AM1333" s="32" t="e">
        <v>#N/A</v>
      </c>
      <c r="AO1333" s="36" t="e">
        <v>#N/A</v>
      </c>
      <c r="AP1333" s="32" t="e">
        <v>#N/A</v>
      </c>
      <c r="AR1333" s="36" t="e">
        <v>#N/A</v>
      </c>
      <c r="AS1333" s="32" t="e">
        <v>#N/A</v>
      </c>
      <c r="AU1333" s="36" t="e">
        <v>#N/A</v>
      </c>
      <c r="AV1333" s="32" t="e">
        <v>#N/A</v>
      </c>
    </row>
    <row r="1334" spans="20:48" x14ac:dyDescent="0.25">
      <c r="T1334" s="31">
        <v>40407</v>
      </c>
      <c r="U1334" s="43">
        <v>0.89500000000000002</v>
      </c>
      <c r="V1334" s="4"/>
      <c r="W1334" s="4"/>
      <c r="X1334" s="31">
        <v>40407</v>
      </c>
      <c r="Y1334" s="32">
        <v>1</v>
      </c>
      <c r="Z1334" s="4"/>
      <c r="AA1334" s="4"/>
      <c r="AB1334" s="33">
        <v>40407</v>
      </c>
      <c r="AC1334" s="34">
        <v>3.0990000000000002</v>
      </c>
      <c r="AD1334" s="4"/>
      <c r="AE1334" s="1" t="e">
        <f>+AC1332-AF1334</f>
        <v>#N/A</v>
      </c>
      <c r="AF1334" s="1">
        <f t="shared" si="20"/>
        <v>1.8294999999999999</v>
      </c>
      <c r="AH1334" s="4"/>
      <c r="AI1334" s="36">
        <v>40406</v>
      </c>
      <c r="AJ1334" s="32">
        <v>2.5427999999999997</v>
      </c>
      <c r="AK1334" s="4"/>
      <c r="AL1334" s="36">
        <v>40406</v>
      </c>
      <c r="AM1334" s="32">
        <v>1.8294999999999999</v>
      </c>
      <c r="AO1334" s="36">
        <v>40406</v>
      </c>
      <c r="AP1334" s="32">
        <v>1.163</v>
      </c>
      <c r="AR1334" s="36">
        <v>40406</v>
      </c>
      <c r="AS1334" s="32">
        <v>2.7199999999999998</v>
      </c>
      <c r="AU1334" s="36">
        <v>40406</v>
      </c>
      <c r="AV1334" s="32">
        <v>1.421</v>
      </c>
    </row>
    <row r="1335" spans="20:48" x14ac:dyDescent="0.25">
      <c r="T1335" s="31">
        <v>40408</v>
      </c>
      <c r="U1335" s="43">
        <v>0.89400000000000002</v>
      </c>
      <c r="V1335" s="4"/>
      <c r="W1335" s="4"/>
      <c r="X1335" s="31">
        <v>40408</v>
      </c>
      <c r="Y1335" s="32">
        <v>1</v>
      </c>
      <c r="Z1335" s="4"/>
      <c r="AA1335" s="4"/>
      <c r="AB1335" s="33">
        <v>40408</v>
      </c>
      <c r="AC1335" s="34">
        <v>3.0869999999999997</v>
      </c>
      <c r="AD1335" s="4"/>
      <c r="AE1335" s="1">
        <f>+AC1333-AF1335</f>
        <v>1.1804999999999999</v>
      </c>
      <c r="AF1335" s="1">
        <f t="shared" si="20"/>
        <v>1.879</v>
      </c>
      <c r="AH1335" s="4"/>
      <c r="AI1335" s="36">
        <v>40407</v>
      </c>
      <c r="AJ1335" s="32">
        <v>2.601</v>
      </c>
      <c r="AK1335" s="4"/>
      <c r="AL1335" s="36">
        <v>40407</v>
      </c>
      <c r="AM1335" s="32">
        <v>1.879</v>
      </c>
      <c r="AO1335" s="36">
        <v>40407</v>
      </c>
      <c r="AP1335" s="32">
        <v>1.1890000000000001</v>
      </c>
      <c r="AR1335" s="36">
        <v>40407</v>
      </c>
      <c r="AS1335" s="32">
        <v>2.71</v>
      </c>
      <c r="AU1335" s="36">
        <v>40407</v>
      </c>
      <c r="AV1335" s="32">
        <v>1.421</v>
      </c>
    </row>
    <row r="1336" spans="20:48" x14ac:dyDescent="0.25">
      <c r="T1336" s="31">
        <v>40409</v>
      </c>
      <c r="U1336" s="43">
        <v>0.89100000000000001</v>
      </c>
      <c r="V1336" s="4"/>
      <c r="W1336" s="4"/>
      <c r="X1336" s="31">
        <v>40409</v>
      </c>
      <c r="Y1336" s="32">
        <v>1</v>
      </c>
      <c r="Z1336" s="4"/>
      <c r="AA1336" s="4"/>
      <c r="AB1336" s="33">
        <v>40409</v>
      </c>
      <c r="AC1336" s="34">
        <v>3.073</v>
      </c>
      <c r="AD1336" s="4"/>
      <c r="AE1336" s="1">
        <f>+AC1334-AF1336</f>
        <v>1.2220000000000002</v>
      </c>
      <c r="AF1336" s="1">
        <f t="shared" si="20"/>
        <v>1.877</v>
      </c>
      <c r="AH1336" s="4"/>
      <c r="AI1336" s="36">
        <v>40408</v>
      </c>
      <c r="AJ1336" s="32">
        <v>2.5720000000000001</v>
      </c>
      <c r="AK1336" s="4"/>
      <c r="AL1336" s="36">
        <v>40408</v>
      </c>
      <c r="AM1336" s="32">
        <v>1.877</v>
      </c>
      <c r="AO1336" s="36">
        <v>40408</v>
      </c>
      <c r="AP1336" s="32">
        <v>1.181</v>
      </c>
      <c r="AR1336" s="36">
        <v>40408</v>
      </c>
      <c r="AS1336" s="32">
        <v>2.69</v>
      </c>
      <c r="AU1336" s="36">
        <v>40408</v>
      </c>
      <c r="AV1336" s="32">
        <v>1.423</v>
      </c>
    </row>
    <row r="1337" spans="20:48" x14ac:dyDescent="0.25">
      <c r="T1337" s="31">
        <v>40410</v>
      </c>
      <c r="U1337" s="43">
        <v>0.89</v>
      </c>
      <c r="V1337" s="4"/>
      <c r="W1337" s="4"/>
      <c r="X1337" s="31">
        <v>40410</v>
      </c>
      <c r="Y1337" s="32">
        <v>1</v>
      </c>
      <c r="Z1337" s="4"/>
      <c r="AA1337" s="4"/>
      <c r="AB1337" s="33">
        <v>40410</v>
      </c>
      <c r="AC1337" s="34">
        <v>3.0430000000000001</v>
      </c>
      <c r="AD1337" s="4"/>
      <c r="AE1337" s="1">
        <f>+AC1335-AF1337</f>
        <v>1.2339999999999998</v>
      </c>
      <c r="AF1337" s="1">
        <f t="shared" si="20"/>
        <v>1.853</v>
      </c>
      <c r="AH1337" s="4"/>
      <c r="AI1337" s="36">
        <v>40409</v>
      </c>
      <c r="AJ1337" s="32">
        <v>2.5300000000000002</v>
      </c>
      <c r="AK1337" s="4"/>
      <c r="AL1337" s="36">
        <v>40409</v>
      </c>
      <c r="AM1337" s="32">
        <v>1.853</v>
      </c>
      <c r="AO1337" s="36">
        <v>40409</v>
      </c>
      <c r="AP1337" s="32">
        <v>1.2</v>
      </c>
      <c r="AR1337" s="36">
        <v>40409</v>
      </c>
      <c r="AS1337" s="32">
        <v>2.68</v>
      </c>
      <c r="AU1337" s="36">
        <v>40409</v>
      </c>
      <c r="AV1337" s="32">
        <v>1.4239999999999999</v>
      </c>
    </row>
    <row r="1338" spans="20:48" x14ac:dyDescent="0.25">
      <c r="T1338" s="31"/>
      <c r="U1338" s="43" t="e">
        <v>#N/A</v>
      </c>
      <c r="V1338" s="4"/>
      <c r="W1338" s="4"/>
      <c r="X1338" s="31" t="e">
        <v>#N/A</v>
      </c>
      <c r="Y1338" s="32" t="e">
        <v>#N/A</v>
      </c>
      <c r="Z1338" s="4"/>
      <c r="AA1338" s="4"/>
      <c r="AB1338" s="33" t="e">
        <v>#N/A</v>
      </c>
      <c r="AC1338" s="34" t="e">
        <v>#N/A</v>
      </c>
      <c r="AD1338" s="4"/>
      <c r="AE1338" s="1">
        <f>+AC1336-AF1338</f>
        <v>1.25</v>
      </c>
      <c r="AF1338" s="1">
        <f t="shared" si="20"/>
        <v>1.823</v>
      </c>
      <c r="AH1338" s="4"/>
      <c r="AI1338" s="36">
        <v>40410</v>
      </c>
      <c r="AJ1338" s="32">
        <v>2.48</v>
      </c>
      <c r="AK1338" s="4"/>
      <c r="AL1338" s="36">
        <v>40410</v>
      </c>
      <c r="AM1338" s="32">
        <v>1.823</v>
      </c>
      <c r="AO1338" s="36">
        <v>40410</v>
      </c>
      <c r="AP1338" s="32">
        <v>1.1575</v>
      </c>
      <c r="AR1338" s="36">
        <v>40410</v>
      </c>
      <c r="AS1338" s="32">
        <v>2.63</v>
      </c>
      <c r="AU1338" s="36">
        <v>40410</v>
      </c>
      <c r="AV1338" s="32">
        <v>1.42</v>
      </c>
    </row>
    <row r="1339" spans="20:48" x14ac:dyDescent="0.25">
      <c r="T1339" s="31"/>
      <c r="U1339" s="43" t="e">
        <v>#N/A</v>
      </c>
      <c r="V1339" s="4"/>
      <c r="W1339" s="4"/>
      <c r="X1339" s="31" t="e">
        <v>#N/A</v>
      </c>
      <c r="Y1339" s="32" t="e">
        <v>#N/A</v>
      </c>
      <c r="Z1339" s="4"/>
      <c r="AA1339" s="4"/>
      <c r="AB1339" s="33" t="e">
        <v>#N/A</v>
      </c>
      <c r="AC1339" s="34" t="e">
        <v>#N/A</v>
      </c>
      <c r="AD1339" s="4"/>
      <c r="AE1339" s="1" t="e">
        <f>+AC1337-AF1339</f>
        <v>#N/A</v>
      </c>
      <c r="AF1339" s="1" t="e">
        <f t="shared" si="20"/>
        <v>#N/A</v>
      </c>
      <c r="AH1339" s="4"/>
      <c r="AI1339" s="36" t="e">
        <v>#N/A</v>
      </c>
      <c r="AJ1339" s="32" t="e">
        <v>#N/A</v>
      </c>
      <c r="AK1339" s="4"/>
      <c r="AL1339" s="36" t="e">
        <v>#N/A</v>
      </c>
      <c r="AM1339" s="32" t="e">
        <v>#N/A</v>
      </c>
      <c r="AO1339" s="36" t="e">
        <v>#N/A</v>
      </c>
      <c r="AP1339" s="32" t="e">
        <v>#N/A</v>
      </c>
      <c r="AR1339" s="36" t="e">
        <v>#N/A</v>
      </c>
      <c r="AS1339" s="32" t="e">
        <v>#N/A</v>
      </c>
      <c r="AU1339" s="36" t="e">
        <v>#N/A</v>
      </c>
      <c r="AV1339" s="32" t="e">
        <v>#N/A</v>
      </c>
    </row>
    <row r="1340" spans="20:48" x14ac:dyDescent="0.25">
      <c r="T1340" s="31">
        <v>40413</v>
      </c>
      <c r="U1340" s="43">
        <v>0.89100000000000001</v>
      </c>
      <c r="V1340" s="4"/>
      <c r="W1340" s="4"/>
      <c r="X1340" s="31">
        <v>40413</v>
      </c>
      <c r="Y1340" s="32">
        <v>1</v>
      </c>
      <c r="Z1340" s="4"/>
      <c r="AA1340" s="4"/>
      <c r="AB1340" s="33">
        <v>40413</v>
      </c>
      <c r="AC1340" s="34">
        <v>3.0270000000000001</v>
      </c>
      <c r="AD1340" s="4"/>
      <c r="AE1340" s="1" t="e">
        <f>+AC1338-AF1340</f>
        <v>#N/A</v>
      </c>
      <c r="AF1340" s="1" t="e">
        <f t="shared" si="20"/>
        <v>#N/A</v>
      </c>
      <c r="AH1340" s="4"/>
      <c r="AI1340" s="36" t="e">
        <v>#N/A</v>
      </c>
      <c r="AJ1340" s="32" t="e">
        <v>#N/A</v>
      </c>
      <c r="AK1340" s="4"/>
      <c r="AL1340" s="36" t="e">
        <v>#N/A</v>
      </c>
      <c r="AM1340" s="32" t="e">
        <v>#N/A</v>
      </c>
      <c r="AO1340" s="36" t="e">
        <v>#N/A</v>
      </c>
      <c r="AP1340" s="32" t="e">
        <v>#N/A</v>
      </c>
      <c r="AR1340" s="36" t="e">
        <v>#N/A</v>
      </c>
      <c r="AS1340" s="32" t="e">
        <v>#N/A</v>
      </c>
      <c r="AU1340" s="36" t="e">
        <v>#N/A</v>
      </c>
      <c r="AV1340" s="32" t="e">
        <v>#N/A</v>
      </c>
    </row>
    <row r="1341" spans="20:48" x14ac:dyDescent="0.25">
      <c r="T1341" s="31">
        <v>40414</v>
      </c>
      <c r="U1341" s="43">
        <v>0.88900000000000001</v>
      </c>
      <c r="V1341" s="4"/>
      <c r="W1341" s="4"/>
      <c r="X1341" s="31">
        <v>40414</v>
      </c>
      <c r="Y1341" s="32">
        <v>1</v>
      </c>
      <c r="Z1341" s="4"/>
      <c r="AA1341" s="4"/>
      <c r="AB1341" s="33">
        <v>40414</v>
      </c>
      <c r="AC1341" s="34">
        <v>2.9472999999999998</v>
      </c>
      <c r="AD1341" s="4"/>
      <c r="AE1341" s="1" t="e">
        <f>+AC1339-AF1341</f>
        <v>#N/A</v>
      </c>
      <c r="AF1341" s="1">
        <f t="shared" si="20"/>
        <v>1.8169999999999999</v>
      </c>
      <c r="AH1341" s="4"/>
      <c r="AI1341" s="36">
        <v>40413</v>
      </c>
      <c r="AJ1341" s="32">
        <v>2.4944999999999999</v>
      </c>
      <c r="AK1341" s="4"/>
      <c r="AL1341" s="36">
        <v>40413</v>
      </c>
      <c r="AM1341" s="32">
        <v>1.8169999999999999</v>
      </c>
      <c r="AO1341" s="36">
        <v>40413</v>
      </c>
      <c r="AP1341" s="32">
        <v>1.171</v>
      </c>
      <c r="AR1341" s="36">
        <v>40413</v>
      </c>
      <c r="AS1341" s="32">
        <v>2.64</v>
      </c>
      <c r="AU1341" s="36">
        <v>40413</v>
      </c>
      <c r="AV1341" s="32">
        <v>1.4179999999999999</v>
      </c>
    </row>
    <row r="1342" spans="20:48" x14ac:dyDescent="0.25">
      <c r="T1342" s="31">
        <v>40415</v>
      </c>
      <c r="U1342" s="43">
        <v>0.89</v>
      </c>
      <c r="V1342" s="4"/>
      <c r="W1342" s="4"/>
      <c r="X1342" s="31">
        <v>40415</v>
      </c>
      <c r="Y1342" s="32">
        <v>1</v>
      </c>
      <c r="Z1342" s="4"/>
      <c r="AA1342" s="4"/>
      <c r="AB1342" s="33">
        <v>40415</v>
      </c>
      <c r="AC1342" s="34">
        <v>2.9824999999999999</v>
      </c>
      <c r="AD1342" s="4"/>
      <c r="AE1342" s="1">
        <f>+AC1340-AF1342</f>
        <v>1.2897000000000003</v>
      </c>
      <c r="AF1342" s="1">
        <f t="shared" si="20"/>
        <v>1.7372999999999998</v>
      </c>
      <c r="AH1342" s="4"/>
      <c r="AI1342" s="36">
        <v>40414</v>
      </c>
      <c r="AJ1342" s="32">
        <v>2.3890000000000002</v>
      </c>
      <c r="AK1342" s="4"/>
      <c r="AL1342" s="36">
        <v>40414</v>
      </c>
      <c r="AM1342" s="32">
        <v>1.7372999999999998</v>
      </c>
      <c r="AO1342" s="36">
        <v>40414</v>
      </c>
      <c r="AP1342" s="32">
        <v>1.157</v>
      </c>
      <c r="AR1342" s="36">
        <v>40414</v>
      </c>
      <c r="AS1342" s="32">
        <v>2.64</v>
      </c>
      <c r="AU1342" s="36">
        <v>40414</v>
      </c>
      <c r="AV1342" s="32">
        <v>1.417</v>
      </c>
    </row>
    <row r="1343" spans="20:48" x14ac:dyDescent="0.25">
      <c r="T1343" s="31">
        <v>40416</v>
      </c>
      <c r="U1343" s="43">
        <v>0.88900000000000001</v>
      </c>
      <c r="V1343" s="4"/>
      <c r="W1343" s="4"/>
      <c r="X1343" s="31">
        <v>40416</v>
      </c>
      <c r="Y1343" s="32">
        <v>1</v>
      </c>
      <c r="Z1343" s="4"/>
      <c r="AA1343" s="4"/>
      <c r="AB1343" s="33">
        <v>40416</v>
      </c>
      <c r="AC1343" s="34">
        <v>2.9474999999999998</v>
      </c>
      <c r="AD1343" s="4"/>
      <c r="AE1343" s="1">
        <f>+AC1341-AF1343</f>
        <v>1.1847999999999999</v>
      </c>
      <c r="AF1343" s="1">
        <f t="shared" si="20"/>
        <v>1.7625</v>
      </c>
      <c r="AH1343" s="4"/>
      <c r="AI1343" s="36">
        <v>40415</v>
      </c>
      <c r="AJ1343" s="32">
        <v>2.3810000000000002</v>
      </c>
      <c r="AK1343" s="4"/>
      <c r="AL1343" s="36">
        <v>40415</v>
      </c>
      <c r="AM1343" s="32">
        <v>1.7625</v>
      </c>
      <c r="AO1343" s="36">
        <v>40415</v>
      </c>
      <c r="AP1343" s="32">
        <v>1.1639999999999999</v>
      </c>
      <c r="AR1343" s="36">
        <v>40415</v>
      </c>
      <c r="AS1343" s="32">
        <v>2.54</v>
      </c>
      <c r="AU1343" s="36">
        <v>40415</v>
      </c>
      <c r="AV1343" s="32">
        <v>1.417</v>
      </c>
    </row>
    <row r="1344" spans="20:48" x14ac:dyDescent="0.25">
      <c r="T1344" s="31">
        <v>40417</v>
      </c>
      <c r="U1344" s="43">
        <v>0.88800000000000001</v>
      </c>
      <c r="V1344" s="4"/>
      <c r="W1344" s="4"/>
      <c r="X1344" s="31">
        <v>40417</v>
      </c>
      <c r="Y1344" s="32">
        <v>1</v>
      </c>
      <c r="Z1344" s="4"/>
      <c r="AA1344" s="4"/>
      <c r="AB1344" s="33">
        <v>40417</v>
      </c>
      <c r="AC1344" s="34">
        <v>2.9420000000000002</v>
      </c>
      <c r="AD1344" s="4"/>
      <c r="AE1344" s="1">
        <f>+AC1342-AF1344</f>
        <v>1.2549999999999999</v>
      </c>
      <c r="AF1344" s="1">
        <f t="shared" si="20"/>
        <v>1.7275</v>
      </c>
      <c r="AH1344" s="4"/>
      <c r="AI1344" s="36">
        <v>40416</v>
      </c>
      <c r="AJ1344" s="32">
        <v>2.3435000000000001</v>
      </c>
      <c r="AK1344" s="4"/>
      <c r="AL1344" s="36">
        <v>40416</v>
      </c>
      <c r="AM1344" s="32">
        <v>1.7275</v>
      </c>
      <c r="AO1344" s="36">
        <v>40416</v>
      </c>
      <c r="AP1344" s="32">
        <v>1.17</v>
      </c>
      <c r="AR1344" s="36">
        <v>40416</v>
      </c>
      <c r="AS1344" s="32">
        <v>2.5300000000000002</v>
      </c>
      <c r="AU1344" s="36">
        <v>40416</v>
      </c>
      <c r="AV1344" s="32">
        <v>1.417</v>
      </c>
    </row>
    <row r="1345" spans="20:48" x14ac:dyDescent="0.25">
      <c r="T1345" s="31"/>
      <c r="U1345" s="43" t="e">
        <v>#N/A</v>
      </c>
      <c r="V1345" s="4"/>
      <c r="W1345" s="4"/>
      <c r="X1345" s="31" t="e">
        <v>#N/A</v>
      </c>
      <c r="Y1345" s="32" t="e">
        <v>#N/A</v>
      </c>
      <c r="Z1345" s="4"/>
      <c r="AB1345" s="33" t="e">
        <v>#N/A</v>
      </c>
      <c r="AC1345" s="34" t="e">
        <v>#N/A</v>
      </c>
      <c r="AD1345" s="4"/>
      <c r="AE1345" s="1">
        <f>+AC1343-AF1345</f>
        <v>1.2354999999999998</v>
      </c>
      <c r="AF1345" s="1">
        <f t="shared" si="20"/>
        <v>1.712</v>
      </c>
      <c r="AI1345" s="36">
        <v>40417</v>
      </c>
      <c r="AJ1345" s="32">
        <v>2.4264999999999999</v>
      </c>
      <c r="AL1345" s="36">
        <v>40417</v>
      </c>
      <c r="AM1345" s="32">
        <v>1.712</v>
      </c>
      <c r="AO1345" s="36">
        <v>40417</v>
      </c>
      <c r="AP1345" s="32">
        <v>1.1859999999999999</v>
      </c>
      <c r="AR1345" s="36">
        <v>40417</v>
      </c>
      <c r="AS1345" s="32">
        <v>2.4900000000000002</v>
      </c>
      <c r="AU1345" s="36">
        <v>40417</v>
      </c>
      <c r="AV1345" s="32">
        <v>1.417</v>
      </c>
    </row>
    <row r="1346" spans="20:48" x14ac:dyDescent="0.25">
      <c r="T1346" s="31"/>
      <c r="U1346" s="43" t="e">
        <v>#N/A</v>
      </c>
      <c r="V1346" s="4"/>
      <c r="W1346" s="4"/>
      <c r="X1346" s="31" t="e">
        <v>#N/A</v>
      </c>
      <c r="Y1346" s="32" t="e">
        <v>#N/A</v>
      </c>
      <c r="Z1346" s="4"/>
      <c r="AB1346" s="33" t="e">
        <v>#N/A</v>
      </c>
      <c r="AC1346" s="34" t="e">
        <v>#N/A</v>
      </c>
      <c r="AD1346" s="4"/>
      <c r="AE1346" s="1" t="e">
        <f>+AC1344-AF1346</f>
        <v>#N/A</v>
      </c>
      <c r="AF1346" s="1" t="e">
        <f t="shared" si="20"/>
        <v>#N/A</v>
      </c>
      <c r="AI1346" s="36" t="e">
        <v>#N/A</v>
      </c>
      <c r="AJ1346" s="32" t="e">
        <v>#N/A</v>
      </c>
      <c r="AL1346" s="36" t="e">
        <v>#N/A</v>
      </c>
      <c r="AM1346" s="32" t="e">
        <v>#N/A</v>
      </c>
      <c r="AO1346" s="36" t="e">
        <v>#N/A</v>
      </c>
      <c r="AP1346" s="32" t="e">
        <v>#N/A</v>
      </c>
      <c r="AR1346" s="36" t="e">
        <v>#N/A</v>
      </c>
      <c r="AS1346" s="32" t="e">
        <v>#N/A</v>
      </c>
      <c r="AU1346" s="36" t="e">
        <v>#N/A</v>
      </c>
      <c r="AV1346" s="32" t="e">
        <v>#N/A</v>
      </c>
    </row>
    <row r="1347" spans="20:48" x14ac:dyDescent="0.25">
      <c r="T1347" s="31">
        <v>40420</v>
      </c>
      <c r="U1347" s="43">
        <v>0.88800000000000001</v>
      </c>
      <c r="V1347" s="4"/>
      <c r="W1347" s="4"/>
      <c r="X1347" s="31">
        <v>40420</v>
      </c>
      <c r="Y1347" s="32">
        <v>1</v>
      </c>
      <c r="Z1347" s="4"/>
      <c r="AB1347" s="33" t="e">
        <v>#N/A</v>
      </c>
      <c r="AC1347" s="34" t="e">
        <v>#N/A</v>
      </c>
      <c r="AD1347" s="4"/>
      <c r="AE1347" s="1" t="e">
        <f>+AC1345-AF1347</f>
        <v>#N/A</v>
      </c>
      <c r="AF1347" s="1" t="e">
        <f t="shared" si="20"/>
        <v>#N/A</v>
      </c>
      <c r="AI1347" s="36" t="e">
        <v>#N/A</v>
      </c>
      <c r="AJ1347" s="32" t="e">
        <v>#N/A</v>
      </c>
      <c r="AL1347" s="36" t="e">
        <v>#N/A</v>
      </c>
      <c r="AM1347" s="32" t="e">
        <v>#N/A</v>
      </c>
      <c r="AO1347" s="36" t="e">
        <v>#N/A</v>
      </c>
      <c r="AP1347" s="32" t="e">
        <v>#N/A</v>
      </c>
      <c r="AR1347" s="36" t="e">
        <v>#N/A</v>
      </c>
      <c r="AS1347" s="32" t="e">
        <v>#N/A</v>
      </c>
      <c r="AU1347" s="36" t="e">
        <v>#N/A</v>
      </c>
      <c r="AV1347" s="32" t="e">
        <v>#N/A</v>
      </c>
    </row>
    <row r="1348" spans="20:48" x14ac:dyDescent="0.25">
      <c r="T1348" s="31">
        <v>40421</v>
      </c>
      <c r="U1348" s="43">
        <v>0.88600000000000001</v>
      </c>
      <c r="V1348" s="4"/>
      <c r="W1348" s="4"/>
      <c r="X1348" s="31">
        <v>40421</v>
      </c>
      <c r="Y1348" s="32">
        <v>1</v>
      </c>
      <c r="Z1348" s="4"/>
      <c r="AB1348" s="33">
        <v>40421</v>
      </c>
      <c r="AC1348" s="34">
        <v>2.9422999999999999</v>
      </c>
      <c r="AD1348" s="4"/>
      <c r="AE1348" s="1" t="e">
        <f>+AC1346-AF1348</f>
        <v>#N/A</v>
      </c>
      <c r="AF1348" s="1">
        <f t="shared" si="20"/>
        <v>1.6840000000000002</v>
      </c>
      <c r="AI1348" s="36">
        <v>40420</v>
      </c>
      <c r="AJ1348" s="32">
        <v>2.3277999999999999</v>
      </c>
      <c r="AL1348" s="36">
        <v>40420</v>
      </c>
      <c r="AM1348" s="32">
        <v>1.6840000000000002</v>
      </c>
      <c r="AO1348" s="36">
        <v>40420</v>
      </c>
      <c r="AP1348" s="32">
        <v>1.1575</v>
      </c>
      <c r="AR1348" s="36">
        <v>40420</v>
      </c>
      <c r="AS1348" s="32">
        <v>2.59</v>
      </c>
      <c r="AU1348" s="36">
        <v>40420</v>
      </c>
      <c r="AV1348" s="32">
        <v>1.415</v>
      </c>
    </row>
    <row r="1349" spans="20:48" x14ac:dyDescent="0.25">
      <c r="T1349" s="31">
        <v>40422</v>
      </c>
      <c r="U1349" s="43">
        <v>0.88600000000000001</v>
      </c>
      <c r="V1349" s="4"/>
      <c r="W1349" s="4"/>
      <c r="X1349" s="31">
        <v>40422</v>
      </c>
      <c r="Y1349" s="32">
        <v>1</v>
      </c>
      <c r="Z1349" s="4"/>
      <c r="AB1349" s="33">
        <v>40422</v>
      </c>
      <c r="AC1349" s="34">
        <v>3.0310000000000001</v>
      </c>
      <c r="AD1349" s="4"/>
      <c r="AE1349" s="1" t="e">
        <f>+AC1347-AF1349</f>
        <v>#N/A</v>
      </c>
      <c r="AF1349" s="1">
        <f t="shared" si="20"/>
        <v>1.7122999999999999</v>
      </c>
      <c r="AI1349" s="36">
        <v>40421</v>
      </c>
      <c r="AJ1349" s="32">
        <v>2.3330000000000002</v>
      </c>
      <c r="AL1349" s="36">
        <v>40421</v>
      </c>
      <c r="AM1349" s="32">
        <v>1.7122999999999999</v>
      </c>
      <c r="AO1349" s="36">
        <v>40421</v>
      </c>
      <c r="AP1349" s="32">
        <v>1.1455</v>
      </c>
      <c r="AR1349" s="36">
        <v>40421</v>
      </c>
      <c r="AS1349" s="32">
        <v>2.5</v>
      </c>
      <c r="AU1349" s="36">
        <v>40421</v>
      </c>
      <c r="AV1349" s="32">
        <v>1.4139999999999999</v>
      </c>
    </row>
    <row r="1350" spans="20:48" x14ac:dyDescent="0.25">
      <c r="T1350" s="31">
        <v>40423</v>
      </c>
      <c r="U1350" s="43">
        <v>0.88400000000000001</v>
      </c>
      <c r="V1350" s="4"/>
      <c r="W1350" s="4"/>
      <c r="X1350" s="31">
        <v>40423</v>
      </c>
      <c r="Y1350" s="32">
        <v>1</v>
      </c>
      <c r="Z1350" s="4"/>
      <c r="AB1350" s="33">
        <v>40423</v>
      </c>
      <c r="AC1350" s="34">
        <v>3.0457999999999998</v>
      </c>
      <c r="AD1350" s="4"/>
      <c r="AE1350" s="1">
        <f>+AC1348-AF1350</f>
        <v>1.1612999999999998</v>
      </c>
      <c r="AF1350" s="1">
        <f t="shared" si="20"/>
        <v>1.7810000000000001</v>
      </c>
      <c r="AI1350" s="36">
        <v>40422</v>
      </c>
      <c r="AJ1350" s="32">
        <v>2.4435000000000002</v>
      </c>
      <c r="AL1350" s="36">
        <v>40422</v>
      </c>
      <c r="AM1350" s="32">
        <v>1.7810000000000001</v>
      </c>
      <c r="AO1350" s="36">
        <v>40422</v>
      </c>
      <c r="AP1350" s="32">
        <v>1.171</v>
      </c>
      <c r="AR1350" s="36">
        <v>40422</v>
      </c>
      <c r="AS1350" s="32">
        <v>2.54</v>
      </c>
      <c r="AU1350" s="36">
        <v>40422</v>
      </c>
      <c r="AV1350" s="32">
        <v>1.411</v>
      </c>
    </row>
    <row r="1351" spans="20:48" x14ac:dyDescent="0.25">
      <c r="T1351" s="31">
        <v>40424</v>
      </c>
      <c r="U1351" s="43">
        <v>0.88300000000000001</v>
      </c>
      <c r="V1351" s="4"/>
      <c r="W1351" s="4"/>
      <c r="X1351" s="31">
        <v>40424</v>
      </c>
      <c r="Y1351" s="32">
        <v>1</v>
      </c>
      <c r="Z1351" s="4"/>
      <c r="AB1351" s="33">
        <v>40424</v>
      </c>
      <c r="AC1351" s="34">
        <v>3.1760000000000002</v>
      </c>
      <c r="AD1351" s="4"/>
      <c r="AE1351" s="1">
        <f>+AC1349-AF1351</f>
        <v>1.1952000000000003</v>
      </c>
      <c r="AF1351" s="1">
        <f t="shared" si="20"/>
        <v>1.8357999999999999</v>
      </c>
      <c r="AI1351" s="36">
        <v>40423</v>
      </c>
      <c r="AJ1351" s="32">
        <v>2.5314999999999999</v>
      </c>
      <c r="AL1351" s="36">
        <v>40423</v>
      </c>
      <c r="AM1351" s="32">
        <v>1.8357999999999999</v>
      </c>
      <c r="AO1351" s="36">
        <v>40423</v>
      </c>
      <c r="AP1351" s="32">
        <v>1.1685000000000001</v>
      </c>
      <c r="AR1351" s="36">
        <v>40423</v>
      </c>
      <c r="AS1351" s="32">
        <v>2.6</v>
      </c>
      <c r="AU1351" s="36">
        <v>40423</v>
      </c>
      <c r="AV1351" s="32">
        <v>1.413</v>
      </c>
    </row>
    <row r="1352" spans="20:48" x14ac:dyDescent="0.25">
      <c r="T1352" s="31"/>
      <c r="U1352" s="43" t="e">
        <v>#N/A</v>
      </c>
      <c r="V1352" s="4"/>
      <c r="W1352" s="4"/>
      <c r="X1352" s="31" t="e">
        <v>#N/A</v>
      </c>
      <c r="Y1352" s="32" t="e">
        <v>#N/A</v>
      </c>
      <c r="Z1352" s="4"/>
      <c r="AB1352" s="33" t="e">
        <v>#N/A</v>
      </c>
      <c r="AC1352" s="34" t="e">
        <v>#N/A</v>
      </c>
      <c r="AE1352" s="1">
        <f>+AC1350-AF1352</f>
        <v>1.1197999999999997</v>
      </c>
      <c r="AF1352" s="1">
        <f t="shared" si="20"/>
        <v>1.9260000000000002</v>
      </c>
      <c r="AI1352" s="36">
        <v>40424</v>
      </c>
      <c r="AJ1352" s="32">
        <v>2.6189999999999998</v>
      </c>
      <c r="AL1352" s="36">
        <v>40424</v>
      </c>
      <c r="AM1352" s="32">
        <v>1.9260000000000002</v>
      </c>
      <c r="AO1352" s="36">
        <v>40424</v>
      </c>
      <c r="AP1352" s="32">
        <v>1.1819999999999999</v>
      </c>
      <c r="AR1352" s="36">
        <v>40424</v>
      </c>
      <c r="AS1352" s="32">
        <v>2.6</v>
      </c>
      <c r="AU1352" s="36">
        <v>40424</v>
      </c>
      <c r="AV1352" s="32">
        <v>1.4139999999999999</v>
      </c>
    </row>
    <row r="1353" spans="20:48" x14ac:dyDescent="0.25">
      <c r="T1353" s="31"/>
      <c r="U1353" s="43" t="e">
        <v>#N/A</v>
      </c>
      <c r="V1353" s="4"/>
      <c r="W1353" s="4"/>
      <c r="X1353" s="31" t="e">
        <v>#N/A</v>
      </c>
      <c r="Y1353" s="32" t="e">
        <v>#N/A</v>
      </c>
      <c r="Z1353" s="4"/>
      <c r="AB1353" s="33" t="e">
        <v>#N/A</v>
      </c>
      <c r="AC1353" s="34" t="e">
        <v>#N/A</v>
      </c>
      <c r="AE1353" s="1" t="e">
        <f>+AC1351-AF1353</f>
        <v>#N/A</v>
      </c>
      <c r="AF1353" s="1" t="e">
        <f t="shared" si="20"/>
        <v>#N/A</v>
      </c>
      <c r="AI1353" s="36" t="e">
        <v>#N/A</v>
      </c>
      <c r="AJ1353" s="32" t="e">
        <v>#N/A</v>
      </c>
      <c r="AL1353" s="36" t="e">
        <v>#N/A</v>
      </c>
      <c r="AM1353" s="32" t="e">
        <v>#N/A</v>
      </c>
      <c r="AO1353" s="36" t="e">
        <v>#N/A</v>
      </c>
      <c r="AP1353" s="32" t="e">
        <v>#N/A</v>
      </c>
      <c r="AR1353" s="36" t="e">
        <v>#N/A</v>
      </c>
      <c r="AS1353" s="32" t="e">
        <v>#N/A</v>
      </c>
      <c r="AU1353" s="36" t="e">
        <v>#N/A</v>
      </c>
      <c r="AV1353" s="32" t="e">
        <v>#N/A</v>
      </c>
    </row>
    <row r="1354" spans="20:48" x14ac:dyDescent="0.25">
      <c r="T1354" s="31">
        <v>40427</v>
      </c>
      <c r="U1354" s="43">
        <v>0.88200000000000001</v>
      </c>
      <c r="V1354" s="4"/>
      <c r="W1354" s="4"/>
      <c r="X1354" s="31">
        <v>40427</v>
      </c>
      <c r="Y1354" s="32">
        <v>1</v>
      </c>
      <c r="Z1354" s="4"/>
      <c r="AB1354" s="33">
        <v>40427</v>
      </c>
      <c r="AC1354" s="34">
        <v>3.1315</v>
      </c>
      <c r="AE1354" s="1" t="e">
        <f>+AC1352-AF1354</f>
        <v>#N/A</v>
      </c>
      <c r="AF1354" s="1" t="e">
        <f t="shared" si="20"/>
        <v>#N/A</v>
      </c>
      <c r="AI1354" s="36" t="e">
        <v>#N/A</v>
      </c>
      <c r="AJ1354" s="32" t="e">
        <v>#N/A</v>
      </c>
      <c r="AL1354" s="36" t="e">
        <v>#N/A</v>
      </c>
      <c r="AM1354" s="32" t="e">
        <v>#N/A</v>
      </c>
      <c r="AO1354" s="36" t="e">
        <v>#N/A</v>
      </c>
      <c r="AP1354" s="32" t="e">
        <v>#N/A</v>
      </c>
      <c r="AR1354" s="36" t="e">
        <v>#N/A</v>
      </c>
      <c r="AS1354" s="32" t="e">
        <v>#N/A</v>
      </c>
      <c r="AU1354" s="36" t="e">
        <v>#N/A</v>
      </c>
      <c r="AV1354" s="32" t="e">
        <v>#N/A</v>
      </c>
    </row>
    <row r="1355" spans="20:48" x14ac:dyDescent="0.25">
      <c r="T1355" s="31">
        <v>40428</v>
      </c>
      <c r="U1355" s="43">
        <v>0.88100000000000001</v>
      </c>
      <c r="V1355" s="4"/>
      <c r="W1355" s="4"/>
      <c r="X1355" s="31">
        <v>40428</v>
      </c>
      <c r="Y1355" s="32">
        <v>1</v>
      </c>
      <c r="Z1355" s="4"/>
      <c r="AB1355" s="33">
        <v>40428</v>
      </c>
      <c r="AC1355" s="34">
        <v>3.0259999999999998</v>
      </c>
      <c r="AE1355" s="1" t="e">
        <f>+AC1353-AF1355</f>
        <v>#N/A</v>
      </c>
      <c r="AF1355" s="1">
        <f t="shared" si="20"/>
        <v>1.8915</v>
      </c>
      <c r="AI1355" s="36">
        <v>40427</v>
      </c>
      <c r="AJ1355" s="32">
        <v>2.6032999999999999</v>
      </c>
      <c r="AL1355" s="36">
        <v>40427</v>
      </c>
      <c r="AM1355" s="32">
        <v>1.8915</v>
      </c>
      <c r="AO1355" s="36">
        <v>40427</v>
      </c>
      <c r="AP1355" s="32">
        <v>1.1745000000000001</v>
      </c>
      <c r="AR1355" s="36">
        <v>40427</v>
      </c>
      <c r="AS1355" s="32">
        <v>2.64</v>
      </c>
      <c r="AU1355" s="36">
        <v>40427</v>
      </c>
      <c r="AV1355" s="32">
        <v>1.413</v>
      </c>
    </row>
    <row r="1356" spans="20:48" x14ac:dyDescent="0.25">
      <c r="T1356" s="31">
        <v>40429</v>
      </c>
      <c r="U1356" s="43">
        <v>0.88</v>
      </c>
      <c r="V1356" s="4"/>
      <c r="W1356" s="4"/>
      <c r="X1356" s="31">
        <v>40429</v>
      </c>
      <c r="Y1356" s="32">
        <v>1</v>
      </c>
      <c r="Z1356" s="4"/>
      <c r="AB1356" s="33">
        <v>40429</v>
      </c>
      <c r="AC1356" s="34">
        <v>3.0670000000000002</v>
      </c>
      <c r="AE1356" s="1">
        <f>+AC1354-AF1356</f>
        <v>1.3155000000000001</v>
      </c>
      <c r="AF1356" s="1">
        <f t="shared" si="20"/>
        <v>1.8159999999999998</v>
      </c>
      <c r="AI1356" s="36">
        <v>40428</v>
      </c>
      <c r="AJ1356" s="32">
        <v>2.524</v>
      </c>
      <c r="AL1356" s="36">
        <v>40428</v>
      </c>
      <c r="AM1356" s="32">
        <v>1.8159999999999998</v>
      </c>
      <c r="AO1356" s="36">
        <v>40428</v>
      </c>
      <c r="AP1356" s="32">
        <v>1.171</v>
      </c>
      <c r="AR1356" s="36">
        <v>40428</v>
      </c>
      <c r="AS1356" s="32">
        <v>2.65</v>
      </c>
      <c r="AU1356" s="36">
        <v>40428</v>
      </c>
      <c r="AV1356" s="32">
        <v>1.4119999999999999</v>
      </c>
    </row>
    <row r="1357" spans="20:48" x14ac:dyDescent="0.25">
      <c r="T1357" s="31">
        <v>40430</v>
      </c>
      <c r="U1357" s="43">
        <v>0.879</v>
      </c>
      <c r="V1357" s="4"/>
      <c r="W1357" s="4"/>
      <c r="X1357" s="31">
        <v>40430</v>
      </c>
      <c r="Y1357" s="32">
        <v>1</v>
      </c>
      <c r="Z1357" s="4"/>
      <c r="AB1357" s="33">
        <v>40430</v>
      </c>
      <c r="AC1357" s="34">
        <v>3.1390000000000002</v>
      </c>
      <c r="AE1357" s="1">
        <f>+AC1355-AF1357</f>
        <v>1.1689999999999998</v>
      </c>
      <c r="AF1357" s="1">
        <f t="shared" si="20"/>
        <v>1.857</v>
      </c>
      <c r="AI1357" s="36">
        <v>40429</v>
      </c>
      <c r="AJ1357" s="32">
        <v>2.5448</v>
      </c>
      <c r="AL1357" s="36">
        <v>40429</v>
      </c>
      <c r="AM1357" s="32">
        <v>1.857</v>
      </c>
      <c r="AO1357" s="36">
        <v>40429</v>
      </c>
      <c r="AP1357" s="32">
        <v>1.1859999999999999</v>
      </c>
      <c r="AR1357" s="36">
        <v>40429</v>
      </c>
      <c r="AS1357" s="32">
        <v>2.57</v>
      </c>
      <c r="AU1357" s="36">
        <v>40429</v>
      </c>
      <c r="AV1357" s="32">
        <v>1.413</v>
      </c>
    </row>
    <row r="1358" spans="20:48" x14ac:dyDescent="0.25">
      <c r="T1358" s="31">
        <v>40431</v>
      </c>
      <c r="U1358" s="43">
        <v>0.878</v>
      </c>
      <c r="V1358" s="4"/>
      <c r="W1358" s="4"/>
      <c r="X1358" s="31">
        <v>40431</v>
      </c>
      <c r="Y1358" s="32">
        <v>1</v>
      </c>
      <c r="Z1358" s="4"/>
      <c r="AB1358" s="33">
        <v>40431</v>
      </c>
      <c r="AC1358" s="34">
        <v>3.1539999999999999</v>
      </c>
      <c r="AE1358" s="1">
        <f>+AC1356-AF1358</f>
        <v>1.1480000000000001</v>
      </c>
      <c r="AF1358" s="1">
        <f t="shared" si="20"/>
        <v>1.919</v>
      </c>
      <c r="AI1358" s="36">
        <v>40430</v>
      </c>
      <c r="AJ1358" s="32">
        <v>2.6059999999999999</v>
      </c>
      <c r="AL1358" s="36">
        <v>40430</v>
      </c>
      <c r="AM1358" s="32">
        <v>1.919</v>
      </c>
      <c r="AO1358" s="36">
        <v>40430</v>
      </c>
      <c r="AP1358" s="32">
        <v>1.2044999999999999</v>
      </c>
      <c r="AR1358" s="36">
        <v>40430</v>
      </c>
      <c r="AS1358" s="32">
        <v>2.64</v>
      </c>
      <c r="AU1358" s="36">
        <v>40430</v>
      </c>
      <c r="AV1358" s="32">
        <v>1.415</v>
      </c>
    </row>
    <row r="1359" spans="20:48" x14ac:dyDescent="0.25">
      <c r="T1359" s="31"/>
      <c r="U1359" s="43" t="e">
        <v>#N/A</v>
      </c>
      <c r="V1359" s="4"/>
      <c r="W1359" s="4"/>
      <c r="X1359" s="31" t="e">
        <v>#N/A</v>
      </c>
      <c r="Y1359" s="32" t="e">
        <v>#N/A</v>
      </c>
      <c r="Z1359" s="4"/>
      <c r="AB1359" s="33" t="e">
        <v>#N/A</v>
      </c>
      <c r="AC1359" s="34" t="e">
        <v>#N/A</v>
      </c>
      <c r="AE1359" s="1">
        <f>+AC1357-AF1359</f>
        <v>1.1850000000000003</v>
      </c>
      <c r="AF1359" s="1">
        <f t="shared" ref="AF1359:AF1422" si="21">+AM1359</f>
        <v>1.954</v>
      </c>
      <c r="AI1359" s="36">
        <v>40431</v>
      </c>
      <c r="AJ1359" s="32">
        <v>2.6585000000000001</v>
      </c>
      <c r="AL1359" s="36">
        <v>40431</v>
      </c>
      <c r="AM1359" s="32">
        <v>1.954</v>
      </c>
      <c r="AO1359" s="36">
        <v>40431</v>
      </c>
      <c r="AP1359" s="32">
        <v>1.23</v>
      </c>
      <c r="AR1359" s="36">
        <v>40431</v>
      </c>
      <c r="AS1359" s="32">
        <v>2.67</v>
      </c>
      <c r="AU1359" s="36">
        <v>40431</v>
      </c>
      <c r="AV1359" s="32">
        <v>1.4179999999999999</v>
      </c>
    </row>
    <row r="1360" spans="20:48" x14ac:dyDescent="0.25">
      <c r="T1360" s="31"/>
      <c r="U1360" s="43" t="e">
        <v>#N/A</v>
      </c>
      <c r="V1360" s="4"/>
      <c r="W1360" s="4"/>
      <c r="X1360" s="31" t="e">
        <v>#N/A</v>
      </c>
      <c r="Y1360" s="32" t="e">
        <v>#N/A</v>
      </c>
      <c r="Z1360" s="4"/>
      <c r="AB1360" s="33" t="e">
        <v>#N/A</v>
      </c>
      <c r="AC1360" s="34" t="e">
        <v>#N/A</v>
      </c>
      <c r="AE1360" s="1" t="e">
        <f>+AC1358-AF1360</f>
        <v>#N/A</v>
      </c>
      <c r="AF1360" s="1" t="e">
        <f t="shared" si="21"/>
        <v>#N/A</v>
      </c>
      <c r="AI1360" s="36" t="e">
        <v>#N/A</v>
      </c>
      <c r="AJ1360" s="32" t="e">
        <v>#N/A</v>
      </c>
      <c r="AL1360" s="36" t="e">
        <v>#N/A</v>
      </c>
      <c r="AM1360" s="32" t="e">
        <v>#N/A</v>
      </c>
      <c r="AO1360" s="36" t="e">
        <v>#N/A</v>
      </c>
      <c r="AP1360" s="32" t="e">
        <v>#N/A</v>
      </c>
      <c r="AR1360" s="36" t="e">
        <v>#N/A</v>
      </c>
      <c r="AS1360" s="32" t="e">
        <v>#N/A</v>
      </c>
      <c r="AU1360" s="36" t="e">
        <v>#N/A</v>
      </c>
      <c r="AV1360" s="32" t="e">
        <v>#N/A</v>
      </c>
    </row>
    <row r="1361" spans="20:48" x14ac:dyDescent="0.25">
      <c r="T1361" s="31">
        <v>40434</v>
      </c>
      <c r="U1361" s="43">
        <v>0.879</v>
      </c>
      <c r="V1361" s="4"/>
      <c r="W1361" s="4"/>
      <c r="X1361" s="31">
        <v>40434</v>
      </c>
      <c r="Y1361" s="32">
        <v>1</v>
      </c>
      <c r="Z1361" s="4"/>
      <c r="AB1361" s="33">
        <v>40434</v>
      </c>
      <c r="AC1361" s="34">
        <v>3.17</v>
      </c>
      <c r="AE1361" s="1" t="e">
        <f>+AC1359-AF1361</f>
        <v>#N/A</v>
      </c>
      <c r="AF1361" s="1" t="e">
        <f t="shared" si="21"/>
        <v>#N/A</v>
      </c>
      <c r="AI1361" s="36" t="e">
        <v>#N/A</v>
      </c>
      <c r="AJ1361" s="32" t="e">
        <v>#N/A</v>
      </c>
      <c r="AL1361" s="36" t="e">
        <v>#N/A</v>
      </c>
      <c r="AM1361" s="32" t="e">
        <v>#N/A</v>
      </c>
      <c r="AO1361" s="36" t="e">
        <v>#N/A</v>
      </c>
      <c r="AP1361" s="32" t="e">
        <v>#N/A</v>
      </c>
      <c r="AR1361" s="36" t="e">
        <v>#N/A</v>
      </c>
      <c r="AS1361" s="32" t="e">
        <v>#N/A</v>
      </c>
      <c r="AU1361" s="36" t="e">
        <v>#N/A</v>
      </c>
      <c r="AV1361" s="32" t="e">
        <v>#N/A</v>
      </c>
    </row>
    <row r="1362" spans="20:48" x14ac:dyDescent="0.25">
      <c r="T1362" s="31">
        <v>40435</v>
      </c>
      <c r="U1362" s="43">
        <v>0.877</v>
      </c>
      <c r="V1362" s="4"/>
      <c r="W1362" s="4"/>
      <c r="X1362" s="31">
        <v>40435</v>
      </c>
      <c r="Y1362" s="32">
        <v>1</v>
      </c>
      <c r="Z1362" s="4"/>
      <c r="AB1362" s="33">
        <v>40435</v>
      </c>
      <c r="AC1362" s="34">
        <v>3.125</v>
      </c>
      <c r="AE1362" s="1" t="e">
        <f>+AC1360-AF1362</f>
        <v>#N/A</v>
      </c>
      <c r="AF1362" s="1">
        <f t="shared" si="21"/>
        <v>1.96</v>
      </c>
      <c r="AI1362" s="36">
        <v>40434</v>
      </c>
      <c r="AJ1362" s="32">
        <v>2.6825000000000001</v>
      </c>
      <c r="AL1362" s="36">
        <v>40434</v>
      </c>
      <c r="AM1362" s="32">
        <v>1.96</v>
      </c>
      <c r="AO1362" s="36">
        <v>40434</v>
      </c>
      <c r="AP1362" s="32">
        <v>1.2410000000000001</v>
      </c>
      <c r="AR1362" s="36">
        <v>40434</v>
      </c>
      <c r="AS1362" s="32">
        <v>2.77</v>
      </c>
      <c r="AU1362" s="36">
        <v>40434</v>
      </c>
      <c r="AV1362" s="32">
        <v>1.42</v>
      </c>
    </row>
    <row r="1363" spans="20:48" x14ac:dyDescent="0.25">
      <c r="T1363" s="31">
        <v>40436</v>
      </c>
      <c r="U1363" s="43">
        <v>0.876</v>
      </c>
      <c r="V1363" s="4"/>
      <c r="W1363" s="4"/>
      <c r="X1363" s="31">
        <v>40436</v>
      </c>
      <c r="Y1363" s="32">
        <v>1</v>
      </c>
      <c r="Z1363" s="4"/>
      <c r="AB1363" s="33">
        <v>40436</v>
      </c>
      <c r="AC1363" s="34">
        <v>3.1879999999999997</v>
      </c>
      <c r="AE1363" s="1">
        <f>+AC1361-AF1363</f>
        <v>1.2449999999999999</v>
      </c>
      <c r="AF1363" s="1">
        <f t="shared" si="21"/>
        <v>1.925</v>
      </c>
      <c r="AI1363" s="36">
        <v>40435</v>
      </c>
      <c r="AJ1363" s="32">
        <v>2.629</v>
      </c>
      <c r="AL1363" s="36">
        <v>40435</v>
      </c>
      <c r="AM1363" s="32">
        <v>1.925</v>
      </c>
      <c r="AO1363" s="36">
        <v>40435</v>
      </c>
      <c r="AP1363" s="32">
        <v>1.22</v>
      </c>
      <c r="AR1363" s="36">
        <v>40435</v>
      </c>
      <c r="AS1363" s="32">
        <v>2.74</v>
      </c>
      <c r="AU1363" s="36">
        <v>40435</v>
      </c>
      <c r="AV1363" s="32">
        <v>1.419</v>
      </c>
    </row>
    <row r="1364" spans="20:48" x14ac:dyDescent="0.25">
      <c r="T1364" s="31">
        <v>40437</v>
      </c>
      <c r="U1364" s="43">
        <v>0.879</v>
      </c>
      <c r="V1364" s="4"/>
      <c r="W1364" s="4"/>
      <c r="X1364" s="31">
        <v>40437</v>
      </c>
      <c r="Y1364" s="32">
        <v>1</v>
      </c>
      <c r="Z1364" s="4"/>
      <c r="AB1364" s="33">
        <v>40437</v>
      </c>
      <c r="AC1364" s="34">
        <v>3.242</v>
      </c>
      <c r="AE1364" s="1">
        <f>+AC1362-AF1364</f>
        <v>1.127</v>
      </c>
      <c r="AF1364" s="1">
        <f t="shared" si="21"/>
        <v>1.998</v>
      </c>
      <c r="AI1364" s="36">
        <v>40436</v>
      </c>
      <c r="AJ1364" s="32">
        <v>2.7124999999999999</v>
      </c>
      <c r="AL1364" s="36">
        <v>40436</v>
      </c>
      <c r="AM1364" s="32">
        <v>1.998</v>
      </c>
      <c r="AO1364" s="36">
        <v>40436</v>
      </c>
      <c r="AP1364" s="32">
        <v>1.2490000000000001</v>
      </c>
      <c r="AR1364" s="36">
        <v>40436</v>
      </c>
      <c r="AS1364" s="32">
        <v>2.77</v>
      </c>
      <c r="AU1364" s="36">
        <v>40436</v>
      </c>
      <c r="AV1364" s="32">
        <v>1.4219999999999999</v>
      </c>
    </row>
    <row r="1365" spans="20:48" x14ac:dyDescent="0.25">
      <c r="T1365" s="31">
        <v>40438</v>
      </c>
      <c r="U1365" s="43">
        <v>0.879</v>
      </c>
      <c r="V1365" s="4"/>
      <c r="W1365" s="4"/>
      <c r="X1365" s="31">
        <v>40438</v>
      </c>
      <c r="Y1365" s="32">
        <v>1</v>
      </c>
      <c r="Z1365" s="4"/>
      <c r="AB1365" s="33">
        <v>40438</v>
      </c>
      <c r="AC1365" s="34">
        <v>3.21</v>
      </c>
      <c r="AE1365" s="1">
        <f>+AC1363-AF1365</f>
        <v>1.1459999999999999</v>
      </c>
      <c r="AF1365" s="1">
        <f t="shared" si="21"/>
        <v>2.0419999999999998</v>
      </c>
      <c r="AI1365" s="36">
        <v>40437</v>
      </c>
      <c r="AJ1365" s="32">
        <v>2.7685</v>
      </c>
      <c r="AL1365" s="36">
        <v>40437</v>
      </c>
      <c r="AM1365" s="32">
        <v>2.0419999999999998</v>
      </c>
      <c r="AO1365" s="36">
        <v>40437</v>
      </c>
      <c r="AP1365" s="32">
        <v>1.2469999999999999</v>
      </c>
      <c r="AR1365" s="36">
        <v>40437</v>
      </c>
      <c r="AS1365" s="32">
        <v>2.84</v>
      </c>
      <c r="AU1365" s="36">
        <v>40437</v>
      </c>
      <c r="AV1365" s="32">
        <v>1.425</v>
      </c>
    </row>
    <row r="1366" spans="20:48" x14ac:dyDescent="0.25">
      <c r="T1366" s="31"/>
      <c r="U1366" s="43" t="e">
        <v>#N/A</v>
      </c>
      <c r="V1366" s="4"/>
      <c r="W1366" s="4"/>
      <c r="X1366" s="31" t="e">
        <v>#N/A</v>
      </c>
      <c r="Y1366" s="32" t="e">
        <v>#N/A</v>
      </c>
      <c r="Z1366" s="4"/>
      <c r="AB1366" s="33" t="e">
        <v>#N/A</v>
      </c>
      <c r="AC1366" s="34" t="e">
        <v>#N/A</v>
      </c>
      <c r="AE1366" s="1">
        <f>+AC1364-AF1366</f>
        <v>1.222</v>
      </c>
      <c r="AF1366" s="1">
        <f t="shared" si="21"/>
        <v>2.02</v>
      </c>
      <c r="AI1366" s="36">
        <v>40438</v>
      </c>
      <c r="AJ1366" s="32">
        <v>2.7290000000000001</v>
      </c>
      <c r="AL1366" s="36">
        <v>40438</v>
      </c>
      <c r="AM1366" s="32">
        <v>2.02</v>
      </c>
      <c r="AO1366" s="36">
        <v>40438</v>
      </c>
      <c r="AP1366" s="32">
        <v>1.2530000000000001</v>
      </c>
      <c r="AR1366" s="36">
        <v>40438</v>
      </c>
      <c r="AS1366" s="32">
        <v>2.86</v>
      </c>
      <c r="AU1366" s="36">
        <v>40438</v>
      </c>
      <c r="AV1366" s="32">
        <v>1.427</v>
      </c>
    </row>
    <row r="1367" spans="20:48" x14ac:dyDescent="0.25">
      <c r="T1367" s="31"/>
      <c r="U1367" s="43" t="e">
        <v>#N/A</v>
      </c>
      <c r="V1367" s="4"/>
      <c r="W1367" s="4"/>
      <c r="X1367" s="31" t="e">
        <v>#N/A</v>
      </c>
      <c r="Y1367" s="32" t="e">
        <v>#N/A</v>
      </c>
      <c r="Z1367" s="4"/>
      <c r="AB1367" s="33" t="e">
        <v>#N/A</v>
      </c>
      <c r="AC1367" s="34" t="e">
        <v>#N/A</v>
      </c>
      <c r="AE1367" s="1" t="e">
        <f>+AC1365-AF1367</f>
        <v>#N/A</v>
      </c>
      <c r="AF1367" s="1" t="e">
        <f t="shared" si="21"/>
        <v>#N/A</v>
      </c>
      <c r="AI1367" s="36" t="e">
        <v>#N/A</v>
      </c>
      <c r="AJ1367" s="32" t="e">
        <v>#N/A</v>
      </c>
      <c r="AL1367" s="36" t="e">
        <v>#N/A</v>
      </c>
      <c r="AM1367" s="32" t="e">
        <v>#N/A</v>
      </c>
      <c r="AO1367" s="36" t="e">
        <v>#N/A</v>
      </c>
      <c r="AP1367" s="32" t="e">
        <v>#N/A</v>
      </c>
      <c r="AR1367" s="36" t="e">
        <v>#N/A</v>
      </c>
      <c r="AS1367" s="32" t="e">
        <v>#N/A</v>
      </c>
      <c r="AU1367" s="36" t="e">
        <v>#N/A</v>
      </c>
      <c r="AV1367" s="32" t="e">
        <v>#N/A</v>
      </c>
    </row>
    <row r="1368" spans="20:48" x14ac:dyDescent="0.25">
      <c r="T1368" s="31">
        <v>40441</v>
      </c>
      <c r="U1368" s="43">
        <v>0.876</v>
      </c>
      <c r="V1368" s="4"/>
      <c r="W1368" s="4"/>
      <c r="X1368" s="31">
        <v>40441</v>
      </c>
      <c r="Y1368" s="32">
        <v>1</v>
      </c>
      <c r="Z1368" s="4"/>
      <c r="AB1368" s="33">
        <v>40441</v>
      </c>
      <c r="AC1368" s="34">
        <v>3.2240000000000002</v>
      </c>
      <c r="AE1368" s="1" t="e">
        <f>+AC1366-AF1368</f>
        <v>#N/A</v>
      </c>
      <c r="AF1368" s="1" t="e">
        <f t="shared" si="21"/>
        <v>#N/A</v>
      </c>
      <c r="AI1368" s="36" t="e">
        <v>#N/A</v>
      </c>
      <c r="AJ1368" s="32" t="e">
        <v>#N/A</v>
      </c>
      <c r="AL1368" s="36" t="e">
        <v>#N/A</v>
      </c>
      <c r="AM1368" s="32" t="e">
        <v>#N/A</v>
      </c>
      <c r="AO1368" s="36" t="e">
        <v>#N/A</v>
      </c>
      <c r="AP1368" s="32" t="e">
        <v>#N/A</v>
      </c>
      <c r="AR1368" s="36" t="e">
        <v>#N/A</v>
      </c>
      <c r="AS1368" s="32" t="e">
        <v>#N/A</v>
      </c>
      <c r="AU1368" s="36" t="e">
        <v>#N/A</v>
      </c>
      <c r="AV1368" s="32" t="e">
        <v>#N/A</v>
      </c>
    </row>
    <row r="1369" spans="20:48" x14ac:dyDescent="0.25">
      <c r="T1369" s="31">
        <v>40442</v>
      </c>
      <c r="U1369" s="43">
        <v>0.879</v>
      </c>
      <c r="V1369" s="4"/>
      <c r="W1369" s="4"/>
      <c r="X1369" s="31">
        <v>40442</v>
      </c>
      <c r="Y1369" s="32">
        <v>1</v>
      </c>
      <c r="Z1369" s="4"/>
      <c r="AB1369" s="33">
        <v>40442</v>
      </c>
      <c r="AC1369" s="34">
        <v>3.19</v>
      </c>
      <c r="AE1369" s="1" t="e">
        <f>+AC1367-AF1369</f>
        <v>#N/A</v>
      </c>
      <c r="AF1369" s="1">
        <f t="shared" si="21"/>
        <v>2.044</v>
      </c>
      <c r="AI1369" s="36">
        <v>40441</v>
      </c>
      <c r="AJ1369" s="32">
        <v>2.7627999999999999</v>
      </c>
      <c r="AL1369" s="36">
        <v>40441</v>
      </c>
      <c r="AM1369" s="32">
        <v>2.044</v>
      </c>
      <c r="AO1369" s="36">
        <v>40441</v>
      </c>
      <c r="AP1369" s="32">
        <v>1.25</v>
      </c>
      <c r="AR1369" s="36">
        <v>40441</v>
      </c>
      <c r="AS1369" s="32">
        <v>2.87</v>
      </c>
      <c r="AU1369" s="36">
        <v>40441</v>
      </c>
      <c r="AV1369" s="32">
        <v>1.427</v>
      </c>
    </row>
    <row r="1370" spans="20:48" x14ac:dyDescent="0.25">
      <c r="T1370" s="31">
        <v>40443</v>
      </c>
      <c r="U1370" s="43">
        <v>0.879</v>
      </c>
      <c r="V1370" s="4"/>
      <c r="W1370" s="4"/>
      <c r="X1370" s="31">
        <v>40443</v>
      </c>
      <c r="Y1370" s="32">
        <v>1</v>
      </c>
      <c r="Z1370" s="4"/>
      <c r="AB1370" s="33">
        <v>40443</v>
      </c>
      <c r="AC1370" s="34">
        <v>3.1675</v>
      </c>
      <c r="AE1370" s="1">
        <f>+AC1368-AF1370</f>
        <v>1.2340000000000002</v>
      </c>
      <c r="AF1370" s="1">
        <f t="shared" si="21"/>
        <v>1.99</v>
      </c>
      <c r="AI1370" s="36">
        <v>40442</v>
      </c>
      <c r="AJ1370" s="32">
        <v>2.698</v>
      </c>
      <c r="AL1370" s="36">
        <v>40442</v>
      </c>
      <c r="AM1370" s="32">
        <v>1.99</v>
      </c>
      <c r="AO1370" s="36">
        <v>40442</v>
      </c>
      <c r="AP1370" s="32">
        <v>1.2610000000000001</v>
      </c>
      <c r="AR1370" s="36">
        <v>40442</v>
      </c>
      <c r="AS1370" s="32">
        <v>2.87</v>
      </c>
      <c r="AU1370" s="36">
        <v>40442</v>
      </c>
      <c r="AV1370" s="32">
        <v>1.4279999999999999</v>
      </c>
    </row>
    <row r="1371" spans="20:48" x14ac:dyDescent="0.25">
      <c r="T1371" s="31">
        <v>40444</v>
      </c>
      <c r="U1371" s="43">
        <v>0.878</v>
      </c>
      <c r="V1371" s="4"/>
      <c r="W1371" s="4"/>
      <c r="X1371" s="31">
        <v>40444</v>
      </c>
      <c r="Y1371" s="32">
        <v>1</v>
      </c>
      <c r="Z1371" s="4"/>
      <c r="AB1371" s="33">
        <v>40444</v>
      </c>
      <c r="AC1371" s="34">
        <v>3.1310000000000002</v>
      </c>
      <c r="AE1371" s="1">
        <f>+AC1369-AF1371</f>
        <v>1.2124999999999999</v>
      </c>
      <c r="AF1371" s="1">
        <f t="shared" si="21"/>
        <v>1.9775</v>
      </c>
      <c r="AI1371" s="36">
        <v>40443</v>
      </c>
      <c r="AJ1371" s="32">
        <v>2.6598000000000002</v>
      </c>
      <c r="AL1371" s="36">
        <v>40443</v>
      </c>
      <c r="AM1371" s="32">
        <v>1.9775</v>
      </c>
      <c r="AO1371" s="36">
        <v>40443</v>
      </c>
      <c r="AP1371" s="32">
        <v>1.222</v>
      </c>
      <c r="AR1371" s="36">
        <v>40443</v>
      </c>
      <c r="AS1371" s="32">
        <v>2.75</v>
      </c>
      <c r="AU1371" s="36">
        <v>40443</v>
      </c>
      <c r="AV1371" s="32">
        <v>1.425</v>
      </c>
    </row>
    <row r="1372" spans="20:48" x14ac:dyDescent="0.25">
      <c r="T1372" s="31">
        <v>40445</v>
      </c>
      <c r="U1372" s="43">
        <v>0.879</v>
      </c>
      <c r="V1372" s="4"/>
      <c r="W1372" s="4"/>
      <c r="X1372" s="31">
        <v>40445</v>
      </c>
      <c r="Y1372" s="32">
        <v>1</v>
      </c>
      <c r="Z1372" s="4"/>
      <c r="AB1372" s="33">
        <v>40445</v>
      </c>
      <c r="AC1372" s="34">
        <v>3.1882999999999999</v>
      </c>
      <c r="AE1372" s="1">
        <f>+AC1370-AF1372</f>
        <v>1.2364999999999999</v>
      </c>
      <c r="AF1372" s="1">
        <f t="shared" si="21"/>
        <v>1.931</v>
      </c>
      <c r="AI1372" s="36">
        <v>40444</v>
      </c>
      <c r="AJ1372" s="32">
        <v>2.6109999999999998</v>
      </c>
      <c r="AL1372" s="36">
        <v>40444</v>
      </c>
      <c r="AM1372" s="32">
        <v>1.931</v>
      </c>
      <c r="AO1372" s="36">
        <v>40444</v>
      </c>
      <c r="AP1372" s="32">
        <v>1.2010000000000001</v>
      </c>
      <c r="AR1372" s="36">
        <v>40444</v>
      </c>
      <c r="AS1372" s="32">
        <v>2.7</v>
      </c>
      <c r="AU1372" s="36">
        <v>40444</v>
      </c>
      <c r="AV1372" s="32">
        <v>1.4219999999999999</v>
      </c>
    </row>
    <row r="1373" spans="20:48" x14ac:dyDescent="0.25">
      <c r="T1373" s="31"/>
      <c r="U1373" s="43" t="e">
        <v>#N/A</v>
      </c>
      <c r="V1373" s="4"/>
      <c r="W1373" s="4"/>
      <c r="X1373" s="31" t="e">
        <v>#N/A</v>
      </c>
      <c r="Y1373" s="32" t="e">
        <v>#N/A</v>
      </c>
      <c r="Z1373" s="4"/>
      <c r="AB1373" s="33" t="e">
        <v>#N/A</v>
      </c>
      <c r="AC1373" s="34" t="e">
        <v>#N/A</v>
      </c>
      <c r="AE1373" s="1">
        <f>+AC1371-AF1373</f>
        <v>1.1527000000000003</v>
      </c>
      <c r="AF1373" s="1">
        <f t="shared" si="21"/>
        <v>1.9782999999999999</v>
      </c>
      <c r="AI1373" s="36">
        <v>40445</v>
      </c>
      <c r="AJ1373" s="32">
        <v>2.6577999999999999</v>
      </c>
      <c r="AL1373" s="36">
        <v>40445</v>
      </c>
      <c r="AM1373" s="32">
        <v>1.9782999999999999</v>
      </c>
      <c r="AO1373" s="36">
        <v>40445</v>
      </c>
      <c r="AP1373" s="32">
        <v>1.2164999999999999</v>
      </c>
      <c r="AR1373" s="36">
        <v>40445</v>
      </c>
      <c r="AS1373" s="32">
        <v>2.71</v>
      </c>
      <c r="AU1373" s="36">
        <v>40445</v>
      </c>
      <c r="AV1373" s="32">
        <v>1.4219999999999999</v>
      </c>
    </row>
    <row r="1374" spans="20:48" x14ac:dyDescent="0.25">
      <c r="T1374" s="31"/>
      <c r="U1374" s="43" t="e">
        <v>#N/A</v>
      </c>
      <c r="V1374" s="4"/>
      <c r="W1374" s="4"/>
      <c r="X1374" s="31" t="e">
        <v>#N/A</v>
      </c>
      <c r="Y1374" s="32" t="e">
        <v>#N/A</v>
      </c>
      <c r="Z1374" s="4"/>
      <c r="AB1374" s="33" t="e">
        <v>#N/A</v>
      </c>
      <c r="AC1374" s="34" t="e">
        <v>#N/A</v>
      </c>
      <c r="AE1374" s="1" t="e">
        <f>+AC1372-AF1374</f>
        <v>#N/A</v>
      </c>
      <c r="AF1374" s="1" t="e">
        <f t="shared" si="21"/>
        <v>#N/A</v>
      </c>
      <c r="AI1374" s="36" t="e">
        <v>#N/A</v>
      </c>
      <c r="AJ1374" s="32" t="e">
        <v>#N/A</v>
      </c>
      <c r="AL1374" s="36" t="e">
        <v>#N/A</v>
      </c>
      <c r="AM1374" s="32" t="e">
        <v>#N/A</v>
      </c>
      <c r="AO1374" s="36" t="e">
        <v>#N/A</v>
      </c>
      <c r="AP1374" s="32" t="e">
        <v>#N/A</v>
      </c>
      <c r="AR1374" s="36" t="e">
        <v>#N/A</v>
      </c>
      <c r="AS1374" s="32" t="e">
        <v>#N/A</v>
      </c>
      <c r="AU1374" s="36" t="e">
        <v>#N/A</v>
      </c>
      <c r="AV1374" s="32" t="e">
        <v>#N/A</v>
      </c>
    </row>
    <row r="1375" spans="20:48" x14ac:dyDescent="0.25">
      <c r="T1375" s="31">
        <v>40448</v>
      </c>
      <c r="U1375" s="43">
        <v>0.879</v>
      </c>
      <c r="V1375" s="4"/>
      <c r="W1375" s="4"/>
      <c r="X1375" s="31">
        <v>40448</v>
      </c>
      <c r="Y1375" s="32">
        <v>1</v>
      </c>
      <c r="Z1375" s="4"/>
      <c r="AB1375" s="33">
        <v>40448</v>
      </c>
      <c r="AC1375" s="34">
        <v>3.1322999999999999</v>
      </c>
      <c r="AE1375" s="1" t="e">
        <f>+AC1373-AF1375</f>
        <v>#N/A</v>
      </c>
      <c r="AF1375" s="1" t="e">
        <f t="shared" si="21"/>
        <v>#N/A</v>
      </c>
      <c r="AI1375" s="36" t="e">
        <v>#N/A</v>
      </c>
      <c r="AJ1375" s="32" t="e">
        <v>#N/A</v>
      </c>
      <c r="AL1375" s="36" t="e">
        <v>#N/A</v>
      </c>
      <c r="AM1375" s="32" t="e">
        <v>#N/A</v>
      </c>
      <c r="AO1375" s="36" t="e">
        <v>#N/A</v>
      </c>
      <c r="AP1375" s="32" t="e">
        <v>#N/A</v>
      </c>
      <c r="AR1375" s="36" t="e">
        <v>#N/A</v>
      </c>
      <c r="AS1375" s="32" t="e">
        <v>#N/A</v>
      </c>
      <c r="AU1375" s="36" t="e">
        <v>#N/A</v>
      </c>
      <c r="AV1375" s="32" t="e">
        <v>#N/A</v>
      </c>
    </row>
    <row r="1376" spans="20:48" x14ac:dyDescent="0.25">
      <c r="T1376" s="31">
        <v>40449</v>
      </c>
      <c r="U1376" s="43">
        <v>0.88</v>
      </c>
      <c r="V1376" s="4"/>
      <c r="W1376" s="4"/>
      <c r="X1376" s="31">
        <v>40449</v>
      </c>
      <c r="Y1376" s="32">
        <v>1</v>
      </c>
      <c r="Z1376" s="4"/>
      <c r="AB1376" s="33">
        <v>40449</v>
      </c>
      <c r="AC1376" s="34">
        <v>3.121</v>
      </c>
      <c r="AE1376" s="1" t="e">
        <f>+AC1374-AF1376</f>
        <v>#N/A</v>
      </c>
      <c r="AF1376" s="1">
        <f t="shared" si="21"/>
        <v>1.9323000000000001</v>
      </c>
      <c r="AI1376" s="36">
        <v>40448</v>
      </c>
      <c r="AJ1376" s="32">
        <v>2.5823</v>
      </c>
      <c r="AL1376" s="36">
        <v>40448</v>
      </c>
      <c r="AM1376" s="32">
        <v>1.9323000000000001</v>
      </c>
      <c r="AO1376" s="36">
        <v>40448</v>
      </c>
      <c r="AP1376" s="32">
        <v>1.2364999999999999</v>
      </c>
      <c r="AR1376" s="36">
        <v>40448</v>
      </c>
      <c r="AS1376" s="32">
        <v>2.71</v>
      </c>
      <c r="AU1376" s="36">
        <v>40448</v>
      </c>
      <c r="AV1376" s="32">
        <v>1.4219999999999999</v>
      </c>
    </row>
    <row r="1377" spans="20:48" x14ac:dyDescent="0.25">
      <c r="T1377" s="31">
        <v>40450</v>
      </c>
      <c r="U1377" s="43">
        <v>0.88600000000000001</v>
      </c>
      <c r="V1377" s="4"/>
      <c r="W1377" s="4"/>
      <c r="X1377" s="31">
        <v>40450</v>
      </c>
      <c r="Y1377" s="32">
        <v>1</v>
      </c>
      <c r="Z1377" s="4"/>
      <c r="AB1377" s="33">
        <v>40450</v>
      </c>
      <c r="AC1377" s="34">
        <v>3.153</v>
      </c>
      <c r="AE1377" s="1">
        <f>+AC1375-AF1377</f>
        <v>1.2112999999999998</v>
      </c>
      <c r="AF1377" s="1">
        <f t="shared" si="21"/>
        <v>1.921</v>
      </c>
      <c r="AI1377" s="36">
        <v>40449</v>
      </c>
      <c r="AJ1377" s="32">
        <v>2.5644999999999998</v>
      </c>
      <c r="AL1377" s="36">
        <v>40449</v>
      </c>
      <c r="AM1377" s="32">
        <v>1.921</v>
      </c>
      <c r="AO1377" s="36">
        <v>40449</v>
      </c>
      <c r="AP1377" s="32">
        <v>1.2469999999999999</v>
      </c>
      <c r="AR1377" s="36">
        <v>40449</v>
      </c>
      <c r="AS1377" s="32">
        <v>2.66</v>
      </c>
      <c r="AU1377" s="36">
        <v>40449</v>
      </c>
      <c r="AV1377" s="32">
        <v>1.4239999999999999</v>
      </c>
    </row>
    <row r="1378" spans="20:48" x14ac:dyDescent="0.25">
      <c r="T1378" s="31">
        <v>40451</v>
      </c>
      <c r="U1378" s="43">
        <v>0.89200000000000002</v>
      </c>
      <c r="V1378" s="4"/>
      <c r="W1378" s="4"/>
      <c r="X1378" s="31">
        <v>40451</v>
      </c>
      <c r="Y1378" s="32">
        <v>1</v>
      </c>
      <c r="Z1378" s="4"/>
      <c r="AB1378" s="33">
        <v>40451</v>
      </c>
      <c r="AC1378" s="34">
        <v>3.2069999999999999</v>
      </c>
      <c r="AE1378" s="1">
        <f>+AC1376-AF1378</f>
        <v>1.1779999999999999</v>
      </c>
      <c r="AF1378" s="1">
        <f t="shared" si="21"/>
        <v>1.9430000000000001</v>
      </c>
      <c r="AI1378" s="36">
        <v>40450</v>
      </c>
      <c r="AJ1378" s="32">
        <v>2.5634999999999999</v>
      </c>
      <c r="AL1378" s="36">
        <v>40450</v>
      </c>
      <c r="AM1378" s="32">
        <v>1.9430000000000001</v>
      </c>
      <c r="AO1378" s="36">
        <v>40450</v>
      </c>
      <c r="AP1378" s="32">
        <v>1.2535000000000001</v>
      </c>
      <c r="AR1378" s="36">
        <v>40450</v>
      </c>
      <c r="AS1378" s="32">
        <v>2.66</v>
      </c>
      <c r="AU1378" s="36">
        <v>40450</v>
      </c>
      <c r="AV1378" s="32">
        <v>1.425</v>
      </c>
    </row>
    <row r="1379" spans="20:48" x14ac:dyDescent="0.25">
      <c r="T1379" s="31">
        <v>40452</v>
      </c>
      <c r="U1379" s="43">
        <v>0.94199999999999995</v>
      </c>
      <c r="V1379" s="4"/>
      <c r="W1379" s="4"/>
      <c r="X1379" s="31">
        <v>40452</v>
      </c>
      <c r="Y1379" s="32">
        <v>1</v>
      </c>
      <c r="Z1379" s="4"/>
      <c r="AB1379" s="33">
        <v>40452</v>
      </c>
      <c r="AC1379" s="34">
        <v>3.198</v>
      </c>
      <c r="AE1379" s="1">
        <f>+AC1377-AF1379</f>
        <v>1.1859999999999999</v>
      </c>
      <c r="AF1379" s="1">
        <f t="shared" si="21"/>
        <v>1.9670000000000001</v>
      </c>
      <c r="AI1379" s="36">
        <v>40451</v>
      </c>
      <c r="AJ1379" s="32">
        <v>2.581</v>
      </c>
      <c r="AL1379" s="36">
        <v>40451</v>
      </c>
      <c r="AM1379" s="32">
        <v>1.9670000000000001</v>
      </c>
      <c r="AO1379" s="36">
        <v>40451</v>
      </c>
      <c r="AP1379" s="32">
        <v>1.28</v>
      </c>
      <c r="AR1379" s="36">
        <v>40451</v>
      </c>
      <c r="AS1379" s="32">
        <v>2.66</v>
      </c>
      <c r="AU1379" s="36">
        <v>40451</v>
      </c>
      <c r="AV1379" s="32">
        <v>1.4330000000000001</v>
      </c>
    </row>
    <row r="1380" spans="20:48" x14ac:dyDescent="0.25">
      <c r="T1380" s="31"/>
      <c r="U1380" s="43" t="e">
        <v>#N/A</v>
      </c>
      <c r="V1380" s="4"/>
      <c r="W1380" s="4"/>
      <c r="X1380" s="31" t="e">
        <v>#N/A</v>
      </c>
      <c r="Y1380" s="32" t="e">
        <v>#N/A</v>
      </c>
      <c r="Z1380" s="4"/>
      <c r="AB1380" s="33" t="e">
        <v>#N/A</v>
      </c>
      <c r="AC1380" s="34" t="e">
        <v>#N/A</v>
      </c>
      <c r="AE1380" s="1">
        <f>+AC1378-AF1380</f>
        <v>1.2289999999999999</v>
      </c>
      <c r="AF1380" s="1">
        <f t="shared" si="21"/>
        <v>1.978</v>
      </c>
      <c r="AI1380" s="36">
        <v>40452</v>
      </c>
      <c r="AJ1380" s="32">
        <v>2.5992999999999999</v>
      </c>
      <c r="AL1380" s="36">
        <v>40452</v>
      </c>
      <c r="AM1380" s="32">
        <v>1.978</v>
      </c>
      <c r="AO1380" s="36">
        <v>40452</v>
      </c>
      <c r="AP1380" s="32">
        <v>1.2854999999999999</v>
      </c>
      <c r="AR1380" s="36">
        <v>40452</v>
      </c>
      <c r="AS1380" s="32">
        <v>2.7199999999999998</v>
      </c>
      <c r="AU1380" s="36">
        <v>40452</v>
      </c>
      <c r="AV1380" s="32">
        <v>1.464</v>
      </c>
    </row>
    <row r="1381" spans="20:48" x14ac:dyDescent="0.25">
      <c r="T1381" s="31"/>
      <c r="U1381" s="43" t="e">
        <v>#N/A</v>
      </c>
      <c r="V1381" s="4"/>
      <c r="W1381" s="4"/>
      <c r="X1381" s="31" t="e">
        <v>#N/A</v>
      </c>
      <c r="Y1381" s="32" t="e">
        <v>#N/A</v>
      </c>
      <c r="Z1381" s="4"/>
      <c r="AB1381" s="33" t="e">
        <v>#N/A</v>
      </c>
      <c r="AC1381" s="34" t="e">
        <v>#N/A</v>
      </c>
      <c r="AE1381" s="1" t="e">
        <f>+AC1379-AF1381</f>
        <v>#N/A</v>
      </c>
      <c r="AF1381" s="1" t="e">
        <f t="shared" si="21"/>
        <v>#N/A</v>
      </c>
      <c r="AI1381" s="36" t="e">
        <v>#N/A</v>
      </c>
      <c r="AJ1381" s="32" t="e">
        <v>#N/A</v>
      </c>
      <c r="AL1381" s="36" t="e">
        <v>#N/A</v>
      </c>
      <c r="AM1381" s="32" t="e">
        <v>#N/A</v>
      </c>
      <c r="AO1381" s="36" t="e">
        <v>#N/A</v>
      </c>
      <c r="AP1381" s="32" t="e">
        <v>#N/A</v>
      </c>
      <c r="AR1381" s="36" t="e">
        <v>#N/A</v>
      </c>
      <c r="AS1381" s="32" t="e">
        <v>#N/A</v>
      </c>
      <c r="AU1381" s="36" t="e">
        <v>#N/A</v>
      </c>
      <c r="AV1381" s="32" t="e">
        <v>#N/A</v>
      </c>
    </row>
    <row r="1382" spans="20:48" x14ac:dyDescent="0.25">
      <c r="T1382" s="31">
        <v>40455</v>
      </c>
      <c r="U1382" s="43">
        <v>0.95299999999999996</v>
      </c>
      <c r="V1382" s="4"/>
      <c r="W1382" s="4"/>
      <c r="X1382" s="31">
        <v>40455</v>
      </c>
      <c r="Y1382" s="32">
        <v>1</v>
      </c>
      <c r="Z1382" s="4"/>
      <c r="AB1382" s="33">
        <v>40455</v>
      </c>
      <c r="AC1382" s="34">
        <v>3.149</v>
      </c>
      <c r="AE1382" s="1" t="e">
        <f>+AC1380-AF1382</f>
        <v>#N/A</v>
      </c>
      <c r="AF1382" s="1" t="e">
        <f t="shared" si="21"/>
        <v>#N/A</v>
      </c>
      <c r="AI1382" s="36" t="e">
        <v>#N/A</v>
      </c>
      <c r="AJ1382" s="32" t="e">
        <v>#N/A</v>
      </c>
      <c r="AL1382" s="36" t="e">
        <v>#N/A</v>
      </c>
      <c r="AM1382" s="32" t="e">
        <v>#N/A</v>
      </c>
      <c r="AO1382" s="36" t="e">
        <v>#N/A</v>
      </c>
      <c r="AP1382" s="32" t="e">
        <v>#N/A</v>
      </c>
      <c r="AR1382" s="36" t="e">
        <v>#N/A</v>
      </c>
      <c r="AS1382" s="32" t="e">
        <v>#N/A</v>
      </c>
      <c r="AU1382" s="36" t="e">
        <v>#N/A</v>
      </c>
      <c r="AV1382" s="32" t="e">
        <v>#N/A</v>
      </c>
    </row>
    <row r="1383" spans="20:48" x14ac:dyDescent="0.25">
      <c r="T1383" s="31">
        <v>40456</v>
      </c>
      <c r="U1383" s="43">
        <v>0.95599999999999996</v>
      </c>
      <c r="V1383" s="4"/>
      <c r="W1383" s="4"/>
      <c r="X1383" s="31">
        <v>40456</v>
      </c>
      <c r="Y1383" s="32">
        <v>1</v>
      </c>
      <c r="Z1383" s="4"/>
      <c r="AB1383" s="33">
        <v>40456</v>
      </c>
      <c r="AC1383" s="34">
        <v>3.1579999999999999</v>
      </c>
      <c r="AE1383" s="1" t="e">
        <f>+AC1381-AF1383</f>
        <v>#N/A</v>
      </c>
      <c r="AF1383" s="1">
        <f t="shared" si="21"/>
        <v>1.9390000000000001</v>
      </c>
      <c r="AI1383" s="36">
        <v>40455</v>
      </c>
      <c r="AJ1383" s="32">
        <v>2.5709999999999997</v>
      </c>
      <c r="AL1383" s="36">
        <v>40455</v>
      </c>
      <c r="AM1383" s="32">
        <v>1.9390000000000001</v>
      </c>
      <c r="AO1383" s="36">
        <v>40455</v>
      </c>
      <c r="AP1383" s="32">
        <v>1.2915000000000001</v>
      </c>
      <c r="AR1383" s="36">
        <v>40455</v>
      </c>
      <c r="AS1383" s="32">
        <v>2.66</v>
      </c>
      <c r="AU1383" s="36">
        <v>40455</v>
      </c>
      <c r="AV1383" s="32">
        <v>1.468</v>
      </c>
    </row>
    <row r="1384" spans="20:48" x14ac:dyDescent="0.25">
      <c r="T1384" s="31">
        <v>40457</v>
      </c>
      <c r="U1384" s="43">
        <v>0.95899999999999996</v>
      </c>
      <c r="V1384" s="4"/>
      <c r="W1384" s="4"/>
      <c r="X1384" s="31">
        <v>40457</v>
      </c>
      <c r="Y1384" s="32">
        <v>1</v>
      </c>
      <c r="Z1384" s="4"/>
      <c r="AB1384" s="33">
        <v>40457</v>
      </c>
      <c r="AC1384" s="34">
        <v>3.1037999999999997</v>
      </c>
      <c r="AE1384" s="1">
        <f>+AC1382-AF1384</f>
        <v>1.1910000000000001</v>
      </c>
      <c r="AF1384" s="1">
        <f t="shared" si="21"/>
        <v>1.958</v>
      </c>
      <c r="AI1384" s="36">
        <v>40456</v>
      </c>
      <c r="AJ1384" s="32">
        <v>2.6105</v>
      </c>
      <c r="AL1384" s="36">
        <v>40456</v>
      </c>
      <c r="AM1384" s="32">
        <v>1.958</v>
      </c>
      <c r="AO1384" s="36">
        <v>40456</v>
      </c>
      <c r="AP1384" s="32">
        <v>1.298</v>
      </c>
      <c r="AR1384" s="36">
        <v>40456</v>
      </c>
      <c r="AS1384" s="32">
        <v>2.66</v>
      </c>
      <c r="AU1384" s="36">
        <v>40456</v>
      </c>
      <c r="AV1384" s="32">
        <v>1.468</v>
      </c>
    </row>
    <row r="1385" spans="20:48" x14ac:dyDescent="0.25">
      <c r="T1385" s="31">
        <v>40458</v>
      </c>
      <c r="U1385" s="43">
        <v>0.96499999999999997</v>
      </c>
      <c r="V1385" s="4"/>
      <c r="W1385" s="4"/>
      <c r="X1385" s="31">
        <v>40458</v>
      </c>
      <c r="Y1385" s="32">
        <v>1</v>
      </c>
      <c r="Z1385" s="4"/>
      <c r="AB1385" s="33">
        <v>40458</v>
      </c>
      <c r="AC1385" s="34">
        <v>3.1084999999999998</v>
      </c>
      <c r="AE1385" s="1">
        <f>+AC1383-AF1385</f>
        <v>1.2342</v>
      </c>
      <c r="AF1385" s="1">
        <f t="shared" si="21"/>
        <v>1.9238</v>
      </c>
      <c r="AI1385" s="36">
        <v>40457</v>
      </c>
      <c r="AJ1385" s="32">
        <v>2.5685000000000002</v>
      </c>
      <c r="AL1385" s="36">
        <v>40457</v>
      </c>
      <c r="AM1385" s="32">
        <v>1.9238</v>
      </c>
      <c r="AO1385" s="36">
        <v>40457</v>
      </c>
      <c r="AP1385" s="32">
        <v>1.2829999999999999</v>
      </c>
      <c r="AR1385" s="36">
        <v>40457</v>
      </c>
      <c r="AS1385" s="32">
        <v>2.67</v>
      </c>
      <c r="AU1385" s="36">
        <v>40457</v>
      </c>
      <c r="AV1385" s="32">
        <v>1.468</v>
      </c>
    </row>
    <row r="1386" spans="20:48" x14ac:dyDescent="0.25">
      <c r="T1386" s="31">
        <v>40459</v>
      </c>
      <c r="U1386" s="43">
        <v>0.97199999999999998</v>
      </c>
      <c r="V1386" s="4"/>
      <c r="W1386" s="4"/>
      <c r="X1386" s="31">
        <v>40459</v>
      </c>
      <c r="Y1386" s="32">
        <v>1</v>
      </c>
      <c r="Z1386" s="4"/>
      <c r="AB1386" s="33">
        <v>40459</v>
      </c>
      <c r="AC1386" s="34">
        <v>3.1150000000000002</v>
      </c>
      <c r="AE1386" s="1">
        <f>+AC1384-AF1386</f>
        <v>1.1652999999999998</v>
      </c>
      <c r="AF1386" s="1">
        <f t="shared" si="21"/>
        <v>1.9384999999999999</v>
      </c>
      <c r="AI1386" s="36">
        <v>40458</v>
      </c>
      <c r="AJ1386" s="32">
        <v>2.6044999999999998</v>
      </c>
      <c r="AL1386" s="36">
        <v>40458</v>
      </c>
      <c r="AM1386" s="32">
        <v>1.9384999999999999</v>
      </c>
      <c r="AO1386" s="36">
        <v>40458</v>
      </c>
      <c r="AP1386" s="32">
        <v>1.284</v>
      </c>
      <c r="AR1386" s="36">
        <v>40458</v>
      </c>
      <c r="AS1386" s="32">
        <v>2.67</v>
      </c>
      <c r="AU1386" s="36">
        <v>40458</v>
      </c>
      <c r="AV1386" s="32">
        <v>1.472</v>
      </c>
    </row>
    <row r="1387" spans="20:48" x14ac:dyDescent="0.25">
      <c r="T1387" s="31"/>
      <c r="U1387" s="43" t="e">
        <v>#N/A</v>
      </c>
      <c r="V1387" s="4"/>
      <c r="W1387" s="4"/>
      <c r="X1387" s="31" t="e">
        <v>#N/A</v>
      </c>
      <c r="Y1387" s="32" t="e">
        <v>#N/A</v>
      </c>
      <c r="Z1387" s="4"/>
      <c r="AB1387" s="33" t="e">
        <v>#N/A</v>
      </c>
      <c r="AC1387" s="34" t="e">
        <v>#N/A</v>
      </c>
      <c r="AE1387" s="1">
        <f>+AC1385-AF1387</f>
        <v>1.1734999999999998</v>
      </c>
      <c r="AF1387" s="1">
        <f t="shared" si="21"/>
        <v>1.9350000000000001</v>
      </c>
      <c r="AI1387" s="36">
        <v>40459</v>
      </c>
      <c r="AJ1387" s="32">
        <v>2.5840000000000001</v>
      </c>
      <c r="AL1387" s="36">
        <v>40459</v>
      </c>
      <c r="AM1387" s="32">
        <v>1.9350000000000001</v>
      </c>
      <c r="AO1387" s="36">
        <v>40459</v>
      </c>
      <c r="AP1387" s="32">
        <v>1.2770000000000001</v>
      </c>
      <c r="AR1387" s="36">
        <v>40459</v>
      </c>
      <c r="AS1387" s="32">
        <v>2.68</v>
      </c>
      <c r="AU1387" s="36">
        <v>40459</v>
      </c>
      <c r="AV1387" s="32">
        <v>1.4729999999999999</v>
      </c>
    </row>
    <row r="1388" spans="20:48" x14ac:dyDescent="0.25">
      <c r="T1388" s="31"/>
      <c r="U1388" s="43" t="e">
        <v>#N/A</v>
      </c>
      <c r="V1388" s="4"/>
      <c r="W1388" s="4"/>
      <c r="X1388" s="31" t="e">
        <v>#N/A</v>
      </c>
      <c r="Y1388" s="32" t="e">
        <v>#N/A</v>
      </c>
      <c r="Z1388" s="4"/>
      <c r="AB1388" s="33" t="e">
        <v>#N/A</v>
      </c>
      <c r="AC1388" s="34" t="e">
        <v>#N/A</v>
      </c>
      <c r="AE1388" s="1" t="e">
        <f>+AC1386-AF1388</f>
        <v>#N/A</v>
      </c>
      <c r="AF1388" s="1" t="e">
        <f t="shared" si="21"/>
        <v>#N/A</v>
      </c>
      <c r="AI1388" s="36" t="e">
        <v>#N/A</v>
      </c>
      <c r="AJ1388" s="32" t="e">
        <v>#N/A</v>
      </c>
      <c r="AL1388" s="36" t="e">
        <v>#N/A</v>
      </c>
      <c r="AM1388" s="32" t="e">
        <v>#N/A</v>
      </c>
      <c r="AO1388" s="36" t="e">
        <v>#N/A</v>
      </c>
      <c r="AP1388" s="32" t="e">
        <v>#N/A</v>
      </c>
      <c r="AR1388" s="36" t="e">
        <v>#N/A</v>
      </c>
      <c r="AS1388" s="32" t="e">
        <v>#N/A</v>
      </c>
      <c r="AU1388" s="36" t="e">
        <v>#N/A</v>
      </c>
      <c r="AV1388" s="32" t="e">
        <v>#N/A</v>
      </c>
    </row>
    <row r="1389" spans="20:48" x14ac:dyDescent="0.25">
      <c r="T1389" s="31">
        <v>40462</v>
      </c>
      <c r="U1389" s="43">
        <v>0.97699999999999998</v>
      </c>
      <c r="V1389" s="4"/>
      <c r="W1389" s="4"/>
      <c r="X1389" s="31">
        <v>40462</v>
      </c>
      <c r="Y1389" s="32">
        <v>1</v>
      </c>
      <c r="Z1389" s="4"/>
      <c r="AB1389" s="33">
        <v>40462</v>
      </c>
      <c r="AC1389" s="34">
        <v>3.0724999999999998</v>
      </c>
      <c r="AE1389" s="1" t="e">
        <f>+AC1387-AF1389</f>
        <v>#N/A</v>
      </c>
      <c r="AF1389" s="1" t="e">
        <f t="shared" si="21"/>
        <v>#N/A</v>
      </c>
      <c r="AI1389" s="36" t="e">
        <v>#N/A</v>
      </c>
      <c r="AJ1389" s="32" t="e">
        <v>#N/A</v>
      </c>
      <c r="AL1389" s="36" t="e">
        <v>#N/A</v>
      </c>
      <c r="AM1389" s="32" t="e">
        <v>#N/A</v>
      </c>
      <c r="AO1389" s="36" t="e">
        <v>#N/A</v>
      </c>
      <c r="AP1389" s="32" t="e">
        <v>#N/A</v>
      </c>
      <c r="AR1389" s="36" t="e">
        <v>#N/A</v>
      </c>
      <c r="AS1389" s="32" t="e">
        <v>#N/A</v>
      </c>
      <c r="AU1389" s="36" t="e">
        <v>#N/A</v>
      </c>
      <c r="AV1389" s="32" t="e">
        <v>#N/A</v>
      </c>
    </row>
    <row r="1390" spans="20:48" x14ac:dyDescent="0.25">
      <c r="T1390" s="31">
        <v>40463</v>
      </c>
      <c r="U1390" s="43">
        <v>0.98199999999999998</v>
      </c>
      <c r="V1390" s="4"/>
      <c r="W1390" s="4"/>
      <c r="X1390" s="31">
        <v>40463</v>
      </c>
      <c r="Y1390" s="32">
        <v>1</v>
      </c>
      <c r="Z1390" s="4"/>
      <c r="AB1390" s="33">
        <v>40463</v>
      </c>
      <c r="AC1390" s="34">
        <v>3.0869999999999997</v>
      </c>
      <c r="AE1390" s="1" t="e">
        <f>+AC1388-AF1390</f>
        <v>#N/A</v>
      </c>
      <c r="AF1390" s="1">
        <f t="shared" si="21"/>
        <v>1.9125000000000001</v>
      </c>
      <c r="AI1390" s="36">
        <v>40462</v>
      </c>
      <c r="AJ1390" s="32">
        <v>2.5895000000000001</v>
      </c>
      <c r="AL1390" s="36">
        <v>40462</v>
      </c>
      <c r="AM1390" s="32">
        <v>1.9125000000000001</v>
      </c>
      <c r="AO1390" s="36">
        <v>40462</v>
      </c>
      <c r="AP1390" s="32">
        <v>1.2705</v>
      </c>
      <c r="AR1390" s="36">
        <v>40462</v>
      </c>
      <c r="AS1390" s="32">
        <v>2.67</v>
      </c>
      <c r="AU1390" s="36">
        <v>40462</v>
      </c>
      <c r="AV1390" s="32">
        <v>1.474</v>
      </c>
    </row>
    <row r="1391" spans="20:48" x14ac:dyDescent="0.25">
      <c r="T1391" s="31">
        <v>40464</v>
      </c>
      <c r="U1391" s="43">
        <v>0.98499999999999999</v>
      </c>
      <c r="V1391" s="4"/>
      <c r="W1391" s="4"/>
      <c r="X1391" s="31">
        <v>40464</v>
      </c>
      <c r="Y1391" s="32">
        <v>1</v>
      </c>
      <c r="Z1391" s="4"/>
      <c r="AB1391" s="33">
        <v>40464</v>
      </c>
      <c r="AC1391" s="34">
        <v>3.0534999999999997</v>
      </c>
      <c r="AE1391" s="1">
        <f>+AC1389-AF1391</f>
        <v>1.1354999999999997</v>
      </c>
      <c r="AF1391" s="1">
        <f t="shared" si="21"/>
        <v>1.9370000000000001</v>
      </c>
      <c r="AI1391" s="36">
        <v>40463</v>
      </c>
      <c r="AJ1391" s="32">
        <v>2.6</v>
      </c>
      <c r="AL1391" s="36">
        <v>40463</v>
      </c>
      <c r="AM1391" s="32">
        <v>1.9370000000000001</v>
      </c>
      <c r="AO1391" s="36">
        <v>40463</v>
      </c>
      <c r="AP1391" s="32">
        <v>1.2745</v>
      </c>
      <c r="AR1391" s="36">
        <v>40463</v>
      </c>
      <c r="AS1391" s="32">
        <v>2.61</v>
      </c>
      <c r="AU1391" s="36">
        <v>40463</v>
      </c>
      <c r="AV1391" s="32">
        <v>1.4750000000000001</v>
      </c>
    </row>
    <row r="1392" spans="20:48" x14ac:dyDescent="0.25">
      <c r="T1392" s="31">
        <v>40465</v>
      </c>
      <c r="U1392" s="43">
        <v>0.98699999999999999</v>
      </c>
      <c r="V1392" s="4"/>
      <c r="W1392" s="4"/>
      <c r="X1392" s="31">
        <v>40465</v>
      </c>
      <c r="Y1392" s="32">
        <v>1</v>
      </c>
      <c r="Z1392" s="4"/>
      <c r="AB1392" s="33">
        <v>40465</v>
      </c>
      <c r="AC1392" s="34">
        <v>3.0919999999999996</v>
      </c>
      <c r="AE1392" s="1">
        <f>+AC1390-AF1392</f>
        <v>1.1834999999999998</v>
      </c>
      <c r="AF1392" s="1">
        <f t="shared" si="21"/>
        <v>1.9035</v>
      </c>
      <c r="AI1392" s="36">
        <v>40464</v>
      </c>
      <c r="AJ1392" s="32">
        <v>2.5869999999999997</v>
      </c>
      <c r="AL1392" s="36">
        <v>40464</v>
      </c>
      <c r="AM1392" s="32">
        <v>1.9035</v>
      </c>
      <c r="AO1392" s="36">
        <v>40464</v>
      </c>
      <c r="AP1392" s="32">
        <v>1.276</v>
      </c>
      <c r="AR1392" s="36">
        <v>40464</v>
      </c>
      <c r="AS1392" s="32">
        <v>2.69</v>
      </c>
      <c r="AU1392" s="36">
        <v>40464</v>
      </c>
      <c r="AV1392" s="32">
        <v>1.48</v>
      </c>
    </row>
    <row r="1393" spans="20:48" x14ac:dyDescent="0.25">
      <c r="T1393" s="31">
        <v>40466</v>
      </c>
      <c r="U1393" s="43">
        <v>0.99299999999999999</v>
      </c>
      <c r="V1393" s="4"/>
      <c r="W1393" s="4"/>
      <c r="X1393" s="31">
        <v>40466</v>
      </c>
      <c r="Y1393" s="32">
        <v>1</v>
      </c>
      <c r="Z1393" s="4"/>
      <c r="AB1393" s="33">
        <v>40466</v>
      </c>
      <c r="AC1393" s="34">
        <v>3.1675</v>
      </c>
      <c r="AE1393" s="1">
        <f>+AC1391-AF1393</f>
        <v>1.1214999999999997</v>
      </c>
      <c r="AF1393" s="1">
        <f t="shared" si="21"/>
        <v>1.9319999999999999</v>
      </c>
      <c r="AI1393" s="36">
        <v>40465</v>
      </c>
      <c r="AJ1393" s="32">
        <v>2.6080000000000001</v>
      </c>
      <c r="AL1393" s="36">
        <v>40465</v>
      </c>
      <c r="AM1393" s="32">
        <v>1.9319999999999999</v>
      </c>
      <c r="AO1393" s="36">
        <v>40465</v>
      </c>
      <c r="AP1393" s="32">
        <v>1.306</v>
      </c>
      <c r="AR1393" s="36">
        <v>40465</v>
      </c>
      <c r="AS1393" s="32">
        <v>2.67</v>
      </c>
      <c r="AU1393" s="36">
        <v>40465</v>
      </c>
      <c r="AV1393" s="32">
        <v>1.48</v>
      </c>
    </row>
    <row r="1394" spans="20:48" x14ac:dyDescent="0.25">
      <c r="T1394" s="31"/>
      <c r="U1394" s="43" t="e">
        <v>#N/A</v>
      </c>
      <c r="V1394" s="4"/>
      <c r="W1394" s="4"/>
      <c r="X1394" s="31" t="e">
        <v>#N/A</v>
      </c>
      <c r="Y1394" s="32" t="e">
        <v>#N/A</v>
      </c>
      <c r="Z1394" s="4"/>
      <c r="AB1394" s="33" t="e">
        <v>#N/A</v>
      </c>
      <c r="AC1394" s="34" t="e">
        <v>#N/A</v>
      </c>
      <c r="AE1394" s="1">
        <f>+AC1392-AF1394</f>
        <v>1.1044999999999996</v>
      </c>
      <c r="AF1394" s="1">
        <f t="shared" si="21"/>
        <v>1.9875</v>
      </c>
      <c r="AI1394" s="36">
        <v>40466</v>
      </c>
      <c r="AJ1394" s="32">
        <v>2.6890000000000001</v>
      </c>
      <c r="AL1394" s="36">
        <v>40466</v>
      </c>
      <c r="AM1394" s="32">
        <v>1.9875</v>
      </c>
      <c r="AO1394" s="36">
        <v>40466</v>
      </c>
      <c r="AP1394" s="32">
        <v>1.2969999999999999</v>
      </c>
      <c r="AR1394" s="36">
        <v>40466</v>
      </c>
      <c r="AS1394" s="32">
        <v>2.7</v>
      </c>
      <c r="AU1394" s="36">
        <v>40466</v>
      </c>
      <c r="AV1394" s="32">
        <v>1.486</v>
      </c>
    </row>
    <row r="1395" spans="20:48" x14ac:dyDescent="0.25">
      <c r="T1395" s="31"/>
      <c r="U1395" s="43" t="e">
        <v>#N/A</v>
      </c>
      <c r="V1395" s="4"/>
      <c r="W1395" s="4"/>
      <c r="X1395" s="31" t="e">
        <v>#N/A</v>
      </c>
      <c r="Y1395" s="32" t="e">
        <v>#N/A</v>
      </c>
      <c r="Z1395" s="4"/>
      <c r="AB1395" s="33" t="e">
        <v>#N/A</v>
      </c>
      <c r="AC1395" s="34" t="e">
        <v>#N/A</v>
      </c>
      <c r="AE1395" s="1" t="e">
        <f>+AC1393-AF1395</f>
        <v>#N/A</v>
      </c>
      <c r="AF1395" s="1" t="e">
        <f t="shared" si="21"/>
        <v>#N/A</v>
      </c>
      <c r="AI1395" s="36" t="e">
        <v>#N/A</v>
      </c>
      <c r="AJ1395" s="32" t="e">
        <v>#N/A</v>
      </c>
      <c r="AL1395" s="36" t="e">
        <v>#N/A</v>
      </c>
      <c r="AM1395" s="32" t="e">
        <v>#N/A</v>
      </c>
      <c r="AO1395" s="36" t="e">
        <v>#N/A</v>
      </c>
      <c r="AP1395" s="32" t="e">
        <v>#N/A</v>
      </c>
      <c r="AR1395" s="36" t="e">
        <v>#N/A</v>
      </c>
      <c r="AS1395" s="32" t="e">
        <v>#N/A</v>
      </c>
      <c r="AU1395" s="36" t="e">
        <v>#N/A</v>
      </c>
      <c r="AV1395" s="32" t="e">
        <v>#N/A</v>
      </c>
    </row>
    <row r="1396" spans="20:48" x14ac:dyDescent="0.25">
      <c r="T1396" s="31">
        <v>40469</v>
      </c>
      <c r="U1396" s="43">
        <v>1</v>
      </c>
      <c r="V1396" s="4"/>
      <c r="W1396" s="4"/>
      <c r="X1396" s="31">
        <v>40469</v>
      </c>
      <c r="Y1396" s="32">
        <v>1</v>
      </c>
      <c r="Z1396" s="4"/>
      <c r="AB1396" s="33">
        <v>40469</v>
      </c>
      <c r="AC1396" s="34">
        <v>3.1859999999999999</v>
      </c>
      <c r="AE1396" s="1" t="e">
        <f>+AC1394-AF1396</f>
        <v>#N/A</v>
      </c>
      <c r="AF1396" s="1" t="e">
        <f t="shared" si="21"/>
        <v>#N/A</v>
      </c>
      <c r="AI1396" s="36" t="e">
        <v>#N/A</v>
      </c>
      <c r="AJ1396" s="32" t="e">
        <v>#N/A</v>
      </c>
      <c r="AL1396" s="36" t="e">
        <v>#N/A</v>
      </c>
      <c r="AM1396" s="32" t="e">
        <v>#N/A</v>
      </c>
      <c r="AO1396" s="36" t="e">
        <v>#N/A</v>
      </c>
      <c r="AP1396" s="32" t="e">
        <v>#N/A</v>
      </c>
      <c r="AR1396" s="36" t="e">
        <v>#N/A</v>
      </c>
      <c r="AS1396" s="32" t="e">
        <v>#N/A</v>
      </c>
      <c r="AU1396" s="36" t="e">
        <v>#N/A</v>
      </c>
      <c r="AV1396" s="32" t="e">
        <v>#N/A</v>
      </c>
    </row>
    <row r="1397" spans="20:48" x14ac:dyDescent="0.25">
      <c r="T1397" s="31">
        <v>40470</v>
      </c>
      <c r="U1397" s="43">
        <v>1.008</v>
      </c>
      <c r="V1397" s="4"/>
      <c r="W1397" s="4"/>
      <c r="X1397" s="31">
        <v>40470</v>
      </c>
      <c r="Y1397" s="32">
        <v>1</v>
      </c>
      <c r="Z1397" s="4"/>
      <c r="AB1397" s="33">
        <v>40470</v>
      </c>
      <c r="AC1397" s="34">
        <v>3.1973000000000003</v>
      </c>
      <c r="AE1397" s="1" t="e">
        <f>+AC1395-AF1397</f>
        <v>#N/A</v>
      </c>
      <c r="AF1397" s="1">
        <f t="shared" si="21"/>
        <v>2.016</v>
      </c>
      <c r="AI1397" s="36">
        <v>40469</v>
      </c>
      <c r="AJ1397" s="32">
        <v>2.6987999999999999</v>
      </c>
      <c r="AL1397" s="36">
        <v>40469</v>
      </c>
      <c r="AM1397" s="32">
        <v>2.016</v>
      </c>
      <c r="AO1397" s="36">
        <v>40469</v>
      </c>
      <c r="AP1397" s="32">
        <v>1.3089999999999999</v>
      </c>
      <c r="AR1397" s="36">
        <v>40469</v>
      </c>
      <c r="AS1397" s="32">
        <v>2.74</v>
      </c>
      <c r="AU1397" s="36">
        <v>40469</v>
      </c>
      <c r="AV1397" s="32">
        <v>1.492</v>
      </c>
    </row>
    <row r="1398" spans="20:48" x14ac:dyDescent="0.25">
      <c r="T1398" s="31">
        <v>40471</v>
      </c>
      <c r="U1398" s="43">
        <v>1.016</v>
      </c>
      <c r="V1398" s="4"/>
      <c r="W1398" s="4"/>
      <c r="X1398" s="31">
        <v>40471</v>
      </c>
      <c r="Y1398" s="32">
        <v>1</v>
      </c>
      <c r="Z1398" s="4"/>
      <c r="AB1398" s="33">
        <v>40471</v>
      </c>
      <c r="AC1398" s="34">
        <v>3.274</v>
      </c>
      <c r="AE1398" s="1">
        <f>+AC1396-AF1398</f>
        <v>1.1486999999999998</v>
      </c>
      <c r="AF1398" s="1">
        <f t="shared" si="21"/>
        <v>2.0373000000000001</v>
      </c>
      <c r="AI1398" s="36">
        <v>40470</v>
      </c>
      <c r="AJ1398" s="32">
        <v>2.7208000000000001</v>
      </c>
      <c r="AL1398" s="36">
        <v>40470</v>
      </c>
      <c r="AM1398" s="32">
        <v>2.0373000000000001</v>
      </c>
      <c r="AO1398" s="36">
        <v>40470</v>
      </c>
      <c r="AP1398" s="32">
        <v>1.357</v>
      </c>
      <c r="AR1398" s="36">
        <v>40470</v>
      </c>
      <c r="AS1398" s="32">
        <v>2.75</v>
      </c>
      <c r="AU1398" s="36">
        <v>40470</v>
      </c>
      <c r="AV1398" s="32">
        <v>1.4990000000000001</v>
      </c>
    </row>
    <row r="1399" spans="20:48" x14ac:dyDescent="0.25">
      <c r="T1399" s="31">
        <v>40472</v>
      </c>
      <c r="U1399" s="43">
        <v>1.0249999999999999</v>
      </c>
      <c r="V1399" s="4"/>
      <c r="W1399" s="4"/>
      <c r="X1399" s="31">
        <v>40472</v>
      </c>
      <c r="Y1399" s="32">
        <v>1</v>
      </c>
      <c r="Z1399" s="4"/>
      <c r="AB1399" s="33">
        <v>40472</v>
      </c>
      <c r="AC1399" s="34">
        <v>3.3260000000000001</v>
      </c>
      <c r="AE1399" s="1">
        <f>+AC1397-AF1399</f>
        <v>1.1133000000000002</v>
      </c>
      <c r="AF1399" s="1">
        <f t="shared" si="21"/>
        <v>2.0840000000000001</v>
      </c>
      <c r="AI1399" s="36">
        <v>40471</v>
      </c>
      <c r="AJ1399" s="32">
        <v>2.7515000000000001</v>
      </c>
      <c r="AL1399" s="36">
        <v>40471</v>
      </c>
      <c r="AM1399" s="32">
        <v>2.0840000000000001</v>
      </c>
      <c r="AO1399" s="36">
        <v>40471</v>
      </c>
      <c r="AP1399" s="32">
        <v>1.3785000000000001</v>
      </c>
      <c r="AR1399" s="36">
        <v>40471</v>
      </c>
      <c r="AS1399" s="32">
        <v>2.7800000000000002</v>
      </c>
      <c r="AU1399" s="36">
        <v>40471</v>
      </c>
      <c r="AV1399" s="32">
        <v>1.506</v>
      </c>
    </row>
    <row r="1400" spans="20:48" x14ac:dyDescent="0.25">
      <c r="T1400" s="31">
        <v>40473</v>
      </c>
      <c r="U1400" s="43">
        <v>1.0289999999999999</v>
      </c>
      <c r="V1400" s="4"/>
      <c r="W1400" s="4"/>
      <c r="X1400" s="31">
        <v>40473</v>
      </c>
      <c r="Y1400" s="32">
        <v>1</v>
      </c>
      <c r="Z1400" s="4"/>
      <c r="AB1400" s="33">
        <v>40473</v>
      </c>
      <c r="AC1400" s="34">
        <v>3.306</v>
      </c>
      <c r="AE1400" s="1">
        <f>+AC1398-AF1400</f>
        <v>1.1379999999999999</v>
      </c>
      <c r="AF1400" s="1">
        <f t="shared" si="21"/>
        <v>2.1360000000000001</v>
      </c>
      <c r="AI1400" s="36">
        <v>40472</v>
      </c>
      <c r="AJ1400" s="32">
        <v>2.7965</v>
      </c>
      <c r="AL1400" s="36">
        <v>40472</v>
      </c>
      <c r="AM1400" s="32">
        <v>2.1360000000000001</v>
      </c>
      <c r="AO1400" s="36">
        <v>40472</v>
      </c>
      <c r="AP1400" s="32">
        <v>1.395</v>
      </c>
      <c r="AR1400" s="36">
        <v>40472</v>
      </c>
      <c r="AS1400" s="32">
        <v>2.84</v>
      </c>
      <c r="AU1400" s="36">
        <v>40472</v>
      </c>
      <c r="AV1400" s="32">
        <v>1.514</v>
      </c>
    </row>
    <row r="1401" spans="20:48" x14ac:dyDescent="0.25">
      <c r="T1401" s="31"/>
      <c r="U1401" s="43" t="e">
        <v>#N/A</v>
      </c>
      <c r="V1401" s="4"/>
      <c r="W1401" s="4"/>
      <c r="X1401" s="31" t="e">
        <v>#N/A</v>
      </c>
      <c r="Y1401" s="32" t="e">
        <v>#N/A</v>
      </c>
      <c r="Z1401" s="4"/>
      <c r="AB1401" s="33" t="e">
        <v>#N/A</v>
      </c>
      <c r="AC1401" s="34" t="e">
        <v>#N/A</v>
      </c>
      <c r="AE1401" s="1">
        <f>+AC1399-AF1401</f>
        <v>1.2000000000000002</v>
      </c>
      <c r="AF1401" s="1">
        <f t="shared" si="21"/>
        <v>2.1259999999999999</v>
      </c>
      <c r="AI1401" s="36">
        <v>40473</v>
      </c>
      <c r="AJ1401" s="32">
        <v>2.7709999999999999</v>
      </c>
      <c r="AL1401" s="36">
        <v>40473</v>
      </c>
      <c r="AM1401" s="32">
        <v>2.1259999999999999</v>
      </c>
      <c r="AO1401" s="36">
        <v>40473</v>
      </c>
      <c r="AP1401" s="32">
        <v>1.385</v>
      </c>
      <c r="AR1401" s="36">
        <v>40473</v>
      </c>
      <c r="AS1401" s="32">
        <v>2.86</v>
      </c>
      <c r="AU1401" s="36">
        <v>40473</v>
      </c>
      <c r="AV1401" s="32">
        <v>1.5190000000000001</v>
      </c>
    </row>
    <row r="1402" spans="20:48" x14ac:dyDescent="0.25">
      <c r="T1402" s="31"/>
      <c r="U1402" s="43" t="e">
        <v>#N/A</v>
      </c>
      <c r="V1402" s="4"/>
      <c r="W1402" s="4"/>
      <c r="X1402" s="31" t="e">
        <v>#N/A</v>
      </c>
      <c r="Y1402" s="32" t="e">
        <v>#N/A</v>
      </c>
      <c r="Z1402" s="4"/>
      <c r="AB1402" s="33" t="e">
        <v>#N/A</v>
      </c>
      <c r="AC1402" s="34" t="e">
        <v>#N/A</v>
      </c>
      <c r="AE1402" s="1" t="e">
        <f>+AC1400-AF1402</f>
        <v>#N/A</v>
      </c>
      <c r="AF1402" s="1" t="e">
        <f t="shared" si="21"/>
        <v>#N/A</v>
      </c>
      <c r="AI1402" s="36" t="e">
        <v>#N/A</v>
      </c>
      <c r="AJ1402" s="32" t="e">
        <v>#N/A</v>
      </c>
      <c r="AL1402" s="36" t="e">
        <v>#N/A</v>
      </c>
      <c r="AM1402" s="32" t="e">
        <v>#N/A</v>
      </c>
      <c r="AO1402" s="36" t="e">
        <v>#N/A</v>
      </c>
      <c r="AP1402" s="32" t="e">
        <v>#N/A</v>
      </c>
      <c r="AR1402" s="36" t="e">
        <v>#N/A</v>
      </c>
      <c r="AS1402" s="32" t="e">
        <v>#N/A</v>
      </c>
      <c r="AU1402" s="36" t="e">
        <v>#N/A</v>
      </c>
      <c r="AV1402" s="32" t="e">
        <v>#N/A</v>
      </c>
    </row>
    <row r="1403" spans="20:48" x14ac:dyDescent="0.25">
      <c r="T1403" s="31">
        <v>40476</v>
      </c>
      <c r="U1403" s="43">
        <v>1.032</v>
      </c>
      <c r="V1403" s="4"/>
      <c r="W1403" s="4"/>
      <c r="X1403" s="31">
        <v>40476</v>
      </c>
      <c r="Y1403" s="32">
        <v>1</v>
      </c>
      <c r="Z1403" s="4"/>
      <c r="AB1403" s="33">
        <v>40476</v>
      </c>
      <c r="AC1403" s="34">
        <v>3.2610000000000001</v>
      </c>
      <c r="AE1403" s="1" t="e">
        <f>+AC1401-AF1403</f>
        <v>#N/A</v>
      </c>
      <c r="AF1403" s="1" t="e">
        <f t="shared" si="21"/>
        <v>#N/A</v>
      </c>
      <c r="AI1403" s="36" t="e">
        <v>#N/A</v>
      </c>
      <c r="AJ1403" s="32" t="e">
        <v>#N/A</v>
      </c>
      <c r="AL1403" s="36" t="e">
        <v>#N/A</v>
      </c>
      <c r="AM1403" s="32" t="e">
        <v>#N/A</v>
      </c>
      <c r="AO1403" s="36" t="e">
        <v>#N/A</v>
      </c>
      <c r="AP1403" s="32" t="e">
        <v>#N/A</v>
      </c>
      <c r="AR1403" s="36" t="e">
        <v>#N/A</v>
      </c>
      <c r="AS1403" s="32" t="e">
        <v>#N/A</v>
      </c>
      <c r="AU1403" s="36" t="e">
        <v>#N/A</v>
      </c>
      <c r="AV1403" s="32" t="e">
        <v>#N/A</v>
      </c>
    </row>
    <row r="1404" spans="20:48" x14ac:dyDescent="0.25">
      <c r="T1404" s="31">
        <v>40477</v>
      </c>
      <c r="U1404" s="43">
        <v>1.0369999999999999</v>
      </c>
      <c r="V1404" s="4"/>
      <c r="W1404" s="4"/>
      <c r="X1404" s="31">
        <v>40477</v>
      </c>
      <c r="Y1404" s="32">
        <v>1</v>
      </c>
      <c r="Z1404" s="4"/>
      <c r="AB1404" s="33">
        <v>40477</v>
      </c>
      <c r="AC1404" s="34">
        <v>3.3380000000000001</v>
      </c>
      <c r="AE1404" s="1" t="e">
        <f>+AC1402-AF1404</f>
        <v>#N/A</v>
      </c>
      <c r="AF1404" s="1">
        <f t="shared" si="21"/>
        <v>2.1310000000000002</v>
      </c>
      <c r="AI1404" s="36">
        <v>40476</v>
      </c>
      <c r="AJ1404" s="32">
        <v>2.7789999999999999</v>
      </c>
      <c r="AL1404" s="36">
        <v>40476</v>
      </c>
      <c r="AM1404" s="32">
        <v>2.1310000000000002</v>
      </c>
      <c r="AO1404" s="36">
        <v>40476</v>
      </c>
      <c r="AP1404" s="32">
        <v>1.385</v>
      </c>
      <c r="AR1404" s="36">
        <v>40476</v>
      </c>
      <c r="AS1404" s="32">
        <v>2.83</v>
      </c>
      <c r="AU1404" s="36">
        <v>40476</v>
      </c>
      <c r="AV1404" s="32">
        <v>1.5209999999999999</v>
      </c>
    </row>
    <row r="1405" spans="20:48" x14ac:dyDescent="0.25">
      <c r="T1405" s="31">
        <v>40478</v>
      </c>
      <c r="U1405" s="43">
        <v>1.0429999999999999</v>
      </c>
      <c r="V1405" s="4"/>
      <c r="W1405" s="4"/>
      <c r="X1405" s="31">
        <v>40478</v>
      </c>
      <c r="Y1405" s="32">
        <v>1</v>
      </c>
      <c r="Z1405" s="4"/>
      <c r="AB1405" s="33">
        <v>40478</v>
      </c>
      <c r="AC1405" s="34">
        <v>3.3679999999999999</v>
      </c>
      <c r="AE1405" s="1">
        <f>+AC1403-AF1405</f>
        <v>1.093</v>
      </c>
      <c r="AF1405" s="1">
        <f t="shared" si="21"/>
        <v>2.1680000000000001</v>
      </c>
      <c r="AI1405" s="36">
        <v>40477</v>
      </c>
      <c r="AJ1405" s="32">
        <v>2.8043</v>
      </c>
      <c r="AL1405" s="36">
        <v>40477</v>
      </c>
      <c r="AM1405" s="32">
        <v>2.1680000000000001</v>
      </c>
      <c r="AO1405" s="36">
        <v>40477</v>
      </c>
      <c r="AP1405" s="32">
        <v>1.399</v>
      </c>
      <c r="AR1405" s="36">
        <v>40477</v>
      </c>
      <c r="AS1405" s="32">
        <v>2.85</v>
      </c>
      <c r="AU1405" s="36">
        <v>40477</v>
      </c>
      <c r="AV1405" s="32">
        <v>1.5289999999999999</v>
      </c>
    </row>
    <row r="1406" spans="20:48" x14ac:dyDescent="0.25">
      <c r="T1406" s="31">
        <v>40479</v>
      </c>
      <c r="U1406" s="43">
        <v>1.0449999999999999</v>
      </c>
      <c r="V1406" s="4"/>
      <c r="W1406" s="4"/>
      <c r="X1406" s="31">
        <v>40479</v>
      </c>
      <c r="Y1406" s="32">
        <v>1</v>
      </c>
      <c r="Z1406" s="4"/>
      <c r="AB1406" s="33">
        <v>40479</v>
      </c>
      <c r="AC1406" s="34">
        <v>3.3620000000000001</v>
      </c>
      <c r="AE1406" s="1">
        <f>+AC1404-AF1406</f>
        <v>1.1400000000000001</v>
      </c>
      <c r="AF1406" s="1">
        <f t="shared" si="21"/>
        <v>2.198</v>
      </c>
      <c r="AI1406" s="36">
        <v>40478</v>
      </c>
      <c r="AJ1406" s="32">
        <v>2.8677999999999999</v>
      </c>
      <c r="AL1406" s="36">
        <v>40478</v>
      </c>
      <c r="AM1406" s="32">
        <v>2.198</v>
      </c>
      <c r="AO1406" s="36">
        <v>40478</v>
      </c>
      <c r="AP1406" s="32">
        <v>1.4215</v>
      </c>
      <c r="AR1406" s="36">
        <v>40478</v>
      </c>
      <c r="AS1406" s="32">
        <v>2.9</v>
      </c>
      <c r="AU1406" s="36">
        <v>40478</v>
      </c>
      <c r="AV1406" s="32">
        <v>1.5369999999999999</v>
      </c>
    </row>
    <row r="1407" spans="20:48" x14ac:dyDescent="0.25">
      <c r="T1407" s="31">
        <v>40480</v>
      </c>
      <c r="U1407" s="43">
        <v>1.0449999999999999</v>
      </c>
      <c r="V1407" s="4"/>
      <c r="W1407" s="4"/>
      <c r="X1407" s="31">
        <v>40480</v>
      </c>
      <c r="Y1407" s="32">
        <v>1</v>
      </c>
      <c r="Z1407" s="4"/>
      <c r="AB1407" s="33">
        <v>40480</v>
      </c>
      <c r="AC1407" s="34">
        <v>3.3163</v>
      </c>
      <c r="AE1407" s="1">
        <f>+AC1405-AF1407</f>
        <v>1.1659999999999999</v>
      </c>
      <c r="AF1407" s="1">
        <f t="shared" si="21"/>
        <v>2.202</v>
      </c>
      <c r="AI1407" s="36">
        <v>40479</v>
      </c>
      <c r="AJ1407" s="32">
        <v>2.8414999999999999</v>
      </c>
      <c r="AL1407" s="36">
        <v>40479</v>
      </c>
      <c r="AM1407" s="32">
        <v>2.202</v>
      </c>
      <c r="AO1407" s="36">
        <v>40479</v>
      </c>
      <c r="AP1407" s="32">
        <v>1.413</v>
      </c>
      <c r="AR1407" s="36">
        <v>40479</v>
      </c>
      <c r="AS1407" s="32">
        <v>2.91</v>
      </c>
      <c r="AU1407" s="36">
        <v>40479</v>
      </c>
      <c r="AV1407" s="32">
        <v>1.538</v>
      </c>
    </row>
    <row r="1408" spans="20:48" x14ac:dyDescent="0.25">
      <c r="T1408" s="31"/>
      <c r="U1408" s="43" t="e">
        <v>#N/A</v>
      </c>
      <c r="V1408" s="4"/>
      <c r="W1408" s="4"/>
      <c r="X1408" s="31" t="e">
        <v>#N/A</v>
      </c>
      <c r="Y1408" s="32" t="e">
        <v>#N/A</v>
      </c>
      <c r="Z1408" s="4"/>
      <c r="AB1408" s="33" t="e">
        <v>#N/A</v>
      </c>
      <c r="AC1408" s="34" t="e">
        <v>#N/A</v>
      </c>
      <c r="AE1408" s="1">
        <f>+AC1406-AF1408</f>
        <v>1.2057000000000002</v>
      </c>
      <c r="AF1408" s="1">
        <f t="shared" si="21"/>
        <v>2.1562999999999999</v>
      </c>
      <c r="AI1408" s="36">
        <v>40480</v>
      </c>
      <c r="AJ1408" s="32">
        <v>2.7869999999999999</v>
      </c>
      <c r="AL1408" s="36">
        <v>40480</v>
      </c>
      <c r="AM1408" s="32">
        <v>2.1562999999999999</v>
      </c>
      <c r="AO1408" s="36">
        <v>40480</v>
      </c>
      <c r="AP1408" s="32">
        <v>1.3928</v>
      </c>
      <c r="AR1408" s="36">
        <v>40480</v>
      </c>
      <c r="AS1408" s="32">
        <v>2.91</v>
      </c>
      <c r="AU1408" s="36">
        <v>40480</v>
      </c>
      <c r="AV1408" s="32">
        <v>1.54</v>
      </c>
    </row>
    <row r="1409" spans="20:48" x14ac:dyDescent="0.25">
      <c r="T1409" s="31"/>
      <c r="U1409" s="43" t="e">
        <v>#N/A</v>
      </c>
      <c r="V1409" s="4"/>
      <c r="W1409" s="4"/>
      <c r="X1409" s="31" t="e">
        <v>#N/A</v>
      </c>
      <c r="Y1409" s="32" t="e">
        <v>#N/A</v>
      </c>
      <c r="Z1409" s="4"/>
      <c r="AB1409" s="33" t="e">
        <v>#N/A</v>
      </c>
      <c r="AC1409" s="34" t="e">
        <v>#N/A</v>
      </c>
      <c r="AE1409" s="1" t="e">
        <f>+AC1407-AF1409</f>
        <v>#N/A</v>
      </c>
      <c r="AF1409" s="1" t="e">
        <f t="shared" si="21"/>
        <v>#N/A</v>
      </c>
      <c r="AI1409" s="36" t="e">
        <v>#N/A</v>
      </c>
      <c r="AJ1409" s="32" t="e">
        <v>#N/A</v>
      </c>
      <c r="AL1409" s="36" t="e">
        <v>#N/A</v>
      </c>
      <c r="AM1409" s="32" t="e">
        <v>#N/A</v>
      </c>
      <c r="AO1409" s="36" t="e">
        <v>#N/A</v>
      </c>
      <c r="AP1409" s="32" t="e">
        <v>#N/A</v>
      </c>
      <c r="AR1409" s="36" t="e">
        <v>#N/A</v>
      </c>
      <c r="AS1409" s="32" t="e">
        <v>#N/A</v>
      </c>
      <c r="AU1409" s="36" t="e">
        <v>#N/A</v>
      </c>
      <c r="AV1409" s="32" t="e">
        <v>#N/A</v>
      </c>
    </row>
    <row r="1410" spans="20:48" x14ac:dyDescent="0.25">
      <c r="T1410" s="31">
        <v>40483</v>
      </c>
      <c r="U1410" s="43">
        <v>1.046</v>
      </c>
      <c r="V1410" s="4"/>
      <c r="W1410" s="4"/>
      <c r="X1410" s="31">
        <v>40483</v>
      </c>
      <c r="Y1410" s="32">
        <v>1</v>
      </c>
      <c r="Z1410" s="4"/>
      <c r="AB1410" s="33">
        <v>40483</v>
      </c>
      <c r="AC1410" s="34">
        <v>3.2789999999999999</v>
      </c>
      <c r="AE1410" s="1" t="e">
        <f>+AC1408-AF1410</f>
        <v>#N/A</v>
      </c>
      <c r="AF1410" s="1" t="e">
        <f t="shared" si="21"/>
        <v>#N/A</v>
      </c>
      <c r="AI1410" s="36" t="e">
        <v>#N/A</v>
      </c>
      <c r="AJ1410" s="32" t="e">
        <v>#N/A</v>
      </c>
      <c r="AL1410" s="36" t="e">
        <v>#N/A</v>
      </c>
      <c r="AM1410" s="32" t="e">
        <v>#N/A</v>
      </c>
      <c r="AO1410" s="36" t="e">
        <v>#N/A</v>
      </c>
      <c r="AP1410" s="32" t="e">
        <v>#N/A</v>
      </c>
      <c r="AR1410" s="36" t="e">
        <v>#N/A</v>
      </c>
      <c r="AS1410" s="32" t="e">
        <v>#N/A</v>
      </c>
      <c r="AU1410" s="36" t="e">
        <v>#N/A</v>
      </c>
      <c r="AV1410" s="32" t="e">
        <v>#N/A</v>
      </c>
    </row>
    <row r="1411" spans="20:48" x14ac:dyDescent="0.25">
      <c r="T1411" s="31">
        <v>40484</v>
      </c>
      <c r="U1411" s="43">
        <v>1.0469999999999999</v>
      </c>
      <c r="V1411" s="4"/>
      <c r="W1411" s="4"/>
      <c r="X1411" s="31">
        <v>40484</v>
      </c>
      <c r="Y1411" s="32">
        <v>1</v>
      </c>
      <c r="Z1411" s="4"/>
      <c r="AB1411" s="33">
        <v>40484</v>
      </c>
      <c r="AC1411" s="34">
        <v>3.294</v>
      </c>
      <c r="AE1411" s="1" t="e">
        <f>+AC1409-AF1411</f>
        <v>#N/A</v>
      </c>
      <c r="AF1411" s="1">
        <f t="shared" si="21"/>
        <v>2.149</v>
      </c>
      <c r="AI1411" s="36">
        <v>40483</v>
      </c>
      <c r="AJ1411" s="32">
        <v>2.7598000000000003</v>
      </c>
      <c r="AL1411" s="36">
        <v>40483</v>
      </c>
      <c r="AM1411" s="32">
        <v>2.149</v>
      </c>
      <c r="AO1411" s="36">
        <v>40483</v>
      </c>
      <c r="AP1411" s="32">
        <v>1.3995</v>
      </c>
      <c r="AR1411" s="36">
        <v>40483</v>
      </c>
      <c r="AS1411" s="32">
        <v>2.86</v>
      </c>
      <c r="AU1411" s="36">
        <v>40483</v>
      </c>
      <c r="AV1411" s="32">
        <v>1.54</v>
      </c>
    </row>
    <row r="1412" spans="20:48" x14ac:dyDescent="0.25">
      <c r="T1412" s="31">
        <v>40485</v>
      </c>
      <c r="U1412" s="43">
        <v>1.0489999999999999</v>
      </c>
      <c r="V1412" s="4"/>
      <c r="W1412" s="4"/>
      <c r="X1412" s="31">
        <v>40485</v>
      </c>
      <c r="Y1412" s="32">
        <v>1</v>
      </c>
      <c r="Z1412" s="4"/>
      <c r="AB1412" s="33">
        <v>40485</v>
      </c>
      <c r="AC1412" s="34">
        <v>3.28</v>
      </c>
      <c r="AE1412" s="1">
        <f>+AC1410-AF1412</f>
        <v>1.1349999999999998</v>
      </c>
      <c r="AF1412" s="1">
        <f t="shared" si="21"/>
        <v>2.1440000000000001</v>
      </c>
      <c r="AI1412" s="36">
        <v>40484</v>
      </c>
      <c r="AJ1412" s="32">
        <v>2.7372999999999998</v>
      </c>
      <c r="AL1412" s="36">
        <v>40484</v>
      </c>
      <c r="AM1412" s="32">
        <v>2.1440000000000001</v>
      </c>
      <c r="AO1412" s="36">
        <v>40484</v>
      </c>
      <c r="AP1412" s="32">
        <v>1.411</v>
      </c>
      <c r="AR1412" s="36">
        <v>40484</v>
      </c>
      <c r="AS1412" s="32">
        <v>2.87</v>
      </c>
      <c r="AU1412" s="36">
        <v>40484</v>
      </c>
      <c r="AV1412" s="32">
        <v>1.542</v>
      </c>
    </row>
    <row r="1413" spans="20:48" x14ac:dyDescent="0.25">
      <c r="T1413" s="31">
        <v>40486</v>
      </c>
      <c r="U1413" s="43">
        <v>1.05</v>
      </c>
      <c r="V1413" s="4"/>
      <c r="W1413" s="4"/>
      <c r="X1413" s="31">
        <v>40486</v>
      </c>
      <c r="Y1413" s="32">
        <v>1</v>
      </c>
      <c r="Z1413" s="4"/>
      <c r="AB1413" s="33">
        <v>40486</v>
      </c>
      <c r="AC1413" s="34">
        <v>3.2349999999999999</v>
      </c>
      <c r="AE1413" s="1">
        <f>+AC1411-AF1413</f>
        <v>1.1840000000000002</v>
      </c>
      <c r="AF1413" s="1">
        <f t="shared" si="21"/>
        <v>2.11</v>
      </c>
      <c r="AI1413" s="36">
        <v>40485</v>
      </c>
      <c r="AJ1413" s="32">
        <v>2.7279999999999998</v>
      </c>
      <c r="AL1413" s="36">
        <v>40485</v>
      </c>
      <c r="AM1413" s="32">
        <v>2.11</v>
      </c>
      <c r="AO1413" s="36">
        <v>40485</v>
      </c>
      <c r="AP1413" s="32">
        <v>1.4015</v>
      </c>
      <c r="AR1413" s="36">
        <v>40485</v>
      </c>
      <c r="AS1413" s="32">
        <v>2.84</v>
      </c>
      <c r="AU1413" s="36">
        <v>40485</v>
      </c>
      <c r="AV1413" s="32">
        <v>1.544</v>
      </c>
    </row>
    <row r="1414" spans="20:48" x14ac:dyDescent="0.25">
      <c r="T1414" s="31">
        <v>40487</v>
      </c>
      <c r="U1414" s="43">
        <v>1.05</v>
      </c>
      <c r="V1414" s="4"/>
      <c r="W1414" s="4"/>
      <c r="X1414" s="31">
        <v>40487</v>
      </c>
      <c r="Y1414" s="32">
        <v>1</v>
      </c>
      <c r="Z1414" s="4"/>
      <c r="AB1414" s="33">
        <v>40487</v>
      </c>
      <c r="AC1414" s="34">
        <v>3.2355</v>
      </c>
      <c r="AE1414" s="1">
        <f>+AC1412-AF1414</f>
        <v>1.2049999999999996</v>
      </c>
      <c r="AF1414" s="1">
        <f t="shared" si="21"/>
        <v>2.0750000000000002</v>
      </c>
      <c r="AI1414" s="36">
        <v>40486</v>
      </c>
      <c r="AJ1414" s="32">
        <v>2.7054999999999998</v>
      </c>
      <c r="AL1414" s="36">
        <v>40486</v>
      </c>
      <c r="AM1414" s="32">
        <v>2.0750000000000002</v>
      </c>
      <c r="AO1414" s="36">
        <v>40486</v>
      </c>
      <c r="AP1414" s="32">
        <v>1.3919999999999999</v>
      </c>
      <c r="AR1414" s="36">
        <v>40486</v>
      </c>
      <c r="AS1414" s="32">
        <v>2.89</v>
      </c>
      <c r="AU1414" s="36">
        <v>40486</v>
      </c>
      <c r="AV1414" s="32">
        <v>1.544</v>
      </c>
    </row>
    <row r="1415" spans="20:48" x14ac:dyDescent="0.25">
      <c r="T1415" s="31"/>
      <c r="U1415" s="43" t="e">
        <v>#N/A</v>
      </c>
      <c r="V1415" s="4"/>
      <c r="W1415" s="4"/>
      <c r="X1415" s="31" t="e">
        <v>#N/A</v>
      </c>
      <c r="Y1415" s="32" t="e">
        <v>#N/A</v>
      </c>
      <c r="Z1415" s="4"/>
      <c r="AB1415" s="33" t="e">
        <v>#N/A</v>
      </c>
      <c r="AC1415" s="34" t="e">
        <v>#N/A</v>
      </c>
      <c r="AE1415" s="1">
        <f>+AC1413-AF1415</f>
        <v>1.1494999999999997</v>
      </c>
      <c r="AF1415" s="1">
        <f t="shared" si="21"/>
        <v>2.0855000000000001</v>
      </c>
      <c r="AI1415" s="36">
        <v>40487</v>
      </c>
      <c r="AJ1415" s="32">
        <v>2.7284999999999999</v>
      </c>
      <c r="AL1415" s="36">
        <v>40487</v>
      </c>
      <c r="AM1415" s="32">
        <v>2.0855000000000001</v>
      </c>
      <c r="AO1415" s="36">
        <v>40487</v>
      </c>
      <c r="AP1415" s="32">
        <v>1.4085000000000001</v>
      </c>
      <c r="AR1415" s="36">
        <v>40487</v>
      </c>
      <c r="AS1415" s="32">
        <v>2.82</v>
      </c>
      <c r="AU1415" s="36">
        <v>40487</v>
      </c>
      <c r="AV1415" s="32">
        <v>1.5430000000000001</v>
      </c>
    </row>
    <row r="1416" spans="20:48" x14ac:dyDescent="0.25">
      <c r="T1416" s="31"/>
      <c r="U1416" s="43" t="e">
        <v>#N/A</v>
      </c>
      <c r="V1416" s="4"/>
      <c r="W1416" s="4"/>
      <c r="X1416" s="31" t="e">
        <v>#N/A</v>
      </c>
      <c r="Y1416" s="32" t="e">
        <v>#N/A</v>
      </c>
      <c r="Z1416" s="4"/>
      <c r="AB1416" s="33" t="e">
        <v>#N/A</v>
      </c>
      <c r="AC1416" s="34" t="e">
        <v>#N/A</v>
      </c>
      <c r="AE1416" s="1" t="e">
        <f>+AC1414-AF1416</f>
        <v>#N/A</v>
      </c>
      <c r="AF1416" s="1" t="e">
        <f t="shared" si="21"/>
        <v>#N/A</v>
      </c>
      <c r="AI1416" s="36" t="e">
        <v>#N/A</v>
      </c>
      <c r="AJ1416" s="32" t="e">
        <v>#N/A</v>
      </c>
      <c r="AL1416" s="36" t="e">
        <v>#N/A</v>
      </c>
      <c r="AM1416" s="32" t="e">
        <v>#N/A</v>
      </c>
      <c r="AO1416" s="36" t="e">
        <v>#N/A</v>
      </c>
      <c r="AP1416" s="32" t="e">
        <v>#N/A</v>
      </c>
      <c r="AR1416" s="36" t="e">
        <v>#N/A</v>
      </c>
      <c r="AS1416" s="32" t="e">
        <v>#N/A</v>
      </c>
      <c r="AU1416" s="36" t="e">
        <v>#N/A</v>
      </c>
      <c r="AV1416" s="32" t="e">
        <v>#N/A</v>
      </c>
    </row>
    <row r="1417" spans="20:48" x14ac:dyDescent="0.25">
      <c r="T1417" s="31">
        <v>40490</v>
      </c>
      <c r="U1417" s="43">
        <v>1.05</v>
      </c>
      <c r="V1417" s="4"/>
      <c r="W1417" s="4"/>
      <c r="X1417" s="31">
        <v>40490</v>
      </c>
      <c r="Y1417" s="32">
        <v>1</v>
      </c>
      <c r="Z1417" s="4"/>
      <c r="AB1417" s="33">
        <v>40490</v>
      </c>
      <c r="AC1417" s="34">
        <v>3.2357999999999998</v>
      </c>
      <c r="AE1417" s="1" t="e">
        <f>+AC1415-AF1417</f>
        <v>#N/A</v>
      </c>
      <c r="AF1417" s="1" t="e">
        <f t="shared" si="21"/>
        <v>#N/A</v>
      </c>
      <c r="AI1417" s="36" t="e">
        <v>#N/A</v>
      </c>
      <c r="AJ1417" s="32" t="e">
        <v>#N/A</v>
      </c>
      <c r="AL1417" s="36" t="e">
        <v>#N/A</v>
      </c>
      <c r="AM1417" s="32" t="e">
        <v>#N/A</v>
      </c>
      <c r="AO1417" s="36" t="e">
        <v>#N/A</v>
      </c>
      <c r="AP1417" s="32" t="e">
        <v>#N/A</v>
      </c>
      <c r="AR1417" s="36" t="e">
        <v>#N/A</v>
      </c>
      <c r="AS1417" s="32" t="e">
        <v>#N/A</v>
      </c>
      <c r="AU1417" s="36" t="e">
        <v>#N/A</v>
      </c>
      <c r="AV1417" s="32" t="e">
        <v>#N/A</v>
      </c>
    </row>
    <row r="1418" spans="20:48" x14ac:dyDescent="0.25">
      <c r="T1418" s="31">
        <v>40491</v>
      </c>
      <c r="U1418" s="43">
        <v>1.0489999999999999</v>
      </c>
      <c r="V1418" s="4"/>
      <c r="W1418" s="4"/>
      <c r="X1418" s="31">
        <v>40491</v>
      </c>
      <c r="Y1418" s="32">
        <v>1</v>
      </c>
      <c r="Z1418" s="4"/>
      <c r="AB1418" s="33">
        <v>40491</v>
      </c>
      <c r="AC1418" s="34">
        <v>3.2939999999999996</v>
      </c>
      <c r="AE1418" s="1" t="e">
        <f>+AC1416-AF1418</f>
        <v>#N/A</v>
      </c>
      <c r="AF1418" s="1">
        <f t="shared" si="21"/>
        <v>2.0857999999999999</v>
      </c>
      <c r="AI1418" s="36">
        <v>40490</v>
      </c>
      <c r="AJ1418" s="32">
        <v>2.7223000000000002</v>
      </c>
      <c r="AL1418" s="36">
        <v>40490</v>
      </c>
      <c r="AM1418" s="32">
        <v>2.0857999999999999</v>
      </c>
      <c r="AO1418" s="36">
        <v>40490</v>
      </c>
      <c r="AP1418" s="32">
        <v>1.421</v>
      </c>
      <c r="AR1418" s="36">
        <v>40490</v>
      </c>
      <c r="AS1418" s="32">
        <v>2.84</v>
      </c>
      <c r="AU1418" s="36">
        <v>40490</v>
      </c>
      <c r="AV1418" s="32">
        <v>1.5449999999999999</v>
      </c>
    </row>
    <row r="1419" spans="20:48" x14ac:dyDescent="0.25">
      <c r="T1419" s="31">
        <v>40492</v>
      </c>
      <c r="U1419" s="43">
        <v>1.048</v>
      </c>
      <c r="V1419" s="4"/>
      <c r="W1419" s="4"/>
      <c r="X1419" s="31">
        <v>40492</v>
      </c>
      <c r="Y1419" s="32">
        <v>1</v>
      </c>
      <c r="Z1419" s="4"/>
      <c r="AB1419" s="33">
        <v>40492</v>
      </c>
      <c r="AC1419" s="34">
        <v>3.2669999999999999</v>
      </c>
      <c r="AE1419" s="1">
        <f>+AC1417-AF1419</f>
        <v>1.1017999999999999</v>
      </c>
      <c r="AF1419" s="1">
        <f t="shared" si="21"/>
        <v>2.1339999999999999</v>
      </c>
      <c r="AI1419" s="36">
        <v>40491</v>
      </c>
      <c r="AJ1419" s="32">
        <v>2.7574999999999998</v>
      </c>
      <c r="AL1419" s="36">
        <v>40491</v>
      </c>
      <c r="AM1419" s="32">
        <v>2.1339999999999999</v>
      </c>
      <c r="AO1419" s="36">
        <v>40491</v>
      </c>
      <c r="AP1419" s="32">
        <v>1.425</v>
      </c>
      <c r="AR1419" s="36">
        <v>40491</v>
      </c>
      <c r="AS1419" s="32">
        <v>2.84</v>
      </c>
      <c r="AU1419" s="36">
        <v>40491</v>
      </c>
      <c r="AV1419" s="32">
        <v>1.546</v>
      </c>
    </row>
    <row r="1420" spans="20:48" x14ac:dyDescent="0.25">
      <c r="T1420" s="31">
        <v>40493</v>
      </c>
      <c r="U1420" s="43">
        <v>1.05</v>
      </c>
      <c r="V1420" s="4"/>
      <c r="W1420" s="4"/>
      <c r="X1420" s="31">
        <v>40493</v>
      </c>
      <c r="Y1420" s="32">
        <v>1</v>
      </c>
      <c r="Z1420" s="4"/>
      <c r="AB1420" s="33">
        <v>40493</v>
      </c>
      <c r="AC1420" s="34">
        <v>3.3029999999999999</v>
      </c>
      <c r="AE1420" s="1">
        <f>+AC1418-AF1420</f>
        <v>1.1769999999999996</v>
      </c>
      <c r="AF1420" s="1">
        <f t="shared" si="21"/>
        <v>2.117</v>
      </c>
      <c r="AI1420" s="36">
        <v>40492</v>
      </c>
      <c r="AJ1420" s="32">
        <v>2.774</v>
      </c>
      <c r="AL1420" s="36">
        <v>40492</v>
      </c>
      <c r="AM1420" s="32">
        <v>2.117</v>
      </c>
      <c r="AO1420" s="36">
        <v>40492</v>
      </c>
      <c r="AP1420" s="32">
        <v>1.4390000000000001</v>
      </c>
      <c r="AR1420" s="36">
        <v>40492</v>
      </c>
      <c r="AS1420" s="32">
        <v>2.9</v>
      </c>
      <c r="AU1420" s="36">
        <v>40492</v>
      </c>
      <c r="AV1420" s="32">
        <v>1.546</v>
      </c>
    </row>
    <row r="1421" spans="20:48" x14ac:dyDescent="0.25">
      <c r="T1421" s="31">
        <v>40494</v>
      </c>
      <c r="U1421" s="43">
        <v>1.0489999999999999</v>
      </c>
      <c r="V1421" s="4"/>
      <c r="W1421" s="4"/>
      <c r="X1421" s="31">
        <v>40494</v>
      </c>
      <c r="Y1421" s="32">
        <v>1</v>
      </c>
      <c r="Z1421" s="4"/>
      <c r="AB1421" s="33">
        <v>40494</v>
      </c>
      <c r="AC1421" s="34">
        <v>3.4059999999999997</v>
      </c>
      <c r="AE1421" s="1">
        <f>+AC1419-AF1421</f>
        <v>1.1339999999999999</v>
      </c>
      <c r="AF1421" s="1">
        <f t="shared" si="21"/>
        <v>2.133</v>
      </c>
      <c r="AI1421" s="36">
        <v>40493</v>
      </c>
      <c r="AJ1421" s="32">
        <v>2.794</v>
      </c>
      <c r="AL1421" s="36">
        <v>40493</v>
      </c>
      <c r="AM1421" s="32">
        <v>2.133</v>
      </c>
      <c r="AO1421" s="36">
        <v>40493</v>
      </c>
      <c r="AP1421" s="32">
        <v>1.4378</v>
      </c>
      <c r="AR1421" s="36">
        <v>40493</v>
      </c>
      <c r="AS1421" s="32">
        <v>2.89</v>
      </c>
      <c r="AU1421" s="36">
        <v>40493</v>
      </c>
      <c r="AV1421" s="32">
        <v>1.546</v>
      </c>
    </row>
    <row r="1422" spans="20:48" x14ac:dyDescent="0.25">
      <c r="T1422" s="31"/>
      <c r="U1422" s="43" t="e">
        <v>#N/A</v>
      </c>
      <c r="V1422" s="4"/>
      <c r="W1422" s="4"/>
      <c r="X1422" s="31" t="e">
        <v>#N/A</v>
      </c>
      <c r="Y1422" s="32" t="e">
        <v>#N/A</v>
      </c>
      <c r="Z1422" s="4"/>
      <c r="AB1422" s="33" t="e">
        <v>#N/A</v>
      </c>
      <c r="AC1422" s="34" t="e">
        <v>#N/A</v>
      </c>
      <c r="AE1422" s="1">
        <f>+AC1420-AF1422</f>
        <v>1.097</v>
      </c>
      <c r="AF1422" s="1">
        <f t="shared" si="21"/>
        <v>2.206</v>
      </c>
      <c r="AI1422" s="36">
        <v>40494</v>
      </c>
      <c r="AJ1422" s="32">
        <v>2.8683000000000001</v>
      </c>
      <c r="AL1422" s="36">
        <v>40494</v>
      </c>
      <c r="AM1422" s="32">
        <v>2.206</v>
      </c>
      <c r="AO1422" s="36">
        <v>40494</v>
      </c>
      <c r="AP1422" s="32">
        <v>1.4470000000000001</v>
      </c>
      <c r="AR1422" s="36">
        <v>40494</v>
      </c>
      <c r="AS1422" s="32">
        <v>2.93</v>
      </c>
      <c r="AU1422" s="36">
        <v>40494</v>
      </c>
      <c r="AV1422" s="32">
        <v>1.546</v>
      </c>
    </row>
    <row r="1423" spans="20:48" x14ac:dyDescent="0.25">
      <c r="T1423" s="31"/>
      <c r="U1423" s="43" t="e">
        <v>#N/A</v>
      </c>
      <c r="V1423" s="4"/>
      <c r="W1423" s="4"/>
      <c r="X1423" s="31" t="e">
        <v>#N/A</v>
      </c>
      <c r="Y1423" s="32" t="e">
        <v>#N/A</v>
      </c>
      <c r="Z1423" s="4"/>
      <c r="AB1423" s="33" t="e">
        <v>#N/A</v>
      </c>
      <c r="AC1423" s="34" t="e">
        <v>#N/A</v>
      </c>
      <c r="AE1423" s="1" t="e">
        <f>+AC1421-AF1423</f>
        <v>#N/A</v>
      </c>
      <c r="AF1423" s="1" t="e">
        <f t="shared" ref="AF1423:AF1486" si="22">+AM1423</f>
        <v>#N/A</v>
      </c>
      <c r="AI1423" s="36" t="e">
        <v>#N/A</v>
      </c>
      <c r="AJ1423" s="32" t="e">
        <v>#N/A</v>
      </c>
      <c r="AL1423" s="36" t="e">
        <v>#N/A</v>
      </c>
      <c r="AM1423" s="32" t="e">
        <v>#N/A</v>
      </c>
      <c r="AO1423" s="36" t="e">
        <v>#N/A</v>
      </c>
      <c r="AP1423" s="32" t="e">
        <v>#N/A</v>
      </c>
      <c r="AR1423" s="36" t="e">
        <v>#N/A</v>
      </c>
      <c r="AS1423" s="32" t="e">
        <v>#N/A</v>
      </c>
      <c r="AU1423" s="36" t="e">
        <v>#N/A</v>
      </c>
      <c r="AV1423" s="32" t="e">
        <v>#N/A</v>
      </c>
    </row>
    <row r="1424" spans="20:48" x14ac:dyDescent="0.25">
      <c r="T1424" s="31">
        <v>40497</v>
      </c>
      <c r="U1424" s="43">
        <v>1.048</v>
      </c>
      <c r="V1424" s="4"/>
      <c r="W1424" s="4"/>
      <c r="X1424" s="31">
        <v>40497</v>
      </c>
      <c r="Y1424" s="32">
        <v>1</v>
      </c>
      <c r="Z1424" s="4"/>
      <c r="AB1424" s="33">
        <v>40497</v>
      </c>
      <c r="AC1424" s="34">
        <v>3.44</v>
      </c>
      <c r="AE1424" s="1" t="e">
        <f>+AC1422-AF1424</f>
        <v>#N/A</v>
      </c>
      <c r="AF1424" s="1" t="e">
        <f t="shared" si="22"/>
        <v>#N/A</v>
      </c>
      <c r="AI1424" s="36" t="e">
        <v>#N/A</v>
      </c>
      <c r="AJ1424" s="32" t="e">
        <v>#N/A</v>
      </c>
      <c r="AL1424" s="36" t="e">
        <v>#N/A</v>
      </c>
      <c r="AM1424" s="32" t="e">
        <v>#N/A</v>
      </c>
      <c r="AO1424" s="36" t="e">
        <v>#N/A</v>
      </c>
      <c r="AP1424" s="32" t="e">
        <v>#N/A</v>
      </c>
      <c r="AR1424" s="36" t="e">
        <v>#N/A</v>
      </c>
      <c r="AS1424" s="32" t="e">
        <v>#N/A</v>
      </c>
      <c r="AU1424" s="36" t="e">
        <v>#N/A</v>
      </c>
      <c r="AV1424" s="32" t="e">
        <v>#N/A</v>
      </c>
    </row>
    <row r="1425" spans="20:48" x14ac:dyDescent="0.25">
      <c r="T1425" s="31">
        <v>40498</v>
      </c>
      <c r="U1425" s="43">
        <v>1.046</v>
      </c>
      <c r="V1425" s="4"/>
      <c r="W1425" s="4"/>
      <c r="X1425" s="31">
        <v>40498</v>
      </c>
      <c r="Y1425" s="32">
        <v>1</v>
      </c>
      <c r="Z1425" s="4"/>
      <c r="AB1425" s="33">
        <v>40498</v>
      </c>
      <c r="AC1425" s="34">
        <v>3.4350000000000001</v>
      </c>
      <c r="AE1425" s="1" t="e">
        <f>+AC1423-AF1425</f>
        <v>#N/A</v>
      </c>
      <c r="AF1425" s="1">
        <f t="shared" si="22"/>
        <v>2.2599999999999998</v>
      </c>
      <c r="AI1425" s="36">
        <v>40497</v>
      </c>
      <c r="AJ1425" s="32">
        <v>2.9365000000000001</v>
      </c>
      <c r="AL1425" s="36">
        <v>40497</v>
      </c>
      <c r="AM1425" s="32">
        <v>2.2599999999999998</v>
      </c>
      <c r="AO1425" s="36">
        <v>40497</v>
      </c>
      <c r="AP1425" s="32">
        <v>1.4395</v>
      </c>
      <c r="AR1425" s="36">
        <v>40497</v>
      </c>
      <c r="AS1425" s="32">
        <v>2.98</v>
      </c>
      <c r="AU1425" s="36">
        <v>40497</v>
      </c>
      <c r="AV1425" s="32">
        <v>1.546</v>
      </c>
    </row>
    <row r="1426" spans="20:48" x14ac:dyDescent="0.25">
      <c r="T1426" s="31">
        <v>40499</v>
      </c>
      <c r="U1426" s="43">
        <v>1.044</v>
      </c>
      <c r="V1426" s="4"/>
      <c r="W1426" s="4"/>
      <c r="X1426" s="31">
        <v>40499</v>
      </c>
      <c r="Y1426" s="32">
        <v>1</v>
      </c>
      <c r="Z1426" s="4"/>
      <c r="AB1426" s="33">
        <v>40499</v>
      </c>
      <c r="AC1426" s="34">
        <v>3.4615</v>
      </c>
      <c r="AE1426" s="1">
        <f>+AC1424-AF1426</f>
        <v>1.1850000000000001</v>
      </c>
      <c r="AF1426" s="1">
        <f t="shared" si="22"/>
        <v>2.2549999999999999</v>
      </c>
      <c r="AI1426" s="36">
        <v>40498</v>
      </c>
      <c r="AJ1426" s="32">
        <v>2.9407999999999999</v>
      </c>
      <c r="AL1426" s="36">
        <v>40498</v>
      </c>
      <c r="AM1426" s="32">
        <v>2.2549999999999999</v>
      </c>
      <c r="AO1426" s="36">
        <v>40498</v>
      </c>
      <c r="AP1426" s="32">
        <v>1.4424999999999999</v>
      </c>
      <c r="AR1426" s="36">
        <v>40498</v>
      </c>
      <c r="AS1426" s="32">
        <v>3</v>
      </c>
      <c r="AU1426" s="36">
        <v>40498</v>
      </c>
      <c r="AV1426" s="32">
        <v>1.5449999999999999</v>
      </c>
    </row>
    <row r="1427" spans="20:48" x14ac:dyDescent="0.25">
      <c r="T1427" s="31">
        <v>40500</v>
      </c>
      <c r="U1427" s="43">
        <v>1.0409999999999999</v>
      </c>
      <c r="V1427" s="4"/>
      <c r="W1427" s="4"/>
      <c r="X1427" s="31">
        <v>40500</v>
      </c>
      <c r="Y1427" s="32">
        <v>1</v>
      </c>
      <c r="Z1427" s="4"/>
      <c r="AB1427" s="33">
        <v>40500</v>
      </c>
      <c r="AC1427" s="34">
        <v>3.5325000000000002</v>
      </c>
      <c r="AE1427" s="1">
        <f>+AC1425-AF1427</f>
        <v>1.1535000000000002</v>
      </c>
      <c r="AF1427" s="1">
        <f t="shared" si="22"/>
        <v>2.2814999999999999</v>
      </c>
      <c r="AI1427" s="36">
        <v>40499</v>
      </c>
      <c r="AJ1427" s="32">
        <v>2.9535</v>
      </c>
      <c r="AL1427" s="36">
        <v>40499</v>
      </c>
      <c r="AM1427" s="32">
        <v>2.2814999999999999</v>
      </c>
      <c r="AO1427" s="36">
        <v>40499</v>
      </c>
      <c r="AP1427" s="32">
        <v>1.425</v>
      </c>
      <c r="AR1427" s="36">
        <v>40499</v>
      </c>
      <c r="AS1427" s="32">
        <v>3</v>
      </c>
      <c r="AU1427" s="36">
        <v>40499</v>
      </c>
      <c r="AV1427" s="32">
        <v>1.544</v>
      </c>
    </row>
    <row r="1428" spans="20:48" x14ac:dyDescent="0.25">
      <c r="T1428" s="31">
        <v>40501</v>
      </c>
      <c r="U1428" s="43">
        <v>1.04</v>
      </c>
      <c r="V1428" s="4"/>
      <c r="W1428" s="4"/>
      <c r="X1428" s="31">
        <v>40501</v>
      </c>
      <c r="Y1428" s="32">
        <v>1</v>
      </c>
      <c r="Z1428" s="4"/>
      <c r="AB1428" s="33">
        <v>40501</v>
      </c>
      <c r="AC1428" s="34">
        <v>3.5432999999999999</v>
      </c>
      <c r="AE1428" s="1">
        <f>+AC1426-AF1428</f>
        <v>1.109</v>
      </c>
      <c r="AF1428" s="1">
        <f t="shared" si="22"/>
        <v>2.3525</v>
      </c>
      <c r="AI1428" s="36">
        <v>40500</v>
      </c>
      <c r="AJ1428" s="32">
        <v>3.0432999999999999</v>
      </c>
      <c r="AL1428" s="36">
        <v>40500</v>
      </c>
      <c r="AM1428" s="32">
        <v>2.3525</v>
      </c>
      <c r="AO1428" s="36">
        <v>40500</v>
      </c>
      <c r="AP1428" s="32">
        <v>1.4415</v>
      </c>
      <c r="AR1428" s="36">
        <v>40500</v>
      </c>
      <c r="AS1428" s="32">
        <v>3.08</v>
      </c>
      <c r="AU1428" s="36">
        <v>40500</v>
      </c>
      <c r="AV1428" s="32">
        <v>1.5409999999999999</v>
      </c>
    </row>
    <row r="1429" spans="20:48" x14ac:dyDescent="0.25">
      <c r="T1429" s="31"/>
      <c r="U1429" s="43" t="e">
        <v>#N/A</v>
      </c>
      <c r="V1429" s="4"/>
      <c r="W1429" s="4"/>
      <c r="X1429" s="31" t="e">
        <v>#N/A</v>
      </c>
      <c r="Y1429" s="32" t="e">
        <v>#N/A</v>
      </c>
      <c r="Z1429" s="4"/>
      <c r="AB1429" s="33" t="e">
        <v>#N/A</v>
      </c>
      <c r="AC1429" s="34" t="e">
        <v>#N/A</v>
      </c>
      <c r="AE1429" s="1">
        <f>+AC1427-AF1429</f>
        <v>1.1792000000000002</v>
      </c>
      <c r="AF1429" s="1">
        <f t="shared" si="22"/>
        <v>2.3532999999999999</v>
      </c>
      <c r="AI1429" s="36">
        <v>40501</v>
      </c>
      <c r="AJ1429" s="32">
        <v>3.0345</v>
      </c>
      <c r="AL1429" s="36">
        <v>40501</v>
      </c>
      <c r="AM1429" s="32">
        <v>2.3532999999999999</v>
      </c>
      <c r="AO1429" s="36">
        <v>40501</v>
      </c>
      <c r="AP1429" s="32">
        <v>1.4395</v>
      </c>
      <c r="AR1429" s="36">
        <v>40501</v>
      </c>
      <c r="AS1429" s="32">
        <v>3.09</v>
      </c>
      <c r="AU1429" s="36">
        <v>40501</v>
      </c>
      <c r="AV1429" s="32">
        <v>1.54</v>
      </c>
    </row>
    <row r="1430" spans="20:48" x14ac:dyDescent="0.25">
      <c r="T1430" s="31"/>
      <c r="U1430" s="43" t="e">
        <v>#N/A</v>
      </c>
      <c r="V1430" s="4"/>
      <c r="W1430" s="4"/>
      <c r="X1430" s="31" t="e">
        <v>#N/A</v>
      </c>
      <c r="Y1430" s="32" t="e">
        <v>#N/A</v>
      </c>
      <c r="Z1430" s="4"/>
      <c r="AB1430" s="33" t="e">
        <v>#N/A</v>
      </c>
      <c r="AC1430" s="34" t="e">
        <v>#N/A</v>
      </c>
      <c r="AE1430" s="1" t="e">
        <f>+AC1428-AF1430</f>
        <v>#N/A</v>
      </c>
      <c r="AF1430" s="1" t="e">
        <f t="shared" si="22"/>
        <v>#N/A</v>
      </c>
      <c r="AI1430" s="36" t="e">
        <v>#N/A</v>
      </c>
      <c r="AJ1430" s="32" t="e">
        <v>#N/A</v>
      </c>
      <c r="AL1430" s="36" t="e">
        <v>#N/A</v>
      </c>
      <c r="AM1430" s="32" t="e">
        <v>#N/A</v>
      </c>
      <c r="AO1430" s="36" t="e">
        <v>#N/A</v>
      </c>
      <c r="AP1430" s="32" t="e">
        <v>#N/A</v>
      </c>
      <c r="AR1430" s="36" t="e">
        <v>#N/A</v>
      </c>
      <c r="AS1430" s="32" t="e">
        <v>#N/A</v>
      </c>
      <c r="AU1430" s="36" t="e">
        <v>#N/A</v>
      </c>
      <c r="AV1430" s="32" t="e">
        <v>#N/A</v>
      </c>
    </row>
    <row r="1431" spans="20:48" x14ac:dyDescent="0.25">
      <c r="T1431" s="31">
        <v>40504</v>
      </c>
      <c r="U1431" s="43">
        <v>1.0389999999999999</v>
      </c>
      <c r="V1431" s="4"/>
      <c r="W1431" s="4"/>
      <c r="X1431" s="31">
        <v>40504</v>
      </c>
      <c r="Y1431" s="32">
        <v>1</v>
      </c>
      <c r="Z1431" s="4"/>
      <c r="AB1431" s="33">
        <v>40504</v>
      </c>
      <c r="AC1431" s="34">
        <v>3.4912999999999998</v>
      </c>
      <c r="AE1431" s="1" t="e">
        <f>+AC1429-AF1431</f>
        <v>#N/A</v>
      </c>
      <c r="AF1431" s="1" t="e">
        <f t="shared" si="22"/>
        <v>#N/A</v>
      </c>
      <c r="AI1431" s="36" t="e">
        <v>#N/A</v>
      </c>
      <c r="AJ1431" s="32" t="e">
        <v>#N/A</v>
      </c>
      <c r="AL1431" s="36" t="e">
        <v>#N/A</v>
      </c>
      <c r="AM1431" s="32" t="e">
        <v>#N/A</v>
      </c>
      <c r="AO1431" s="36" t="e">
        <v>#N/A</v>
      </c>
      <c r="AP1431" s="32" t="e">
        <v>#N/A</v>
      </c>
      <c r="AR1431" s="36" t="e">
        <v>#N/A</v>
      </c>
      <c r="AS1431" s="32" t="e">
        <v>#N/A</v>
      </c>
      <c r="AU1431" s="36" t="e">
        <v>#N/A</v>
      </c>
      <c r="AV1431" s="32" t="e">
        <v>#N/A</v>
      </c>
    </row>
    <row r="1432" spans="20:48" x14ac:dyDescent="0.25">
      <c r="T1432" s="31">
        <v>40505</v>
      </c>
      <c r="U1432" s="43">
        <v>1.0349999999999999</v>
      </c>
      <c r="V1432" s="4"/>
      <c r="W1432" s="4"/>
      <c r="X1432" s="31">
        <v>40505</v>
      </c>
      <c r="Y1432" s="32">
        <v>1</v>
      </c>
      <c r="Z1432" s="4"/>
      <c r="AB1432" s="33">
        <v>40505</v>
      </c>
      <c r="AC1432" s="34">
        <v>3.4619999999999997</v>
      </c>
      <c r="AE1432" s="1" t="e">
        <f>+AC1430-AF1432</f>
        <v>#N/A</v>
      </c>
      <c r="AF1432" s="1">
        <f t="shared" si="22"/>
        <v>2.3012999999999999</v>
      </c>
      <c r="AI1432" s="36">
        <v>40504</v>
      </c>
      <c r="AJ1432" s="32">
        <v>2.9710000000000001</v>
      </c>
      <c r="AL1432" s="36">
        <v>40504</v>
      </c>
      <c r="AM1432" s="32">
        <v>2.3012999999999999</v>
      </c>
      <c r="AO1432" s="36">
        <v>40504</v>
      </c>
      <c r="AP1432" s="32">
        <v>1.3923000000000001</v>
      </c>
      <c r="AR1432" s="36">
        <v>40504</v>
      </c>
      <c r="AS1432" s="32">
        <v>3.09</v>
      </c>
      <c r="AU1432" s="36">
        <v>40504</v>
      </c>
      <c r="AV1432" s="32">
        <v>1.54</v>
      </c>
    </row>
    <row r="1433" spans="20:48" x14ac:dyDescent="0.25">
      <c r="T1433" s="31">
        <v>40506</v>
      </c>
      <c r="U1433" s="43">
        <v>1.03</v>
      </c>
      <c r="V1433" s="4"/>
      <c r="W1433" s="4"/>
      <c r="X1433" s="31">
        <v>40506</v>
      </c>
      <c r="Y1433" s="32">
        <v>1</v>
      </c>
      <c r="Z1433" s="4"/>
      <c r="AB1433" s="33">
        <v>40506</v>
      </c>
      <c r="AC1433" s="34">
        <v>3.5868000000000002</v>
      </c>
      <c r="AE1433" s="1">
        <f>+AC1431-AF1433</f>
        <v>1.2492999999999999</v>
      </c>
      <c r="AF1433" s="1">
        <f t="shared" si="22"/>
        <v>2.242</v>
      </c>
      <c r="AI1433" s="36">
        <v>40505</v>
      </c>
      <c r="AJ1433" s="32">
        <v>2.9039999999999999</v>
      </c>
      <c r="AL1433" s="36">
        <v>40505</v>
      </c>
      <c r="AM1433" s="32">
        <v>2.242</v>
      </c>
      <c r="AO1433" s="36">
        <v>40505</v>
      </c>
      <c r="AP1433" s="32">
        <v>1.37</v>
      </c>
      <c r="AR1433" s="36">
        <v>40505</v>
      </c>
      <c r="AS1433" s="32">
        <v>3.04</v>
      </c>
      <c r="AU1433" s="36">
        <v>40505</v>
      </c>
      <c r="AV1433" s="32">
        <v>1.536</v>
      </c>
    </row>
    <row r="1434" spans="20:48" x14ac:dyDescent="0.25">
      <c r="T1434" s="31">
        <v>40507</v>
      </c>
      <c r="U1434" s="43">
        <v>1.0309999999999999</v>
      </c>
      <c r="V1434" s="4"/>
      <c r="W1434" s="4"/>
      <c r="X1434" s="31">
        <v>40507</v>
      </c>
      <c r="Y1434" s="32">
        <v>1</v>
      </c>
      <c r="Z1434" s="4"/>
      <c r="AB1434" s="33">
        <v>40507</v>
      </c>
      <c r="AC1434" s="34">
        <v>3.613</v>
      </c>
      <c r="AE1434" s="1">
        <f>+AC1432-AF1434</f>
        <v>1.1351999999999998</v>
      </c>
      <c r="AF1434" s="1">
        <f t="shared" si="22"/>
        <v>2.3268</v>
      </c>
      <c r="AI1434" s="36">
        <v>40506</v>
      </c>
      <c r="AJ1434" s="32">
        <v>3.0425</v>
      </c>
      <c r="AL1434" s="36">
        <v>40506</v>
      </c>
      <c r="AM1434" s="32">
        <v>2.3268</v>
      </c>
      <c r="AO1434" s="36">
        <v>40506</v>
      </c>
      <c r="AP1434" s="32">
        <v>1.3857999999999999</v>
      </c>
      <c r="AR1434" s="36">
        <v>40506</v>
      </c>
      <c r="AS1434" s="32">
        <v>3.02</v>
      </c>
      <c r="AU1434" s="36">
        <v>40506</v>
      </c>
      <c r="AV1434" s="32">
        <v>1.5310000000000001</v>
      </c>
    </row>
    <row r="1435" spans="20:48" x14ac:dyDescent="0.25">
      <c r="T1435" s="31">
        <v>40508</v>
      </c>
      <c r="U1435" s="43">
        <v>1.028</v>
      </c>
      <c r="V1435" s="4"/>
      <c r="W1435" s="4"/>
      <c r="X1435" s="31">
        <v>40508</v>
      </c>
      <c r="Y1435" s="32">
        <v>1</v>
      </c>
      <c r="Z1435" s="4"/>
      <c r="AB1435" s="33">
        <v>40508</v>
      </c>
      <c r="AC1435" s="34">
        <v>3.67</v>
      </c>
      <c r="AE1435" s="1">
        <f>+AC1433-AF1435</f>
        <v>1.2438000000000002</v>
      </c>
      <c r="AF1435" s="1">
        <f t="shared" si="22"/>
        <v>2.343</v>
      </c>
      <c r="AI1435" s="36">
        <v>40507</v>
      </c>
      <c r="AJ1435" s="32">
        <v>3.0743</v>
      </c>
      <c r="AL1435" s="36">
        <v>40507</v>
      </c>
      <c r="AM1435" s="32">
        <v>2.343</v>
      </c>
      <c r="AO1435" s="36">
        <v>40507</v>
      </c>
      <c r="AP1435" s="32">
        <v>1.397</v>
      </c>
      <c r="AR1435" s="36">
        <v>40507</v>
      </c>
      <c r="AS1435" s="32">
        <v>3.02</v>
      </c>
      <c r="AU1435" s="36">
        <v>40507</v>
      </c>
      <c r="AV1435" s="32">
        <v>1.5329999999999999</v>
      </c>
    </row>
    <row r="1436" spans="20:48" x14ac:dyDescent="0.25">
      <c r="T1436" s="31"/>
      <c r="U1436" s="43" t="e">
        <v>#N/A</v>
      </c>
      <c r="V1436" s="4"/>
      <c r="W1436" s="4"/>
      <c r="X1436" s="31" t="e">
        <v>#N/A</v>
      </c>
      <c r="Y1436" s="32" t="e">
        <v>#N/A</v>
      </c>
      <c r="Z1436" s="4"/>
      <c r="AB1436" s="33" t="e">
        <v>#N/A</v>
      </c>
      <c r="AC1436" s="34" t="e">
        <v>#N/A</v>
      </c>
      <c r="AE1436" s="1">
        <f>+AC1434-AF1436</f>
        <v>1.2629999999999999</v>
      </c>
      <c r="AF1436" s="1">
        <f t="shared" si="22"/>
        <v>2.35</v>
      </c>
      <c r="AI1436" s="36">
        <v>40508</v>
      </c>
      <c r="AJ1436" s="32">
        <v>3.0745</v>
      </c>
      <c r="AL1436" s="36">
        <v>40508</v>
      </c>
      <c r="AM1436" s="32">
        <v>2.35</v>
      </c>
      <c r="AO1436" s="36">
        <v>40508</v>
      </c>
      <c r="AP1436" s="32">
        <v>1.3877999999999999</v>
      </c>
      <c r="AR1436" s="36">
        <v>40508</v>
      </c>
      <c r="AS1436" s="32">
        <v>3.1</v>
      </c>
      <c r="AU1436" s="36">
        <v>40508</v>
      </c>
      <c r="AV1436" s="32">
        <v>1.5310000000000001</v>
      </c>
    </row>
    <row r="1437" spans="20:48" x14ac:dyDescent="0.25">
      <c r="T1437" s="31"/>
      <c r="U1437" s="43" t="e">
        <v>#N/A</v>
      </c>
      <c r="V1437" s="4"/>
      <c r="W1437" s="4"/>
      <c r="X1437" s="31" t="e">
        <v>#N/A</v>
      </c>
      <c r="Y1437" s="32" t="e">
        <v>#N/A</v>
      </c>
      <c r="Z1437" s="4"/>
      <c r="AB1437" s="33" t="e">
        <v>#N/A</v>
      </c>
      <c r="AC1437" s="34" t="e">
        <v>#N/A</v>
      </c>
      <c r="AE1437" s="1" t="e">
        <f>+AC1435-AF1437</f>
        <v>#N/A</v>
      </c>
      <c r="AF1437" s="1" t="e">
        <f t="shared" si="22"/>
        <v>#N/A</v>
      </c>
      <c r="AI1437" s="36" t="e">
        <v>#N/A</v>
      </c>
      <c r="AJ1437" s="32" t="e">
        <v>#N/A</v>
      </c>
      <c r="AL1437" s="36" t="e">
        <v>#N/A</v>
      </c>
      <c r="AM1437" s="32" t="e">
        <v>#N/A</v>
      </c>
      <c r="AO1437" s="36" t="e">
        <v>#N/A</v>
      </c>
      <c r="AP1437" s="32" t="e">
        <v>#N/A</v>
      </c>
      <c r="AR1437" s="36" t="e">
        <v>#N/A</v>
      </c>
      <c r="AS1437" s="32" t="e">
        <v>#N/A</v>
      </c>
      <c r="AU1437" s="36" t="e">
        <v>#N/A</v>
      </c>
      <c r="AV1437" s="32" t="e">
        <v>#N/A</v>
      </c>
    </row>
    <row r="1438" spans="20:48" x14ac:dyDescent="0.25">
      <c r="T1438" s="31">
        <v>40511</v>
      </c>
      <c r="U1438" s="43">
        <v>1.0269999999999999</v>
      </c>
      <c r="V1438" s="4"/>
      <c r="W1438" s="4"/>
      <c r="X1438" s="31">
        <v>40511</v>
      </c>
      <c r="Y1438" s="32">
        <v>1</v>
      </c>
      <c r="Z1438" s="4"/>
      <c r="AB1438" s="33">
        <v>40511</v>
      </c>
      <c r="AC1438" s="34">
        <v>3.6880000000000002</v>
      </c>
      <c r="AE1438" s="1" t="e">
        <f>+AC1436-AF1438</f>
        <v>#N/A</v>
      </c>
      <c r="AF1438" s="1" t="e">
        <f t="shared" si="22"/>
        <v>#N/A</v>
      </c>
      <c r="AI1438" s="36" t="e">
        <v>#N/A</v>
      </c>
      <c r="AJ1438" s="32" t="e">
        <v>#N/A</v>
      </c>
      <c r="AL1438" s="36" t="e">
        <v>#N/A</v>
      </c>
      <c r="AM1438" s="32" t="e">
        <v>#N/A</v>
      </c>
      <c r="AO1438" s="36" t="e">
        <v>#N/A</v>
      </c>
      <c r="AP1438" s="32" t="e">
        <v>#N/A</v>
      </c>
      <c r="AR1438" s="36" t="e">
        <v>#N/A</v>
      </c>
      <c r="AS1438" s="32" t="e">
        <v>#N/A</v>
      </c>
      <c r="AU1438" s="36" t="e">
        <v>#N/A</v>
      </c>
      <c r="AV1438" s="32" t="e">
        <v>#N/A</v>
      </c>
    </row>
    <row r="1439" spans="20:48" x14ac:dyDescent="0.25">
      <c r="T1439" s="31">
        <v>40512</v>
      </c>
      <c r="U1439" s="43">
        <v>1.028</v>
      </c>
      <c r="V1439" s="4"/>
      <c r="W1439" s="4"/>
      <c r="X1439" s="31">
        <v>40512</v>
      </c>
      <c r="Y1439" s="32">
        <v>1</v>
      </c>
      <c r="Z1439" s="4"/>
      <c r="AB1439" s="33">
        <v>40512</v>
      </c>
      <c r="AC1439" s="34">
        <v>3.6663000000000001</v>
      </c>
      <c r="AE1439" s="1" t="e">
        <f>+AC1437-AF1439</f>
        <v>#N/A</v>
      </c>
      <c r="AF1439" s="1">
        <f t="shared" si="22"/>
        <v>2.3780000000000001</v>
      </c>
      <c r="AI1439" s="36">
        <v>40511</v>
      </c>
      <c r="AJ1439" s="32">
        <v>3.1139999999999999</v>
      </c>
      <c r="AL1439" s="36">
        <v>40511</v>
      </c>
      <c r="AM1439" s="32">
        <v>2.3780000000000001</v>
      </c>
      <c r="AO1439" s="36">
        <v>40511</v>
      </c>
      <c r="AP1439" s="32">
        <v>1.3919999999999999</v>
      </c>
      <c r="AR1439" s="36">
        <v>40511</v>
      </c>
      <c r="AS1439" s="32">
        <v>3.18</v>
      </c>
      <c r="AU1439" s="36">
        <v>40511</v>
      </c>
      <c r="AV1439" s="32">
        <v>1.532</v>
      </c>
    </row>
    <row r="1440" spans="20:48" x14ac:dyDescent="0.25">
      <c r="T1440" s="31">
        <v>40513</v>
      </c>
      <c r="U1440" s="43">
        <v>1.026</v>
      </c>
      <c r="V1440" s="4"/>
      <c r="W1440" s="4"/>
      <c r="X1440" s="31">
        <v>40513</v>
      </c>
      <c r="Y1440" s="32">
        <v>1</v>
      </c>
      <c r="Z1440" s="4"/>
      <c r="AB1440" s="33">
        <v>40513</v>
      </c>
      <c r="AC1440" s="34">
        <v>3.7919999999999998</v>
      </c>
      <c r="AE1440" s="1">
        <f>+AC1438-AF1440</f>
        <v>1.3917000000000002</v>
      </c>
      <c r="AF1440" s="1">
        <f t="shared" si="22"/>
        <v>2.2963</v>
      </c>
      <c r="AI1440" s="36">
        <v>40512</v>
      </c>
      <c r="AJ1440" s="32">
        <v>3.0522999999999998</v>
      </c>
      <c r="AL1440" s="36">
        <v>40512</v>
      </c>
      <c r="AM1440" s="32">
        <v>2.2963</v>
      </c>
      <c r="AO1440" s="36">
        <v>40512</v>
      </c>
      <c r="AP1440" s="32">
        <v>1.361</v>
      </c>
      <c r="AR1440" s="36">
        <v>40512</v>
      </c>
      <c r="AS1440" s="32">
        <v>3.18</v>
      </c>
      <c r="AU1440" s="36">
        <v>40512</v>
      </c>
      <c r="AV1440" s="32">
        <v>1.53</v>
      </c>
    </row>
    <row r="1441" spans="20:48" x14ac:dyDescent="0.25">
      <c r="T1441" s="31">
        <v>40514</v>
      </c>
      <c r="U1441" s="43">
        <v>1.0269999999999999</v>
      </c>
      <c r="V1441" s="4"/>
      <c r="W1441" s="4"/>
      <c r="X1441" s="31">
        <v>40514</v>
      </c>
      <c r="Y1441" s="32">
        <v>1</v>
      </c>
      <c r="Z1441" s="4"/>
      <c r="AB1441" s="33">
        <v>40514</v>
      </c>
      <c r="AC1441" s="34">
        <v>3.7489999999999997</v>
      </c>
      <c r="AE1441" s="1">
        <f>+AC1439-AF1441</f>
        <v>1.2643</v>
      </c>
      <c r="AF1441" s="1">
        <f t="shared" si="22"/>
        <v>2.4020000000000001</v>
      </c>
      <c r="AI1441" s="36">
        <v>40513</v>
      </c>
      <c r="AJ1441" s="32">
        <v>3.1589999999999998</v>
      </c>
      <c r="AL1441" s="36">
        <v>40513</v>
      </c>
      <c r="AM1441" s="32">
        <v>2.4020000000000001</v>
      </c>
      <c r="AO1441" s="36">
        <v>40513</v>
      </c>
      <c r="AP1441" s="32">
        <v>1.3605</v>
      </c>
      <c r="AR1441" s="36">
        <v>40513</v>
      </c>
      <c r="AS1441" s="32">
        <v>3.2</v>
      </c>
      <c r="AU1441" s="36">
        <v>40513</v>
      </c>
      <c r="AV1441" s="32">
        <v>1.528</v>
      </c>
    </row>
    <row r="1442" spans="20:48" x14ac:dyDescent="0.25">
      <c r="T1442" s="31">
        <v>40515</v>
      </c>
      <c r="U1442" s="43">
        <v>1.0269999999999999</v>
      </c>
      <c r="V1442" s="4"/>
      <c r="W1442" s="4"/>
      <c r="X1442" s="31">
        <v>40515</v>
      </c>
      <c r="Y1442" s="32">
        <v>1</v>
      </c>
      <c r="Z1442" s="4"/>
      <c r="AB1442" s="33">
        <v>40515</v>
      </c>
      <c r="AC1442" s="34">
        <v>3.6878000000000002</v>
      </c>
      <c r="AE1442" s="1">
        <f>+AC1440-AF1442</f>
        <v>1.363</v>
      </c>
      <c r="AF1442" s="1">
        <f t="shared" si="22"/>
        <v>2.4289999999999998</v>
      </c>
      <c r="AI1442" s="36">
        <v>40514</v>
      </c>
      <c r="AJ1442" s="32">
        <v>3.1970000000000001</v>
      </c>
      <c r="AL1442" s="36">
        <v>40514</v>
      </c>
      <c r="AM1442" s="32">
        <v>2.4289999999999998</v>
      </c>
      <c r="AO1442" s="36">
        <v>40514</v>
      </c>
      <c r="AP1442" s="32">
        <v>1.3580000000000001</v>
      </c>
      <c r="AR1442" s="36">
        <v>40514</v>
      </c>
      <c r="AS1442" s="32">
        <v>3.2800000000000002</v>
      </c>
      <c r="AU1442" s="36">
        <v>40514</v>
      </c>
      <c r="AV1442" s="32">
        <v>1.528</v>
      </c>
    </row>
    <row r="1443" spans="20:48" x14ac:dyDescent="0.25">
      <c r="T1443" s="31"/>
      <c r="U1443" s="43" t="e">
        <v>#N/A</v>
      </c>
      <c r="V1443" s="4"/>
      <c r="W1443" s="4"/>
      <c r="X1443" s="31" t="e">
        <v>#N/A</v>
      </c>
      <c r="Y1443" s="32" t="e">
        <v>#N/A</v>
      </c>
      <c r="Z1443" s="4"/>
      <c r="AB1443" s="33" t="e">
        <v>#N/A</v>
      </c>
      <c r="AC1443" s="34" t="e">
        <v>#N/A</v>
      </c>
      <c r="AE1443" s="1">
        <f>+AC1441-AF1443</f>
        <v>1.3411999999999997</v>
      </c>
      <c r="AF1443" s="1">
        <f t="shared" si="22"/>
        <v>2.4077999999999999</v>
      </c>
      <c r="AI1443" s="36">
        <v>40515</v>
      </c>
      <c r="AJ1443" s="32">
        <v>3.2305000000000001</v>
      </c>
      <c r="AL1443" s="36">
        <v>40515</v>
      </c>
      <c r="AM1443" s="32">
        <v>2.4077999999999999</v>
      </c>
      <c r="AO1443" s="36">
        <v>40515</v>
      </c>
      <c r="AP1443" s="32">
        <v>1.35</v>
      </c>
      <c r="AR1443" s="36">
        <v>40515</v>
      </c>
      <c r="AS1443" s="32">
        <v>3.23</v>
      </c>
      <c r="AU1443" s="36">
        <v>40515</v>
      </c>
      <c r="AV1443" s="32">
        <v>1.526</v>
      </c>
    </row>
    <row r="1444" spans="20:48" x14ac:dyDescent="0.25">
      <c r="T1444" s="31"/>
      <c r="U1444" s="43" t="e">
        <v>#N/A</v>
      </c>
      <c r="V1444" s="4"/>
      <c r="W1444" s="4"/>
      <c r="X1444" s="31" t="e">
        <v>#N/A</v>
      </c>
      <c r="Y1444" s="32" t="e">
        <v>#N/A</v>
      </c>
      <c r="Z1444" s="4"/>
      <c r="AB1444" s="33" t="e">
        <v>#N/A</v>
      </c>
      <c r="AC1444" s="34" t="e">
        <v>#N/A</v>
      </c>
      <c r="AE1444" s="1" t="e">
        <f>+AC1442-AF1444</f>
        <v>#N/A</v>
      </c>
      <c r="AF1444" s="1" t="e">
        <f t="shared" si="22"/>
        <v>#N/A</v>
      </c>
      <c r="AI1444" s="36" t="e">
        <v>#N/A</v>
      </c>
      <c r="AJ1444" s="32" t="e">
        <v>#N/A</v>
      </c>
      <c r="AL1444" s="36" t="e">
        <v>#N/A</v>
      </c>
      <c r="AM1444" s="32" t="e">
        <v>#N/A</v>
      </c>
      <c r="AO1444" s="36" t="e">
        <v>#N/A</v>
      </c>
      <c r="AP1444" s="32" t="e">
        <v>#N/A</v>
      </c>
      <c r="AR1444" s="36" t="e">
        <v>#N/A</v>
      </c>
      <c r="AS1444" s="32" t="e">
        <v>#N/A</v>
      </c>
      <c r="AU1444" s="36" t="e">
        <v>#N/A</v>
      </c>
      <c r="AV1444" s="32" t="e">
        <v>#N/A</v>
      </c>
    </row>
    <row r="1445" spans="20:48" x14ac:dyDescent="0.25">
      <c r="T1445" s="31">
        <v>40518</v>
      </c>
      <c r="U1445" s="43">
        <v>1.028</v>
      </c>
      <c r="V1445" s="4"/>
      <c r="W1445" s="4"/>
      <c r="X1445" s="31">
        <v>40518</v>
      </c>
      <c r="Y1445" s="32">
        <v>1</v>
      </c>
      <c r="Z1445" s="4"/>
      <c r="AB1445" s="33">
        <v>40518</v>
      </c>
      <c r="AC1445" s="34">
        <v>3.7315</v>
      </c>
      <c r="AE1445" s="1" t="e">
        <f>+AC1443-AF1445</f>
        <v>#N/A</v>
      </c>
      <c r="AF1445" s="1" t="e">
        <f t="shared" si="22"/>
        <v>#N/A</v>
      </c>
      <c r="AI1445" s="36" t="e">
        <v>#N/A</v>
      </c>
      <c r="AJ1445" s="32" t="e">
        <v>#N/A</v>
      </c>
      <c r="AL1445" s="36" t="e">
        <v>#N/A</v>
      </c>
      <c r="AM1445" s="32" t="e">
        <v>#N/A</v>
      </c>
      <c r="AO1445" s="36" t="e">
        <v>#N/A</v>
      </c>
      <c r="AP1445" s="32" t="e">
        <v>#N/A</v>
      </c>
      <c r="AR1445" s="36" t="e">
        <v>#N/A</v>
      </c>
      <c r="AS1445" s="32" t="e">
        <v>#N/A</v>
      </c>
      <c r="AU1445" s="36" t="e">
        <v>#N/A</v>
      </c>
      <c r="AV1445" s="32" t="e">
        <v>#N/A</v>
      </c>
    </row>
    <row r="1446" spans="20:48" x14ac:dyDescent="0.25">
      <c r="T1446" s="31">
        <v>40519</v>
      </c>
      <c r="U1446" s="43">
        <v>1.0289999999999999</v>
      </c>
      <c r="V1446" s="4"/>
      <c r="W1446" s="4"/>
      <c r="X1446" s="31">
        <v>40519</v>
      </c>
      <c r="Y1446" s="32">
        <v>1</v>
      </c>
      <c r="Z1446" s="4"/>
      <c r="AB1446" s="33">
        <v>40519</v>
      </c>
      <c r="AC1446" s="34">
        <v>3.8195000000000001</v>
      </c>
      <c r="AE1446" s="1" t="e">
        <f>+AC1444-AF1446</f>
        <v>#N/A</v>
      </c>
      <c r="AF1446" s="1">
        <f t="shared" si="22"/>
        <v>2.3815</v>
      </c>
      <c r="AI1446" s="36">
        <v>40518</v>
      </c>
      <c r="AJ1446" s="32">
        <v>3.2015000000000002</v>
      </c>
      <c r="AL1446" s="36">
        <v>40518</v>
      </c>
      <c r="AM1446" s="32">
        <v>2.3815</v>
      </c>
      <c r="AO1446" s="36">
        <v>40518</v>
      </c>
      <c r="AP1446" s="32">
        <v>1.349</v>
      </c>
      <c r="AR1446" s="36">
        <v>40518</v>
      </c>
      <c r="AS1446" s="32">
        <v>3.23</v>
      </c>
      <c r="AU1446" s="36">
        <v>40518</v>
      </c>
      <c r="AV1446" s="32">
        <v>1.524</v>
      </c>
    </row>
    <row r="1447" spans="20:48" x14ac:dyDescent="0.25">
      <c r="T1447" s="31">
        <v>40520</v>
      </c>
      <c r="U1447" s="43">
        <v>1.0289999999999999</v>
      </c>
      <c r="V1447" s="4"/>
      <c r="W1447" s="4"/>
      <c r="X1447" s="31">
        <v>40520</v>
      </c>
      <c r="Y1447" s="32">
        <v>1</v>
      </c>
      <c r="Z1447" s="4"/>
      <c r="AB1447" s="33">
        <v>40520</v>
      </c>
      <c r="AC1447" s="34">
        <v>3.9090000000000003</v>
      </c>
      <c r="AE1447" s="1">
        <f>+AC1445-AF1447</f>
        <v>1.262</v>
      </c>
      <c r="AF1447" s="1">
        <f t="shared" si="22"/>
        <v>2.4695</v>
      </c>
      <c r="AI1447" s="36">
        <v>40519</v>
      </c>
      <c r="AJ1447" s="32">
        <v>3.3163</v>
      </c>
      <c r="AL1447" s="36">
        <v>40519</v>
      </c>
      <c r="AM1447" s="32">
        <v>2.4695</v>
      </c>
      <c r="AO1447" s="36">
        <v>40519</v>
      </c>
      <c r="AP1447" s="32">
        <v>1.3585</v>
      </c>
      <c r="AR1447" s="36">
        <v>40519</v>
      </c>
      <c r="AS1447" s="32">
        <v>3.29</v>
      </c>
      <c r="AU1447" s="36">
        <v>40519</v>
      </c>
      <c r="AV1447" s="32">
        <v>1.5249999999999999</v>
      </c>
    </row>
    <row r="1448" spans="20:48" x14ac:dyDescent="0.25">
      <c r="T1448" s="31">
        <v>40521</v>
      </c>
      <c r="U1448" s="43">
        <v>1.0289999999999999</v>
      </c>
      <c r="V1448" s="4"/>
      <c r="W1448" s="4"/>
      <c r="X1448" s="31">
        <v>40521</v>
      </c>
      <c r="Y1448" s="32">
        <v>1</v>
      </c>
      <c r="Z1448" s="4"/>
      <c r="AB1448" s="33">
        <v>40521</v>
      </c>
      <c r="AC1448" s="34">
        <v>3.9098000000000002</v>
      </c>
      <c r="AE1448" s="1">
        <f>+AC1446-AF1448</f>
        <v>1.2805</v>
      </c>
      <c r="AF1448" s="1">
        <f t="shared" si="22"/>
        <v>2.5390000000000001</v>
      </c>
      <c r="AI1448" s="36">
        <v>40520</v>
      </c>
      <c r="AJ1448" s="32">
        <v>3.3174999999999999</v>
      </c>
      <c r="AL1448" s="36">
        <v>40520</v>
      </c>
      <c r="AM1448" s="32">
        <v>2.5390000000000001</v>
      </c>
      <c r="AO1448" s="36">
        <v>40520</v>
      </c>
      <c r="AP1448" s="32">
        <v>1.3879999999999999</v>
      </c>
      <c r="AR1448" s="36">
        <v>40520</v>
      </c>
      <c r="AS1448" s="32">
        <v>3.35</v>
      </c>
      <c r="AU1448" s="36">
        <v>40520</v>
      </c>
      <c r="AV1448" s="32">
        <v>1.526</v>
      </c>
    </row>
    <row r="1449" spans="20:48" x14ac:dyDescent="0.25">
      <c r="T1449" s="31">
        <v>40522</v>
      </c>
      <c r="U1449" s="43">
        <v>1.028</v>
      </c>
      <c r="V1449" s="4"/>
      <c r="W1449" s="4"/>
      <c r="X1449" s="31">
        <v>40522</v>
      </c>
      <c r="Y1449" s="32">
        <v>1</v>
      </c>
      <c r="Z1449" s="4"/>
      <c r="AB1449" s="33">
        <v>40522</v>
      </c>
      <c r="AC1449" s="34">
        <v>3.9710000000000001</v>
      </c>
      <c r="AE1449" s="1">
        <f>+AC1447-AF1449</f>
        <v>1.3692000000000002</v>
      </c>
      <c r="AF1449" s="1">
        <f t="shared" si="22"/>
        <v>2.5398000000000001</v>
      </c>
      <c r="AI1449" s="36">
        <v>40521</v>
      </c>
      <c r="AJ1449" s="32">
        <v>3.2738</v>
      </c>
      <c r="AL1449" s="36">
        <v>40521</v>
      </c>
      <c r="AM1449" s="32">
        <v>2.5398000000000001</v>
      </c>
      <c r="AO1449" s="36">
        <v>40521</v>
      </c>
      <c r="AP1449" s="32">
        <v>1.395</v>
      </c>
      <c r="AR1449" s="36">
        <v>40521</v>
      </c>
      <c r="AS1449" s="32">
        <v>3.32</v>
      </c>
      <c r="AU1449" s="36">
        <v>40521</v>
      </c>
      <c r="AV1449" s="32">
        <v>1.528</v>
      </c>
    </row>
    <row r="1450" spans="20:48" x14ac:dyDescent="0.25">
      <c r="T1450" s="31"/>
      <c r="U1450" s="43" t="e">
        <v>#N/A</v>
      </c>
      <c r="V1450" s="4"/>
      <c r="W1450" s="4"/>
      <c r="X1450" s="31" t="e">
        <v>#N/A</v>
      </c>
      <c r="Y1450" s="32" t="e">
        <v>#N/A</v>
      </c>
      <c r="Z1450" s="4"/>
      <c r="AB1450" s="33" t="e">
        <v>#N/A</v>
      </c>
      <c r="AC1450" s="34" t="e">
        <v>#N/A</v>
      </c>
      <c r="AE1450" s="1">
        <f>+AC1448-AF1450</f>
        <v>1.3188</v>
      </c>
      <c r="AF1450" s="1">
        <f t="shared" si="22"/>
        <v>2.5910000000000002</v>
      </c>
      <c r="AI1450" s="36">
        <v>40522</v>
      </c>
      <c r="AJ1450" s="32">
        <v>3.3039999999999998</v>
      </c>
      <c r="AL1450" s="36">
        <v>40522</v>
      </c>
      <c r="AM1450" s="32">
        <v>2.5910000000000002</v>
      </c>
      <c r="AO1450" s="36">
        <v>40522</v>
      </c>
      <c r="AP1450" s="32">
        <v>1.4139999999999999</v>
      </c>
      <c r="AR1450" s="36">
        <v>40522</v>
      </c>
      <c r="AS1450" s="32">
        <v>3.34</v>
      </c>
      <c r="AU1450" s="36">
        <v>40522</v>
      </c>
      <c r="AV1450" s="32">
        <v>1.53</v>
      </c>
    </row>
    <row r="1451" spans="20:48" x14ac:dyDescent="0.25">
      <c r="T1451" s="31"/>
      <c r="U1451" s="43" t="e">
        <v>#N/A</v>
      </c>
      <c r="V1451" s="4"/>
      <c r="W1451" s="4"/>
      <c r="X1451" s="31" t="e">
        <v>#N/A</v>
      </c>
      <c r="Y1451" s="32" t="e">
        <v>#N/A</v>
      </c>
      <c r="Z1451" s="4"/>
      <c r="AB1451" s="33" t="e">
        <v>#N/A</v>
      </c>
      <c r="AC1451" s="34" t="e">
        <v>#N/A</v>
      </c>
      <c r="AE1451" s="1" t="e">
        <f>+AC1449-AF1451</f>
        <v>#N/A</v>
      </c>
      <c r="AF1451" s="1" t="e">
        <f t="shared" si="22"/>
        <v>#N/A</v>
      </c>
      <c r="AI1451" s="36" t="e">
        <v>#N/A</v>
      </c>
      <c r="AJ1451" s="32" t="e">
        <v>#N/A</v>
      </c>
      <c r="AL1451" s="36" t="e">
        <v>#N/A</v>
      </c>
      <c r="AM1451" s="32" t="e">
        <v>#N/A</v>
      </c>
      <c r="AO1451" s="36" t="e">
        <v>#N/A</v>
      </c>
      <c r="AP1451" s="32" t="e">
        <v>#N/A</v>
      </c>
      <c r="AR1451" s="36" t="e">
        <v>#N/A</v>
      </c>
      <c r="AS1451" s="32" t="e">
        <v>#N/A</v>
      </c>
      <c r="AU1451" s="36" t="e">
        <v>#N/A</v>
      </c>
      <c r="AV1451" s="32" t="e">
        <v>#N/A</v>
      </c>
    </row>
    <row r="1452" spans="20:48" x14ac:dyDescent="0.25">
      <c r="T1452" s="31">
        <v>40525</v>
      </c>
      <c r="U1452" s="43">
        <v>1.026</v>
      </c>
      <c r="V1452" s="4"/>
      <c r="W1452" s="4"/>
      <c r="X1452" s="31">
        <v>40525</v>
      </c>
      <c r="Y1452" s="32">
        <v>1</v>
      </c>
      <c r="Z1452" s="4"/>
      <c r="AB1452" s="33">
        <v>40525</v>
      </c>
      <c r="AC1452" s="34">
        <v>3.9205000000000001</v>
      </c>
      <c r="AE1452" s="1" t="e">
        <f>+AC1450-AF1452</f>
        <v>#N/A</v>
      </c>
      <c r="AF1452" s="1" t="e">
        <f t="shared" si="22"/>
        <v>#N/A</v>
      </c>
      <c r="AI1452" s="36" t="e">
        <v>#N/A</v>
      </c>
      <c r="AJ1452" s="32" t="e">
        <v>#N/A</v>
      </c>
      <c r="AL1452" s="36" t="e">
        <v>#N/A</v>
      </c>
      <c r="AM1452" s="32" t="e">
        <v>#N/A</v>
      </c>
      <c r="AO1452" s="36" t="e">
        <v>#N/A</v>
      </c>
      <c r="AP1452" s="32" t="e">
        <v>#N/A</v>
      </c>
      <c r="AR1452" s="36" t="e">
        <v>#N/A</v>
      </c>
      <c r="AS1452" s="32" t="e">
        <v>#N/A</v>
      </c>
      <c r="AU1452" s="36" t="e">
        <v>#N/A</v>
      </c>
      <c r="AV1452" s="32" t="e">
        <v>#N/A</v>
      </c>
    </row>
    <row r="1453" spans="20:48" x14ac:dyDescent="0.25">
      <c r="T1453" s="31">
        <v>40526</v>
      </c>
      <c r="U1453" s="43">
        <v>1.026</v>
      </c>
      <c r="V1453" s="4"/>
      <c r="W1453" s="4"/>
      <c r="X1453" s="31">
        <v>40526</v>
      </c>
      <c r="Y1453" s="32">
        <v>1</v>
      </c>
      <c r="Z1453" s="4"/>
      <c r="AB1453" s="33">
        <v>40526</v>
      </c>
      <c r="AC1453" s="34">
        <v>4.0323000000000002</v>
      </c>
      <c r="AE1453" s="1" t="e">
        <f>+AC1451-AF1453</f>
        <v>#N/A</v>
      </c>
      <c r="AF1453" s="1">
        <f t="shared" si="22"/>
        <v>2.5505</v>
      </c>
      <c r="AI1453" s="36">
        <v>40525</v>
      </c>
      <c r="AJ1453" s="32">
        <v>3.3088000000000002</v>
      </c>
      <c r="AL1453" s="36">
        <v>40525</v>
      </c>
      <c r="AM1453" s="32">
        <v>2.5505</v>
      </c>
      <c r="AO1453" s="36">
        <v>40525</v>
      </c>
      <c r="AP1453" s="32">
        <v>1.4017999999999999</v>
      </c>
      <c r="AR1453" s="36">
        <v>40525</v>
      </c>
      <c r="AS1453" s="32">
        <v>3.31</v>
      </c>
      <c r="AU1453" s="36">
        <v>40525</v>
      </c>
      <c r="AV1453" s="32">
        <v>1.5329999999999999</v>
      </c>
    </row>
    <row r="1454" spans="20:48" x14ac:dyDescent="0.25">
      <c r="T1454" s="31">
        <v>40527</v>
      </c>
      <c r="U1454" s="43">
        <v>1.0249999999999999</v>
      </c>
      <c r="V1454" s="4"/>
      <c r="W1454" s="4"/>
      <c r="X1454" s="31">
        <v>40527</v>
      </c>
      <c r="Y1454" s="32">
        <v>1</v>
      </c>
      <c r="Z1454" s="4"/>
      <c r="AB1454" s="33">
        <v>40527</v>
      </c>
      <c r="AC1454" s="34">
        <v>4.0145</v>
      </c>
      <c r="AE1454" s="1">
        <f>+AC1452-AF1454</f>
        <v>1.2582</v>
      </c>
      <c r="AF1454" s="1">
        <f t="shared" si="22"/>
        <v>2.6623000000000001</v>
      </c>
      <c r="AI1454" s="36">
        <v>40526</v>
      </c>
      <c r="AJ1454" s="32">
        <v>3.423</v>
      </c>
      <c r="AL1454" s="36">
        <v>40526</v>
      </c>
      <c r="AM1454" s="32">
        <v>2.6623000000000001</v>
      </c>
      <c r="AO1454" s="36">
        <v>40526</v>
      </c>
      <c r="AP1454" s="32">
        <v>1.4135</v>
      </c>
      <c r="AR1454" s="36">
        <v>40526</v>
      </c>
      <c r="AS1454" s="32">
        <v>3.33</v>
      </c>
      <c r="AU1454" s="36">
        <v>40526</v>
      </c>
      <c r="AV1454" s="32">
        <v>1.53</v>
      </c>
    </row>
    <row r="1455" spans="20:48" x14ac:dyDescent="0.25">
      <c r="T1455" s="31">
        <v>40528</v>
      </c>
      <c r="U1455" s="43">
        <v>1.024</v>
      </c>
      <c r="V1455" s="4"/>
      <c r="W1455" s="4"/>
      <c r="X1455" s="31">
        <v>40528</v>
      </c>
      <c r="Y1455" s="32">
        <v>1</v>
      </c>
      <c r="Z1455" s="4"/>
      <c r="AB1455" s="33">
        <v>40528</v>
      </c>
      <c r="AC1455" s="34">
        <v>3.9975000000000001</v>
      </c>
      <c r="AE1455" s="1">
        <f>+AC1453-AF1455</f>
        <v>1.3778000000000001</v>
      </c>
      <c r="AF1455" s="1">
        <f t="shared" si="22"/>
        <v>2.6545000000000001</v>
      </c>
      <c r="AI1455" s="36">
        <v>40527</v>
      </c>
      <c r="AJ1455" s="32">
        <v>3.3984999999999999</v>
      </c>
      <c r="AL1455" s="36">
        <v>40527</v>
      </c>
      <c r="AM1455" s="32">
        <v>2.6545000000000001</v>
      </c>
      <c r="AO1455" s="36">
        <v>40527</v>
      </c>
      <c r="AP1455" s="32">
        <v>1.4125000000000001</v>
      </c>
      <c r="AR1455" s="36">
        <v>40527</v>
      </c>
      <c r="AS1455" s="32">
        <v>3.38</v>
      </c>
      <c r="AU1455" s="36">
        <v>40527</v>
      </c>
      <c r="AV1455" s="32">
        <v>1.5310000000000001</v>
      </c>
    </row>
    <row r="1456" spans="20:48" x14ac:dyDescent="0.25">
      <c r="T1456" s="31">
        <v>40529</v>
      </c>
      <c r="U1456" s="43">
        <v>1.0229999999999999</v>
      </c>
      <c r="V1456" s="4"/>
      <c r="W1456" s="4"/>
      <c r="X1456" s="31">
        <v>40529</v>
      </c>
      <c r="Y1456" s="32">
        <v>1</v>
      </c>
      <c r="Z1456" s="4"/>
      <c r="AB1456" s="33">
        <v>40529</v>
      </c>
      <c r="AC1456" s="34">
        <v>3.9765000000000001</v>
      </c>
      <c r="AE1456" s="1">
        <f>+AC1454-AF1456</f>
        <v>1.387</v>
      </c>
      <c r="AF1456" s="1">
        <f t="shared" si="22"/>
        <v>2.6274999999999999</v>
      </c>
      <c r="AI1456" s="36">
        <v>40528</v>
      </c>
      <c r="AJ1456" s="32">
        <v>3.3938000000000001</v>
      </c>
      <c r="AL1456" s="36">
        <v>40528</v>
      </c>
      <c r="AM1456" s="32">
        <v>2.6274999999999999</v>
      </c>
      <c r="AO1456" s="36">
        <v>40528</v>
      </c>
      <c r="AP1456" s="32">
        <v>1.4095</v>
      </c>
      <c r="AR1456" s="36">
        <v>40528</v>
      </c>
      <c r="AS1456" s="32">
        <v>3.4</v>
      </c>
      <c r="AU1456" s="36">
        <v>40528</v>
      </c>
      <c r="AV1456" s="32">
        <v>1.5329999999999999</v>
      </c>
    </row>
    <row r="1457" spans="20:48" x14ac:dyDescent="0.25">
      <c r="T1457" s="31"/>
      <c r="U1457" s="43" t="e">
        <v>#N/A</v>
      </c>
      <c r="V1457" s="4"/>
      <c r="W1457" s="4"/>
      <c r="X1457" s="31" t="e">
        <v>#N/A</v>
      </c>
      <c r="Y1457" s="32" t="e">
        <v>#N/A</v>
      </c>
      <c r="Z1457" s="4"/>
      <c r="AB1457" s="33" t="e">
        <v>#N/A</v>
      </c>
      <c r="AC1457" s="34" t="e">
        <v>#N/A</v>
      </c>
      <c r="AE1457" s="1">
        <f>+AC1455-AF1457</f>
        <v>1.391</v>
      </c>
      <c r="AF1457" s="1">
        <f t="shared" si="22"/>
        <v>2.6065</v>
      </c>
      <c r="AI1457" s="36">
        <v>40529</v>
      </c>
      <c r="AJ1457" s="32">
        <v>3.3448000000000002</v>
      </c>
      <c r="AL1457" s="36">
        <v>40529</v>
      </c>
      <c r="AM1457" s="32">
        <v>2.6065</v>
      </c>
      <c r="AO1457" s="36">
        <v>40529</v>
      </c>
      <c r="AP1457" s="32">
        <v>1.4060000000000001</v>
      </c>
      <c r="AR1457" s="36">
        <v>40529</v>
      </c>
      <c r="AS1457" s="32">
        <v>3.4</v>
      </c>
      <c r="AU1457" s="36">
        <v>40529</v>
      </c>
      <c r="AV1457" s="32">
        <v>1.5329999999999999</v>
      </c>
    </row>
    <row r="1458" spans="20:48" x14ac:dyDescent="0.25">
      <c r="T1458" s="31"/>
      <c r="U1458" s="43" t="e">
        <v>#N/A</v>
      </c>
      <c r="V1458" s="4"/>
      <c r="W1458" s="4"/>
      <c r="X1458" s="31" t="e">
        <v>#N/A</v>
      </c>
      <c r="Y1458" s="32" t="e">
        <v>#N/A</v>
      </c>
      <c r="Z1458" s="4"/>
      <c r="AB1458" s="33" t="e">
        <v>#N/A</v>
      </c>
      <c r="AC1458" s="34" t="e">
        <v>#N/A</v>
      </c>
      <c r="AE1458" s="1" t="e">
        <f>+AC1456-AF1458</f>
        <v>#N/A</v>
      </c>
      <c r="AF1458" s="1" t="e">
        <f t="shared" si="22"/>
        <v>#N/A</v>
      </c>
      <c r="AI1458" s="36" t="e">
        <v>#N/A</v>
      </c>
      <c r="AJ1458" s="32" t="e">
        <v>#N/A</v>
      </c>
      <c r="AL1458" s="36" t="e">
        <v>#N/A</v>
      </c>
      <c r="AM1458" s="32" t="e">
        <v>#N/A</v>
      </c>
      <c r="AO1458" s="36" t="e">
        <v>#N/A</v>
      </c>
      <c r="AP1458" s="32" t="e">
        <v>#N/A</v>
      </c>
      <c r="AR1458" s="36" t="e">
        <v>#N/A</v>
      </c>
      <c r="AS1458" s="32" t="e">
        <v>#N/A</v>
      </c>
      <c r="AU1458" s="36" t="e">
        <v>#N/A</v>
      </c>
      <c r="AV1458" s="32" t="e">
        <v>#N/A</v>
      </c>
    </row>
    <row r="1459" spans="20:48" x14ac:dyDescent="0.25">
      <c r="T1459" s="31">
        <v>40532</v>
      </c>
      <c r="U1459" s="43">
        <v>1.022</v>
      </c>
      <c r="V1459" s="4"/>
      <c r="W1459" s="4"/>
      <c r="X1459" s="31">
        <v>40532</v>
      </c>
      <c r="Y1459" s="32">
        <v>1</v>
      </c>
      <c r="Z1459" s="4"/>
      <c r="AB1459" s="33">
        <v>40532</v>
      </c>
      <c r="AC1459" s="34">
        <v>3.9553000000000003</v>
      </c>
      <c r="AE1459" s="1" t="e">
        <f>+AC1457-AF1459</f>
        <v>#N/A</v>
      </c>
      <c r="AF1459" s="1" t="e">
        <f t="shared" si="22"/>
        <v>#N/A</v>
      </c>
      <c r="AI1459" s="36" t="e">
        <v>#N/A</v>
      </c>
      <c r="AJ1459" s="32" t="e">
        <v>#N/A</v>
      </c>
      <c r="AL1459" s="36" t="e">
        <v>#N/A</v>
      </c>
      <c r="AM1459" s="32" t="e">
        <v>#N/A</v>
      </c>
      <c r="AO1459" s="36" t="e">
        <v>#N/A</v>
      </c>
      <c r="AP1459" s="32" t="e">
        <v>#N/A</v>
      </c>
      <c r="AR1459" s="36" t="e">
        <v>#N/A</v>
      </c>
      <c r="AS1459" s="32" t="e">
        <v>#N/A</v>
      </c>
      <c r="AU1459" s="36" t="e">
        <v>#N/A</v>
      </c>
      <c r="AV1459" s="32" t="e">
        <v>#N/A</v>
      </c>
    </row>
    <row r="1460" spans="20:48" x14ac:dyDescent="0.25">
      <c r="T1460" s="31">
        <v>40533</v>
      </c>
      <c r="U1460" s="43">
        <v>1.022</v>
      </c>
      <c r="V1460" s="4"/>
      <c r="W1460" s="4"/>
      <c r="X1460" s="31">
        <v>40533</v>
      </c>
      <c r="Y1460" s="32">
        <v>1</v>
      </c>
      <c r="Z1460" s="4"/>
      <c r="AB1460" s="33">
        <v>40533</v>
      </c>
      <c r="AC1460" s="34">
        <v>3.9429999999999996</v>
      </c>
      <c r="AE1460" s="1" t="e">
        <f>+AC1458-AF1460</f>
        <v>#N/A</v>
      </c>
      <c r="AF1460" s="1">
        <f t="shared" si="22"/>
        <v>2.5853000000000002</v>
      </c>
      <c r="AI1460" s="36">
        <v>40532</v>
      </c>
      <c r="AJ1460" s="32">
        <v>3.339</v>
      </c>
      <c r="AL1460" s="36">
        <v>40532</v>
      </c>
      <c r="AM1460" s="32">
        <v>2.5853000000000002</v>
      </c>
      <c r="AO1460" s="36">
        <v>40532</v>
      </c>
      <c r="AP1460" s="32">
        <v>1.4175</v>
      </c>
      <c r="AR1460" s="36">
        <v>40532</v>
      </c>
      <c r="AS1460" s="32">
        <v>3.35</v>
      </c>
      <c r="AU1460" s="36">
        <v>40532</v>
      </c>
      <c r="AV1460" s="32">
        <v>1.5329999999999999</v>
      </c>
    </row>
    <row r="1461" spans="20:48" x14ac:dyDescent="0.25">
      <c r="T1461" s="31">
        <v>40534</v>
      </c>
      <c r="U1461" s="43">
        <v>1.0209999999999999</v>
      </c>
      <c r="V1461" s="4"/>
      <c r="W1461" s="4"/>
      <c r="X1461" s="31">
        <v>40534</v>
      </c>
      <c r="Y1461" s="32">
        <v>1</v>
      </c>
      <c r="Z1461" s="4"/>
      <c r="AB1461" s="33">
        <v>40534</v>
      </c>
      <c r="AC1461" s="34">
        <v>3.8864999999999998</v>
      </c>
      <c r="AE1461" s="1">
        <f>+AC1459-AF1461</f>
        <v>1.3923000000000005</v>
      </c>
      <c r="AF1461" s="1">
        <f t="shared" si="22"/>
        <v>2.5629999999999997</v>
      </c>
      <c r="AI1461" s="36">
        <v>40533</v>
      </c>
      <c r="AJ1461" s="32">
        <v>3.3210000000000002</v>
      </c>
      <c r="AL1461" s="36">
        <v>40533</v>
      </c>
      <c r="AM1461" s="32">
        <v>2.5629999999999997</v>
      </c>
      <c r="AO1461" s="36">
        <v>40533</v>
      </c>
      <c r="AP1461" s="32">
        <v>1.41</v>
      </c>
      <c r="AR1461" s="36">
        <v>40533</v>
      </c>
      <c r="AS1461" s="32">
        <v>3.33</v>
      </c>
      <c r="AU1461" s="36">
        <v>40533</v>
      </c>
      <c r="AV1461" s="32">
        <v>1.5329999999999999</v>
      </c>
    </row>
    <row r="1462" spans="20:48" x14ac:dyDescent="0.25">
      <c r="T1462" s="31">
        <v>40535</v>
      </c>
      <c r="U1462" s="43">
        <v>1.0149999999999999</v>
      </c>
      <c r="V1462" s="4"/>
      <c r="W1462" s="4"/>
      <c r="X1462" s="31">
        <v>40535</v>
      </c>
      <c r="Y1462" s="32">
        <v>1</v>
      </c>
      <c r="Z1462" s="4"/>
      <c r="AB1462" s="33">
        <v>40535</v>
      </c>
      <c r="AC1462" s="34">
        <v>3.9053000000000004</v>
      </c>
      <c r="AE1462" s="1">
        <f>+AC1460-AF1462</f>
        <v>1.4264999999999999</v>
      </c>
      <c r="AF1462" s="1">
        <f t="shared" si="22"/>
        <v>2.5164999999999997</v>
      </c>
      <c r="AI1462" s="36">
        <v>40534</v>
      </c>
      <c r="AJ1462" s="32">
        <v>3.2845</v>
      </c>
      <c r="AL1462" s="36">
        <v>40534</v>
      </c>
      <c r="AM1462" s="32">
        <v>2.5164999999999997</v>
      </c>
      <c r="AO1462" s="36">
        <v>40534</v>
      </c>
      <c r="AP1462" s="32">
        <v>1.3745000000000001</v>
      </c>
      <c r="AR1462" s="36">
        <v>40534</v>
      </c>
      <c r="AS1462" s="32">
        <v>3.35</v>
      </c>
      <c r="AU1462" s="36">
        <v>40534</v>
      </c>
      <c r="AV1462" s="32">
        <v>1.534</v>
      </c>
    </row>
    <row r="1463" spans="20:48" x14ac:dyDescent="0.25">
      <c r="T1463" s="31">
        <v>40536</v>
      </c>
      <c r="U1463" s="43">
        <v>1.014</v>
      </c>
      <c r="V1463" s="4"/>
      <c r="W1463" s="4"/>
      <c r="X1463" s="31">
        <v>40536</v>
      </c>
      <c r="Y1463" s="32">
        <v>1</v>
      </c>
      <c r="Z1463" s="4"/>
      <c r="AB1463" s="33">
        <v>40536</v>
      </c>
      <c r="AC1463" s="34">
        <v>3.9055</v>
      </c>
      <c r="AE1463" s="1">
        <f>+AC1461-AF1463</f>
        <v>1.3411999999999997</v>
      </c>
      <c r="AF1463" s="1">
        <f t="shared" si="22"/>
        <v>2.5453000000000001</v>
      </c>
      <c r="AI1463" s="36">
        <v>40535</v>
      </c>
      <c r="AJ1463" s="32">
        <v>3.3197999999999999</v>
      </c>
      <c r="AL1463" s="36">
        <v>40535</v>
      </c>
      <c r="AM1463" s="32">
        <v>2.5453000000000001</v>
      </c>
      <c r="AO1463" s="36">
        <v>40535</v>
      </c>
      <c r="AP1463" s="32">
        <v>1.371</v>
      </c>
      <c r="AR1463" s="36">
        <v>40535</v>
      </c>
      <c r="AS1463" s="32">
        <v>3.31</v>
      </c>
      <c r="AU1463" s="36">
        <v>40535</v>
      </c>
      <c r="AV1463" s="32">
        <v>1.526</v>
      </c>
    </row>
    <row r="1464" spans="20:48" x14ac:dyDescent="0.25">
      <c r="T1464" s="31"/>
      <c r="U1464" s="43" t="e">
        <v>#N/A</v>
      </c>
      <c r="V1464" s="4"/>
      <c r="W1464" s="4"/>
      <c r="X1464" s="31" t="e">
        <v>#N/A</v>
      </c>
      <c r="Y1464" s="32" t="e">
        <v>#N/A</v>
      </c>
      <c r="Z1464" s="4"/>
      <c r="AB1464" s="33" t="e">
        <v>#N/A</v>
      </c>
      <c r="AC1464" s="34" t="e">
        <v>#N/A</v>
      </c>
      <c r="AE1464" s="1">
        <f>+AC1462-AF1464</f>
        <v>1.3598000000000003</v>
      </c>
      <c r="AF1464" s="1">
        <f t="shared" si="22"/>
        <v>2.5455000000000001</v>
      </c>
      <c r="AI1464" s="36">
        <v>40536</v>
      </c>
      <c r="AJ1464" s="32">
        <v>3.3245</v>
      </c>
      <c r="AL1464" s="36">
        <v>40536</v>
      </c>
      <c r="AM1464" s="32">
        <v>2.5455000000000001</v>
      </c>
      <c r="AO1464" s="36">
        <v>40536</v>
      </c>
      <c r="AP1464" s="32">
        <v>1.3574999999999999</v>
      </c>
      <c r="AR1464" s="36">
        <v>40536</v>
      </c>
      <c r="AS1464" s="32">
        <v>3.31</v>
      </c>
      <c r="AU1464" s="36">
        <v>40536</v>
      </c>
      <c r="AV1464" s="32">
        <v>1.5209999999999999</v>
      </c>
    </row>
    <row r="1465" spans="20:48" x14ac:dyDescent="0.25">
      <c r="T1465" s="31"/>
      <c r="U1465" s="43" t="e">
        <v>#N/A</v>
      </c>
      <c r="V1465" s="4"/>
      <c r="W1465" s="4"/>
      <c r="X1465" s="31" t="e">
        <v>#N/A</v>
      </c>
      <c r="Y1465" s="32" t="e">
        <v>#N/A</v>
      </c>
      <c r="Z1465" s="4"/>
      <c r="AB1465" s="33" t="e">
        <v>#N/A</v>
      </c>
      <c r="AC1465" s="34" t="e">
        <v>#N/A</v>
      </c>
      <c r="AE1465" s="1" t="e">
        <f>+AC1463-AF1465</f>
        <v>#N/A</v>
      </c>
      <c r="AF1465" s="1" t="e">
        <f t="shared" si="22"/>
        <v>#N/A</v>
      </c>
      <c r="AI1465" s="36" t="e">
        <v>#N/A</v>
      </c>
      <c r="AJ1465" s="32" t="e">
        <v>#N/A</v>
      </c>
      <c r="AL1465" s="36" t="e">
        <v>#N/A</v>
      </c>
      <c r="AM1465" s="32" t="e">
        <v>#N/A</v>
      </c>
      <c r="AO1465" s="36" t="e">
        <v>#N/A</v>
      </c>
      <c r="AP1465" s="32" t="e">
        <v>#N/A</v>
      </c>
      <c r="AR1465" s="36" t="e">
        <v>#N/A</v>
      </c>
      <c r="AS1465" s="32" t="e">
        <v>#N/A</v>
      </c>
      <c r="AU1465" s="36" t="e">
        <v>#N/A</v>
      </c>
      <c r="AV1465" s="32" t="e">
        <v>#N/A</v>
      </c>
    </row>
    <row r="1466" spans="20:48" x14ac:dyDescent="0.25">
      <c r="T1466" s="31">
        <v>40539</v>
      </c>
      <c r="U1466" s="43">
        <v>1.014</v>
      </c>
      <c r="V1466" s="4"/>
      <c r="W1466" s="4"/>
      <c r="X1466" s="31">
        <v>40539</v>
      </c>
      <c r="Y1466" s="32">
        <v>1</v>
      </c>
      <c r="Z1466" s="4"/>
      <c r="AB1466" s="33" t="e">
        <v>#N/A</v>
      </c>
      <c r="AC1466" s="34" t="e">
        <v>#N/A</v>
      </c>
      <c r="AE1466" s="1" t="e">
        <f>+AC1464-AF1466</f>
        <v>#N/A</v>
      </c>
      <c r="AF1466" s="1" t="e">
        <f t="shared" si="22"/>
        <v>#N/A</v>
      </c>
      <c r="AI1466" s="36" t="e">
        <v>#N/A</v>
      </c>
      <c r="AJ1466" s="32" t="e">
        <v>#N/A</v>
      </c>
      <c r="AL1466" s="36" t="e">
        <v>#N/A</v>
      </c>
      <c r="AM1466" s="32" t="e">
        <v>#N/A</v>
      </c>
      <c r="AO1466" s="36" t="e">
        <v>#N/A</v>
      </c>
      <c r="AP1466" s="32" t="e">
        <v>#N/A</v>
      </c>
      <c r="AR1466" s="36" t="e">
        <v>#N/A</v>
      </c>
      <c r="AS1466" s="32" t="e">
        <v>#N/A</v>
      </c>
      <c r="AU1466" s="36" t="e">
        <v>#N/A</v>
      </c>
      <c r="AV1466" s="32" t="e">
        <v>#N/A</v>
      </c>
    </row>
    <row r="1467" spans="20:48" x14ac:dyDescent="0.25">
      <c r="T1467" s="31">
        <v>40540</v>
      </c>
      <c r="U1467" s="43">
        <v>1.014</v>
      </c>
      <c r="V1467" s="4"/>
      <c r="W1467" s="4"/>
      <c r="X1467" s="31">
        <v>40540</v>
      </c>
      <c r="Y1467" s="32">
        <v>1</v>
      </c>
      <c r="Z1467" s="4"/>
      <c r="AB1467" s="33" t="e">
        <v>#N/A</v>
      </c>
      <c r="AC1467" s="34" t="e">
        <v>#N/A</v>
      </c>
      <c r="AE1467" s="1" t="e">
        <f>+AC1465-AF1467</f>
        <v>#N/A</v>
      </c>
      <c r="AF1467" s="1">
        <f t="shared" si="22"/>
        <v>2.5785</v>
      </c>
      <c r="AI1467" s="36">
        <v>40539</v>
      </c>
      <c r="AJ1467" s="32">
        <v>3.3449999999999998</v>
      </c>
      <c r="AL1467" s="36">
        <v>40539</v>
      </c>
      <c r="AM1467" s="32">
        <v>2.5785</v>
      </c>
      <c r="AO1467" s="36">
        <v>40539</v>
      </c>
      <c r="AP1467" s="32">
        <v>1.3605</v>
      </c>
      <c r="AR1467" s="36">
        <v>40539</v>
      </c>
      <c r="AS1467" s="32">
        <v>3.41</v>
      </c>
      <c r="AU1467" s="36">
        <v>40539</v>
      </c>
      <c r="AV1467" s="32">
        <v>1.52</v>
      </c>
    </row>
    <row r="1468" spans="20:48" x14ac:dyDescent="0.25">
      <c r="T1468" s="31">
        <v>40541</v>
      </c>
      <c r="U1468" s="43">
        <v>1.0129999999999999</v>
      </c>
      <c r="V1468" s="4"/>
      <c r="W1468" s="4"/>
      <c r="X1468" s="31">
        <v>40541</v>
      </c>
      <c r="Y1468" s="32">
        <v>1</v>
      </c>
      <c r="Z1468" s="4"/>
      <c r="AB1468" s="33">
        <v>40541</v>
      </c>
      <c r="AC1468" s="34">
        <v>3.855</v>
      </c>
      <c r="AE1468" s="1" t="e">
        <f>+AC1466-AF1468</f>
        <v>#N/A</v>
      </c>
      <c r="AF1468" s="1">
        <f t="shared" si="22"/>
        <v>2.5634999999999999</v>
      </c>
      <c r="AI1468" s="36">
        <v>40540</v>
      </c>
      <c r="AJ1468" s="32">
        <v>3.363</v>
      </c>
      <c r="AL1468" s="36">
        <v>40540</v>
      </c>
      <c r="AM1468" s="32">
        <v>2.5634999999999999</v>
      </c>
      <c r="AO1468" s="36">
        <v>40540</v>
      </c>
      <c r="AP1468" s="32">
        <v>1.3294999999999999</v>
      </c>
      <c r="AR1468" s="36">
        <v>40540</v>
      </c>
      <c r="AS1468" s="32">
        <v>3.41</v>
      </c>
      <c r="AU1468" s="36">
        <v>40540</v>
      </c>
      <c r="AV1468" s="32">
        <v>1.5190000000000001</v>
      </c>
    </row>
    <row r="1469" spans="20:48" x14ac:dyDescent="0.25">
      <c r="T1469" s="31">
        <v>40542</v>
      </c>
      <c r="U1469" s="43">
        <v>1.01</v>
      </c>
      <c r="V1469" s="4"/>
      <c r="W1469" s="4"/>
      <c r="X1469" s="31">
        <v>40542</v>
      </c>
      <c r="Y1469" s="32">
        <v>1</v>
      </c>
      <c r="Z1469" s="4"/>
      <c r="AB1469" s="33">
        <v>40542</v>
      </c>
      <c r="AC1469" s="34">
        <v>3.8540000000000001</v>
      </c>
      <c r="AE1469" s="1" t="e">
        <f>+AC1467-AF1469</f>
        <v>#N/A</v>
      </c>
      <c r="AF1469" s="1">
        <f t="shared" si="22"/>
        <v>2.5049999999999999</v>
      </c>
      <c r="AI1469" s="36">
        <v>40541</v>
      </c>
      <c r="AJ1469" s="32">
        <v>3.3265000000000002</v>
      </c>
      <c r="AL1469" s="36">
        <v>40541</v>
      </c>
      <c r="AM1469" s="32">
        <v>2.5049999999999999</v>
      </c>
      <c r="AO1469" s="36">
        <v>40541</v>
      </c>
      <c r="AP1469" s="32">
        <v>1.337</v>
      </c>
      <c r="AR1469" s="36">
        <v>40541</v>
      </c>
      <c r="AS1469" s="32">
        <v>3.37</v>
      </c>
      <c r="AU1469" s="36">
        <v>40541</v>
      </c>
      <c r="AV1469" s="32">
        <v>1.5169999999999999</v>
      </c>
    </row>
    <row r="1470" spans="20:48" x14ac:dyDescent="0.25">
      <c r="T1470" s="31">
        <v>40543</v>
      </c>
      <c r="U1470" s="43">
        <v>1.006</v>
      </c>
      <c r="V1470" s="4"/>
      <c r="W1470" s="4"/>
      <c r="X1470" s="31">
        <v>40543</v>
      </c>
      <c r="Y1470" s="32">
        <v>1</v>
      </c>
      <c r="Z1470" s="4"/>
      <c r="AB1470" s="33">
        <v>40543</v>
      </c>
      <c r="AC1470" s="34">
        <v>3.851</v>
      </c>
      <c r="AE1470" s="1">
        <f>+AC1468-AF1470</f>
        <v>1.371</v>
      </c>
      <c r="AF1470" s="1">
        <f t="shared" si="22"/>
        <v>2.484</v>
      </c>
      <c r="AI1470" s="36">
        <v>40542</v>
      </c>
      <c r="AJ1470" s="32">
        <v>3.2904999999999998</v>
      </c>
      <c r="AL1470" s="36">
        <v>40542</v>
      </c>
      <c r="AM1470" s="32">
        <v>2.484</v>
      </c>
      <c r="AO1470" s="36">
        <v>40542</v>
      </c>
      <c r="AP1470" s="32">
        <v>1.323</v>
      </c>
      <c r="AR1470" s="36">
        <v>40542</v>
      </c>
      <c r="AS1470" s="32">
        <v>3.4</v>
      </c>
      <c r="AU1470" s="36">
        <v>40542</v>
      </c>
      <c r="AV1470" s="32">
        <v>1.514</v>
      </c>
    </row>
    <row r="1471" spans="20:48" x14ac:dyDescent="0.25">
      <c r="T1471" s="31"/>
      <c r="U1471" s="43" t="e">
        <v>#N/A</v>
      </c>
      <c r="V1471" s="4"/>
      <c r="W1471" s="4"/>
      <c r="X1471" s="31" t="e">
        <v>#N/A</v>
      </c>
      <c r="Y1471" s="32" t="e">
        <v>#N/A</v>
      </c>
      <c r="Z1471" s="4"/>
      <c r="AB1471" s="33" t="e">
        <v>#N/A</v>
      </c>
      <c r="AC1471" s="34" t="e">
        <v>#N/A</v>
      </c>
      <c r="AE1471" s="1">
        <f>+AC1469-AF1471</f>
        <v>1.363</v>
      </c>
      <c r="AF1471" s="1">
        <f t="shared" si="22"/>
        <v>2.4910000000000001</v>
      </c>
      <c r="AI1471" s="36">
        <v>40543</v>
      </c>
      <c r="AJ1471" s="32">
        <v>3.3239999999999998</v>
      </c>
      <c r="AL1471" s="36">
        <v>40543</v>
      </c>
      <c r="AM1471" s="32">
        <v>2.4910000000000001</v>
      </c>
      <c r="AO1471" s="36">
        <v>40543</v>
      </c>
      <c r="AP1471" s="32">
        <v>1.3109999999999999</v>
      </c>
      <c r="AR1471" s="36">
        <v>40543</v>
      </c>
      <c r="AS1471" s="32">
        <v>3.32</v>
      </c>
      <c r="AU1471" s="36">
        <v>40543</v>
      </c>
      <c r="AV1471" s="32">
        <v>1.5070000000000001</v>
      </c>
    </row>
    <row r="1472" spans="20:48" x14ac:dyDescent="0.25">
      <c r="T1472" s="31"/>
      <c r="U1472" s="43" t="e">
        <v>#N/A</v>
      </c>
      <c r="V1472" s="4"/>
      <c r="W1472" s="4"/>
      <c r="X1472" s="31" t="e">
        <v>#N/A</v>
      </c>
      <c r="Y1472" s="32" t="e">
        <v>#N/A</v>
      </c>
      <c r="Z1472" s="4"/>
      <c r="AB1472" s="33" t="e">
        <v>#N/A</v>
      </c>
      <c r="AC1472" s="34" t="e">
        <v>#N/A</v>
      </c>
      <c r="AE1472" s="1" t="e">
        <f>+AC1470-AF1472</f>
        <v>#N/A</v>
      </c>
      <c r="AF1472" s="1" t="e">
        <f t="shared" si="22"/>
        <v>#N/A</v>
      </c>
      <c r="AI1472" s="36" t="e">
        <v>#N/A</v>
      </c>
      <c r="AJ1472" s="32" t="e">
        <v>#N/A</v>
      </c>
      <c r="AL1472" s="36" t="e">
        <v>#N/A</v>
      </c>
      <c r="AM1472" s="32" t="e">
        <v>#N/A</v>
      </c>
      <c r="AO1472" s="36" t="e">
        <v>#N/A</v>
      </c>
      <c r="AP1472" s="32" t="e">
        <v>#N/A</v>
      </c>
      <c r="AR1472" s="36" t="e">
        <v>#N/A</v>
      </c>
      <c r="AS1472" s="32" t="e">
        <v>#N/A</v>
      </c>
      <c r="AU1472" s="36" t="e">
        <v>#N/A</v>
      </c>
      <c r="AV1472" s="32" t="e">
        <v>#N/A</v>
      </c>
    </row>
    <row r="1473" spans="20:48" x14ac:dyDescent="0.25">
      <c r="T1473" s="31">
        <v>40546</v>
      </c>
      <c r="U1473" s="43">
        <v>1.0009999999999999</v>
      </c>
      <c r="V1473" s="4"/>
      <c r="W1473" s="4"/>
      <c r="X1473" s="31">
        <v>40546</v>
      </c>
      <c r="Y1473" s="32">
        <v>1</v>
      </c>
      <c r="Z1473" s="4"/>
      <c r="AB1473" s="33" t="e">
        <v>#N/A</v>
      </c>
      <c r="AC1473" s="34" t="e">
        <v>#N/A</v>
      </c>
      <c r="AE1473" s="1" t="e">
        <f>+AC1471-AF1473</f>
        <v>#N/A</v>
      </c>
      <c r="AF1473" s="1" t="e">
        <f t="shared" si="22"/>
        <v>#N/A</v>
      </c>
      <c r="AI1473" s="36" t="e">
        <v>#N/A</v>
      </c>
      <c r="AJ1473" s="32" t="e">
        <v>#N/A</v>
      </c>
      <c r="AL1473" s="36" t="e">
        <v>#N/A</v>
      </c>
      <c r="AM1473" s="32" t="e">
        <v>#N/A</v>
      </c>
      <c r="AO1473" s="36" t="e">
        <v>#N/A</v>
      </c>
      <c r="AP1473" s="32" t="e">
        <v>#N/A</v>
      </c>
      <c r="AR1473" s="36" t="e">
        <v>#N/A</v>
      </c>
      <c r="AS1473" s="32" t="e">
        <v>#N/A</v>
      </c>
      <c r="AU1473" s="36" t="e">
        <v>#N/A</v>
      </c>
      <c r="AV1473" s="32" t="e">
        <v>#N/A</v>
      </c>
    </row>
    <row r="1474" spans="20:48" x14ac:dyDescent="0.25">
      <c r="T1474" s="31">
        <v>40547</v>
      </c>
      <c r="U1474" s="43">
        <v>0.999</v>
      </c>
      <c r="V1474" s="4"/>
      <c r="W1474" s="4"/>
      <c r="X1474" s="31">
        <v>40547</v>
      </c>
      <c r="Y1474" s="32">
        <v>1</v>
      </c>
      <c r="Z1474" s="4"/>
      <c r="AB1474" s="33">
        <v>40547</v>
      </c>
      <c r="AC1474" s="34">
        <v>3.7715000000000005</v>
      </c>
      <c r="AE1474" s="1" t="e">
        <f>+AC1472-AF1474</f>
        <v>#N/A</v>
      </c>
      <c r="AF1474" s="1">
        <f t="shared" si="22"/>
        <v>2.4192999999999998</v>
      </c>
      <c r="AI1474" s="36">
        <v>40546</v>
      </c>
      <c r="AJ1474" s="32">
        <v>3.2273000000000001</v>
      </c>
      <c r="AL1474" s="36">
        <v>40546</v>
      </c>
      <c r="AM1474" s="32">
        <v>2.4192999999999998</v>
      </c>
      <c r="AO1474" s="36">
        <v>40546</v>
      </c>
      <c r="AP1474" s="32">
        <v>1.31</v>
      </c>
      <c r="AR1474" s="36">
        <v>40546</v>
      </c>
      <c r="AS1474" s="32">
        <v>3.34</v>
      </c>
      <c r="AU1474" s="36">
        <v>40546</v>
      </c>
      <c r="AV1474" s="32">
        <v>1.504</v>
      </c>
    </row>
    <row r="1475" spans="20:48" x14ac:dyDescent="0.25">
      <c r="T1475" s="31">
        <v>40548</v>
      </c>
      <c r="U1475" s="43">
        <v>0.998</v>
      </c>
      <c r="V1475" s="4"/>
      <c r="W1475" s="4"/>
      <c r="X1475" s="31">
        <v>40548</v>
      </c>
      <c r="Y1475" s="32">
        <v>1</v>
      </c>
      <c r="Z1475" s="4"/>
      <c r="AB1475" s="33">
        <v>40548</v>
      </c>
      <c r="AC1475" s="34">
        <v>3.879</v>
      </c>
      <c r="AE1475" s="1" t="e">
        <f>+AC1473-AF1475</f>
        <v>#N/A</v>
      </c>
      <c r="AF1475" s="1">
        <f t="shared" si="22"/>
        <v>2.4115000000000002</v>
      </c>
      <c r="AI1475" s="36">
        <v>40547</v>
      </c>
      <c r="AJ1475" s="32">
        <v>3.1918000000000002</v>
      </c>
      <c r="AL1475" s="36">
        <v>40547</v>
      </c>
      <c r="AM1475" s="32">
        <v>2.4115000000000002</v>
      </c>
      <c r="AO1475" s="36">
        <v>40547</v>
      </c>
      <c r="AP1475" s="32">
        <v>1.3205</v>
      </c>
      <c r="AR1475" s="36">
        <v>40547</v>
      </c>
      <c r="AS1475" s="32">
        <v>3.36</v>
      </c>
      <c r="AU1475" s="36">
        <v>40547</v>
      </c>
      <c r="AV1475" s="32">
        <v>1.504</v>
      </c>
    </row>
    <row r="1476" spans="20:48" x14ac:dyDescent="0.25">
      <c r="T1476" s="31">
        <v>40549</v>
      </c>
      <c r="U1476" s="43">
        <v>0.997</v>
      </c>
      <c r="V1476" s="4"/>
      <c r="W1476" s="4"/>
      <c r="X1476" s="31">
        <v>40549</v>
      </c>
      <c r="Y1476" s="32">
        <v>1</v>
      </c>
      <c r="Z1476" s="4"/>
      <c r="AB1476" s="33">
        <v>40549</v>
      </c>
      <c r="AC1476" s="34">
        <v>3.8085</v>
      </c>
      <c r="AE1476" s="1">
        <f>+AC1474-AF1476</f>
        <v>1.2625000000000006</v>
      </c>
      <c r="AF1476" s="1">
        <f t="shared" si="22"/>
        <v>2.5089999999999999</v>
      </c>
      <c r="AI1476" s="36">
        <v>40548</v>
      </c>
      <c r="AJ1476" s="32">
        <v>3.258</v>
      </c>
      <c r="AL1476" s="36">
        <v>40548</v>
      </c>
      <c r="AM1476" s="32">
        <v>2.5089999999999999</v>
      </c>
      <c r="AO1476" s="36">
        <v>40548</v>
      </c>
      <c r="AP1476" s="32">
        <v>1.361</v>
      </c>
      <c r="AR1476" s="36">
        <v>40548</v>
      </c>
      <c r="AS1476" s="32">
        <v>3.2800000000000002</v>
      </c>
      <c r="AU1476" s="36">
        <v>40548</v>
      </c>
      <c r="AV1476" s="32">
        <v>1.504</v>
      </c>
    </row>
    <row r="1477" spans="20:48" x14ac:dyDescent="0.25">
      <c r="T1477" s="31">
        <v>40550</v>
      </c>
      <c r="U1477" s="43">
        <v>0.997</v>
      </c>
      <c r="V1477" s="4"/>
      <c r="W1477" s="4"/>
      <c r="X1477" s="31">
        <v>40550</v>
      </c>
      <c r="Y1477" s="32">
        <v>1</v>
      </c>
      <c r="Z1477" s="4"/>
      <c r="AB1477" s="33">
        <v>40550</v>
      </c>
      <c r="AC1477" s="34">
        <v>3.774</v>
      </c>
      <c r="AE1477" s="1">
        <f>+AC1475-AF1477</f>
        <v>1.4205000000000001</v>
      </c>
      <c r="AF1477" s="1">
        <f t="shared" si="22"/>
        <v>2.4584999999999999</v>
      </c>
      <c r="AI1477" s="36">
        <v>40549</v>
      </c>
      <c r="AJ1477" s="32">
        <v>3.2113</v>
      </c>
      <c r="AL1477" s="36">
        <v>40549</v>
      </c>
      <c r="AM1477" s="32">
        <v>2.4584999999999999</v>
      </c>
      <c r="AO1477" s="36">
        <v>40549</v>
      </c>
      <c r="AP1477" s="32">
        <v>1.351</v>
      </c>
      <c r="AR1477" s="36">
        <v>40549</v>
      </c>
      <c r="AS1477" s="32">
        <v>3.37</v>
      </c>
      <c r="AU1477" s="36">
        <v>40549</v>
      </c>
      <c r="AV1477" s="32">
        <v>1.506</v>
      </c>
    </row>
    <row r="1478" spans="20:48" x14ac:dyDescent="0.25">
      <c r="T1478" s="31"/>
      <c r="U1478" s="43" t="e">
        <v>#N/A</v>
      </c>
      <c r="V1478" s="4"/>
      <c r="W1478" s="4"/>
      <c r="X1478" s="31" t="e">
        <v>#N/A</v>
      </c>
      <c r="Y1478" s="32" t="e">
        <v>#N/A</v>
      </c>
      <c r="Z1478" s="4"/>
      <c r="AB1478" s="33" t="e">
        <v>#N/A</v>
      </c>
      <c r="AC1478" s="34" t="e">
        <v>#N/A</v>
      </c>
      <c r="AE1478" s="1">
        <f>+AC1476-AF1478</f>
        <v>1.3944999999999999</v>
      </c>
      <c r="AF1478" s="1">
        <f t="shared" si="22"/>
        <v>2.4140000000000001</v>
      </c>
      <c r="AI1478" s="36">
        <v>40550</v>
      </c>
      <c r="AJ1478" s="32">
        <v>3.1779999999999999</v>
      </c>
      <c r="AL1478" s="36">
        <v>40550</v>
      </c>
      <c r="AM1478" s="32">
        <v>2.4140000000000001</v>
      </c>
      <c r="AO1478" s="36">
        <v>40550</v>
      </c>
      <c r="AP1478" s="32">
        <v>1.3454999999999999</v>
      </c>
      <c r="AR1478" s="36">
        <v>40550</v>
      </c>
      <c r="AS1478" s="32">
        <v>3.38</v>
      </c>
      <c r="AU1478" s="36">
        <v>40550</v>
      </c>
      <c r="AV1478" s="32">
        <v>1.5049999999999999</v>
      </c>
    </row>
    <row r="1479" spans="20:48" x14ac:dyDescent="0.25">
      <c r="T1479" s="31"/>
      <c r="U1479" s="43" t="e">
        <v>#N/A</v>
      </c>
      <c r="V1479" s="4"/>
      <c r="W1479" s="4"/>
      <c r="X1479" s="31" t="e">
        <v>#N/A</v>
      </c>
      <c r="Y1479" s="32" t="e">
        <v>#N/A</v>
      </c>
      <c r="Z1479" s="4"/>
      <c r="AB1479" s="33" t="e">
        <v>#N/A</v>
      </c>
      <c r="AC1479" s="34" t="e">
        <v>#N/A</v>
      </c>
      <c r="AE1479" s="1" t="e">
        <f>+AC1477-AF1479</f>
        <v>#N/A</v>
      </c>
      <c r="AF1479" s="1" t="e">
        <f t="shared" si="22"/>
        <v>#N/A</v>
      </c>
      <c r="AI1479" s="36" t="e">
        <v>#N/A</v>
      </c>
      <c r="AJ1479" s="32" t="e">
        <v>#N/A</v>
      </c>
      <c r="AL1479" s="36" t="e">
        <v>#N/A</v>
      </c>
      <c r="AM1479" s="32" t="e">
        <v>#N/A</v>
      </c>
      <c r="AO1479" s="36" t="e">
        <v>#N/A</v>
      </c>
      <c r="AP1479" s="32" t="e">
        <v>#N/A</v>
      </c>
      <c r="AR1479" s="36" t="e">
        <v>#N/A</v>
      </c>
      <c r="AS1479" s="32" t="e">
        <v>#N/A</v>
      </c>
      <c r="AU1479" s="36" t="e">
        <v>#N/A</v>
      </c>
      <c r="AV1479" s="32" t="e">
        <v>#N/A</v>
      </c>
    </row>
    <row r="1480" spans="20:48" x14ac:dyDescent="0.25">
      <c r="T1480" s="31">
        <v>40553</v>
      </c>
      <c r="U1480" s="43">
        <v>0.995</v>
      </c>
      <c r="V1480" s="4"/>
      <c r="W1480" s="4"/>
      <c r="X1480" s="31">
        <v>40553</v>
      </c>
      <c r="Y1480" s="32">
        <v>1</v>
      </c>
      <c r="Z1480" s="4"/>
      <c r="AB1480" s="33">
        <v>40553</v>
      </c>
      <c r="AC1480" s="34">
        <v>3.8450000000000002</v>
      </c>
      <c r="AE1480" s="1" t="e">
        <f>+AC1478-AF1480</f>
        <v>#N/A</v>
      </c>
      <c r="AF1480" s="1" t="e">
        <f t="shared" si="22"/>
        <v>#N/A</v>
      </c>
      <c r="AI1480" s="36" t="e">
        <v>#N/A</v>
      </c>
      <c r="AJ1480" s="32" t="e">
        <v>#N/A</v>
      </c>
      <c r="AL1480" s="36" t="e">
        <v>#N/A</v>
      </c>
      <c r="AM1480" s="32" t="e">
        <v>#N/A</v>
      </c>
      <c r="AO1480" s="36" t="e">
        <v>#N/A</v>
      </c>
      <c r="AP1480" s="32" t="e">
        <v>#N/A</v>
      </c>
      <c r="AR1480" s="36" t="e">
        <v>#N/A</v>
      </c>
      <c r="AS1480" s="32" t="e">
        <v>#N/A</v>
      </c>
      <c r="AU1480" s="36" t="e">
        <v>#N/A</v>
      </c>
      <c r="AV1480" s="32" t="e">
        <v>#N/A</v>
      </c>
    </row>
    <row r="1481" spans="20:48" x14ac:dyDescent="0.25">
      <c r="T1481" s="31">
        <v>40554</v>
      </c>
      <c r="U1481" s="43">
        <v>0.995</v>
      </c>
      <c r="V1481" s="4"/>
      <c r="W1481" s="4"/>
      <c r="X1481" s="31">
        <v>40554</v>
      </c>
      <c r="Y1481" s="32">
        <v>1</v>
      </c>
      <c r="Z1481" s="4"/>
      <c r="AB1481" s="33">
        <v>40554</v>
      </c>
      <c r="AC1481" s="34">
        <v>3.8765000000000001</v>
      </c>
      <c r="AE1481" s="1" t="e">
        <f>+AC1479-AF1481</f>
        <v>#N/A</v>
      </c>
      <c r="AF1481" s="1">
        <f t="shared" si="22"/>
        <v>2.4249999999999998</v>
      </c>
      <c r="AI1481" s="36">
        <v>40553</v>
      </c>
      <c r="AJ1481" s="32">
        <v>3.1675</v>
      </c>
      <c r="AL1481" s="36">
        <v>40553</v>
      </c>
      <c r="AM1481" s="32">
        <v>2.4249999999999998</v>
      </c>
      <c r="AO1481" s="36">
        <v>40553</v>
      </c>
      <c r="AP1481" s="32">
        <v>1.351</v>
      </c>
      <c r="AR1481" s="36">
        <v>40553</v>
      </c>
      <c r="AS1481" s="32">
        <v>3.36</v>
      </c>
      <c r="AU1481" s="36">
        <v>40553</v>
      </c>
      <c r="AV1481" s="32">
        <v>1.506</v>
      </c>
    </row>
    <row r="1482" spans="20:48" x14ac:dyDescent="0.25">
      <c r="T1482" s="31">
        <v>40555</v>
      </c>
      <c r="U1482" s="43">
        <v>0.995</v>
      </c>
      <c r="V1482" s="4"/>
      <c r="W1482" s="4"/>
      <c r="X1482" s="31">
        <v>40555</v>
      </c>
      <c r="Y1482" s="32">
        <v>1</v>
      </c>
      <c r="Z1482" s="4"/>
      <c r="AB1482" s="33">
        <v>40555</v>
      </c>
      <c r="AC1482" s="34">
        <v>3.9740000000000002</v>
      </c>
      <c r="AE1482" s="1">
        <f>+AC1480-AF1482</f>
        <v>1.3985000000000003</v>
      </c>
      <c r="AF1482" s="1">
        <f t="shared" si="22"/>
        <v>2.4464999999999999</v>
      </c>
      <c r="AI1482" s="36">
        <v>40554</v>
      </c>
      <c r="AJ1482" s="32">
        <v>3.2105000000000001</v>
      </c>
      <c r="AL1482" s="36">
        <v>40554</v>
      </c>
      <c r="AM1482" s="32">
        <v>2.4464999999999999</v>
      </c>
      <c r="AO1482" s="36">
        <v>40554</v>
      </c>
      <c r="AP1482" s="32">
        <v>1.3620000000000001</v>
      </c>
      <c r="AR1482" s="36">
        <v>40554</v>
      </c>
      <c r="AS1482" s="32">
        <v>3.35</v>
      </c>
      <c r="AU1482" s="36">
        <v>40554</v>
      </c>
      <c r="AV1482" s="32">
        <v>1.5049999999999999</v>
      </c>
    </row>
    <row r="1483" spans="20:48" x14ac:dyDescent="0.25">
      <c r="T1483" s="31">
        <v>40556</v>
      </c>
      <c r="U1483" s="43">
        <v>0.998</v>
      </c>
      <c r="V1483" s="4"/>
      <c r="W1483" s="4"/>
      <c r="X1483" s="31">
        <v>40556</v>
      </c>
      <c r="Y1483" s="32">
        <v>1</v>
      </c>
      <c r="Z1483" s="4"/>
      <c r="AB1483" s="33">
        <v>40556</v>
      </c>
      <c r="AC1483" s="34">
        <v>4.0564999999999998</v>
      </c>
      <c r="AE1483" s="1">
        <f>+AC1481-AF1483</f>
        <v>1.3224999999999998</v>
      </c>
      <c r="AF1483" s="1">
        <f t="shared" si="22"/>
        <v>2.5540000000000003</v>
      </c>
      <c r="AI1483" s="36">
        <v>40555</v>
      </c>
      <c r="AJ1483" s="32">
        <v>3.33</v>
      </c>
      <c r="AL1483" s="36">
        <v>40555</v>
      </c>
      <c r="AM1483" s="32">
        <v>2.5540000000000003</v>
      </c>
      <c r="AO1483" s="36">
        <v>40555</v>
      </c>
      <c r="AP1483" s="32">
        <v>1.385</v>
      </c>
      <c r="AR1483" s="36">
        <v>40555</v>
      </c>
      <c r="AS1483" s="32">
        <v>3.37</v>
      </c>
      <c r="AU1483" s="36">
        <v>40555</v>
      </c>
      <c r="AV1483" s="32">
        <v>1.508</v>
      </c>
    </row>
    <row r="1484" spans="20:48" x14ac:dyDescent="0.25">
      <c r="T1484" s="31">
        <v>40557</v>
      </c>
      <c r="U1484" s="43">
        <v>1.006</v>
      </c>
      <c r="V1484" s="4"/>
      <c r="W1484" s="4"/>
      <c r="X1484" s="31">
        <v>40557</v>
      </c>
      <c r="Y1484" s="32">
        <v>1</v>
      </c>
      <c r="Z1484" s="4"/>
      <c r="AB1484" s="33">
        <v>40557</v>
      </c>
      <c r="AC1484" s="34">
        <v>4.0709999999999997</v>
      </c>
      <c r="AE1484" s="1">
        <f>+AC1482-AF1484</f>
        <v>1.3375000000000004</v>
      </c>
      <c r="AF1484" s="1">
        <f t="shared" si="22"/>
        <v>2.6364999999999998</v>
      </c>
      <c r="AI1484" s="36">
        <v>40556</v>
      </c>
      <c r="AJ1484" s="32">
        <v>3.2972999999999999</v>
      </c>
      <c r="AL1484" s="36">
        <v>40556</v>
      </c>
      <c r="AM1484" s="32">
        <v>2.6364999999999998</v>
      </c>
      <c r="AO1484" s="36">
        <v>40556</v>
      </c>
      <c r="AP1484" s="32">
        <v>1.4342999999999999</v>
      </c>
      <c r="AR1484" s="36">
        <v>40556</v>
      </c>
      <c r="AS1484" s="32">
        <v>3.41</v>
      </c>
      <c r="AU1484" s="36">
        <v>40556</v>
      </c>
      <c r="AV1484" s="32">
        <v>1.5129999999999999</v>
      </c>
    </row>
    <row r="1485" spans="20:48" x14ac:dyDescent="0.25">
      <c r="T1485" s="31"/>
      <c r="U1485" s="43" t="e">
        <v>#N/A</v>
      </c>
      <c r="V1485" s="4"/>
      <c r="W1485" s="4"/>
      <c r="X1485" s="31" t="e">
        <v>#N/A</v>
      </c>
      <c r="Y1485" s="32" t="e">
        <v>#N/A</v>
      </c>
      <c r="Z1485" s="4"/>
      <c r="AB1485" s="33" t="e">
        <v>#N/A</v>
      </c>
      <c r="AC1485" s="34" t="e">
        <v>#N/A</v>
      </c>
      <c r="AE1485" s="1">
        <f>+AC1483-AF1485</f>
        <v>1.4055</v>
      </c>
      <c r="AF1485" s="1">
        <f t="shared" si="22"/>
        <v>2.6509999999999998</v>
      </c>
      <c r="AI1485" s="36">
        <v>40557</v>
      </c>
      <c r="AJ1485" s="32">
        <v>3.3279999999999998</v>
      </c>
      <c r="AL1485" s="36">
        <v>40557</v>
      </c>
      <c r="AM1485" s="32">
        <v>2.6509999999999998</v>
      </c>
      <c r="AO1485" s="36">
        <v>40557</v>
      </c>
      <c r="AP1485" s="32">
        <v>1.4485000000000001</v>
      </c>
      <c r="AR1485" s="36">
        <v>40557</v>
      </c>
      <c r="AS1485" s="32">
        <v>3.4</v>
      </c>
      <c r="AU1485" s="36">
        <v>40557</v>
      </c>
      <c r="AV1485" s="32">
        <v>1.536</v>
      </c>
    </row>
    <row r="1486" spans="20:48" x14ac:dyDescent="0.25">
      <c r="T1486" s="31"/>
      <c r="U1486" s="43" t="e">
        <v>#N/A</v>
      </c>
      <c r="V1486" s="4"/>
      <c r="W1486" s="4"/>
      <c r="X1486" s="31" t="e">
        <v>#N/A</v>
      </c>
      <c r="Y1486" s="32" t="e">
        <v>#N/A</v>
      </c>
      <c r="Z1486" s="4"/>
      <c r="AB1486" s="33" t="e">
        <v>#N/A</v>
      </c>
      <c r="AC1486" s="34" t="e">
        <v>#N/A</v>
      </c>
      <c r="AE1486" s="1" t="e">
        <f>+AC1484-AF1486</f>
        <v>#N/A</v>
      </c>
      <c r="AF1486" s="1" t="e">
        <f t="shared" si="22"/>
        <v>#N/A</v>
      </c>
      <c r="AI1486" s="36" t="e">
        <v>#N/A</v>
      </c>
      <c r="AJ1486" s="32" t="e">
        <v>#N/A</v>
      </c>
      <c r="AL1486" s="36" t="e">
        <v>#N/A</v>
      </c>
      <c r="AM1486" s="32" t="e">
        <v>#N/A</v>
      </c>
      <c r="AO1486" s="36" t="e">
        <v>#N/A</v>
      </c>
      <c r="AP1486" s="32" t="e">
        <v>#N/A</v>
      </c>
      <c r="AR1486" s="36" t="e">
        <v>#N/A</v>
      </c>
      <c r="AS1486" s="32" t="e">
        <v>#N/A</v>
      </c>
      <c r="AU1486" s="36" t="e">
        <v>#N/A</v>
      </c>
      <c r="AV1486" s="32" t="e">
        <v>#N/A</v>
      </c>
    </row>
    <row r="1487" spans="20:48" x14ac:dyDescent="0.25">
      <c r="T1487" s="31">
        <v>40560</v>
      </c>
      <c r="U1487" s="43">
        <v>1.0089999999999999</v>
      </c>
      <c r="V1487" s="4"/>
      <c r="W1487" s="4"/>
      <c r="X1487" s="31">
        <v>40560</v>
      </c>
      <c r="Y1487" s="32">
        <v>1</v>
      </c>
      <c r="Z1487" s="4"/>
      <c r="AB1487" s="33">
        <v>40560</v>
      </c>
      <c r="AC1487" s="34">
        <v>4.0693000000000001</v>
      </c>
      <c r="AE1487" s="1" t="e">
        <f>+AC1485-AF1487</f>
        <v>#N/A</v>
      </c>
      <c r="AF1487" s="1" t="e">
        <f t="shared" ref="AF1487:AF1550" si="23">+AM1487</f>
        <v>#N/A</v>
      </c>
      <c r="AI1487" s="36" t="e">
        <v>#N/A</v>
      </c>
      <c r="AJ1487" s="32" t="e">
        <v>#N/A</v>
      </c>
      <c r="AL1487" s="36" t="e">
        <v>#N/A</v>
      </c>
      <c r="AM1487" s="32" t="e">
        <v>#N/A</v>
      </c>
      <c r="AO1487" s="36" t="e">
        <v>#N/A</v>
      </c>
      <c r="AP1487" s="32" t="e">
        <v>#N/A</v>
      </c>
      <c r="AR1487" s="36" t="e">
        <v>#N/A</v>
      </c>
      <c r="AS1487" s="32" t="e">
        <v>#N/A</v>
      </c>
      <c r="AU1487" s="36" t="e">
        <v>#N/A</v>
      </c>
      <c r="AV1487" s="32" t="e">
        <v>#N/A</v>
      </c>
    </row>
    <row r="1488" spans="20:48" x14ac:dyDescent="0.25">
      <c r="T1488" s="31">
        <v>40561</v>
      </c>
      <c r="U1488" s="43">
        <v>1.012</v>
      </c>
      <c r="V1488" s="4"/>
      <c r="W1488" s="4"/>
      <c r="X1488" s="31">
        <v>40561</v>
      </c>
      <c r="Y1488" s="32">
        <v>1</v>
      </c>
      <c r="Z1488" s="4"/>
      <c r="AB1488" s="33">
        <v>40561</v>
      </c>
      <c r="AC1488" s="34">
        <v>4.08</v>
      </c>
      <c r="AE1488" s="1" t="e">
        <f>+AC1486-AF1488</f>
        <v>#N/A</v>
      </c>
      <c r="AF1488" s="1">
        <f t="shared" si="23"/>
        <v>2.6493000000000002</v>
      </c>
      <c r="AI1488" s="36">
        <v>40560</v>
      </c>
      <c r="AJ1488" s="32">
        <v>3.3304999999999998</v>
      </c>
      <c r="AL1488" s="36">
        <v>40560</v>
      </c>
      <c r="AM1488" s="32">
        <v>2.6493000000000002</v>
      </c>
      <c r="AO1488" s="36">
        <v>40560</v>
      </c>
      <c r="AP1488" s="32">
        <v>1.4575</v>
      </c>
      <c r="AR1488" s="36">
        <v>40560</v>
      </c>
      <c r="AS1488" s="32">
        <v>3.42</v>
      </c>
      <c r="AU1488" s="36">
        <v>40560</v>
      </c>
      <c r="AV1488" s="32">
        <v>1.544</v>
      </c>
    </row>
    <row r="1489" spans="20:48" x14ac:dyDescent="0.25">
      <c r="T1489" s="31">
        <v>40562</v>
      </c>
      <c r="U1489" s="43">
        <v>1.014</v>
      </c>
      <c r="V1489" s="4"/>
      <c r="W1489" s="4"/>
      <c r="X1489" s="31">
        <v>40562</v>
      </c>
      <c r="Y1489" s="32">
        <v>1</v>
      </c>
      <c r="Z1489" s="4"/>
      <c r="AB1489" s="33">
        <v>40562</v>
      </c>
      <c r="AC1489" s="34">
        <v>4.0709999999999997</v>
      </c>
      <c r="AE1489" s="1">
        <f>+AC1487-AF1489</f>
        <v>1.3993000000000002</v>
      </c>
      <c r="AF1489" s="1">
        <f t="shared" si="23"/>
        <v>2.67</v>
      </c>
      <c r="AI1489" s="36">
        <v>40561</v>
      </c>
      <c r="AJ1489" s="32">
        <v>3.3532999999999999</v>
      </c>
      <c r="AL1489" s="36">
        <v>40561</v>
      </c>
      <c r="AM1489" s="32">
        <v>2.67</v>
      </c>
      <c r="AO1489" s="36">
        <v>40561</v>
      </c>
      <c r="AP1489" s="32">
        <v>1.4628000000000001</v>
      </c>
      <c r="AR1489" s="36">
        <v>40561</v>
      </c>
      <c r="AS1489" s="32">
        <v>3.4699999999999998</v>
      </c>
      <c r="AU1489" s="36">
        <v>40561</v>
      </c>
      <c r="AV1489" s="32">
        <v>1.552</v>
      </c>
    </row>
    <row r="1490" spans="20:48" x14ac:dyDescent="0.25">
      <c r="T1490" s="31">
        <v>40563</v>
      </c>
      <c r="U1490" s="43">
        <v>1.016</v>
      </c>
      <c r="V1490" s="4"/>
      <c r="W1490" s="4"/>
      <c r="X1490" s="31">
        <v>40563</v>
      </c>
      <c r="Y1490" s="32">
        <v>1</v>
      </c>
      <c r="Z1490" s="4"/>
      <c r="AB1490" s="33">
        <v>40563</v>
      </c>
      <c r="AC1490" s="34">
        <v>4.1619999999999999</v>
      </c>
      <c r="AE1490" s="1">
        <f>+AC1488-AF1490</f>
        <v>1.4089999999999998</v>
      </c>
      <c r="AF1490" s="1">
        <f t="shared" si="23"/>
        <v>2.6710000000000003</v>
      </c>
      <c r="AI1490" s="36">
        <v>40562</v>
      </c>
      <c r="AJ1490" s="32">
        <v>3.3515000000000001</v>
      </c>
      <c r="AL1490" s="36">
        <v>40562</v>
      </c>
      <c r="AM1490" s="32">
        <v>2.6710000000000003</v>
      </c>
      <c r="AO1490" s="36">
        <v>40562</v>
      </c>
      <c r="AP1490" s="32">
        <v>1.4595</v>
      </c>
      <c r="AR1490" s="36">
        <v>40562</v>
      </c>
      <c r="AS1490" s="32">
        <v>3.48</v>
      </c>
      <c r="AU1490" s="36">
        <v>40562</v>
      </c>
      <c r="AV1490" s="32">
        <v>1.556</v>
      </c>
    </row>
    <row r="1491" spans="20:48" x14ac:dyDescent="0.25">
      <c r="T1491" s="31">
        <v>40564</v>
      </c>
      <c r="U1491" s="43">
        <v>1.0249999999999999</v>
      </c>
      <c r="V1491" s="4"/>
      <c r="W1491" s="4"/>
      <c r="X1491" s="31">
        <v>40564</v>
      </c>
      <c r="Y1491" s="32">
        <v>1</v>
      </c>
      <c r="Z1491" s="4"/>
      <c r="AB1491" s="33">
        <v>40564</v>
      </c>
      <c r="AC1491" s="34">
        <v>4.1404999999999994</v>
      </c>
      <c r="AE1491" s="1">
        <f>+AC1489-AF1491</f>
        <v>1.319</v>
      </c>
      <c r="AF1491" s="1">
        <f t="shared" si="23"/>
        <v>2.7519999999999998</v>
      </c>
      <c r="AI1491" s="36">
        <v>40563</v>
      </c>
      <c r="AJ1491" s="32">
        <v>3.4125000000000001</v>
      </c>
      <c r="AL1491" s="36">
        <v>40563</v>
      </c>
      <c r="AM1491" s="32">
        <v>2.7519999999999998</v>
      </c>
      <c r="AO1491" s="36">
        <v>40563</v>
      </c>
      <c r="AP1491" s="32">
        <v>1.504</v>
      </c>
      <c r="AR1491" s="36">
        <v>40563</v>
      </c>
      <c r="AS1491" s="32">
        <v>3.48</v>
      </c>
      <c r="AU1491" s="36">
        <v>40563</v>
      </c>
      <c r="AV1491" s="32">
        <v>1.5620000000000001</v>
      </c>
    </row>
    <row r="1492" spans="20:48" x14ac:dyDescent="0.25">
      <c r="T1492" s="31"/>
      <c r="U1492" s="43" t="e">
        <v>#N/A</v>
      </c>
      <c r="V1492" s="4"/>
      <c r="W1492" s="4"/>
      <c r="X1492" s="31" t="e">
        <v>#N/A</v>
      </c>
      <c r="Y1492" s="32" t="e">
        <v>#N/A</v>
      </c>
      <c r="Z1492" s="4"/>
      <c r="AB1492" s="33" t="e">
        <v>#N/A</v>
      </c>
      <c r="AC1492" s="34" t="e">
        <v>#N/A</v>
      </c>
      <c r="AE1492" s="1">
        <f>+AC1490-AF1492</f>
        <v>1.4015</v>
      </c>
      <c r="AF1492" s="1">
        <f t="shared" si="23"/>
        <v>2.7605</v>
      </c>
      <c r="AI1492" s="36">
        <v>40564</v>
      </c>
      <c r="AJ1492" s="32">
        <v>3.4024999999999999</v>
      </c>
      <c r="AL1492" s="36">
        <v>40564</v>
      </c>
      <c r="AM1492" s="32">
        <v>2.7605</v>
      </c>
      <c r="AO1492" s="36">
        <v>40564</v>
      </c>
      <c r="AP1492" s="32">
        <v>1.5314999999999999</v>
      </c>
      <c r="AR1492" s="36">
        <v>40564</v>
      </c>
      <c r="AS1492" s="32">
        <v>3.51</v>
      </c>
      <c r="AU1492" s="36">
        <v>40564</v>
      </c>
      <c r="AV1492" s="32">
        <v>1.5779999999999998</v>
      </c>
    </row>
    <row r="1493" spans="20:48" x14ac:dyDescent="0.25">
      <c r="T1493" s="31"/>
      <c r="U1493" s="43" t="e">
        <v>#N/A</v>
      </c>
      <c r="V1493" s="4"/>
      <c r="W1493" s="4"/>
      <c r="X1493" s="31" t="e">
        <v>#N/A</v>
      </c>
      <c r="Y1493" s="32" t="e">
        <v>#N/A</v>
      </c>
      <c r="Z1493" s="4"/>
      <c r="AB1493" s="33" t="e">
        <v>#N/A</v>
      </c>
      <c r="AC1493" s="34" t="e">
        <v>#N/A</v>
      </c>
      <c r="AE1493" s="1" t="e">
        <f>+AC1491-AF1493</f>
        <v>#N/A</v>
      </c>
      <c r="AF1493" s="1" t="e">
        <f t="shared" si="23"/>
        <v>#N/A</v>
      </c>
      <c r="AI1493" s="36" t="e">
        <v>#N/A</v>
      </c>
      <c r="AJ1493" s="32" t="e">
        <v>#N/A</v>
      </c>
      <c r="AL1493" s="36" t="e">
        <v>#N/A</v>
      </c>
      <c r="AM1493" s="32" t="e">
        <v>#N/A</v>
      </c>
      <c r="AO1493" s="36" t="e">
        <v>#N/A</v>
      </c>
      <c r="AP1493" s="32" t="e">
        <v>#N/A</v>
      </c>
      <c r="AR1493" s="36" t="e">
        <v>#N/A</v>
      </c>
      <c r="AS1493" s="32" t="e">
        <v>#N/A</v>
      </c>
      <c r="AU1493" s="36" t="e">
        <v>#N/A</v>
      </c>
      <c r="AV1493" s="32" t="e">
        <v>#N/A</v>
      </c>
    </row>
    <row r="1494" spans="20:48" x14ac:dyDescent="0.25">
      <c r="T1494" s="31">
        <v>40567</v>
      </c>
      <c r="U1494" s="43">
        <v>1.0289999999999999</v>
      </c>
      <c r="V1494" s="4"/>
      <c r="W1494" s="4"/>
      <c r="X1494" s="31">
        <v>40567</v>
      </c>
      <c r="Y1494" s="32">
        <v>1</v>
      </c>
      <c r="Z1494" s="4"/>
      <c r="AB1494" s="33">
        <v>40567</v>
      </c>
      <c r="AC1494" s="34">
        <v>4.0914999999999999</v>
      </c>
      <c r="AE1494" s="1" t="e">
        <f>+AC1492-AF1494</f>
        <v>#N/A</v>
      </c>
      <c r="AF1494" s="1" t="e">
        <f t="shared" si="23"/>
        <v>#N/A</v>
      </c>
      <c r="AI1494" s="36" t="e">
        <v>#N/A</v>
      </c>
      <c r="AJ1494" s="32" t="e">
        <v>#N/A</v>
      </c>
      <c r="AL1494" s="36" t="e">
        <v>#N/A</v>
      </c>
      <c r="AM1494" s="32" t="e">
        <v>#N/A</v>
      </c>
      <c r="AO1494" s="36" t="e">
        <v>#N/A</v>
      </c>
      <c r="AP1494" s="32" t="e">
        <v>#N/A</v>
      </c>
      <c r="AR1494" s="36" t="e">
        <v>#N/A</v>
      </c>
      <c r="AS1494" s="32" t="e">
        <v>#N/A</v>
      </c>
      <c r="AU1494" s="36" t="e">
        <v>#N/A</v>
      </c>
      <c r="AV1494" s="32" t="e">
        <v>#N/A</v>
      </c>
    </row>
    <row r="1495" spans="20:48" x14ac:dyDescent="0.25">
      <c r="T1495" s="31">
        <v>40568</v>
      </c>
      <c r="U1495" s="43">
        <v>1.0309999999999999</v>
      </c>
      <c r="V1495" s="4"/>
      <c r="W1495" s="4"/>
      <c r="X1495" s="31">
        <v>40568</v>
      </c>
      <c r="Y1495" s="32">
        <v>1</v>
      </c>
      <c r="Z1495" s="4"/>
      <c r="AB1495" s="33">
        <v>40568</v>
      </c>
      <c r="AC1495" s="34">
        <v>4.0659999999999998</v>
      </c>
      <c r="AE1495" s="1" t="e">
        <f>+AC1493-AF1495</f>
        <v>#N/A</v>
      </c>
      <c r="AF1495" s="1">
        <f t="shared" si="23"/>
        <v>2.7415000000000003</v>
      </c>
      <c r="AI1495" s="36">
        <v>40567</v>
      </c>
      <c r="AJ1495" s="32">
        <v>3.4060000000000001</v>
      </c>
      <c r="AL1495" s="36">
        <v>40567</v>
      </c>
      <c r="AM1495" s="32">
        <v>2.7415000000000003</v>
      </c>
      <c r="AO1495" s="36">
        <v>40567</v>
      </c>
      <c r="AP1495" s="32">
        <v>1.4990000000000001</v>
      </c>
      <c r="AR1495" s="36">
        <v>40567</v>
      </c>
      <c r="AS1495" s="32">
        <v>3.49</v>
      </c>
      <c r="AU1495" s="36">
        <v>40567</v>
      </c>
      <c r="AV1495" s="32">
        <v>1.5859999999999999</v>
      </c>
    </row>
    <row r="1496" spans="20:48" x14ac:dyDescent="0.25">
      <c r="T1496" s="31">
        <v>40569</v>
      </c>
      <c r="U1496" s="43">
        <v>1.0509999999999999</v>
      </c>
      <c r="V1496" s="4"/>
      <c r="W1496" s="4"/>
      <c r="X1496" s="31">
        <v>40569</v>
      </c>
      <c r="Y1496" s="32">
        <v>1</v>
      </c>
      <c r="Z1496" s="4"/>
      <c r="AB1496" s="33">
        <v>40569</v>
      </c>
      <c r="AC1496" s="34">
        <v>4.1270000000000007</v>
      </c>
      <c r="AE1496" s="1">
        <f>+AC1494-AF1496</f>
        <v>1.3855</v>
      </c>
      <c r="AF1496" s="1">
        <f t="shared" si="23"/>
        <v>2.706</v>
      </c>
      <c r="AI1496" s="36">
        <v>40568</v>
      </c>
      <c r="AJ1496" s="32">
        <v>3.3730000000000002</v>
      </c>
      <c r="AL1496" s="36">
        <v>40568</v>
      </c>
      <c r="AM1496" s="32">
        <v>2.706</v>
      </c>
      <c r="AO1496" s="36">
        <v>40568</v>
      </c>
      <c r="AP1496" s="32">
        <v>1.5024999999999999</v>
      </c>
      <c r="AR1496" s="36">
        <v>40568</v>
      </c>
      <c r="AS1496" s="32">
        <v>3.46</v>
      </c>
      <c r="AU1496" s="36">
        <v>40568</v>
      </c>
      <c r="AV1496" s="32">
        <v>1.591</v>
      </c>
    </row>
    <row r="1497" spans="20:48" x14ac:dyDescent="0.25">
      <c r="T1497" s="31">
        <v>40570</v>
      </c>
      <c r="U1497" s="43">
        <v>1.0569999999999999</v>
      </c>
      <c r="V1497" s="4"/>
      <c r="W1497" s="4"/>
      <c r="X1497" s="31">
        <v>40570</v>
      </c>
      <c r="Y1497" s="32">
        <v>1</v>
      </c>
      <c r="Z1497" s="4"/>
      <c r="AB1497" s="33">
        <v>40570</v>
      </c>
      <c r="AC1497" s="34">
        <v>4.1520000000000001</v>
      </c>
      <c r="AE1497" s="1">
        <f>+AC1495-AF1497</f>
        <v>1.2889999999999997</v>
      </c>
      <c r="AF1497" s="1">
        <f t="shared" si="23"/>
        <v>2.7770000000000001</v>
      </c>
      <c r="AI1497" s="36">
        <v>40569</v>
      </c>
      <c r="AJ1497" s="32">
        <v>3.4287999999999998</v>
      </c>
      <c r="AL1497" s="36">
        <v>40569</v>
      </c>
      <c r="AM1497" s="32">
        <v>2.7770000000000001</v>
      </c>
      <c r="AO1497" s="36">
        <v>40569</v>
      </c>
      <c r="AP1497" s="32">
        <v>1.5293000000000001</v>
      </c>
      <c r="AR1497" s="36">
        <v>40569</v>
      </c>
      <c r="AS1497" s="32">
        <v>3.5</v>
      </c>
      <c r="AU1497" s="36">
        <v>40569</v>
      </c>
      <c r="AV1497" s="32">
        <v>1.605</v>
      </c>
    </row>
    <row r="1498" spans="20:48" x14ac:dyDescent="0.25">
      <c r="T1498" s="31">
        <v>40571</v>
      </c>
      <c r="U1498" s="43">
        <v>1.0629999999999999</v>
      </c>
      <c r="V1498" s="4"/>
      <c r="W1498" s="4"/>
      <c r="X1498" s="31">
        <v>40571</v>
      </c>
      <c r="Y1498" s="32">
        <v>1</v>
      </c>
      <c r="Z1498" s="4"/>
      <c r="AB1498" s="33">
        <v>40571</v>
      </c>
      <c r="AC1498" s="34">
        <v>4.1234999999999999</v>
      </c>
      <c r="AE1498" s="1">
        <f>+AC1496-AF1498</f>
        <v>1.3250000000000006</v>
      </c>
      <c r="AF1498" s="1">
        <f t="shared" si="23"/>
        <v>2.802</v>
      </c>
      <c r="AI1498" s="36">
        <v>40570</v>
      </c>
      <c r="AJ1498" s="32">
        <v>3.4365000000000001</v>
      </c>
      <c r="AL1498" s="36">
        <v>40570</v>
      </c>
      <c r="AM1498" s="32">
        <v>2.802</v>
      </c>
      <c r="AO1498" s="36">
        <v>40570</v>
      </c>
      <c r="AP1498" s="32">
        <v>1.5505</v>
      </c>
      <c r="AR1498" s="36">
        <v>40570</v>
      </c>
      <c r="AS1498" s="32">
        <v>3.5300000000000002</v>
      </c>
      <c r="AU1498" s="36">
        <v>40570</v>
      </c>
      <c r="AV1498" s="32">
        <v>1.615</v>
      </c>
    </row>
    <row r="1499" spans="20:48" x14ac:dyDescent="0.25">
      <c r="T1499" s="31"/>
      <c r="U1499" s="43" t="e">
        <v>#N/A</v>
      </c>
      <c r="V1499" s="4"/>
      <c r="W1499" s="4"/>
      <c r="X1499" s="31" t="e">
        <v>#N/A</v>
      </c>
      <c r="Y1499" s="32" t="e">
        <v>#N/A</v>
      </c>
      <c r="Z1499" s="4"/>
      <c r="AB1499" s="33" t="e">
        <v>#N/A</v>
      </c>
      <c r="AC1499" s="34" t="e">
        <v>#N/A</v>
      </c>
      <c r="AE1499" s="1">
        <f>+AC1497-AF1499</f>
        <v>1.3585000000000003</v>
      </c>
      <c r="AF1499" s="1">
        <f t="shared" si="23"/>
        <v>2.7934999999999999</v>
      </c>
      <c r="AI1499" s="36">
        <v>40571</v>
      </c>
      <c r="AJ1499" s="32">
        <v>3.4188000000000001</v>
      </c>
      <c r="AL1499" s="36">
        <v>40571</v>
      </c>
      <c r="AM1499" s="32">
        <v>2.7934999999999999</v>
      </c>
      <c r="AO1499" s="36">
        <v>40571</v>
      </c>
      <c r="AP1499" s="32">
        <v>1.5554999999999999</v>
      </c>
      <c r="AR1499" s="36">
        <v>40571</v>
      </c>
      <c r="AS1499" s="32">
        <v>3.55</v>
      </c>
      <c r="AU1499" s="36">
        <v>40571</v>
      </c>
      <c r="AV1499" s="32">
        <v>1.625</v>
      </c>
    </row>
    <row r="1500" spans="20:48" x14ac:dyDescent="0.25">
      <c r="T1500" s="31"/>
      <c r="U1500" s="43" t="e">
        <v>#N/A</v>
      </c>
      <c r="V1500" s="4"/>
      <c r="W1500" s="4"/>
      <c r="X1500" s="31" t="e">
        <v>#N/A</v>
      </c>
      <c r="Y1500" s="32" t="e">
        <v>#N/A</v>
      </c>
      <c r="Z1500" s="4"/>
      <c r="AB1500" s="33" t="e">
        <v>#N/A</v>
      </c>
      <c r="AC1500" s="34" t="e">
        <v>#N/A</v>
      </c>
      <c r="AE1500" s="1" t="e">
        <f>+AC1498-AF1500</f>
        <v>#N/A</v>
      </c>
      <c r="AF1500" s="1" t="e">
        <f t="shared" si="23"/>
        <v>#N/A</v>
      </c>
      <c r="AI1500" s="36" t="e">
        <v>#N/A</v>
      </c>
      <c r="AJ1500" s="32" t="e">
        <v>#N/A</v>
      </c>
      <c r="AL1500" s="36" t="e">
        <v>#N/A</v>
      </c>
      <c r="AM1500" s="32" t="e">
        <v>#N/A</v>
      </c>
      <c r="AO1500" s="36" t="e">
        <v>#N/A</v>
      </c>
      <c r="AP1500" s="32" t="e">
        <v>#N/A</v>
      </c>
      <c r="AR1500" s="36" t="e">
        <v>#N/A</v>
      </c>
      <c r="AS1500" s="32" t="e">
        <v>#N/A</v>
      </c>
      <c r="AU1500" s="36" t="e">
        <v>#N/A</v>
      </c>
      <c r="AV1500" s="32" t="e">
        <v>#N/A</v>
      </c>
    </row>
    <row r="1501" spans="20:48" x14ac:dyDescent="0.25">
      <c r="T1501" s="31">
        <v>40574</v>
      </c>
      <c r="U1501" s="43">
        <v>1.0740000000000001</v>
      </c>
      <c r="V1501" s="4"/>
      <c r="W1501" s="4"/>
      <c r="X1501" s="31">
        <v>40574</v>
      </c>
      <c r="Y1501" s="32">
        <v>1</v>
      </c>
      <c r="Z1501" s="4"/>
      <c r="AB1501" s="33">
        <v>40574</v>
      </c>
      <c r="AC1501" s="34">
        <v>4.1509999999999998</v>
      </c>
      <c r="AE1501" s="1" t="e">
        <f>+AC1499-AF1501</f>
        <v>#N/A</v>
      </c>
      <c r="AF1501" s="1" t="e">
        <f t="shared" si="23"/>
        <v>#N/A</v>
      </c>
      <c r="AI1501" s="36" t="e">
        <v>#N/A</v>
      </c>
      <c r="AJ1501" s="32" t="e">
        <v>#N/A</v>
      </c>
      <c r="AL1501" s="36" t="e">
        <v>#N/A</v>
      </c>
      <c r="AM1501" s="32" t="e">
        <v>#N/A</v>
      </c>
      <c r="AO1501" s="36" t="e">
        <v>#N/A</v>
      </c>
      <c r="AP1501" s="32" t="e">
        <v>#N/A</v>
      </c>
      <c r="AR1501" s="36" t="e">
        <v>#N/A</v>
      </c>
      <c r="AS1501" s="32" t="e">
        <v>#N/A</v>
      </c>
      <c r="AU1501" s="36" t="e">
        <v>#N/A</v>
      </c>
      <c r="AV1501" s="32" t="e">
        <v>#N/A</v>
      </c>
    </row>
    <row r="1502" spans="20:48" x14ac:dyDescent="0.25">
      <c r="T1502" s="31">
        <v>40575</v>
      </c>
      <c r="U1502" s="43">
        <v>1.0820000000000001</v>
      </c>
      <c r="V1502" s="4"/>
      <c r="W1502" s="4"/>
      <c r="X1502" s="31">
        <v>40575</v>
      </c>
      <c r="Y1502" s="32">
        <v>1</v>
      </c>
      <c r="Z1502" s="4"/>
      <c r="AB1502" s="33">
        <v>40575</v>
      </c>
      <c r="AC1502" s="34">
        <v>4.1379999999999999</v>
      </c>
      <c r="AE1502" s="1" t="e">
        <f>+AC1500-AF1502</f>
        <v>#N/A</v>
      </c>
      <c r="AF1502" s="1">
        <f t="shared" si="23"/>
        <v>2.8410000000000002</v>
      </c>
      <c r="AI1502" s="36">
        <v>40574</v>
      </c>
      <c r="AJ1502" s="32">
        <v>3.4620000000000002</v>
      </c>
      <c r="AL1502" s="36">
        <v>40574</v>
      </c>
      <c r="AM1502" s="32">
        <v>2.8410000000000002</v>
      </c>
      <c r="AO1502" s="36">
        <v>40574</v>
      </c>
      <c r="AP1502" s="32">
        <v>1.5825</v>
      </c>
      <c r="AR1502" s="36">
        <v>40574</v>
      </c>
      <c r="AS1502" s="32">
        <v>3.5300000000000002</v>
      </c>
      <c r="AU1502" s="36">
        <v>40574</v>
      </c>
      <c r="AV1502" s="32">
        <v>1.6440000000000001</v>
      </c>
    </row>
    <row r="1503" spans="20:48" x14ac:dyDescent="0.25">
      <c r="T1503" s="31">
        <v>40576</v>
      </c>
      <c r="U1503" s="43">
        <v>1.083</v>
      </c>
      <c r="V1503" s="4"/>
      <c r="W1503" s="4"/>
      <c r="X1503" s="31">
        <v>40576</v>
      </c>
      <c r="Y1503" s="32">
        <v>1</v>
      </c>
      <c r="Z1503" s="4"/>
      <c r="AB1503" s="33">
        <v>40576</v>
      </c>
      <c r="AC1503" s="34">
        <v>4.1514999999999995</v>
      </c>
      <c r="AE1503" s="1">
        <f>+AC1501-AF1503</f>
        <v>1.2829999999999999</v>
      </c>
      <c r="AF1503" s="1">
        <f t="shared" si="23"/>
        <v>2.8679999999999999</v>
      </c>
      <c r="AI1503" s="36">
        <v>40575</v>
      </c>
      <c r="AJ1503" s="32">
        <v>3.4944999999999999</v>
      </c>
      <c r="AL1503" s="36">
        <v>40575</v>
      </c>
      <c r="AM1503" s="32">
        <v>2.8679999999999999</v>
      </c>
      <c r="AO1503" s="36">
        <v>40575</v>
      </c>
      <c r="AP1503" s="32">
        <v>1.6059999999999999</v>
      </c>
      <c r="AR1503" s="36">
        <v>40575</v>
      </c>
      <c r="AS1503" s="32">
        <v>3.55</v>
      </c>
      <c r="AU1503" s="36">
        <v>40575</v>
      </c>
      <c r="AV1503" s="32">
        <v>1.6600000000000001</v>
      </c>
    </row>
    <row r="1504" spans="20:48" x14ac:dyDescent="0.25">
      <c r="T1504" s="31">
        <v>40577</v>
      </c>
      <c r="U1504" s="43">
        <v>1.087</v>
      </c>
      <c r="V1504" s="4"/>
      <c r="W1504" s="4"/>
      <c r="X1504" s="31">
        <v>40577</v>
      </c>
      <c r="Y1504" s="32">
        <v>1</v>
      </c>
      <c r="Z1504" s="4"/>
      <c r="AB1504" s="33">
        <v>40577</v>
      </c>
      <c r="AC1504" s="34">
        <v>4.0404999999999998</v>
      </c>
      <c r="AE1504" s="1">
        <f>+AC1502-AF1504</f>
        <v>1.2465000000000002</v>
      </c>
      <c r="AF1504" s="1">
        <f t="shared" si="23"/>
        <v>2.8914999999999997</v>
      </c>
      <c r="AI1504" s="36">
        <v>40576</v>
      </c>
      <c r="AJ1504" s="32">
        <v>3.5185</v>
      </c>
      <c r="AL1504" s="36">
        <v>40576</v>
      </c>
      <c r="AM1504" s="32">
        <v>2.8914999999999997</v>
      </c>
      <c r="AO1504" s="36">
        <v>40576</v>
      </c>
      <c r="AP1504" s="32">
        <v>1.6257999999999999</v>
      </c>
      <c r="AR1504" s="36">
        <v>40576</v>
      </c>
      <c r="AS1504" s="32">
        <v>3.56</v>
      </c>
      <c r="AU1504" s="36">
        <v>40576</v>
      </c>
      <c r="AV1504" s="32">
        <v>1.6659999999999999</v>
      </c>
    </row>
    <row r="1505" spans="20:48" x14ac:dyDescent="0.25">
      <c r="T1505" s="31">
        <v>40578</v>
      </c>
      <c r="U1505" s="43">
        <v>1.0880000000000001</v>
      </c>
      <c r="V1505" s="4"/>
      <c r="W1505" s="4"/>
      <c r="X1505" s="31">
        <v>40578</v>
      </c>
      <c r="Y1505" s="32">
        <v>1</v>
      </c>
      <c r="Z1505" s="4"/>
      <c r="AB1505" s="33">
        <v>40578</v>
      </c>
      <c r="AC1505" s="34">
        <v>4.1210000000000004</v>
      </c>
      <c r="AE1505" s="1">
        <f>+AC1503-AF1505</f>
        <v>1.3409999999999993</v>
      </c>
      <c r="AF1505" s="1">
        <f t="shared" si="23"/>
        <v>2.8105000000000002</v>
      </c>
      <c r="AI1505" s="36">
        <v>40577</v>
      </c>
      <c r="AJ1505" s="32">
        <v>3.4843000000000002</v>
      </c>
      <c r="AL1505" s="36">
        <v>40577</v>
      </c>
      <c r="AM1505" s="32">
        <v>2.8105000000000002</v>
      </c>
      <c r="AO1505" s="36">
        <v>40577</v>
      </c>
      <c r="AP1505" s="32">
        <v>1.579</v>
      </c>
      <c r="AR1505" s="36">
        <v>40577</v>
      </c>
      <c r="AS1505" s="32">
        <v>3.62</v>
      </c>
      <c r="AU1505" s="36">
        <v>40577</v>
      </c>
      <c r="AV1505" s="32">
        <v>1.6779999999999999</v>
      </c>
    </row>
    <row r="1506" spans="20:48" x14ac:dyDescent="0.25">
      <c r="T1506" s="31"/>
      <c r="U1506" s="43" t="e">
        <v>#N/A</v>
      </c>
      <c r="V1506" s="4"/>
      <c r="W1506" s="4"/>
      <c r="X1506" s="31" t="e">
        <v>#N/A</v>
      </c>
      <c r="Y1506" s="32" t="e">
        <v>#N/A</v>
      </c>
      <c r="Z1506" s="4"/>
      <c r="AB1506" s="33" t="e">
        <v>#N/A</v>
      </c>
      <c r="AC1506" s="34" t="e">
        <v>#N/A</v>
      </c>
      <c r="AE1506" s="1">
        <f>+AC1504-AF1506</f>
        <v>1.1594999999999995</v>
      </c>
      <c r="AF1506" s="1">
        <f t="shared" si="23"/>
        <v>2.8810000000000002</v>
      </c>
      <c r="AI1506" s="36">
        <v>40578</v>
      </c>
      <c r="AJ1506" s="32">
        <v>3.5228000000000002</v>
      </c>
      <c r="AL1506" s="36">
        <v>40578</v>
      </c>
      <c r="AM1506" s="32">
        <v>2.8810000000000002</v>
      </c>
      <c r="AO1506" s="36">
        <v>40578</v>
      </c>
      <c r="AP1506" s="32">
        <v>1.6113</v>
      </c>
      <c r="AR1506" s="36">
        <v>40578</v>
      </c>
      <c r="AS1506" s="32">
        <v>3.59</v>
      </c>
      <c r="AU1506" s="36">
        <v>40578</v>
      </c>
      <c r="AV1506" s="32">
        <v>1.6819999999999999</v>
      </c>
    </row>
    <row r="1507" spans="20:48" x14ac:dyDescent="0.25">
      <c r="T1507" s="31"/>
      <c r="U1507" s="43" t="e">
        <v>#N/A</v>
      </c>
      <c r="V1507" s="4"/>
      <c r="W1507" s="4"/>
      <c r="X1507" s="31" t="e">
        <v>#N/A</v>
      </c>
      <c r="Y1507" s="32" t="e">
        <v>#N/A</v>
      </c>
      <c r="Z1507" s="4"/>
      <c r="AB1507" s="33" t="e">
        <v>#N/A</v>
      </c>
      <c r="AC1507" s="34" t="e">
        <v>#N/A</v>
      </c>
      <c r="AE1507" s="1" t="e">
        <f>+AC1505-AF1507</f>
        <v>#N/A</v>
      </c>
      <c r="AF1507" s="1" t="e">
        <f t="shared" si="23"/>
        <v>#N/A</v>
      </c>
      <c r="AI1507" s="36" t="e">
        <v>#N/A</v>
      </c>
      <c r="AJ1507" s="32" t="e">
        <v>#N/A</v>
      </c>
      <c r="AL1507" s="36" t="e">
        <v>#N/A</v>
      </c>
      <c r="AM1507" s="32" t="e">
        <v>#N/A</v>
      </c>
      <c r="AO1507" s="36" t="e">
        <v>#N/A</v>
      </c>
      <c r="AP1507" s="32" t="e">
        <v>#N/A</v>
      </c>
      <c r="AR1507" s="36" t="e">
        <v>#N/A</v>
      </c>
      <c r="AS1507" s="32" t="e">
        <v>#N/A</v>
      </c>
      <c r="AU1507" s="36" t="e">
        <v>#N/A</v>
      </c>
      <c r="AV1507" s="32" t="e">
        <v>#N/A</v>
      </c>
    </row>
    <row r="1508" spans="20:48" x14ac:dyDescent="0.25">
      <c r="T1508" s="31">
        <v>40581</v>
      </c>
      <c r="U1508" s="43">
        <v>1.0840000000000001</v>
      </c>
      <c r="V1508" s="4"/>
      <c r="W1508" s="4"/>
      <c r="X1508" s="31">
        <v>40581</v>
      </c>
      <c r="Y1508" s="32">
        <v>1</v>
      </c>
      <c r="Z1508" s="4"/>
      <c r="AB1508" s="33">
        <v>40581</v>
      </c>
      <c r="AC1508" s="34">
        <v>4.0619999999999994</v>
      </c>
      <c r="AE1508" s="1" t="e">
        <f>+AC1506-AF1508</f>
        <v>#N/A</v>
      </c>
      <c r="AF1508" s="1" t="e">
        <f t="shared" si="23"/>
        <v>#N/A</v>
      </c>
      <c r="AI1508" s="36" t="e">
        <v>#N/A</v>
      </c>
      <c r="AJ1508" s="32" t="e">
        <v>#N/A</v>
      </c>
      <c r="AL1508" s="36" t="e">
        <v>#N/A</v>
      </c>
      <c r="AM1508" s="32" t="e">
        <v>#N/A</v>
      </c>
      <c r="AO1508" s="36" t="e">
        <v>#N/A</v>
      </c>
      <c r="AP1508" s="32" t="e">
        <v>#N/A</v>
      </c>
      <c r="AR1508" s="36" t="e">
        <v>#N/A</v>
      </c>
      <c r="AS1508" s="32" t="e">
        <v>#N/A</v>
      </c>
      <c r="AU1508" s="36" t="e">
        <v>#N/A</v>
      </c>
      <c r="AV1508" s="32" t="e">
        <v>#N/A</v>
      </c>
    </row>
    <row r="1509" spans="20:48" x14ac:dyDescent="0.25">
      <c r="T1509" s="31">
        <v>40582</v>
      </c>
      <c r="U1509" s="43">
        <v>1.079</v>
      </c>
      <c r="V1509" s="4"/>
      <c r="W1509" s="4"/>
      <c r="X1509" s="31">
        <v>40582</v>
      </c>
      <c r="Y1509" s="32">
        <v>1</v>
      </c>
      <c r="Z1509" s="4"/>
      <c r="AB1509" s="33">
        <v>40582</v>
      </c>
      <c r="AC1509" s="34">
        <v>4.0834999999999999</v>
      </c>
      <c r="AE1509" s="1" t="e">
        <f>+AC1507-AF1509</f>
        <v>#N/A</v>
      </c>
      <c r="AF1509" s="1">
        <f t="shared" si="23"/>
        <v>2.8519999999999999</v>
      </c>
      <c r="AI1509" s="36">
        <v>40581</v>
      </c>
      <c r="AJ1509" s="32">
        <v>3.5205000000000002</v>
      </c>
      <c r="AL1509" s="36">
        <v>40581</v>
      </c>
      <c r="AM1509" s="32">
        <v>2.8519999999999999</v>
      </c>
      <c r="AO1509" s="36">
        <v>40581</v>
      </c>
      <c r="AP1509" s="32">
        <v>1.5785</v>
      </c>
      <c r="AR1509" s="36">
        <v>40581</v>
      </c>
      <c r="AS1509" s="32">
        <v>3.62</v>
      </c>
      <c r="AU1509" s="36">
        <v>40581</v>
      </c>
      <c r="AV1509" s="32">
        <v>1.6840000000000002</v>
      </c>
    </row>
    <row r="1510" spans="20:48" x14ac:dyDescent="0.25">
      <c r="T1510" s="31">
        <v>40583</v>
      </c>
      <c r="U1510" s="43">
        <v>1.089</v>
      </c>
      <c r="V1510" s="4"/>
      <c r="W1510" s="4"/>
      <c r="X1510" s="31">
        <v>40583</v>
      </c>
      <c r="Y1510" s="32">
        <v>1</v>
      </c>
      <c r="Z1510" s="4"/>
      <c r="AB1510" s="33">
        <v>40583</v>
      </c>
      <c r="AC1510" s="34">
        <v>4.1065000000000005</v>
      </c>
      <c r="AE1510" s="1">
        <f>+AC1508-AF1510</f>
        <v>1.1784999999999997</v>
      </c>
      <c r="AF1510" s="1">
        <f t="shared" si="23"/>
        <v>2.8834999999999997</v>
      </c>
      <c r="AI1510" s="36">
        <v>40582</v>
      </c>
      <c r="AJ1510" s="32">
        <v>3.5514999999999999</v>
      </c>
      <c r="AL1510" s="36">
        <v>40582</v>
      </c>
      <c r="AM1510" s="32">
        <v>2.8834999999999997</v>
      </c>
      <c r="AO1510" s="36">
        <v>40582</v>
      </c>
      <c r="AP1510" s="32">
        <v>1.6400000000000001</v>
      </c>
      <c r="AR1510" s="36">
        <v>40582</v>
      </c>
      <c r="AS1510" s="32">
        <v>3.62</v>
      </c>
      <c r="AU1510" s="36">
        <v>40582</v>
      </c>
      <c r="AV1510" s="32">
        <v>1.6830000000000001</v>
      </c>
    </row>
    <row r="1511" spans="20:48" x14ac:dyDescent="0.25">
      <c r="T1511" s="31">
        <v>40584</v>
      </c>
      <c r="U1511" s="43">
        <v>1.0940000000000001</v>
      </c>
      <c r="V1511" s="4"/>
      <c r="W1511" s="4"/>
      <c r="X1511" s="31">
        <v>40584</v>
      </c>
      <c r="Y1511" s="32">
        <v>1</v>
      </c>
      <c r="Z1511" s="4"/>
      <c r="AB1511" s="33">
        <v>40584</v>
      </c>
      <c r="AC1511" s="34">
        <v>4.1110000000000007</v>
      </c>
      <c r="AE1511" s="1">
        <f>+AC1509-AF1511</f>
        <v>1.1669999999999998</v>
      </c>
      <c r="AF1511" s="1">
        <f t="shared" si="23"/>
        <v>2.9165000000000001</v>
      </c>
      <c r="AI1511" s="36">
        <v>40583</v>
      </c>
      <c r="AJ1511" s="32">
        <v>3.5575000000000001</v>
      </c>
      <c r="AL1511" s="36">
        <v>40583</v>
      </c>
      <c r="AM1511" s="32">
        <v>2.9165000000000001</v>
      </c>
      <c r="AO1511" s="36">
        <v>40583</v>
      </c>
      <c r="AP1511" s="32">
        <v>1.6375</v>
      </c>
      <c r="AR1511" s="36">
        <v>40583</v>
      </c>
      <c r="AS1511" s="32">
        <v>3.64</v>
      </c>
      <c r="AU1511" s="36">
        <v>40583</v>
      </c>
      <c r="AV1511" s="32">
        <v>1.7</v>
      </c>
    </row>
    <row r="1512" spans="20:48" x14ac:dyDescent="0.25">
      <c r="T1512" s="31">
        <v>40585</v>
      </c>
      <c r="U1512" s="43">
        <v>1.093</v>
      </c>
      <c r="V1512" s="4"/>
      <c r="W1512" s="4"/>
      <c r="X1512" s="31">
        <v>40585</v>
      </c>
      <c r="Y1512" s="32">
        <v>1</v>
      </c>
      <c r="Z1512" s="4"/>
      <c r="AB1512" s="33">
        <v>40585</v>
      </c>
      <c r="AC1512" s="34">
        <v>4.0739999999999998</v>
      </c>
      <c r="AE1512" s="1">
        <f>+AC1510-AF1512</f>
        <v>1.1855000000000002</v>
      </c>
      <c r="AF1512" s="1">
        <f t="shared" si="23"/>
        <v>2.9210000000000003</v>
      </c>
      <c r="AI1512" s="36">
        <v>40584</v>
      </c>
      <c r="AJ1512" s="32">
        <v>3.5695000000000001</v>
      </c>
      <c r="AL1512" s="36">
        <v>40584</v>
      </c>
      <c r="AM1512" s="32">
        <v>2.9210000000000003</v>
      </c>
      <c r="AO1512" s="36">
        <v>40584</v>
      </c>
      <c r="AP1512" s="32">
        <v>1.6425000000000001</v>
      </c>
      <c r="AR1512" s="36">
        <v>40584</v>
      </c>
      <c r="AS1512" s="32">
        <v>3.64</v>
      </c>
      <c r="AU1512" s="36">
        <v>40584</v>
      </c>
      <c r="AV1512" s="32">
        <v>1.708</v>
      </c>
    </row>
    <row r="1513" spans="20:48" x14ac:dyDescent="0.25">
      <c r="T1513" s="31"/>
      <c r="U1513" s="43" t="e">
        <v>#N/A</v>
      </c>
      <c r="V1513" s="4"/>
      <c r="W1513" s="4"/>
      <c r="X1513" s="31" t="e">
        <v>#N/A</v>
      </c>
      <c r="Y1513" s="32" t="e">
        <v>#N/A</v>
      </c>
      <c r="Z1513" s="4"/>
      <c r="AB1513" s="33" t="e">
        <v>#N/A</v>
      </c>
      <c r="AC1513" s="34" t="e">
        <v>#N/A</v>
      </c>
      <c r="AE1513" s="1">
        <f>+AC1511-AF1513</f>
        <v>1.2170000000000005</v>
      </c>
      <c r="AF1513" s="1">
        <f t="shared" si="23"/>
        <v>2.8940000000000001</v>
      </c>
      <c r="AI1513" s="36">
        <v>40585</v>
      </c>
      <c r="AJ1513" s="32">
        <v>3.548</v>
      </c>
      <c r="AL1513" s="36">
        <v>40585</v>
      </c>
      <c r="AM1513" s="32">
        <v>2.8940000000000001</v>
      </c>
      <c r="AO1513" s="36">
        <v>40585</v>
      </c>
      <c r="AP1513" s="32">
        <v>1.625</v>
      </c>
      <c r="AR1513" s="36">
        <v>40585</v>
      </c>
      <c r="AS1513" s="32">
        <v>3.65</v>
      </c>
      <c r="AU1513" s="36">
        <v>40585</v>
      </c>
      <c r="AV1513" s="32">
        <v>1.714</v>
      </c>
    </row>
    <row r="1514" spans="20:48" x14ac:dyDescent="0.25">
      <c r="T1514" s="31"/>
      <c r="U1514" s="43" t="e">
        <v>#N/A</v>
      </c>
      <c r="V1514" s="4"/>
      <c r="W1514" s="4"/>
      <c r="X1514" s="31" t="e">
        <v>#N/A</v>
      </c>
      <c r="Y1514" s="32" t="e">
        <v>#N/A</v>
      </c>
      <c r="Z1514" s="4"/>
      <c r="AB1514" s="33" t="e">
        <v>#N/A</v>
      </c>
      <c r="AC1514" s="34" t="e">
        <v>#N/A</v>
      </c>
      <c r="AE1514" s="1" t="e">
        <f>+AC1512-AF1514</f>
        <v>#N/A</v>
      </c>
      <c r="AF1514" s="1" t="e">
        <f t="shared" si="23"/>
        <v>#N/A</v>
      </c>
      <c r="AI1514" s="36" t="e">
        <v>#N/A</v>
      </c>
      <c r="AJ1514" s="32" t="e">
        <v>#N/A</v>
      </c>
      <c r="AL1514" s="36" t="e">
        <v>#N/A</v>
      </c>
      <c r="AM1514" s="32" t="e">
        <v>#N/A</v>
      </c>
      <c r="AO1514" s="36" t="e">
        <v>#N/A</v>
      </c>
      <c r="AP1514" s="32" t="e">
        <v>#N/A</v>
      </c>
      <c r="AR1514" s="36" t="e">
        <v>#N/A</v>
      </c>
      <c r="AS1514" s="32" t="e">
        <v>#N/A</v>
      </c>
      <c r="AU1514" s="36" t="e">
        <v>#N/A</v>
      </c>
      <c r="AV1514" s="32" t="e">
        <v>#N/A</v>
      </c>
    </row>
    <row r="1515" spans="20:48" x14ac:dyDescent="0.25">
      <c r="T1515" s="31">
        <v>40588</v>
      </c>
      <c r="U1515" s="43">
        <v>1.091</v>
      </c>
      <c r="V1515" s="4"/>
      <c r="W1515" s="4"/>
      <c r="X1515" s="31">
        <v>40588</v>
      </c>
      <c r="Y1515" s="32">
        <v>1</v>
      </c>
      <c r="Z1515" s="4"/>
      <c r="AB1515" s="33">
        <v>40588</v>
      </c>
      <c r="AC1515" s="34">
        <v>4</v>
      </c>
      <c r="AE1515" s="1" t="e">
        <f>+AC1513-AF1515</f>
        <v>#N/A</v>
      </c>
      <c r="AF1515" s="1" t="e">
        <f t="shared" si="23"/>
        <v>#N/A</v>
      </c>
      <c r="AI1515" s="36" t="e">
        <v>#N/A</v>
      </c>
      <c r="AJ1515" s="32" t="e">
        <v>#N/A</v>
      </c>
      <c r="AL1515" s="36" t="e">
        <v>#N/A</v>
      </c>
      <c r="AM1515" s="32" t="e">
        <v>#N/A</v>
      </c>
      <c r="AO1515" s="36" t="e">
        <v>#N/A</v>
      </c>
      <c r="AP1515" s="32" t="e">
        <v>#N/A</v>
      </c>
      <c r="AR1515" s="36" t="e">
        <v>#N/A</v>
      </c>
      <c r="AS1515" s="32" t="e">
        <v>#N/A</v>
      </c>
      <c r="AU1515" s="36" t="e">
        <v>#N/A</v>
      </c>
      <c r="AV1515" s="32" t="e">
        <v>#N/A</v>
      </c>
    </row>
    <row r="1516" spans="20:48" x14ac:dyDescent="0.25">
      <c r="T1516" s="31">
        <v>40589</v>
      </c>
      <c r="U1516" s="43">
        <v>1.0900000000000001</v>
      </c>
      <c r="V1516" s="4"/>
      <c r="W1516" s="4"/>
      <c r="X1516" s="31">
        <v>40589</v>
      </c>
      <c r="Y1516" s="32">
        <v>1</v>
      </c>
      <c r="Z1516" s="4"/>
      <c r="AB1516" s="33">
        <v>40589</v>
      </c>
      <c r="AC1516" s="34">
        <v>3.9754999999999998</v>
      </c>
      <c r="AE1516" s="1" t="e">
        <f>+AC1514-AF1516</f>
        <v>#N/A</v>
      </c>
      <c r="AF1516" s="1">
        <f t="shared" si="23"/>
        <v>2.9</v>
      </c>
      <c r="AI1516" s="36">
        <v>40588</v>
      </c>
      <c r="AJ1516" s="32">
        <v>3.56</v>
      </c>
      <c r="AL1516" s="36">
        <v>40588</v>
      </c>
      <c r="AM1516" s="32">
        <v>2.9</v>
      </c>
      <c r="AO1516" s="36">
        <v>40588</v>
      </c>
      <c r="AP1516" s="32">
        <v>1.619</v>
      </c>
      <c r="AR1516" s="36">
        <v>40588</v>
      </c>
      <c r="AS1516" s="32">
        <v>3.66</v>
      </c>
      <c r="AU1516" s="36">
        <v>40588</v>
      </c>
      <c r="AV1516" s="32">
        <v>1.716</v>
      </c>
    </row>
    <row r="1517" spans="20:48" x14ac:dyDescent="0.25">
      <c r="T1517" s="31">
        <v>40590</v>
      </c>
      <c r="U1517" s="43">
        <v>1.089</v>
      </c>
      <c r="V1517" s="4"/>
      <c r="W1517" s="4"/>
      <c r="X1517" s="31">
        <v>40590</v>
      </c>
      <c r="Y1517" s="32">
        <v>1</v>
      </c>
      <c r="Z1517" s="4"/>
      <c r="AB1517" s="33">
        <v>40590</v>
      </c>
      <c r="AC1517" s="34">
        <v>3.9430000000000001</v>
      </c>
      <c r="AE1517" s="1">
        <f>+AC1515-AF1517</f>
        <v>1.1245000000000003</v>
      </c>
      <c r="AF1517" s="1">
        <f t="shared" si="23"/>
        <v>2.8754999999999997</v>
      </c>
      <c r="AI1517" s="36">
        <v>40589</v>
      </c>
      <c r="AJ1517" s="32">
        <v>3.5255000000000001</v>
      </c>
      <c r="AL1517" s="36">
        <v>40589</v>
      </c>
      <c r="AM1517" s="32">
        <v>2.8754999999999997</v>
      </c>
      <c r="AO1517" s="36">
        <v>40589</v>
      </c>
      <c r="AP1517" s="32">
        <v>1.62</v>
      </c>
      <c r="AR1517" s="36">
        <v>40589</v>
      </c>
      <c r="AS1517" s="32">
        <v>3.68</v>
      </c>
      <c r="AU1517" s="36">
        <v>40589</v>
      </c>
      <c r="AV1517" s="32">
        <v>1.72</v>
      </c>
    </row>
    <row r="1518" spans="20:48" x14ac:dyDescent="0.25">
      <c r="T1518" s="31">
        <v>40591</v>
      </c>
      <c r="U1518" s="43">
        <v>1.0860000000000001</v>
      </c>
      <c r="V1518" s="4"/>
      <c r="W1518" s="4"/>
      <c r="X1518" s="31">
        <v>40591</v>
      </c>
      <c r="Y1518" s="32">
        <v>1</v>
      </c>
      <c r="Z1518" s="4"/>
      <c r="AB1518" s="33">
        <v>40591</v>
      </c>
      <c r="AC1518" s="34">
        <v>3.8815</v>
      </c>
      <c r="AE1518" s="1">
        <f>+AC1516-AF1518</f>
        <v>1.1324999999999998</v>
      </c>
      <c r="AF1518" s="1">
        <f t="shared" si="23"/>
        <v>2.843</v>
      </c>
      <c r="AI1518" s="36">
        <v>40590</v>
      </c>
      <c r="AJ1518" s="32">
        <v>3.4929999999999999</v>
      </c>
      <c r="AL1518" s="36">
        <v>40590</v>
      </c>
      <c r="AM1518" s="32">
        <v>2.843</v>
      </c>
      <c r="AO1518" s="36">
        <v>40590</v>
      </c>
      <c r="AP1518" s="32">
        <v>1.6105</v>
      </c>
      <c r="AR1518" s="36">
        <v>40590</v>
      </c>
      <c r="AS1518" s="32">
        <v>3.67</v>
      </c>
      <c r="AU1518" s="36">
        <v>40590</v>
      </c>
      <c r="AV1518" s="32">
        <v>1.7250000000000001</v>
      </c>
    </row>
    <row r="1519" spans="20:48" x14ac:dyDescent="0.25">
      <c r="T1519" s="31">
        <v>40592</v>
      </c>
      <c r="U1519" s="43">
        <v>1.0780000000000001</v>
      </c>
      <c r="V1519" s="4"/>
      <c r="W1519" s="4"/>
      <c r="X1519" s="31">
        <v>40592</v>
      </c>
      <c r="Y1519" s="32">
        <v>1</v>
      </c>
      <c r="Z1519" s="4"/>
      <c r="AB1519" s="33">
        <v>40592</v>
      </c>
      <c r="AC1519" s="34">
        <v>3.9325000000000001</v>
      </c>
      <c r="AE1519" s="1">
        <f>+AC1517-AF1519</f>
        <v>1.1615000000000002</v>
      </c>
      <c r="AF1519" s="1">
        <f t="shared" si="23"/>
        <v>2.7814999999999999</v>
      </c>
      <c r="AI1519" s="36">
        <v>40591</v>
      </c>
      <c r="AJ1519" s="32">
        <v>3.4350000000000001</v>
      </c>
      <c r="AL1519" s="36">
        <v>40591</v>
      </c>
      <c r="AM1519" s="32">
        <v>2.7814999999999999</v>
      </c>
      <c r="AO1519" s="36">
        <v>40591</v>
      </c>
      <c r="AP1519" s="32">
        <v>1.5828</v>
      </c>
      <c r="AR1519" s="36">
        <v>40591</v>
      </c>
      <c r="AS1519" s="32">
        <v>3.62</v>
      </c>
      <c r="AU1519" s="36">
        <v>40591</v>
      </c>
      <c r="AV1519" s="32">
        <v>1.7210000000000001</v>
      </c>
    </row>
    <row r="1520" spans="20:48" x14ac:dyDescent="0.25">
      <c r="T1520" s="31"/>
      <c r="U1520" s="43" t="e">
        <v>#N/A</v>
      </c>
      <c r="V1520" s="4"/>
      <c r="W1520" s="4"/>
      <c r="X1520" s="31" t="e">
        <v>#N/A</v>
      </c>
      <c r="Y1520" s="32" t="e">
        <v>#N/A</v>
      </c>
      <c r="Z1520" s="4"/>
      <c r="AB1520" s="33" t="e">
        <v>#N/A</v>
      </c>
      <c r="AC1520" s="34" t="e">
        <v>#N/A</v>
      </c>
      <c r="AE1520" s="1">
        <f>+AC1518-AF1520</f>
        <v>1.0489999999999999</v>
      </c>
      <c r="AF1520" s="1">
        <f t="shared" si="23"/>
        <v>2.8325</v>
      </c>
      <c r="AI1520" s="36">
        <v>40592</v>
      </c>
      <c r="AJ1520" s="32">
        <v>3.496</v>
      </c>
      <c r="AL1520" s="36">
        <v>40592</v>
      </c>
      <c r="AM1520" s="32">
        <v>2.8325</v>
      </c>
      <c r="AO1520" s="36">
        <v>40592</v>
      </c>
      <c r="AP1520" s="32">
        <v>1.619</v>
      </c>
      <c r="AR1520" s="36">
        <v>40592</v>
      </c>
      <c r="AS1520" s="32">
        <v>3.58</v>
      </c>
      <c r="AU1520" s="36">
        <v>40592</v>
      </c>
      <c r="AV1520" s="32">
        <v>1.7210000000000001</v>
      </c>
    </row>
    <row r="1521" spans="20:48" x14ac:dyDescent="0.25">
      <c r="T1521" s="31"/>
      <c r="U1521" s="43" t="e">
        <v>#N/A</v>
      </c>
      <c r="V1521" s="4"/>
      <c r="W1521" s="4"/>
      <c r="X1521" s="31" t="e">
        <v>#N/A</v>
      </c>
      <c r="Y1521" s="32" t="e">
        <v>#N/A</v>
      </c>
      <c r="Z1521" s="4"/>
      <c r="AB1521" s="33" t="e">
        <v>#N/A</v>
      </c>
      <c r="AC1521" s="34" t="e">
        <v>#N/A</v>
      </c>
      <c r="AE1521" s="1" t="e">
        <f>+AC1519-AF1521</f>
        <v>#N/A</v>
      </c>
      <c r="AF1521" s="1" t="e">
        <f t="shared" si="23"/>
        <v>#N/A</v>
      </c>
      <c r="AI1521" s="36" t="e">
        <v>#N/A</v>
      </c>
      <c r="AJ1521" s="32" t="e">
        <v>#N/A</v>
      </c>
      <c r="AL1521" s="36" t="e">
        <v>#N/A</v>
      </c>
      <c r="AM1521" s="32" t="e">
        <v>#N/A</v>
      </c>
      <c r="AO1521" s="36" t="e">
        <v>#N/A</v>
      </c>
      <c r="AP1521" s="32" t="e">
        <v>#N/A</v>
      </c>
      <c r="AR1521" s="36" t="e">
        <v>#N/A</v>
      </c>
      <c r="AS1521" s="32" t="e">
        <v>#N/A</v>
      </c>
      <c r="AU1521" s="36" t="e">
        <v>#N/A</v>
      </c>
      <c r="AV1521" s="32" t="e">
        <v>#N/A</v>
      </c>
    </row>
    <row r="1522" spans="20:48" x14ac:dyDescent="0.25">
      <c r="T1522" s="31">
        <v>40595</v>
      </c>
      <c r="U1522" s="43">
        <v>1.079</v>
      </c>
      <c r="V1522" s="4"/>
      <c r="W1522" s="4"/>
      <c r="X1522" s="31">
        <v>40595</v>
      </c>
      <c r="Y1522" s="32">
        <v>1</v>
      </c>
      <c r="Z1522" s="4"/>
      <c r="AB1522" s="33">
        <v>40595</v>
      </c>
      <c r="AC1522" s="34">
        <v>3.9170000000000003</v>
      </c>
      <c r="AE1522" s="1" t="e">
        <f>+AC1520-AF1522</f>
        <v>#N/A</v>
      </c>
      <c r="AF1522" s="1" t="e">
        <f t="shared" si="23"/>
        <v>#N/A</v>
      </c>
      <c r="AI1522" s="36" t="e">
        <v>#N/A</v>
      </c>
      <c r="AJ1522" s="32" t="e">
        <v>#N/A</v>
      </c>
      <c r="AL1522" s="36" t="e">
        <v>#N/A</v>
      </c>
      <c r="AM1522" s="32" t="e">
        <v>#N/A</v>
      </c>
      <c r="AO1522" s="36" t="e">
        <v>#N/A</v>
      </c>
      <c r="AP1522" s="32" t="e">
        <v>#N/A</v>
      </c>
      <c r="AR1522" s="36" t="e">
        <v>#N/A</v>
      </c>
      <c r="AS1522" s="32" t="e">
        <v>#N/A</v>
      </c>
      <c r="AU1522" s="36" t="e">
        <v>#N/A</v>
      </c>
      <c r="AV1522" s="32" t="e">
        <v>#N/A</v>
      </c>
    </row>
    <row r="1523" spans="20:48" x14ac:dyDescent="0.25">
      <c r="T1523" s="31">
        <v>40596</v>
      </c>
      <c r="U1523" s="43">
        <v>1.0820000000000001</v>
      </c>
      <c r="V1523" s="4"/>
      <c r="W1523" s="4"/>
      <c r="X1523" s="31">
        <v>40596</v>
      </c>
      <c r="Y1523" s="32">
        <v>1</v>
      </c>
      <c r="Z1523" s="4"/>
      <c r="AB1523" s="33">
        <v>40596</v>
      </c>
      <c r="AC1523" s="34">
        <v>3.899</v>
      </c>
      <c r="AE1523" s="1" t="e">
        <f>+AC1521-AF1523</f>
        <v>#N/A</v>
      </c>
      <c r="AF1523" s="1">
        <f t="shared" si="23"/>
        <v>2.8170000000000002</v>
      </c>
      <c r="AI1523" s="36">
        <v>40595</v>
      </c>
      <c r="AJ1523" s="32">
        <v>3.4550000000000001</v>
      </c>
      <c r="AL1523" s="36">
        <v>40595</v>
      </c>
      <c r="AM1523" s="32">
        <v>2.8170000000000002</v>
      </c>
      <c r="AO1523" s="36">
        <v>40595</v>
      </c>
      <c r="AP1523" s="32">
        <v>1.6524999999999999</v>
      </c>
      <c r="AR1523" s="36">
        <v>40595</v>
      </c>
      <c r="AS1523" s="32">
        <v>3.57</v>
      </c>
      <c r="AU1523" s="36">
        <v>40595</v>
      </c>
      <c r="AV1523" s="32">
        <v>1.7309999999999999</v>
      </c>
    </row>
    <row r="1524" spans="20:48" x14ac:dyDescent="0.25">
      <c r="T1524" s="31">
        <v>40597</v>
      </c>
      <c r="U1524" s="43">
        <v>1.087</v>
      </c>
      <c r="V1524" s="4"/>
      <c r="W1524" s="4"/>
      <c r="X1524" s="31">
        <v>40597</v>
      </c>
      <c r="Y1524" s="32">
        <v>1</v>
      </c>
      <c r="Z1524" s="4"/>
      <c r="AB1524" s="33">
        <v>40597</v>
      </c>
      <c r="AC1524" s="34">
        <v>3.9510000000000001</v>
      </c>
      <c r="AE1524" s="1">
        <f>+AC1522-AF1524</f>
        <v>1.1080000000000001</v>
      </c>
      <c r="AF1524" s="1">
        <f t="shared" si="23"/>
        <v>2.8090000000000002</v>
      </c>
      <c r="AI1524" s="36">
        <v>40596</v>
      </c>
      <c r="AJ1524" s="32">
        <v>3.4205000000000001</v>
      </c>
      <c r="AL1524" s="36">
        <v>40596</v>
      </c>
      <c r="AM1524" s="32">
        <v>2.8090000000000002</v>
      </c>
      <c r="AO1524" s="36">
        <v>40596</v>
      </c>
      <c r="AP1524" s="32">
        <v>1.6703000000000001</v>
      </c>
      <c r="AR1524" s="36">
        <v>40596</v>
      </c>
      <c r="AS1524" s="32">
        <v>3.51</v>
      </c>
      <c r="AU1524" s="36">
        <v>40596</v>
      </c>
      <c r="AV1524" s="32">
        <v>1.7389999999999999</v>
      </c>
    </row>
    <row r="1525" spans="20:48" x14ac:dyDescent="0.25">
      <c r="T1525" s="31">
        <v>40598</v>
      </c>
      <c r="U1525" s="43">
        <v>1.0880000000000001</v>
      </c>
      <c r="V1525" s="4"/>
      <c r="W1525" s="4"/>
      <c r="X1525" s="31">
        <v>40598</v>
      </c>
      <c r="Y1525" s="32">
        <v>1</v>
      </c>
      <c r="Z1525" s="4"/>
      <c r="AB1525" s="33">
        <v>40598</v>
      </c>
      <c r="AC1525" s="34">
        <v>3.9380000000000002</v>
      </c>
      <c r="AE1525" s="1">
        <f>+AC1523-AF1525</f>
        <v>1.0680000000000001</v>
      </c>
      <c r="AF1525" s="1">
        <f t="shared" si="23"/>
        <v>2.831</v>
      </c>
      <c r="AI1525" s="36">
        <v>40597</v>
      </c>
      <c r="AJ1525" s="32">
        <v>3.4224999999999999</v>
      </c>
      <c r="AL1525" s="36">
        <v>40597</v>
      </c>
      <c r="AM1525" s="32">
        <v>2.831</v>
      </c>
      <c r="AO1525" s="36">
        <v>40597</v>
      </c>
      <c r="AP1525" s="32">
        <v>1.6745000000000001</v>
      </c>
      <c r="AR1525" s="36">
        <v>40597</v>
      </c>
      <c r="AS1525" s="32">
        <v>3.52</v>
      </c>
      <c r="AU1525" s="36">
        <v>40597</v>
      </c>
      <c r="AV1525" s="32">
        <v>1.748</v>
      </c>
    </row>
    <row r="1526" spans="20:48" x14ac:dyDescent="0.25">
      <c r="T1526" s="31">
        <v>40599</v>
      </c>
      <c r="U1526" s="43">
        <v>1.0920000000000001</v>
      </c>
      <c r="V1526" s="4"/>
      <c r="W1526" s="4"/>
      <c r="X1526" s="31">
        <v>40599</v>
      </c>
      <c r="Y1526" s="32">
        <v>1</v>
      </c>
      <c r="Z1526" s="4"/>
      <c r="AB1526" s="33">
        <v>40599</v>
      </c>
      <c r="AC1526" s="34">
        <v>3.96</v>
      </c>
      <c r="AE1526" s="1">
        <f>+AC1524-AF1526</f>
        <v>1.133</v>
      </c>
      <c r="AF1526" s="1">
        <f t="shared" si="23"/>
        <v>2.8180000000000001</v>
      </c>
      <c r="AI1526" s="36">
        <v>40598</v>
      </c>
      <c r="AJ1526" s="32">
        <v>3.4180000000000001</v>
      </c>
      <c r="AL1526" s="36">
        <v>40598</v>
      </c>
      <c r="AM1526" s="32">
        <v>2.8180000000000001</v>
      </c>
      <c r="AO1526" s="36">
        <v>40598</v>
      </c>
      <c r="AP1526" s="32">
        <v>1.6755</v>
      </c>
      <c r="AR1526" s="36">
        <v>40598</v>
      </c>
      <c r="AS1526" s="32">
        <v>3.51</v>
      </c>
      <c r="AU1526" s="36">
        <v>40598</v>
      </c>
      <c r="AV1526" s="32">
        <v>1.752</v>
      </c>
    </row>
    <row r="1527" spans="20:48" x14ac:dyDescent="0.25">
      <c r="T1527" s="31"/>
      <c r="U1527" s="43" t="e">
        <v>#N/A</v>
      </c>
      <c r="V1527" s="4"/>
      <c r="W1527" s="4"/>
      <c r="X1527" s="31" t="e">
        <v>#N/A</v>
      </c>
      <c r="Y1527" s="32" t="e">
        <v>#N/A</v>
      </c>
      <c r="Z1527" s="4"/>
      <c r="AB1527" s="33" t="e">
        <v>#N/A</v>
      </c>
      <c r="AC1527" s="34" t="e">
        <v>#N/A</v>
      </c>
      <c r="AE1527" s="1">
        <f>+AC1525-AF1527</f>
        <v>1.1280000000000001</v>
      </c>
      <c r="AF1527" s="1">
        <f t="shared" si="23"/>
        <v>2.81</v>
      </c>
      <c r="AI1527" s="36">
        <v>40599</v>
      </c>
      <c r="AJ1527" s="32">
        <v>3.41</v>
      </c>
      <c r="AL1527" s="36">
        <v>40599</v>
      </c>
      <c r="AM1527" s="32">
        <v>2.81</v>
      </c>
      <c r="AO1527" s="36">
        <v>40599</v>
      </c>
      <c r="AP1527" s="32">
        <v>1.6720000000000002</v>
      </c>
      <c r="AR1527" s="36">
        <v>40599</v>
      </c>
      <c r="AS1527" s="32">
        <v>3.51</v>
      </c>
      <c r="AU1527" s="36">
        <v>40599</v>
      </c>
      <c r="AV1527" s="32">
        <v>1.7650000000000001</v>
      </c>
    </row>
    <row r="1528" spans="20:48" x14ac:dyDescent="0.25">
      <c r="T1528" s="31"/>
      <c r="U1528" s="43" t="e">
        <v>#N/A</v>
      </c>
      <c r="V1528" s="4"/>
      <c r="W1528" s="4"/>
      <c r="X1528" s="31" t="e">
        <v>#N/A</v>
      </c>
      <c r="Y1528" s="32" t="e">
        <v>#N/A</v>
      </c>
      <c r="Z1528" s="4"/>
      <c r="AB1528" s="33" t="e">
        <v>#N/A</v>
      </c>
      <c r="AC1528" s="34" t="e">
        <v>#N/A</v>
      </c>
      <c r="AE1528" s="1" t="e">
        <f>+AC1526-AF1528</f>
        <v>#N/A</v>
      </c>
      <c r="AF1528" s="1" t="e">
        <f t="shared" si="23"/>
        <v>#N/A</v>
      </c>
      <c r="AI1528" s="36" t="e">
        <v>#N/A</v>
      </c>
      <c r="AJ1528" s="32" t="e">
        <v>#N/A</v>
      </c>
      <c r="AL1528" s="36" t="e">
        <v>#N/A</v>
      </c>
      <c r="AM1528" s="32" t="e">
        <v>#N/A</v>
      </c>
      <c r="AO1528" s="36" t="e">
        <v>#N/A</v>
      </c>
      <c r="AP1528" s="32" t="e">
        <v>#N/A</v>
      </c>
      <c r="AR1528" s="36" t="e">
        <v>#N/A</v>
      </c>
      <c r="AS1528" s="32" t="e">
        <v>#N/A</v>
      </c>
      <c r="AU1528" s="36" t="e">
        <v>#N/A</v>
      </c>
      <c r="AV1528" s="32" t="e">
        <v>#N/A</v>
      </c>
    </row>
    <row r="1529" spans="20:48" x14ac:dyDescent="0.25">
      <c r="T1529" s="31">
        <v>40602</v>
      </c>
      <c r="U1529" s="43">
        <v>1.0940000000000001</v>
      </c>
      <c r="V1529" s="4"/>
      <c r="W1529" s="4"/>
      <c r="X1529" s="31">
        <v>40602</v>
      </c>
      <c r="Y1529" s="32">
        <v>1</v>
      </c>
      <c r="Z1529" s="4"/>
      <c r="AB1529" s="33">
        <v>40602</v>
      </c>
      <c r="AC1529" s="34">
        <v>3.9535</v>
      </c>
      <c r="AE1529" s="1" t="e">
        <f>+AC1527-AF1529</f>
        <v>#N/A</v>
      </c>
      <c r="AF1529" s="1" t="e">
        <f t="shared" si="23"/>
        <v>#N/A</v>
      </c>
      <c r="AI1529" s="36" t="e">
        <v>#N/A</v>
      </c>
      <c r="AJ1529" s="32" t="e">
        <v>#N/A</v>
      </c>
      <c r="AL1529" s="36" t="e">
        <v>#N/A</v>
      </c>
      <c r="AM1529" s="32" t="e">
        <v>#N/A</v>
      </c>
      <c r="AO1529" s="36" t="e">
        <v>#N/A</v>
      </c>
      <c r="AP1529" s="32" t="e">
        <v>#N/A</v>
      </c>
      <c r="AR1529" s="36" t="e">
        <v>#N/A</v>
      </c>
      <c r="AS1529" s="32" t="e">
        <v>#N/A</v>
      </c>
      <c r="AU1529" s="36" t="e">
        <v>#N/A</v>
      </c>
      <c r="AV1529" s="32" t="e">
        <v>#N/A</v>
      </c>
    </row>
    <row r="1530" spans="20:48" x14ac:dyDescent="0.25">
      <c r="T1530" s="31">
        <v>40603</v>
      </c>
      <c r="U1530" s="43">
        <v>1.0960000000000001</v>
      </c>
      <c r="V1530" s="4"/>
      <c r="W1530" s="4"/>
      <c r="X1530" s="31">
        <v>40603</v>
      </c>
      <c r="Y1530" s="32">
        <v>1</v>
      </c>
      <c r="Z1530" s="4"/>
      <c r="AB1530" s="33">
        <v>40603</v>
      </c>
      <c r="AC1530" s="34">
        <v>3.9814999999999996</v>
      </c>
      <c r="AE1530" s="1" t="e">
        <f>+AC1528-AF1530</f>
        <v>#N/A</v>
      </c>
      <c r="AF1530" s="1">
        <f t="shared" si="23"/>
        <v>2.8134999999999999</v>
      </c>
      <c r="AI1530" s="36">
        <v>40602</v>
      </c>
      <c r="AJ1530" s="32">
        <v>3.4123000000000001</v>
      </c>
      <c r="AL1530" s="36">
        <v>40602</v>
      </c>
      <c r="AM1530" s="32">
        <v>2.8134999999999999</v>
      </c>
      <c r="AO1530" s="36">
        <v>40602</v>
      </c>
      <c r="AP1530" s="32">
        <v>1.6735</v>
      </c>
      <c r="AR1530" s="36">
        <v>40602</v>
      </c>
      <c r="AS1530" s="32">
        <v>3.51</v>
      </c>
      <c r="AU1530" s="36">
        <v>40602</v>
      </c>
      <c r="AV1530" s="32">
        <v>1.7669999999999999</v>
      </c>
    </row>
    <row r="1531" spans="20:48" x14ac:dyDescent="0.25">
      <c r="T1531" s="31">
        <v>40604</v>
      </c>
      <c r="U1531" s="43">
        <v>1.095</v>
      </c>
      <c r="V1531" s="4"/>
      <c r="W1531" s="4"/>
      <c r="X1531" s="31">
        <v>40604</v>
      </c>
      <c r="Y1531" s="32">
        <v>1</v>
      </c>
      <c r="Z1531" s="4"/>
      <c r="AB1531" s="33">
        <v>40604</v>
      </c>
      <c r="AC1531" s="34">
        <v>4.0220000000000002</v>
      </c>
      <c r="AE1531" s="1">
        <f>+AC1529-AF1531</f>
        <v>1.1320000000000001</v>
      </c>
      <c r="AF1531" s="1">
        <f t="shared" si="23"/>
        <v>2.8214999999999999</v>
      </c>
      <c r="AI1531" s="36">
        <v>40603</v>
      </c>
      <c r="AJ1531" s="32">
        <v>3.4112999999999998</v>
      </c>
      <c r="AL1531" s="36">
        <v>40603</v>
      </c>
      <c r="AM1531" s="32">
        <v>2.8214999999999999</v>
      </c>
      <c r="AO1531" s="36">
        <v>40603</v>
      </c>
      <c r="AP1531" s="32">
        <v>1.6724999999999999</v>
      </c>
      <c r="AR1531" s="36">
        <v>40603</v>
      </c>
      <c r="AS1531" s="32">
        <v>3.57</v>
      </c>
      <c r="AU1531" s="36">
        <v>40603</v>
      </c>
      <c r="AV1531" s="32">
        <v>1.7730000000000001</v>
      </c>
    </row>
    <row r="1532" spans="20:48" x14ac:dyDescent="0.25">
      <c r="T1532" s="31">
        <v>40605</v>
      </c>
      <c r="U1532" s="43">
        <v>1.0980000000000001</v>
      </c>
      <c r="V1532" s="4"/>
      <c r="W1532" s="4"/>
      <c r="X1532" s="31">
        <v>40605</v>
      </c>
      <c r="Y1532" s="32">
        <v>1</v>
      </c>
      <c r="Z1532" s="4"/>
      <c r="AB1532" s="33">
        <v>40605</v>
      </c>
      <c r="AC1532" s="34">
        <v>4.1555</v>
      </c>
      <c r="AE1532" s="1">
        <f>+AC1530-AF1532</f>
        <v>1.1094999999999997</v>
      </c>
      <c r="AF1532" s="1">
        <f t="shared" si="23"/>
        <v>2.8719999999999999</v>
      </c>
      <c r="AI1532" s="36">
        <v>40604</v>
      </c>
      <c r="AJ1532" s="32">
        <v>3.4699999999999998</v>
      </c>
      <c r="AL1532" s="36">
        <v>40604</v>
      </c>
      <c r="AM1532" s="32">
        <v>2.8719999999999999</v>
      </c>
      <c r="AO1532" s="36">
        <v>40604</v>
      </c>
      <c r="AP1532" s="32">
        <v>1.6870000000000001</v>
      </c>
      <c r="AR1532" s="36">
        <v>40604</v>
      </c>
      <c r="AS1532" s="32">
        <v>3.56</v>
      </c>
      <c r="AU1532" s="36">
        <v>40604</v>
      </c>
      <c r="AV1532" s="32">
        <v>1.7749999999999999</v>
      </c>
    </row>
    <row r="1533" spans="20:48" x14ac:dyDescent="0.25">
      <c r="T1533" s="31">
        <v>40606</v>
      </c>
      <c r="U1533" s="43">
        <v>1.1619999999999999</v>
      </c>
      <c r="V1533" s="4"/>
      <c r="W1533" s="4"/>
      <c r="X1533" s="31">
        <v>40606</v>
      </c>
      <c r="Y1533" s="32">
        <v>1</v>
      </c>
      <c r="Z1533" s="4"/>
      <c r="AB1533" s="33">
        <v>40606</v>
      </c>
      <c r="AC1533" s="34">
        <v>4.0819999999999999</v>
      </c>
      <c r="AE1533" s="1">
        <f>+AC1531-AF1533</f>
        <v>1.0165000000000002</v>
      </c>
      <c r="AF1533" s="1">
        <f t="shared" si="23"/>
        <v>3.0055000000000001</v>
      </c>
      <c r="AI1533" s="36">
        <v>40605</v>
      </c>
      <c r="AJ1533" s="32">
        <v>3.5615000000000001</v>
      </c>
      <c r="AL1533" s="36">
        <v>40605</v>
      </c>
      <c r="AM1533" s="32">
        <v>3.0055000000000001</v>
      </c>
      <c r="AO1533" s="36">
        <v>40605</v>
      </c>
      <c r="AP1533" s="32">
        <v>1.8035000000000001</v>
      </c>
      <c r="AR1533" s="36">
        <v>40605</v>
      </c>
      <c r="AS1533" s="32">
        <v>3.63</v>
      </c>
      <c r="AU1533" s="36">
        <v>40605</v>
      </c>
      <c r="AV1533" s="32">
        <v>1.78</v>
      </c>
    </row>
    <row r="1534" spans="20:48" x14ac:dyDescent="0.25">
      <c r="T1534" s="31"/>
      <c r="U1534" s="43" t="e">
        <v>#N/A</v>
      </c>
      <c r="V1534" s="4"/>
      <c r="W1534" s="4"/>
      <c r="X1534" s="31" t="e">
        <v>#N/A</v>
      </c>
      <c r="Y1534" s="32" t="e">
        <v>#N/A</v>
      </c>
      <c r="Z1534" s="4"/>
      <c r="AB1534" s="33" t="e">
        <v>#N/A</v>
      </c>
      <c r="AC1534" s="34" t="e">
        <v>#N/A</v>
      </c>
      <c r="AE1534" s="1">
        <f>+AC1532-AF1534</f>
        <v>1.1835</v>
      </c>
      <c r="AF1534" s="1">
        <f t="shared" si="23"/>
        <v>2.972</v>
      </c>
      <c r="AI1534" s="36">
        <v>40606</v>
      </c>
      <c r="AJ1534" s="32">
        <v>3.5015000000000001</v>
      </c>
      <c r="AL1534" s="36">
        <v>40606</v>
      </c>
      <c r="AM1534" s="32">
        <v>2.972</v>
      </c>
      <c r="AO1534" s="36">
        <v>40606</v>
      </c>
      <c r="AP1534" s="32">
        <v>1.8277999999999999</v>
      </c>
      <c r="AR1534" s="36">
        <v>40606</v>
      </c>
      <c r="AS1534" s="32">
        <v>3.68</v>
      </c>
      <c r="AU1534" s="36">
        <v>40606</v>
      </c>
      <c r="AV1534" s="32">
        <v>1.9239999999999999</v>
      </c>
    </row>
    <row r="1535" spans="20:48" x14ac:dyDescent="0.25">
      <c r="T1535" s="31"/>
      <c r="U1535" s="43" t="e">
        <v>#N/A</v>
      </c>
      <c r="V1535" s="4"/>
      <c r="W1535" s="4"/>
      <c r="X1535" s="31" t="e">
        <v>#N/A</v>
      </c>
      <c r="Y1535" s="32" t="e">
        <v>#N/A</v>
      </c>
      <c r="Z1535" s="4"/>
      <c r="AB1535" s="33" t="e">
        <v>#N/A</v>
      </c>
      <c r="AC1535" s="34" t="e">
        <v>#N/A</v>
      </c>
      <c r="AE1535" s="1" t="e">
        <f>+AC1533-AF1535</f>
        <v>#N/A</v>
      </c>
      <c r="AF1535" s="1" t="e">
        <f t="shared" si="23"/>
        <v>#N/A</v>
      </c>
      <c r="AI1535" s="36" t="e">
        <v>#N/A</v>
      </c>
      <c r="AJ1535" s="32" t="e">
        <v>#N/A</v>
      </c>
      <c r="AL1535" s="36" t="e">
        <v>#N/A</v>
      </c>
      <c r="AM1535" s="32" t="e">
        <v>#N/A</v>
      </c>
      <c r="AO1535" s="36" t="e">
        <v>#N/A</v>
      </c>
      <c r="AP1535" s="32" t="e">
        <v>#N/A</v>
      </c>
      <c r="AR1535" s="36" t="e">
        <v>#N/A</v>
      </c>
      <c r="AS1535" s="32" t="e">
        <v>#N/A</v>
      </c>
      <c r="AU1535" s="36" t="e">
        <v>#N/A</v>
      </c>
      <c r="AV1535" s="32" t="e">
        <v>#N/A</v>
      </c>
    </row>
    <row r="1536" spans="20:48" x14ac:dyDescent="0.25">
      <c r="T1536" s="31">
        <v>40609</v>
      </c>
      <c r="U1536" s="43">
        <v>1.1719999999999999</v>
      </c>
      <c r="V1536" s="4"/>
      <c r="W1536" s="4"/>
      <c r="X1536" s="31">
        <v>40609</v>
      </c>
      <c r="Y1536" s="32">
        <v>1</v>
      </c>
      <c r="Z1536" s="4"/>
      <c r="AB1536" s="33">
        <v>40609</v>
      </c>
      <c r="AC1536" s="34">
        <v>4.1384999999999996</v>
      </c>
      <c r="AE1536" s="1" t="e">
        <f>+AC1534-AF1536</f>
        <v>#N/A</v>
      </c>
      <c r="AF1536" s="1" t="e">
        <f t="shared" si="23"/>
        <v>#N/A</v>
      </c>
      <c r="AI1536" s="36" t="e">
        <v>#N/A</v>
      </c>
      <c r="AJ1536" s="32" t="e">
        <v>#N/A</v>
      </c>
      <c r="AL1536" s="36" t="e">
        <v>#N/A</v>
      </c>
      <c r="AM1536" s="32" t="e">
        <v>#N/A</v>
      </c>
      <c r="AO1536" s="36" t="e">
        <v>#N/A</v>
      </c>
      <c r="AP1536" s="32" t="e">
        <v>#N/A</v>
      </c>
      <c r="AR1536" s="36" t="e">
        <v>#N/A</v>
      </c>
      <c r="AS1536" s="32" t="e">
        <v>#N/A</v>
      </c>
      <c r="AU1536" s="36" t="e">
        <v>#N/A</v>
      </c>
      <c r="AV1536" s="32" t="e">
        <v>#N/A</v>
      </c>
    </row>
    <row r="1537" spans="20:48" x14ac:dyDescent="0.25">
      <c r="T1537" s="31">
        <v>40610</v>
      </c>
      <c r="U1537" s="43">
        <v>1.18</v>
      </c>
      <c r="V1537" s="4"/>
      <c r="W1537" s="4"/>
      <c r="X1537" s="31">
        <v>40610</v>
      </c>
      <c r="Y1537" s="32">
        <v>1</v>
      </c>
      <c r="Z1537" s="4"/>
      <c r="AB1537" s="33">
        <v>40610</v>
      </c>
      <c r="AC1537" s="34">
        <v>4.1479999999999997</v>
      </c>
      <c r="AE1537" s="1" t="e">
        <f>+AC1535-AF1537</f>
        <v>#N/A</v>
      </c>
      <c r="AF1537" s="1">
        <f t="shared" si="23"/>
        <v>2.9984999999999999</v>
      </c>
      <c r="AI1537" s="36">
        <v>40609</v>
      </c>
      <c r="AJ1537" s="32">
        <v>3.5272999999999999</v>
      </c>
      <c r="AL1537" s="36">
        <v>40609</v>
      </c>
      <c r="AM1537" s="32">
        <v>2.9984999999999999</v>
      </c>
      <c r="AO1537" s="36">
        <v>40609</v>
      </c>
      <c r="AP1537" s="32">
        <v>1.8273000000000001</v>
      </c>
      <c r="AR1537" s="36">
        <v>40609</v>
      </c>
      <c r="AS1537" s="32">
        <v>3.67</v>
      </c>
      <c r="AU1537" s="36">
        <v>40609</v>
      </c>
      <c r="AV1537" s="32">
        <v>1.9379999999999999</v>
      </c>
    </row>
    <row r="1538" spans="20:48" x14ac:dyDescent="0.25">
      <c r="T1538" s="31">
        <v>40611</v>
      </c>
      <c r="U1538" s="43">
        <v>1.179</v>
      </c>
      <c r="V1538" s="4"/>
      <c r="W1538" s="4"/>
      <c r="X1538" s="31">
        <v>40611</v>
      </c>
      <c r="Y1538" s="32">
        <v>1</v>
      </c>
      <c r="Z1538" s="4"/>
      <c r="AB1538" s="33">
        <v>40611</v>
      </c>
      <c r="AC1538" s="34">
        <v>4.141</v>
      </c>
      <c r="AE1538" s="1">
        <f>+AC1536-AF1538</f>
        <v>1.1204999999999998</v>
      </c>
      <c r="AF1538" s="1">
        <f t="shared" si="23"/>
        <v>3.0179999999999998</v>
      </c>
      <c r="AI1538" s="36">
        <v>40610</v>
      </c>
      <c r="AJ1538" s="32">
        <v>3.5554999999999999</v>
      </c>
      <c r="AL1538" s="36">
        <v>40610</v>
      </c>
      <c r="AM1538" s="32">
        <v>3.0179999999999998</v>
      </c>
      <c r="AO1538" s="36">
        <v>40610</v>
      </c>
      <c r="AP1538" s="32">
        <v>1.8395000000000001</v>
      </c>
      <c r="AR1538" s="36">
        <v>40610</v>
      </c>
      <c r="AS1538" s="32">
        <v>3.66</v>
      </c>
      <c r="AU1538" s="36">
        <v>40610</v>
      </c>
      <c r="AV1538" s="32">
        <v>1.946</v>
      </c>
    </row>
    <row r="1539" spans="20:48" x14ac:dyDescent="0.25">
      <c r="T1539" s="31">
        <v>40612</v>
      </c>
      <c r="U1539" s="43">
        <v>1.175</v>
      </c>
      <c r="V1539" s="4"/>
      <c r="W1539" s="4"/>
      <c r="X1539" s="31">
        <v>40612</v>
      </c>
      <c r="Y1539" s="32">
        <v>1</v>
      </c>
      <c r="Z1539" s="4"/>
      <c r="AB1539" s="33">
        <v>40612</v>
      </c>
      <c r="AC1539" s="34">
        <v>4.0904999999999996</v>
      </c>
      <c r="AE1539" s="1">
        <f>+AC1537-AF1539</f>
        <v>1.1569999999999996</v>
      </c>
      <c r="AF1539" s="1">
        <f t="shared" si="23"/>
        <v>2.9910000000000001</v>
      </c>
      <c r="AI1539" s="36">
        <v>40611</v>
      </c>
      <c r="AJ1539" s="32">
        <v>3.5385</v>
      </c>
      <c r="AL1539" s="36">
        <v>40611</v>
      </c>
      <c r="AM1539" s="32">
        <v>2.9910000000000001</v>
      </c>
      <c r="AO1539" s="36">
        <v>40611</v>
      </c>
      <c r="AP1539" s="32">
        <v>1.8374999999999999</v>
      </c>
      <c r="AR1539" s="36">
        <v>40611</v>
      </c>
      <c r="AS1539" s="32">
        <v>3.67</v>
      </c>
      <c r="AU1539" s="36">
        <v>40611</v>
      </c>
      <c r="AV1539" s="32">
        <v>1.95</v>
      </c>
    </row>
    <row r="1540" spans="20:48" x14ac:dyDescent="0.25">
      <c r="T1540" s="31">
        <v>40613</v>
      </c>
      <c r="U1540" s="43">
        <v>1.173</v>
      </c>
      <c r="V1540" s="4"/>
      <c r="W1540" s="4"/>
      <c r="X1540" s="31">
        <v>40613</v>
      </c>
      <c r="Y1540" s="32">
        <v>1</v>
      </c>
      <c r="Z1540" s="4"/>
      <c r="AB1540" s="33">
        <v>40613</v>
      </c>
      <c r="AC1540" s="34">
        <v>4.0919999999999996</v>
      </c>
      <c r="AE1540" s="1">
        <f>+AC1538-AF1540</f>
        <v>1.1905000000000001</v>
      </c>
      <c r="AF1540" s="1">
        <f t="shared" si="23"/>
        <v>2.9504999999999999</v>
      </c>
      <c r="AI1540" s="36">
        <v>40612</v>
      </c>
      <c r="AJ1540" s="32">
        <v>3.4977999999999998</v>
      </c>
      <c r="AL1540" s="36">
        <v>40612</v>
      </c>
      <c r="AM1540" s="32">
        <v>2.9504999999999999</v>
      </c>
      <c r="AO1540" s="36">
        <v>40612</v>
      </c>
      <c r="AP1540" s="32">
        <v>1.8279999999999998</v>
      </c>
      <c r="AR1540" s="36">
        <v>40612</v>
      </c>
      <c r="AS1540" s="32">
        <v>3.63</v>
      </c>
      <c r="AU1540" s="36">
        <v>40612</v>
      </c>
      <c r="AV1540" s="32">
        <v>1.9489999999999998</v>
      </c>
    </row>
    <row r="1541" spans="20:48" x14ac:dyDescent="0.25">
      <c r="T1541" s="31"/>
      <c r="U1541" s="43" t="e">
        <v>#N/A</v>
      </c>
      <c r="V1541" s="4"/>
      <c r="W1541" s="4"/>
      <c r="X1541" s="31" t="e">
        <v>#N/A</v>
      </c>
      <c r="Y1541" s="32" t="e">
        <v>#N/A</v>
      </c>
      <c r="Z1541" s="4"/>
      <c r="AB1541" s="33" t="e">
        <v>#N/A</v>
      </c>
      <c r="AC1541" s="34" t="e">
        <v>#N/A</v>
      </c>
      <c r="AE1541" s="1">
        <f>+AC1539-AF1541</f>
        <v>1.1584999999999996</v>
      </c>
      <c r="AF1541" s="1">
        <f t="shared" si="23"/>
        <v>2.9319999999999999</v>
      </c>
      <c r="AI1541" s="36">
        <v>40613</v>
      </c>
      <c r="AJ1541" s="32">
        <v>3.4754999999999998</v>
      </c>
      <c r="AL1541" s="36">
        <v>40613</v>
      </c>
      <c r="AM1541" s="32">
        <v>2.9319999999999999</v>
      </c>
      <c r="AO1541" s="36">
        <v>40613</v>
      </c>
      <c r="AP1541" s="32">
        <v>1.8050000000000002</v>
      </c>
      <c r="AR1541" s="36">
        <v>40613</v>
      </c>
      <c r="AS1541" s="32">
        <v>3.58</v>
      </c>
      <c r="AU1541" s="36">
        <v>40613</v>
      </c>
      <c r="AV1541" s="32">
        <v>1.944</v>
      </c>
    </row>
    <row r="1542" spans="20:48" x14ac:dyDescent="0.25">
      <c r="T1542" s="31"/>
      <c r="U1542" s="43" t="e">
        <v>#N/A</v>
      </c>
      <c r="V1542" s="4"/>
      <c r="W1542" s="4"/>
      <c r="X1542" s="31" t="e">
        <v>#N/A</v>
      </c>
      <c r="Y1542" s="32" t="e">
        <v>#N/A</v>
      </c>
      <c r="Z1542" s="4"/>
      <c r="AB1542" s="33" t="e">
        <v>#N/A</v>
      </c>
      <c r="AC1542" s="34" t="e">
        <v>#N/A</v>
      </c>
      <c r="AE1542" s="1" t="e">
        <f>+AC1540-AF1542</f>
        <v>#N/A</v>
      </c>
      <c r="AF1542" s="1" t="e">
        <f t="shared" si="23"/>
        <v>#N/A</v>
      </c>
      <c r="AI1542" s="36" t="e">
        <v>#N/A</v>
      </c>
      <c r="AJ1542" s="32" t="e">
        <v>#N/A</v>
      </c>
      <c r="AL1542" s="36" t="e">
        <v>#N/A</v>
      </c>
      <c r="AM1542" s="32" t="e">
        <v>#N/A</v>
      </c>
      <c r="AO1542" s="36" t="e">
        <v>#N/A</v>
      </c>
      <c r="AP1542" s="32" t="e">
        <v>#N/A</v>
      </c>
      <c r="AR1542" s="36" t="e">
        <v>#N/A</v>
      </c>
      <c r="AS1542" s="32" t="e">
        <v>#N/A</v>
      </c>
      <c r="AU1542" s="36" t="e">
        <v>#N/A</v>
      </c>
      <c r="AV1542" s="32" t="e">
        <v>#N/A</v>
      </c>
    </row>
    <row r="1543" spans="20:48" x14ac:dyDescent="0.25">
      <c r="T1543" s="31">
        <v>40616</v>
      </c>
      <c r="U1543" s="43">
        <v>1.1739999999999999</v>
      </c>
      <c r="V1543" s="4"/>
      <c r="W1543" s="4"/>
      <c r="X1543" s="31">
        <v>40616</v>
      </c>
      <c r="Y1543" s="32">
        <v>1</v>
      </c>
      <c r="Z1543" s="4"/>
      <c r="AB1543" s="33">
        <v>40616</v>
      </c>
      <c r="AC1543" s="34">
        <v>4.0960000000000001</v>
      </c>
      <c r="AE1543" s="1" t="e">
        <f>+AC1541-AF1543</f>
        <v>#N/A</v>
      </c>
      <c r="AF1543" s="1" t="e">
        <f t="shared" si="23"/>
        <v>#N/A</v>
      </c>
      <c r="AI1543" s="36" t="e">
        <v>#N/A</v>
      </c>
      <c r="AJ1543" s="32" t="e">
        <v>#N/A</v>
      </c>
      <c r="AL1543" s="36" t="e">
        <v>#N/A</v>
      </c>
      <c r="AM1543" s="32" t="e">
        <v>#N/A</v>
      </c>
      <c r="AO1543" s="36" t="e">
        <v>#N/A</v>
      </c>
      <c r="AP1543" s="32" t="e">
        <v>#N/A</v>
      </c>
      <c r="AR1543" s="36" t="e">
        <v>#N/A</v>
      </c>
      <c r="AS1543" s="32" t="e">
        <v>#N/A</v>
      </c>
      <c r="AU1543" s="36" t="e">
        <v>#N/A</v>
      </c>
      <c r="AV1543" s="32" t="e">
        <v>#N/A</v>
      </c>
    </row>
    <row r="1544" spans="20:48" x14ac:dyDescent="0.25">
      <c r="T1544" s="31">
        <v>40617</v>
      </c>
      <c r="U1544" s="43">
        <v>1.167</v>
      </c>
      <c r="V1544" s="4"/>
      <c r="W1544" s="4"/>
      <c r="X1544" s="31">
        <v>40617</v>
      </c>
      <c r="Y1544" s="32">
        <v>1</v>
      </c>
      <c r="Z1544" s="4"/>
      <c r="AB1544" s="33">
        <v>40617</v>
      </c>
      <c r="AC1544" s="34">
        <v>4.0425000000000004</v>
      </c>
      <c r="AE1544" s="1" t="e">
        <f>+AC1542-AF1544</f>
        <v>#N/A</v>
      </c>
      <c r="AF1544" s="1">
        <f t="shared" si="23"/>
        <v>2.9359999999999999</v>
      </c>
      <c r="AI1544" s="36">
        <v>40616</v>
      </c>
      <c r="AJ1544" s="32">
        <v>3.4864999999999999</v>
      </c>
      <c r="AL1544" s="36">
        <v>40616</v>
      </c>
      <c r="AM1544" s="32">
        <v>2.9359999999999999</v>
      </c>
      <c r="AO1544" s="36">
        <v>40616</v>
      </c>
      <c r="AP1544" s="32">
        <v>1.796</v>
      </c>
      <c r="AR1544" s="36">
        <v>40616</v>
      </c>
      <c r="AS1544" s="32">
        <v>3.6</v>
      </c>
      <c r="AU1544" s="36">
        <v>40616</v>
      </c>
      <c r="AV1544" s="32">
        <v>1.94</v>
      </c>
    </row>
    <row r="1545" spans="20:48" x14ac:dyDescent="0.25">
      <c r="T1545" s="31">
        <v>40618</v>
      </c>
      <c r="U1545" s="43">
        <v>1.17</v>
      </c>
      <c r="V1545" s="4"/>
      <c r="W1545" s="4"/>
      <c r="X1545" s="31">
        <v>40618</v>
      </c>
      <c r="Y1545" s="32">
        <v>1</v>
      </c>
      <c r="Z1545" s="4"/>
      <c r="AB1545" s="33">
        <v>40618</v>
      </c>
      <c r="AC1545" s="34">
        <v>3.9444999999999997</v>
      </c>
      <c r="AE1545" s="1">
        <f>+AC1543-AF1545</f>
        <v>1.2235</v>
      </c>
      <c r="AF1545" s="1">
        <f t="shared" si="23"/>
        <v>2.8725000000000001</v>
      </c>
      <c r="AI1545" s="36">
        <v>40617</v>
      </c>
      <c r="AJ1545" s="32">
        <v>3.4304999999999999</v>
      </c>
      <c r="AL1545" s="36">
        <v>40617</v>
      </c>
      <c r="AM1545" s="32">
        <v>2.8725000000000001</v>
      </c>
      <c r="AO1545" s="36">
        <v>40617</v>
      </c>
      <c r="AP1545" s="32">
        <v>1.7612999999999999</v>
      </c>
      <c r="AR1545" s="36">
        <v>40617</v>
      </c>
      <c r="AS1545" s="32">
        <v>3.4699999999999998</v>
      </c>
      <c r="AU1545" s="36">
        <v>40617</v>
      </c>
      <c r="AV1545" s="32">
        <v>1.913</v>
      </c>
    </row>
    <row r="1546" spans="20:48" x14ac:dyDescent="0.25">
      <c r="T1546" s="31">
        <v>40619</v>
      </c>
      <c r="U1546" s="43">
        <v>1.17</v>
      </c>
      <c r="V1546" s="4"/>
      <c r="W1546" s="4"/>
      <c r="X1546" s="31">
        <v>40619</v>
      </c>
      <c r="Y1546" s="32">
        <v>1</v>
      </c>
      <c r="Z1546" s="4"/>
      <c r="AB1546" s="33">
        <v>40619</v>
      </c>
      <c r="AC1546" s="34">
        <v>4.0199999999999996</v>
      </c>
      <c r="AE1546" s="1">
        <f>+AC1544-AF1546</f>
        <v>1.2680000000000007</v>
      </c>
      <c r="AF1546" s="1">
        <f t="shared" si="23"/>
        <v>2.7744999999999997</v>
      </c>
      <c r="AI1546" s="36">
        <v>40618</v>
      </c>
      <c r="AJ1546" s="32">
        <v>3.3694999999999999</v>
      </c>
      <c r="AL1546" s="36">
        <v>40618</v>
      </c>
      <c r="AM1546" s="32">
        <v>2.7744999999999997</v>
      </c>
      <c r="AO1546" s="36">
        <v>40618</v>
      </c>
      <c r="AP1546" s="32">
        <v>1.7010000000000001</v>
      </c>
      <c r="AR1546" s="36">
        <v>40618</v>
      </c>
      <c r="AS1546" s="32">
        <v>3.49</v>
      </c>
      <c r="AU1546" s="36">
        <v>40618</v>
      </c>
      <c r="AV1546" s="32">
        <v>1.915</v>
      </c>
    </row>
    <row r="1547" spans="20:48" x14ac:dyDescent="0.25">
      <c r="T1547" s="31">
        <v>40620</v>
      </c>
      <c r="U1547" s="43">
        <v>1.1719999999999999</v>
      </c>
      <c r="V1547" s="4"/>
      <c r="W1547" s="4"/>
      <c r="X1547" s="31">
        <v>40620</v>
      </c>
      <c r="Y1547" s="32">
        <v>1</v>
      </c>
      <c r="Z1547" s="4"/>
      <c r="AB1547" s="33">
        <v>40620</v>
      </c>
      <c r="AC1547" s="34">
        <v>4.0285000000000002</v>
      </c>
      <c r="AE1547" s="1">
        <f>+AC1545-AF1547</f>
        <v>1.0744999999999996</v>
      </c>
      <c r="AF1547" s="1">
        <f t="shared" si="23"/>
        <v>2.87</v>
      </c>
      <c r="AI1547" s="36">
        <v>40619</v>
      </c>
      <c r="AJ1547" s="32">
        <v>3.4504999999999999</v>
      </c>
      <c r="AL1547" s="36">
        <v>40619</v>
      </c>
      <c r="AM1547" s="32">
        <v>2.87</v>
      </c>
      <c r="AO1547" s="36">
        <v>40619</v>
      </c>
      <c r="AP1547" s="32">
        <v>1.7513000000000001</v>
      </c>
      <c r="AR1547" s="36">
        <v>40619</v>
      </c>
      <c r="AS1547" s="32">
        <v>3.48</v>
      </c>
      <c r="AU1547" s="36">
        <v>40619</v>
      </c>
      <c r="AV1547" s="32">
        <v>1.913</v>
      </c>
    </row>
    <row r="1548" spans="20:48" x14ac:dyDescent="0.25">
      <c r="T1548" s="31"/>
      <c r="U1548" s="43" t="e">
        <v>#N/A</v>
      </c>
      <c r="V1548" s="4"/>
      <c r="W1548" s="4"/>
      <c r="X1548" s="31" t="e">
        <v>#N/A</v>
      </c>
      <c r="Y1548" s="32" t="e">
        <v>#N/A</v>
      </c>
      <c r="Z1548" s="4"/>
      <c r="AB1548" s="33" t="e">
        <v>#N/A</v>
      </c>
      <c r="AC1548" s="34" t="e">
        <v>#N/A</v>
      </c>
      <c r="AE1548" s="1">
        <f>+AC1546-AF1548</f>
        <v>1.1114999999999995</v>
      </c>
      <c r="AF1548" s="1">
        <f t="shared" si="23"/>
        <v>2.9085000000000001</v>
      </c>
      <c r="AI1548" s="36">
        <v>40620</v>
      </c>
      <c r="AJ1548" s="32">
        <v>3.4779999999999998</v>
      </c>
      <c r="AL1548" s="36">
        <v>40620</v>
      </c>
      <c r="AM1548" s="32">
        <v>2.9085000000000001</v>
      </c>
      <c r="AO1548" s="36">
        <v>40620</v>
      </c>
      <c r="AP1548" s="32">
        <v>1.7833000000000001</v>
      </c>
      <c r="AR1548" s="36">
        <v>40620</v>
      </c>
      <c r="AS1548" s="32">
        <v>3.5</v>
      </c>
      <c r="AU1548" s="36">
        <v>40620</v>
      </c>
      <c r="AV1548" s="32">
        <v>1.9159999999999999</v>
      </c>
    </row>
    <row r="1549" spans="20:48" x14ac:dyDescent="0.25">
      <c r="T1549" s="31"/>
      <c r="U1549" s="43" t="e">
        <v>#N/A</v>
      </c>
      <c r="V1549" s="4"/>
      <c r="W1549" s="4"/>
      <c r="X1549" s="31" t="e">
        <v>#N/A</v>
      </c>
      <c r="Y1549" s="32" t="e">
        <v>#N/A</v>
      </c>
      <c r="Z1549" s="4"/>
      <c r="AB1549" s="33" t="e">
        <v>#N/A</v>
      </c>
      <c r="AC1549" s="34" t="e">
        <v>#N/A</v>
      </c>
      <c r="AE1549" s="1" t="e">
        <f>+AC1547-AF1549</f>
        <v>#N/A</v>
      </c>
      <c r="AF1549" s="1" t="e">
        <f t="shared" si="23"/>
        <v>#N/A</v>
      </c>
      <c r="AI1549" s="36" t="e">
        <v>#N/A</v>
      </c>
      <c r="AJ1549" s="32" t="e">
        <v>#N/A</v>
      </c>
      <c r="AL1549" s="36" t="e">
        <v>#N/A</v>
      </c>
      <c r="AM1549" s="32" t="e">
        <v>#N/A</v>
      </c>
      <c r="AO1549" s="36" t="e">
        <v>#N/A</v>
      </c>
      <c r="AP1549" s="32" t="e">
        <v>#N/A</v>
      </c>
      <c r="AR1549" s="36" t="e">
        <v>#N/A</v>
      </c>
      <c r="AS1549" s="32" t="e">
        <v>#N/A</v>
      </c>
      <c r="AU1549" s="36" t="e">
        <v>#N/A</v>
      </c>
      <c r="AV1549" s="32" t="e">
        <v>#N/A</v>
      </c>
    </row>
    <row r="1550" spans="20:48" x14ac:dyDescent="0.25">
      <c r="T1550" s="31">
        <v>40623</v>
      </c>
      <c r="U1550" s="43">
        <v>1.179</v>
      </c>
      <c r="V1550" s="4"/>
      <c r="W1550" s="4"/>
      <c r="X1550" s="31">
        <v>40623</v>
      </c>
      <c r="Y1550" s="32">
        <v>1</v>
      </c>
      <c r="Z1550" s="4"/>
      <c r="AB1550" s="33">
        <v>40623</v>
      </c>
      <c r="AC1550" s="34">
        <v>4.117</v>
      </c>
      <c r="AE1550" s="1" t="e">
        <f>+AC1548-AF1550</f>
        <v>#N/A</v>
      </c>
      <c r="AF1550" s="1" t="e">
        <f t="shared" si="23"/>
        <v>#N/A</v>
      </c>
      <c r="AI1550" s="36" t="e">
        <v>#N/A</v>
      </c>
      <c r="AJ1550" s="32" t="e">
        <v>#N/A</v>
      </c>
      <c r="AL1550" s="36" t="e">
        <v>#N/A</v>
      </c>
      <c r="AM1550" s="32" t="e">
        <v>#N/A</v>
      </c>
      <c r="AO1550" s="36" t="e">
        <v>#N/A</v>
      </c>
      <c r="AP1550" s="32" t="e">
        <v>#N/A</v>
      </c>
      <c r="AR1550" s="36" t="e">
        <v>#N/A</v>
      </c>
      <c r="AS1550" s="32" t="e">
        <v>#N/A</v>
      </c>
      <c r="AU1550" s="36" t="e">
        <v>#N/A</v>
      </c>
      <c r="AV1550" s="32" t="e">
        <v>#N/A</v>
      </c>
    </row>
    <row r="1551" spans="20:48" x14ac:dyDescent="0.25">
      <c r="T1551" s="31">
        <v>40624</v>
      </c>
      <c r="U1551" s="43">
        <v>1.1850000000000001</v>
      </c>
      <c r="V1551" s="4"/>
      <c r="W1551" s="4"/>
      <c r="X1551" s="31">
        <v>40624</v>
      </c>
      <c r="Y1551" s="32">
        <v>1</v>
      </c>
      <c r="Z1551" s="4"/>
      <c r="AB1551" s="33">
        <v>40624</v>
      </c>
      <c r="AC1551" s="34">
        <v>4.093</v>
      </c>
      <c r="AE1551" s="1" t="e">
        <f>+AC1549-AF1551</f>
        <v>#N/A</v>
      </c>
      <c r="AF1551" s="1">
        <f t="shared" ref="AF1551:AF1614" si="24">+AM1551</f>
        <v>2.9769999999999999</v>
      </c>
      <c r="AI1551" s="36">
        <v>40623</v>
      </c>
      <c r="AJ1551" s="32">
        <v>3.5220000000000002</v>
      </c>
      <c r="AL1551" s="36">
        <v>40623</v>
      </c>
      <c r="AM1551" s="32">
        <v>2.9769999999999999</v>
      </c>
      <c r="AO1551" s="36">
        <v>40623</v>
      </c>
      <c r="AP1551" s="32">
        <v>1.8153000000000001</v>
      </c>
      <c r="AR1551" s="36">
        <v>40623</v>
      </c>
      <c r="AS1551" s="32">
        <v>3.56</v>
      </c>
      <c r="AU1551" s="36">
        <v>40623</v>
      </c>
      <c r="AV1551" s="32">
        <v>1.9300000000000002</v>
      </c>
    </row>
    <row r="1552" spans="20:48" x14ac:dyDescent="0.25">
      <c r="T1552" s="31">
        <v>40625</v>
      </c>
      <c r="U1552" s="43">
        <v>1.1910000000000001</v>
      </c>
      <c r="V1552" s="4"/>
      <c r="W1552" s="4"/>
      <c r="X1552" s="31">
        <v>40625</v>
      </c>
      <c r="Y1552" s="32">
        <v>1</v>
      </c>
      <c r="Z1552" s="4"/>
      <c r="AB1552" s="33">
        <v>40625</v>
      </c>
      <c r="AC1552" s="34">
        <v>4.0625</v>
      </c>
      <c r="AE1552" s="1">
        <f>+AC1550-AF1552</f>
        <v>1.1440000000000001</v>
      </c>
      <c r="AF1552" s="1">
        <f t="shared" si="24"/>
        <v>2.9729999999999999</v>
      </c>
      <c r="AI1552" s="36">
        <v>40624</v>
      </c>
      <c r="AJ1552" s="32">
        <v>3.5335000000000001</v>
      </c>
      <c r="AL1552" s="36">
        <v>40624</v>
      </c>
      <c r="AM1552" s="32">
        <v>2.9729999999999999</v>
      </c>
      <c r="AO1552" s="36">
        <v>40624</v>
      </c>
      <c r="AP1552" s="32">
        <v>1.819</v>
      </c>
      <c r="AR1552" s="36">
        <v>40624</v>
      </c>
      <c r="AS1552" s="32">
        <v>3.62</v>
      </c>
      <c r="AU1552" s="36">
        <v>40624</v>
      </c>
      <c r="AV1552" s="32">
        <v>1.9449999999999998</v>
      </c>
    </row>
    <row r="1553" spans="20:48" x14ac:dyDescent="0.25">
      <c r="T1553" s="31">
        <v>40626</v>
      </c>
      <c r="U1553" s="43">
        <v>1.1970000000000001</v>
      </c>
      <c r="V1553" s="4"/>
      <c r="W1553" s="4"/>
      <c r="X1553" s="31">
        <v>40626</v>
      </c>
      <c r="Y1553" s="32">
        <v>1</v>
      </c>
      <c r="Z1553" s="4"/>
      <c r="AB1553" s="33">
        <v>40626</v>
      </c>
      <c r="AC1553" s="34">
        <v>4.0970000000000004</v>
      </c>
      <c r="AE1553" s="1">
        <f>+AC1551-AF1553</f>
        <v>1.1604999999999999</v>
      </c>
      <c r="AF1553" s="1">
        <f t="shared" si="24"/>
        <v>2.9325000000000001</v>
      </c>
      <c r="AI1553" s="36">
        <v>40625</v>
      </c>
      <c r="AJ1553" s="32">
        <v>3.5004999999999997</v>
      </c>
      <c r="AL1553" s="36">
        <v>40625</v>
      </c>
      <c r="AM1553" s="32">
        <v>2.9325000000000001</v>
      </c>
      <c r="AO1553" s="36">
        <v>40625</v>
      </c>
      <c r="AP1553" s="32">
        <v>1.8043</v>
      </c>
      <c r="AR1553" s="36">
        <v>40625</v>
      </c>
      <c r="AS1553" s="32">
        <v>3.61</v>
      </c>
      <c r="AU1553" s="36">
        <v>40625</v>
      </c>
      <c r="AV1553" s="32">
        <v>1.9489999999999998</v>
      </c>
    </row>
    <row r="1554" spans="20:48" x14ac:dyDescent="0.25">
      <c r="T1554" s="31">
        <v>40627</v>
      </c>
      <c r="U1554" s="43">
        <v>1.2030000000000001</v>
      </c>
      <c r="V1554" s="4"/>
      <c r="W1554" s="4"/>
      <c r="X1554" s="31">
        <v>40627</v>
      </c>
      <c r="Y1554" s="32">
        <v>1</v>
      </c>
      <c r="Z1554" s="4"/>
      <c r="AB1554" s="33">
        <v>40627</v>
      </c>
      <c r="AC1554" s="34">
        <v>4.117</v>
      </c>
      <c r="AE1554" s="1">
        <f>+AC1552-AF1554</f>
        <v>1.0754999999999999</v>
      </c>
      <c r="AF1554" s="1">
        <f t="shared" si="24"/>
        <v>2.9870000000000001</v>
      </c>
      <c r="AI1554" s="36">
        <v>40626</v>
      </c>
      <c r="AJ1554" s="32">
        <v>3.5432999999999999</v>
      </c>
      <c r="AL1554" s="36">
        <v>40626</v>
      </c>
      <c r="AM1554" s="32">
        <v>2.9870000000000001</v>
      </c>
      <c r="AO1554" s="36">
        <v>40626</v>
      </c>
      <c r="AP1554" s="32">
        <v>1.8260000000000001</v>
      </c>
      <c r="AR1554" s="36">
        <v>40626</v>
      </c>
      <c r="AS1554" s="32">
        <v>3.62</v>
      </c>
      <c r="AU1554" s="36">
        <v>40626</v>
      </c>
      <c r="AV1554" s="32">
        <v>1.9529999999999998</v>
      </c>
    </row>
    <row r="1555" spans="20:48" x14ac:dyDescent="0.25">
      <c r="T1555" s="31"/>
      <c r="U1555" s="43" t="e">
        <v>#N/A</v>
      </c>
      <c r="V1555" s="4"/>
      <c r="W1555" s="4"/>
      <c r="X1555" s="31" t="e">
        <v>#N/A</v>
      </c>
      <c r="Y1555" s="32" t="e">
        <v>#N/A</v>
      </c>
      <c r="Z1555" s="4"/>
      <c r="AB1555" s="33" t="e">
        <v>#N/A</v>
      </c>
      <c r="AC1555" s="34" t="e">
        <v>#N/A</v>
      </c>
      <c r="AE1555" s="1">
        <f>+AC1553-AF1555</f>
        <v>1.0900000000000003</v>
      </c>
      <c r="AF1555" s="1">
        <f t="shared" si="24"/>
        <v>3.0070000000000001</v>
      </c>
      <c r="AI1555" s="36">
        <v>40627</v>
      </c>
      <c r="AJ1555" s="32">
        <v>3.573</v>
      </c>
      <c r="AL1555" s="36">
        <v>40627</v>
      </c>
      <c r="AM1555" s="32">
        <v>3.0070000000000001</v>
      </c>
      <c r="AO1555" s="36">
        <v>40627</v>
      </c>
      <c r="AP1555" s="32">
        <v>1.847</v>
      </c>
      <c r="AR1555" s="36">
        <v>40627</v>
      </c>
      <c r="AS1555" s="32">
        <v>3.66</v>
      </c>
      <c r="AU1555" s="36">
        <v>40627</v>
      </c>
      <c r="AV1555" s="32">
        <v>1.962</v>
      </c>
    </row>
    <row r="1556" spans="20:48" x14ac:dyDescent="0.25">
      <c r="T1556" s="31"/>
      <c r="U1556" s="43" t="e">
        <v>#N/A</v>
      </c>
      <c r="V1556" s="4"/>
      <c r="W1556" s="4"/>
      <c r="X1556" s="31" t="e">
        <v>#N/A</v>
      </c>
      <c r="Y1556" s="32" t="e">
        <v>#N/A</v>
      </c>
      <c r="Z1556" s="4"/>
      <c r="AB1556" s="33" t="e">
        <v>#N/A</v>
      </c>
      <c r="AC1556" s="34" t="e">
        <v>#N/A</v>
      </c>
      <c r="AE1556" s="1" t="e">
        <f>+AC1554-AF1556</f>
        <v>#N/A</v>
      </c>
      <c r="AF1556" s="1" t="e">
        <f t="shared" si="24"/>
        <v>#N/A</v>
      </c>
      <c r="AI1556" s="36" t="e">
        <v>#N/A</v>
      </c>
      <c r="AJ1556" s="32" t="e">
        <v>#N/A</v>
      </c>
      <c r="AL1556" s="36" t="e">
        <v>#N/A</v>
      </c>
      <c r="AM1556" s="32" t="e">
        <v>#N/A</v>
      </c>
      <c r="AO1556" s="36" t="e">
        <v>#N/A</v>
      </c>
      <c r="AP1556" s="32" t="e">
        <v>#N/A</v>
      </c>
      <c r="AR1556" s="36" t="e">
        <v>#N/A</v>
      </c>
      <c r="AS1556" s="32" t="e">
        <v>#N/A</v>
      </c>
      <c r="AU1556" s="36" t="e">
        <v>#N/A</v>
      </c>
      <c r="AV1556" s="32" t="e">
        <v>#N/A</v>
      </c>
    </row>
    <row r="1557" spans="20:48" x14ac:dyDescent="0.25">
      <c r="T1557" s="31">
        <v>40630</v>
      </c>
      <c r="U1557" s="43">
        <v>1.21</v>
      </c>
      <c r="V1557" s="4"/>
      <c r="W1557" s="4"/>
      <c r="X1557" s="31">
        <v>40630</v>
      </c>
      <c r="Y1557" s="32">
        <v>1</v>
      </c>
      <c r="Z1557" s="4"/>
      <c r="AB1557" s="33">
        <v>40630</v>
      </c>
      <c r="AC1557" s="34">
        <v>4.1110000000000007</v>
      </c>
      <c r="AE1557" s="1" t="e">
        <f>+AC1555-AF1557</f>
        <v>#N/A</v>
      </c>
      <c r="AF1557" s="1" t="e">
        <f t="shared" si="24"/>
        <v>#N/A</v>
      </c>
      <c r="AI1557" s="36" t="e">
        <v>#N/A</v>
      </c>
      <c r="AJ1557" s="32" t="e">
        <v>#N/A</v>
      </c>
      <c r="AL1557" s="36" t="e">
        <v>#N/A</v>
      </c>
      <c r="AM1557" s="32" t="e">
        <v>#N/A</v>
      </c>
      <c r="AO1557" s="36" t="e">
        <v>#N/A</v>
      </c>
      <c r="AP1557" s="32" t="e">
        <v>#N/A</v>
      </c>
      <c r="AR1557" s="36" t="e">
        <v>#N/A</v>
      </c>
      <c r="AS1557" s="32" t="e">
        <v>#N/A</v>
      </c>
      <c r="AU1557" s="36" t="e">
        <v>#N/A</v>
      </c>
      <c r="AV1557" s="32" t="e">
        <v>#N/A</v>
      </c>
    </row>
    <row r="1558" spans="20:48" x14ac:dyDescent="0.25">
      <c r="T1558" s="31">
        <v>40631</v>
      </c>
      <c r="U1558" s="43">
        <v>1.2190000000000001</v>
      </c>
      <c r="V1558" s="4"/>
      <c r="W1558" s="4"/>
      <c r="X1558" s="31">
        <v>40631</v>
      </c>
      <c r="Y1558" s="32">
        <v>1</v>
      </c>
      <c r="Z1558" s="4"/>
      <c r="AB1558" s="67">
        <v>40631</v>
      </c>
      <c r="AC1558" s="68">
        <v>4.1680000000000001</v>
      </c>
      <c r="AE1558" s="1" t="e">
        <f>+AC1556-AF1558</f>
        <v>#N/A</v>
      </c>
      <c r="AF1558" s="1">
        <f t="shared" si="24"/>
        <v>3.0110000000000001</v>
      </c>
      <c r="AI1558" s="36">
        <v>40630</v>
      </c>
      <c r="AJ1558" s="32">
        <v>3.5697999999999999</v>
      </c>
      <c r="AL1558" s="36">
        <v>40630</v>
      </c>
      <c r="AM1558" s="32">
        <v>3.0110000000000001</v>
      </c>
      <c r="AO1558" s="36">
        <v>40630</v>
      </c>
      <c r="AP1558" s="32">
        <v>1.8540000000000001</v>
      </c>
      <c r="AR1558" s="36">
        <v>40630</v>
      </c>
      <c r="AS1558" s="32">
        <v>3.68</v>
      </c>
      <c r="AU1558" s="36">
        <v>40630</v>
      </c>
      <c r="AV1558" s="32">
        <v>1.9710000000000001</v>
      </c>
    </row>
    <row r="1559" spans="20:48" x14ac:dyDescent="0.25">
      <c r="T1559" s="31">
        <v>40632</v>
      </c>
      <c r="U1559" s="43">
        <v>1.2310000000000001</v>
      </c>
      <c r="V1559" s="4"/>
      <c r="W1559" s="4"/>
      <c r="X1559" s="31">
        <v>40632</v>
      </c>
      <c r="Y1559" s="32">
        <v>1</v>
      </c>
      <c r="Z1559" s="4"/>
      <c r="AB1559" s="33">
        <v>40632</v>
      </c>
      <c r="AC1559" s="34">
        <v>4.141</v>
      </c>
      <c r="AE1559" s="1">
        <f>+AC1557-AF1559</f>
        <v>1.0430000000000006</v>
      </c>
      <c r="AF1559" s="1">
        <f t="shared" si="24"/>
        <v>3.0680000000000001</v>
      </c>
      <c r="AI1559" s="36">
        <v>40631</v>
      </c>
      <c r="AJ1559" s="32">
        <v>3.6284999999999998</v>
      </c>
      <c r="AL1559" s="36">
        <v>40631</v>
      </c>
      <c r="AM1559" s="32">
        <v>3.0680000000000001</v>
      </c>
      <c r="AO1559" s="36">
        <v>40631</v>
      </c>
      <c r="AP1559" s="32">
        <v>1.8585</v>
      </c>
      <c r="AR1559" s="36">
        <v>40631</v>
      </c>
      <c r="AS1559" s="32">
        <v>3.68</v>
      </c>
      <c r="AU1559" s="36">
        <v>40631</v>
      </c>
      <c r="AV1559" s="32">
        <v>1.98</v>
      </c>
    </row>
    <row r="1560" spans="20:48" x14ac:dyDescent="0.25">
      <c r="T1560" s="31">
        <v>40633</v>
      </c>
      <c r="U1560" s="43">
        <v>1.2389999999999999</v>
      </c>
      <c r="V1560" s="4"/>
      <c r="W1560" s="4"/>
      <c r="X1560" s="31">
        <v>40633</v>
      </c>
      <c r="Y1560" s="32">
        <v>1</v>
      </c>
      <c r="Z1560" s="4"/>
      <c r="AB1560" s="33">
        <v>40633</v>
      </c>
      <c r="AC1560" s="34">
        <v>4.1745000000000001</v>
      </c>
      <c r="AE1560" s="1">
        <f>+AC1558-AF1560</f>
        <v>1.1270000000000002</v>
      </c>
      <c r="AF1560" s="1">
        <f t="shared" si="24"/>
        <v>3.0409999999999999</v>
      </c>
      <c r="AI1560" s="36">
        <v>40632</v>
      </c>
      <c r="AJ1560" s="32">
        <v>3.6013000000000002</v>
      </c>
      <c r="AL1560" s="36">
        <v>40632</v>
      </c>
      <c r="AM1560" s="32">
        <v>3.0409999999999999</v>
      </c>
      <c r="AO1560" s="36">
        <v>40632</v>
      </c>
      <c r="AP1560" s="32">
        <v>1.8494999999999999</v>
      </c>
      <c r="AR1560" s="36">
        <v>40632</v>
      </c>
      <c r="AS1560" s="32">
        <v>3.71</v>
      </c>
      <c r="AU1560" s="36">
        <v>40632</v>
      </c>
      <c r="AV1560" s="32">
        <v>1.992</v>
      </c>
    </row>
    <row r="1561" spans="20:48" x14ac:dyDescent="0.25">
      <c r="T1561" s="31">
        <v>40634</v>
      </c>
      <c r="U1561" s="43">
        <v>1.2490000000000001</v>
      </c>
      <c r="V1561" s="4"/>
      <c r="W1561" s="4"/>
      <c r="X1561" s="31">
        <v>40634</v>
      </c>
      <c r="Y1561" s="32">
        <v>1</v>
      </c>
      <c r="Z1561" s="4"/>
      <c r="AB1561" s="33">
        <v>40634</v>
      </c>
      <c r="AC1561" s="34">
        <v>4.1959999999999997</v>
      </c>
      <c r="AE1561" s="1">
        <f>+AC1559-AF1561</f>
        <v>1.0565000000000002</v>
      </c>
      <c r="AF1561" s="1">
        <f t="shared" si="24"/>
        <v>3.0844999999999998</v>
      </c>
      <c r="AI1561" s="36">
        <v>40633</v>
      </c>
      <c r="AJ1561" s="32">
        <v>3.6339999999999999</v>
      </c>
      <c r="AL1561" s="36">
        <v>40633</v>
      </c>
      <c r="AM1561" s="32">
        <v>3.0844999999999998</v>
      </c>
      <c r="AO1561" s="36">
        <v>40633</v>
      </c>
      <c r="AP1561" s="32">
        <v>1.883</v>
      </c>
      <c r="AR1561" s="36">
        <v>40633</v>
      </c>
      <c r="AS1561" s="32">
        <v>3.69</v>
      </c>
      <c r="AU1561" s="36">
        <v>40633</v>
      </c>
      <c r="AV1561" s="32">
        <v>1.996</v>
      </c>
    </row>
    <row r="1562" spans="20:48" x14ac:dyDescent="0.25">
      <c r="T1562" s="31"/>
      <c r="U1562" s="43" t="e">
        <v>#N/A</v>
      </c>
      <c r="V1562" s="4"/>
      <c r="W1562" s="4"/>
      <c r="X1562" s="31" t="e">
        <v>#N/A</v>
      </c>
      <c r="Y1562" s="32" t="e">
        <v>#N/A</v>
      </c>
      <c r="Z1562" s="4"/>
      <c r="AB1562" s="33" t="e">
        <v>#N/A</v>
      </c>
      <c r="AC1562" s="34" t="e">
        <v>#N/A</v>
      </c>
      <c r="AE1562" s="1">
        <f>+AC1560-AF1562</f>
        <v>1.0685000000000002</v>
      </c>
      <c r="AF1562" s="1">
        <f t="shared" si="24"/>
        <v>3.1059999999999999</v>
      </c>
      <c r="AI1562" s="36">
        <v>40634</v>
      </c>
      <c r="AJ1562" s="32">
        <v>3.6440000000000001</v>
      </c>
      <c r="AL1562" s="36">
        <v>40634</v>
      </c>
      <c r="AM1562" s="32">
        <v>3.1059999999999999</v>
      </c>
      <c r="AO1562" s="36">
        <v>40634</v>
      </c>
      <c r="AP1562" s="32">
        <v>1.903</v>
      </c>
      <c r="AR1562" s="36">
        <v>40634</v>
      </c>
      <c r="AS1562" s="32">
        <v>3.77</v>
      </c>
      <c r="AU1562" s="36">
        <v>40634</v>
      </c>
      <c r="AV1562" s="32">
        <v>2.0129999999999999</v>
      </c>
    </row>
    <row r="1563" spans="20:48" x14ac:dyDescent="0.25">
      <c r="T1563" s="31"/>
      <c r="U1563" s="43" t="e">
        <v>#N/A</v>
      </c>
      <c r="V1563" s="4"/>
      <c r="W1563" s="4"/>
      <c r="X1563" s="31" t="e">
        <v>#N/A</v>
      </c>
      <c r="Y1563" s="32" t="e">
        <v>#N/A</v>
      </c>
      <c r="Z1563" s="4"/>
      <c r="AB1563" s="33" t="e">
        <v>#N/A</v>
      </c>
      <c r="AC1563" s="34" t="e">
        <v>#N/A</v>
      </c>
      <c r="AE1563" s="1" t="e">
        <f>+AC1561-AF1563</f>
        <v>#N/A</v>
      </c>
      <c r="AF1563" s="1" t="e">
        <f t="shared" si="24"/>
        <v>#N/A</v>
      </c>
      <c r="AI1563" s="36" t="e">
        <v>#N/A</v>
      </c>
      <c r="AJ1563" s="32" t="e">
        <v>#N/A</v>
      </c>
      <c r="AL1563" s="36" t="e">
        <v>#N/A</v>
      </c>
      <c r="AM1563" s="32" t="e">
        <v>#N/A</v>
      </c>
      <c r="AO1563" s="36" t="e">
        <v>#N/A</v>
      </c>
      <c r="AP1563" s="32" t="e">
        <v>#N/A</v>
      </c>
      <c r="AR1563" s="36" t="e">
        <v>#N/A</v>
      </c>
      <c r="AS1563" s="32" t="e">
        <v>#N/A</v>
      </c>
      <c r="AU1563" s="36" t="e">
        <v>#N/A</v>
      </c>
      <c r="AV1563" s="32" t="e">
        <v>#N/A</v>
      </c>
    </row>
    <row r="1564" spans="20:48" x14ac:dyDescent="0.25">
      <c r="T1564" s="31">
        <v>40637</v>
      </c>
      <c r="U1564" s="43">
        <v>1.2549999999999999</v>
      </c>
      <c r="V1564" s="4"/>
      <c r="W1564" s="4"/>
      <c r="X1564" s="31">
        <v>40637</v>
      </c>
      <c r="Y1564" s="32">
        <v>1</v>
      </c>
      <c r="Z1564" s="4"/>
      <c r="AB1564" s="33">
        <v>40637</v>
      </c>
      <c r="AC1564" s="34">
        <v>4.1980000000000004</v>
      </c>
      <c r="AE1564" s="1" t="e">
        <f>+AC1562-AF1564</f>
        <v>#N/A</v>
      </c>
      <c r="AF1564" s="1" t="e">
        <f t="shared" si="24"/>
        <v>#N/A</v>
      </c>
      <c r="AI1564" s="36" t="e">
        <v>#N/A</v>
      </c>
      <c r="AJ1564" s="32" t="e">
        <v>#N/A</v>
      </c>
      <c r="AL1564" s="36" t="e">
        <v>#N/A</v>
      </c>
      <c r="AM1564" s="32" t="e">
        <v>#N/A</v>
      </c>
      <c r="AO1564" s="36" t="e">
        <v>#N/A</v>
      </c>
      <c r="AP1564" s="32" t="e">
        <v>#N/A</v>
      </c>
      <c r="AR1564" s="36" t="e">
        <v>#N/A</v>
      </c>
      <c r="AS1564" s="32" t="e">
        <v>#N/A</v>
      </c>
      <c r="AU1564" s="36" t="e">
        <v>#N/A</v>
      </c>
      <c r="AV1564" s="32" t="e">
        <v>#N/A</v>
      </c>
    </row>
    <row r="1565" spans="20:48" x14ac:dyDescent="0.25">
      <c r="T1565" s="31">
        <v>40638</v>
      </c>
      <c r="U1565" s="43">
        <v>1.262</v>
      </c>
      <c r="V1565" s="4"/>
      <c r="W1565" s="4"/>
      <c r="X1565" s="31">
        <v>40638</v>
      </c>
      <c r="Y1565" s="32">
        <v>1</v>
      </c>
      <c r="Z1565" s="4"/>
      <c r="AB1565" s="33">
        <v>40638</v>
      </c>
      <c r="AC1565" s="34">
        <v>4.2</v>
      </c>
      <c r="AE1565" s="1" t="e">
        <f>+AC1563-AF1565</f>
        <v>#N/A</v>
      </c>
      <c r="AF1565" s="1">
        <f t="shared" si="24"/>
        <v>3.1080000000000001</v>
      </c>
      <c r="AI1565" s="36">
        <v>40637</v>
      </c>
      <c r="AJ1565" s="32">
        <v>3.6484999999999999</v>
      </c>
      <c r="AL1565" s="36">
        <v>40637</v>
      </c>
      <c r="AM1565" s="32">
        <v>3.1080000000000001</v>
      </c>
      <c r="AO1565" s="36">
        <v>40637</v>
      </c>
      <c r="AP1565" s="32">
        <v>1.8997999999999999</v>
      </c>
      <c r="AR1565" s="36">
        <v>40637</v>
      </c>
      <c r="AS1565" s="32">
        <v>3.75</v>
      </c>
      <c r="AU1565" s="36">
        <v>40637</v>
      </c>
      <c r="AV1565" s="32">
        <v>2.0209999999999999</v>
      </c>
    </row>
    <row r="1566" spans="20:48" x14ac:dyDescent="0.25">
      <c r="T1566" s="31">
        <v>40639</v>
      </c>
      <c r="U1566" s="43">
        <v>1.2690000000000001</v>
      </c>
      <c r="V1566" s="4"/>
      <c r="W1566" s="4"/>
      <c r="X1566" s="31">
        <v>40639</v>
      </c>
      <c r="Y1566" s="32">
        <v>1</v>
      </c>
      <c r="Z1566" s="4"/>
      <c r="AB1566" s="33">
        <v>40639</v>
      </c>
      <c r="AC1566" s="34">
        <v>4.2149999999999999</v>
      </c>
      <c r="AE1566" s="1">
        <f>+AC1564-AF1566</f>
        <v>1.0680000000000005</v>
      </c>
      <c r="AF1566" s="1">
        <f t="shared" si="24"/>
        <v>3.13</v>
      </c>
      <c r="AI1566" s="36">
        <v>40638</v>
      </c>
      <c r="AJ1566" s="32">
        <v>3.6675</v>
      </c>
      <c r="AL1566" s="36">
        <v>40638</v>
      </c>
      <c r="AM1566" s="32">
        <v>3.13</v>
      </c>
      <c r="AO1566" s="36">
        <v>40638</v>
      </c>
      <c r="AP1566" s="32">
        <v>1.919</v>
      </c>
      <c r="AR1566" s="36">
        <v>40638</v>
      </c>
      <c r="AS1566" s="32">
        <v>3.74</v>
      </c>
      <c r="AU1566" s="36">
        <v>40638</v>
      </c>
      <c r="AV1566" s="32">
        <v>2.0249999999999999</v>
      </c>
    </row>
    <row r="1567" spans="20:48" x14ac:dyDescent="0.25">
      <c r="T1567" s="31">
        <v>40640</v>
      </c>
      <c r="U1567" s="43">
        <v>1.28</v>
      </c>
      <c r="V1567" s="4"/>
      <c r="W1567" s="4"/>
      <c r="X1567" s="31">
        <v>40640</v>
      </c>
      <c r="Y1567" s="32">
        <v>1</v>
      </c>
      <c r="Z1567" s="4"/>
      <c r="AB1567" s="33">
        <v>40640</v>
      </c>
      <c r="AC1567" s="34">
        <v>4.2024999999999997</v>
      </c>
      <c r="AE1567" s="1">
        <f>+AC1565-AF1567</f>
        <v>1.0450000000000004</v>
      </c>
      <c r="AF1567" s="1">
        <f t="shared" si="24"/>
        <v>3.1549999999999998</v>
      </c>
      <c r="AI1567" s="36">
        <v>40639</v>
      </c>
      <c r="AJ1567" s="32">
        <v>3.7012999999999998</v>
      </c>
      <c r="AL1567" s="36">
        <v>40639</v>
      </c>
      <c r="AM1567" s="32">
        <v>3.1549999999999998</v>
      </c>
      <c r="AO1567" s="36">
        <v>40639</v>
      </c>
      <c r="AP1567" s="32">
        <v>1.9220000000000002</v>
      </c>
      <c r="AR1567" s="36">
        <v>40639</v>
      </c>
      <c r="AS1567" s="32">
        <v>3.75</v>
      </c>
      <c r="AU1567" s="36">
        <v>40639</v>
      </c>
      <c r="AV1567" s="32">
        <v>2.0329999999999999</v>
      </c>
    </row>
    <row r="1568" spans="20:48" x14ac:dyDescent="0.25">
      <c r="T1568" s="31">
        <v>40641</v>
      </c>
      <c r="U1568" s="43">
        <v>1.294</v>
      </c>
      <c r="V1568" s="4"/>
      <c r="W1568" s="4"/>
      <c r="X1568" s="31">
        <v>40641</v>
      </c>
      <c r="Y1568" s="32">
        <v>1</v>
      </c>
      <c r="Z1568" s="4"/>
      <c r="AB1568" s="33">
        <v>40641</v>
      </c>
      <c r="AC1568" s="34">
        <v>4.2709999999999999</v>
      </c>
      <c r="AE1568" s="1">
        <f>+AC1566-AF1568</f>
        <v>1.0724999999999998</v>
      </c>
      <c r="AF1568" s="1">
        <f t="shared" si="24"/>
        <v>3.1425000000000001</v>
      </c>
      <c r="AI1568" s="36">
        <v>40640</v>
      </c>
      <c r="AJ1568" s="32">
        <v>3.698</v>
      </c>
      <c r="AL1568" s="36">
        <v>40640</v>
      </c>
      <c r="AM1568" s="32">
        <v>3.1425000000000001</v>
      </c>
      <c r="AO1568" s="36">
        <v>40640</v>
      </c>
      <c r="AP1568" s="32">
        <v>1.9245000000000001</v>
      </c>
      <c r="AR1568" s="36">
        <v>40640</v>
      </c>
      <c r="AS1568" s="32">
        <v>3.76</v>
      </c>
      <c r="AU1568" s="36">
        <v>40640</v>
      </c>
      <c r="AV1568" s="32">
        <v>2.0419999999999998</v>
      </c>
    </row>
    <row r="1569" spans="20:48" x14ac:dyDescent="0.25">
      <c r="T1569" s="31"/>
      <c r="U1569" s="43" t="e">
        <v>#N/A</v>
      </c>
      <c r="V1569" s="4"/>
      <c r="W1569" s="4"/>
      <c r="X1569" s="31" t="e">
        <v>#N/A</v>
      </c>
      <c r="Y1569" s="32" t="e">
        <v>#N/A</v>
      </c>
      <c r="Z1569" s="4"/>
      <c r="AB1569" s="33" t="e">
        <v>#N/A</v>
      </c>
      <c r="AC1569" s="34" t="e">
        <v>#N/A</v>
      </c>
      <c r="AE1569" s="1">
        <f>+AC1567-AF1569</f>
        <v>0.99149999999999983</v>
      </c>
      <c r="AF1569" s="1">
        <f t="shared" si="24"/>
        <v>3.2109999999999999</v>
      </c>
      <c r="AI1569" s="36">
        <v>40641</v>
      </c>
      <c r="AJ1569" s="32">
        <v>3.7534999999999998</v>
      </c>
      <c r="AL1569" s="36">
        <v>40641</v>
      </c>
      <c r="AM1569" s="32">
        <v>3.2109999999999999</v>
      </c>
      <c r="AO1569" s="36">
        <v>40641</v>
      </c>
      <c r="AP1569" s="32">
        <v>1.9683000000000002</v>
      </c>
      <c r="AR1569" s="36">
        <v>40641</v>
      </c>
      <c r="AS1569" s="32">
        <v>3.77</v>
      </c>
      <c r="AU1569" s="36">
        <v>40641</v>
      </c>
      <c r="AV1569" s="32">
        <v>2.0569999999999999</v>
      </c>
    </row>
    <row r="1570" spans="20:48" x14ac:dyDescent="0.25">
      <c r="T1570" s="31"/>
      <c r="U1570" s="43" t="e">
        <v>#N/A</v>
      </c>
      <c r="V1570" s="4"/>
      <c r="W1570" s="4"/>
      <c r="X1570" s="31" t="e">
        <v>#N/A</v>
      </c>
      <c r="Y1570" s="32" t="e">
        <v>#N/A</v>
      </c>
      <c r="Z1570" s="4"/>
      <c r="AB1570" s="33" t="e">
        <v>#N/A</v>
      </c>
      <c r="AC1570" s="34" t="e">
        <v>#N/A</v>
      </c>
      <c r="AE1570" s="1" t="e">
        <f>+AC1568-AF1570</f>
        <v>#N/A</v>
      </c>
      <c r="AF1570" s="1" t="e">
        <f t="shared" si="24"/>
        <v>#N/A</v>
      </c>
      <c r="AI1570" s="36" t="e">
        <v>#N/A</v>
      </c>
      <c r="AJ1570" s="32" t="e">
        <v>#N/A</v>
      </c>
      <c r="AL1570" s="36" t="e">
        <v>#N/A</v>
      </c>
      <c r="AM1570" s="32" t="e">
        <v>#N/A</v>
      </c>
      <c r="AO1570" s="36" t="e">
        <v>#N/A</v>
      </c>
      <c r="AP1570" s="32" t="e">
        <v>#N/A</v>
      </c>
      <c r="AR1570" s="36" t="e">
        <v>#N/A</v>
      </c>
      <c r="AS1570" s="32" t="e">
        <v>#N/A</v>
      </c>
      <c r="AU1570" s="36" t="e">
        <v>#N/A</v>
      </c>
      <c r="AV1570" s="32" t="e">
        <v>#N/A</v>
      </c>
    </row>
    <row r="1571" spans="20:48" x14ac:dyDescent="0.25">
      <c r="T1571" s="31">
        <v>40644</v>
      </c>
      <c r="U1571" s="43">
        <v>1.3109999999999999</v>
      </c>
      <c r="V1571" s="4"/>
      <c r="W1571" s="4"/>
      <c r="X1571" s="31">
        <v>40644</v>
      </c>
      <c r="Y1571" s="32">
        <v>1</v>
      </c>
      <c r="Z1571" s="4"/>
      <c r="AB1571" s="33">
        <v>40644</v>
      </c>
      <c r="AC1571" s="34">
        <v>4.2690000000000001</v>
      </c>
      <c r="AE1571" s="1" t="e">
        <f>+AC1569-AF1571</f>
        <v>#N/A</v>
      </c>
      <c r="AF1571" s="1" t="e">
        <f t="shared" si="24"/>
        <v>#N/A</v>
      </c>
      <c r="AI1571" s="36" t="e">
        <v>#N/A</v>
      </c>
      <c r="AJ1571" s="32" t="e">
        <v>#N/A</v>
      </c>
      <c r="AL1571" s="36" t="e">
        <v>#N/A</v>
      </c>
      <c r="AM1571" s="32" t="e">
        <v>#N/A</v>
      </c>
      <c r="AO1571" s="36" t="e">
        <v>#N/A</v>
      </c>
      <c r="AP1571" s="32" t="e">
        <v>#N/A</v>
      </c>
      <c r="AR1571" s="36" t="e">
        <v>#N/A</v>
      </c>
      <c r="AS1571" s="32" t="e">
        <v>#N/A</v>
      </c>
      <c r="AU1571" s="36" t="e">
        <v>#N/A</v>
      </c>
      <c r="AV1571" s="32" t="e">
        <v>#N/A</v>
      </c>
    </row>
    <row r="1572" spans="20:48" x14ac:dyDescent="0.25">
      <c r="T1572" s="31">
        <v>40645</v>
      </c>
      <c r="U1572" s="43">
        <v>1.32</v>
      </c>
      <c r="V1572" s="4"/>
      <c r="W1572" s="4"/>
      <c r="X1572" s="31">
        <v>40645</v>
      </c>
      <c r="Y1572" s="32">
        <v>1</v>
      </c>
      <c r="Z1572" s="4"/>
      <c r="AB1572" s="33">
        <v>40645</v>
      </c>
      <c r="AC1572" s="34">
        <v>4.194</v>
      </c>
      <c r="AE1572" s="1" t="e">
        <f>+AC1570-AF1572</f>
        <v>#N/A</v>
      </c>
      <c r="AF1572" s="1">
        <f t="shared" si="24"/>
        <v>3.2290000000000001</v>
      </c>
      <c r="AI1572" s="36">
        <v>40644</v>
      </c>
      <c r="AJ1572" s="32">
        <v>3.7707999999999999</v>
      </c>
      <c r="AL1572" s="36">
        <v>40644</v>
      </c>
      <c r="AM1572" s="32">
        <v>3.2290000000000001</v>
      </c>
      <c r="AO1572" s="36">
        <v>40644</v>
      </c>
      <c r="AP1572" s="32">
        <v>1.9784999999999999</v>
      </c>
      <c r="AR1572" s="36">
        <v>40644</v>
      </c>
      <c r="AS1572" s="32">
        <v>3.8</v>
      </c>
      <c r="AU1572" s="36">
        <v>40644</v>
      </c>
      <c r="AV1572" s="32">
        <v>2.0830000000000002</v>
      </c>
    </row>
    <row r="1573" spans="20:48" x14ac:dyDescent="0.25">
      <c r="T1573" s="31">
        <v>40646</v>
      </c>
      <c r="U1573" s="43">
        <v>1.327</v>
      </c>
      <c r="V1573" s="4"/>
      <c r="W1573" s="4"/>
      <c r="X1573" s="31">
        <v>40646</v>
      </c>
      <c r="Y1573" s="32">
        <v>1.25</v>
      </c>
      <c r="Z1573" s="4"/>
      <c r="AB1573" s="33">
        <v>40646</v>
      </c>
      <c r="AC1573" s="34">
        <v>4.16</v>
      </c>
      <c r="AE1573" s="1">
        <f>+AC1571-AF1573</f>
        <v>1.105</v>
      </c>
      <c r="AF1573" s="1">
        <f t="shared" si="24"/>
        <v>3.1640000000000001</v>
      </c>
      <c r="AI1573" s="36">
        <v>40645</v>
      </c>
      <c r="AJ1573" s="32">
        <v>3.7255000000000003</v>
      </c>
      <c r="AL1573" s="36">
        <v>40645</v>
      </c>
      <c r="AM1573" s="32">
        <v>3.1640000000000001</v>
      </c>
      <c r="AO1573" s="36">
        <v>40645</v>
      </c>
      <c r="AP1573" s="32">
        <v>1.958</v>
      </c>
      <c r="AR1573" s="36">
        <v>40645</v>
      </c>
      <c r="AS1573" s="32">
        <v>3.76</v>
      </c>
      <c r="AU1573" s="36">
        <v>40645</v>
      </c>
      <c r="AV1573" s="32">
        <v>2.093</v>
      </c>
    </row>
    <row r="1574" spans="20:48" x14ac:dyDescent="0.25">
      <c r="T1574" s="31">
        <v>40647</v>
      </c>
      <c r="U1574" s="43">
        <v>1.3320000000000001</v>
      </c>
      <c r="V1574" s="4"/>
      <c r="W1574" s="4"/>
      <c r="X1574" s="31">
        <v>40647</v>
      </c>
      <c r="Y1574" s="32">
        <v>1.25</v>
      </c>
      <c r="Z1574" s="4"/>
      <c r="AB1574" s="33">
        <v>40647</v>
      </c>
      <c r="AC1574" s="34">
        <v>4.2074999999999996</v>
      </c>
      <c r="AE1574" s="1">
        <f>+AC1572-AF1574</f>
        <v>1.0640000000000001</v>
      </c>
      <c r="AF1574" s="1">
        <f t="shared" si="24"/>
        <v>3.13</v>
      </c>
      <c r="AI1574" s="36">
        <v>40646</v>
      </c>
      <c r="AJ1574" s="32">
        <v>3.6955</v>
      </c>
      <c r="AL1574" s="36">
        <v>40646</v>
      </c>
      <c r="AM1574" s="32">
        <v>3.13</v>
      </c>
      <c r="AO1574" s="36">
        <v>40646</v>
      </c>
      <c r="AP1574" s="32">
        <v>1.9609999999999999</v>
      </c>
      <c r="AR1574" s="36">
        <v>40646</v>
      </c>
      <c r="AS1574" s="32">
        <v>3.76</v>
      </c>
      <c r="AU1574" s="36">
        <v>40646</v>
      </c>
      <c r="AV1574" s="32">
        <v>2.0990000000000002</v>
      </c>
    </row>
    <row r="1575" spans="20:48" x14ac:dyDescent="0.25">
      <c r="T1575" s="31">
        <v>40648</v>
      </c>
      <c r="U1575" s="43">
        <v>1.3320000000000001</v>
      </c>
      <c r="V1575" s="4"/>
      <c r="W1575" s="4"/>
      <c r="X1575" s="31">
        <v>40648</v>
      </c>
      <c r="Y1575" s="32">
        <v>1.25</v>
      </c>
      <c r="Z1575" s="4"/>
      <c r="AB1575" s="33">
        <v>40648</v>
      </c>
      <c r="AC1575" s="34">
        <v>4.1470000000000002</v>
      </c>
      <c r="AE1575" s="1">
        <f>+AC1573-AF1575</f>
        <v>0.99250000000000016</v>
      </c>
      <c r="AF1575" s="1">
        <f t="shared" si="24"/>
        <v>3.1675</v>
      </c>
      <c r="AI1575" s="36">
        <v>40647</v>
      </c>
      <c r="AJ1575" s="32">
        <v>3.718</v>
      </c>
      <c r="AL1575" s="36">
        <v>40647</v>
      </c>
      <c r="AM1575" s="32">
        <v>3.1675</v>
      </c>
      <c r="AO1575" s="36">
        <v>40647</v>
      </c>
      <c r="AP1575" s="32">
        <v>1.9795</v>
      </c>
      <c r="AR1575" s="36">
        <v>40647</v>
      </c>
      <c r="AS1575" s="32">
        <v>3.76</v>
      </c>
      <c r="AU1575" s="36">
        <v>40647</v>
      </c>
      <c r="AV1575" s="32">
        <v>2.1019999999999999</v>
      </c>
    </row>
    <row r="1576" spans="20:48" x14ac:dyDescent="0.25">
      <c r="T1576" s="31"/>
      <c r="U1576" s="43" t="e">
        <v>#N/A</v>
      </c>
      <c r="V1576" s="4"/>
      <c r="W1576" s="4"/>
      <c r="X1576" s="31" t="e">
        <v>#N/A</v>
      </c>
      <c r="Y1576" s="32" t="e">
        <v>#N/A</v>
      </c>
      <c r="Z1576" s="4"/>
      <c r="AB1576" s="33" t="e">
        <v>#N/A</v>
      </c>
      <c r="AC1576" s="34" t="e">
        <v>#N/A</v>
      </c>
      <c r="AE1576" s="1">
        <f>+AC1574-AF1576</f>
        <v>1.0904999999999996</v>
      </c>
      <c r="AF1576" s="1">
        <f t="shared" si="24"/>
        <v>3.117</v>
      </c>
      <c r="AI1576" s="36">
        <v>40648</v>
      </c>
      <c r="AJ1576" s="32">
        <v>3.6745000000000001</v>
      </c>
      <c r="AL1576" s="36">
        <v>40648</v>
      </c>
      <c r="AM1576" s="32">
        <v>3.117</v>
      </c>
      <c r="AO1576" s="36">
        <v>40648</v>
      </c>
      <c r="AP1576" s="32">
        <v>1.968</v>
      </c>
      <c r="AR1576" s="36">
        <v>40648</v>
      </c>
      <c r="AS1576" s="32">
        <v>3.76</v>
      </c>
      <c r="AU1576" s="36">
        <v>40648</v>
      </c>
      <c r="AV1576" s="32">
        <v>2.1040000000000001</v>
      </c>
    </row>
    <row r="1577" spans="20:48" x14ac:dyDescent="0.25">
      <c r="T1577" s="31"/>
      <c r="U1577" s="43" t="e">
        <v>#N/A</v>
      </c>
      <c r="V1577" s="4"/>
      <c r="W1577" s="4"/>
      <c r="X1577" s="31" t="e">
        <v>#N/A</v>
      </c>
      <c r="Y1577" s="32" t="e">
        <v>#N/A</v>
      </c>
      <c r="Z1577" s="4"/>
      <c r="AB1577" s="33" t="e">
        <v>#N/A</v>
      </c>
      <c r="AC1577" s="34" t="e">
        <v>#N/A</v>
      </c>
      <c r="AE1577" s="1" t="e">
        <f>+AC1575-AF1577</f>
        <v>#N/A</v>
      </c>
      <c r="AF1577" s="1" t="e">
        <f t="shared" si="24"/>
        <v>#N/A</v>
      </c>
      <c r="AI1577" s="36" t="e">
        <v>#N/A</v>
      </c>
      <c r="AJ1577" s="32" t="e">
        <v>#N/A</v>
      </c>
      <c r="AL1577" s="36" t="e">
        <v>#N/A</v>
      </c>
      <c r="AM1577" s="32" t="e">
        <v>#N/A</v>
      </c>
      <c r="AO1577" s="36" t="e">
        <v>#N/A</v>
      </c>
      <c r="AP1577" s="32" t="e">
        <v>#N/A</v>
      </c>
      <c r="AR1577" s="36" t="e">
        <v>#N/A</v>
      </c>
      <c r="AS1577" s="32" t="e">
        <v>#N/A</v>
      </c>
      <c r="AU1577" s="36" t="e">
        <v>#N/A</v>
      </c>
      <c r="AV1577" s="32" t="e">
        <v>#N/A</v>
      </c>
    </row>
    <row r="1578" spans="20:48" x14ac:dyDescent="0.25">
      <c r="T1578" s="31">
        <v>40651</v>
      </c>
      <c r="U1578" s="43">
        <v>1.3380000000000001</v>
      </c>
      <c r="V1578" s="4"/>
      <c r="W1578" s="4"/>
      <c r="X1578" s="31">
        <v>40651</v>
      </c>
      <c r="Y1578" s="32">
        <v>1.25</v>
      </c>
      <c r="Z1578" s="4"/>
      <c r="AB1578" s="33">
        <v>40651</v>
      </c>
      <c r="AC1578" s="34">
        <v>4.0730000000000004</v>
      </c>
      <c r="AE1578" s="1" t="e">
        <f>+AC1576-AF1578</f>
        <v>#N/A</v>
      </c>
      <c r="AF1578" s="1" t="e">
        <f t="shared" si="24"/>
        <v>#N/A</v>
      </c>
      <c r="AI1578" s="36" t="e">
        <v>#N/A</v>
      </c>
      <c r="AJ1578" s="32" t="e">
        <v>#N/A</v>
      </c>
      <c r="AL1578" s="36" t="e">
        <v>#N/A</v>
      </c>
      <c r="AM1578" s="32" t="e">
        <v>#N/A</v>
      </c>
      <c r="AO1578" s="36" t="e">
        <v>#N/A</v>
      </c>
      <c r="AP1578" s="32" t="e">
        <v>#N/A</v>
      </c>
      <c r="AR1578" s="36" t="e">
        <v>#N/A</v>
      </c>
      <c r="AS1578" s="32" t="e">
        <v>#N/A</v>
      </c>
      <c r="AU1578" s="36" t="e">
        <v>#N/A</v>
      </c>
      <c r="AV1578" s="32" t="e">
        <v>#N/A</v>
      </c>
    </row>
    <row r="1579" spans="20:48" x14ac:dyDescent="0.25">
      <c r="T1579" s="31">
        <v>40652</v>
      </c>
      <c r="U1579" s="43">
        <v>1.343</v>
      </c>
      <c r="V1579" s="4"/>
      <c r="W1579" s="4"/>
      <c r="X1579" s="31">
        <v>40652</v>
      </c>
      <c r="Y1579" s="32">
        <v>1.25</v>
      </c>
      <c r="Z1579" s="4"/>
      <c r="AB1579" s="33">
        <v>40652</v>
      </c>
      <c r="AC1579" s="34">
        <v>4.1215000000000002</v>
      </c>
      <c r="AE1579" s="1" t="e">
        <f>+AC1577-AF1579</f>
        <v>#N/A</v>
      </c>
      <c r="AF1579" s="1">
        <f t="shared" si="24"/>
        <v>3.0230000000000001</v>
      </c>
      <c r="AI1579" s="36">
        <v>40651</v>
      </c>
      <c r="AJ1579" s="32">
        <v>3.5625</v>
      </c>
      <c r="AL1579" s="36">
        <v>40651</v>
      </c>
      <c r="AM1579" s="32">
        <v>3.0230000000000001</v>
      </c>
      <c r="AO1579" s="36">
        <v>40651</v>
      </c>
      <c r="AP1579" s="32">
        <v>1.9333</v>
      </c>
      <c r="AR1579" s="36">
        <v>40651</v>
      </c>
      <c r="AS1579" s="32">
        <v>3.69</v>
      </c>
      <c r="AU1579" s="36">
        <v>40651</v>
      </c>
      <c r="AV1579" s="32">
        <v>2.1059999999999999</v>
      </c>
    </row>
    <row r="1580" spans="20:48" x14ac:dyDescent="0.25">
      <c r="T1580" s="31">
        <v>40653</v>
      </c>
      <c r="U1580" s="43">
        <v>1.349</v>
      </c>
      <c r="V1580" s="4"/>
      <c r="W1580" s="4"/>
      <c r="X1580" s="31">
        <v>40653</v>
      </c>
      <c r="Y1580" s="32">
        <v>1.25</v>
      </c>
      <c r="Z1580" s="4"/>
      <c r="AB1580" s="33">
        <v>40653</v>
      </c>
      <c r="AC1580" s="34">
        <v>4.1500000000000004</v>
      </c>
      <c r="AE1580" s="1">
        <f>+AC1578-AF1580</f>
        <v>1.0015000000000005</v>
      </c>
      <c r="AF1580" s="1">
        <f t="shared" si="24"/>
        <v>3.0714999999999999</v>
      </c>
      <c r="AI1580" s="36">
        <v>40652</v>
      </c>
      <c r="AJ1580" s="32">
        <v>3.6019999999999999</v>
      </c>
      <c r="AL1580" s="36">
        <v>40652</v>
      </c>
      <c r="AM1580" s="32">
        <v>3.0714999999999999</v>
      </c>
      <c r="AO1580" s="36">
        <v>40652</v>
      </c>
      <c r="AP1580" s="32">
        <v>1.9535</v>
      </c>
      <c r="AR1580" s="36">
        <v>40652</v>
      </c>
      <c r="AS1580" s="32">
        <v>3.64</v>
      </c>
      <c r="AU1580" s="36">
        <v>40652</v>
      </c>
      <c r="AV1580" s="32">
        <v>2.1080000000000001</v>
      </c>
    </row>
    <row r="1581" spans="20:48" x14ac:dyDescent="0.25">
      <c r="T1581" s="31">
        <v>40654</v>
      </c>
      <c r="U1581" s="43">
        <v>1.3559999999999999</v>
      </c>
      <c r="V1581" s="4"/>
      <c r="W1581" s="4"/>
      <c r="X1581" s="31">
        <v>40654</v>
      </c>
      <c r="Y1581" s="32">
        <v>1.25</v>
      </c>
      <c r="Z1581" s="4"/>
      <c r="AB1581" s="33">
        <v>40654</v>
      </c>
      <c r="AC1581" s="34">
        <v>4.1014999999999997</v>
      </c>
      <c r="AE1581" s="1">
        <f>+AC1579-AF1581</f>
        <v>1.0215000000000001</v>
      </c>
      <c r="AF1581" s="1">
        <f t="shared" si="24"/>
        <v>3.1</v>
      </c>
      <c r="AI1581" s="36">
        <v>40653</v>
      </c>
      <c r="AJ1581" s="32">
        <v>3.6242999999999999</v>
      </c>
      <c r="AL1581" s="36">
        <v>40653</v>
      </c>
      <c r="AM1581" s="32">
        <v>3.1</v>
      </c>
      <c r="AO1581" s="36">
        <v>40653</v>
      </c>
      <c r="AP1581" s="32">
        <v>1.968</v>
      </c>
      <c r="AR1581" s="36">
        <v>40653</v>
      </c>
      <c r="AS1581" s="32">
        <v>3.64</v>
      </c>
      <c r="AU1581" s="36">
        <v>40653</v>
      </c>
      <c r="AV1581" s="32">
        <v>2.1179999999999999</v>
      </c>
    </row>
    <row r="1582" spans="20:48" x14ac:dyDescent="0.25">
      <c r="T1582" s="31"/>
      <c r="U1582" s="43" t="e">
        <v>#N/A</v>
      </c>
      <c r="V1582" s="4"/>
      <c r="W1582" s="4"/>
      <c r="X1582" s="31" t="e">
        <v>#N/A</v>
      </c>
      <c r="Y1582" s="32" t="e">
        <v>#N/A</v>
      </c>
      <c r="Z1582" s="4"/>
      <c r="AB1582" s="33">
        <v>40655</v>
      </c>
      <c r="AC1582" s="34">
        <v>4.0955000000000004</v>
      </c>
      <c r="AE1582" s="1">
        <f>+AC1580-AF1582</f>
        <v>1.0985000000000005</v>
      </c>
      <c r="AF1582" s="1">
        <f t="shared" si="24"/>
        <v>3.0514999999999999</v>
      </c>
      <c r="AI1582" s="36">
        <v>40654</v>
      </c>
      <c r="AJ1582" s="32">
        <v>3.5832999999999999</v>
      </c>
      <c r="AL1582" s="36">
        <v>40654</v>
      </c>
      <c r="AM1582" s="32">
        <v>3.0514999999999999</v>
      </c>
      <c r="AO1582" s="36">
        <v>40654</v>
      </c>
      <c r="AP1582" s="32">
        <v>1.9379999999999999</v>
      </c>
      <c r="AR1582" s="36">
        <v>40654</v>
      </c>
      <c r="AS1582" s="32">
        <v>3.63</v>
      </c>
      <c r="AU1582" s="36">
        <v>40654</v>
      </c>
      <c r="AV1582" s="32">
        <v>2.1259999999999999</v>
      </c>
    </row>
    <row r="1583" spans="20:48" x14ac:dyDescent="0.25">
      <c r="T1583" s="31"/>
      <c r="U1583" s="43" t="e">
        <v>#N/A</v>
      </c>
      <c r="V1583" s="4"/>
      <c r="W1583" s="4"/>
      <c r="X1583" s="31" t="e">
        <v>#N/A</v>
      </c>
      <c r="Y1583" s="32" t="e">
        <v>#N/A</v>
      </c>
      <c r="Z1583" s="4"/>
      <c r="AB1583" s="33" t="e">
        <v>#N/A</v>
      </c>
      <c r="AC1583" s="34" t="e">
        <v>#N/A</v>
      </c>
      <c r="AE1583" s="1">
        <f>+AC1581-AF1583</f>
        <v>1.0559999999999996</v>
      </c>
      <c r="AF1583" s="1">
        <f t="shared" si="24"/>
        <v>3.0455000000000001</v>
      </c>
      <c r="AI1583" s="36">
        <v>40655</v>
      </c>
      <c r="AJ1583" s="32">
        <v>3.5905</v>
      </c>
      <c r="AL1583" s="36">
        <v>40655</v>
      </c>
      <c r="AM1583" s="32">
        <v>3.0455000000000001</v>
      </c>
      <c r="AO1583" s="36">
        <v>40655</v>
      </c>
      <c r="AP1583" s="32">
        <v>1.9340000000000002</v>
      </c>
      <c r="AR1583" s="36">
        <v>40655</v>
      </c>
      <c r="AS1583" s="32">
        <v>3.63</v>
      </c>
      <c r="AU1583" s="36" t="e">
        <v>#N/A</v>
      </c>
      <c r="AV1583" s="32" t="e">
        <v>#N/A</v>
      </c>
    </row>
    <row r="1584" spans="20:48" x14ac:dyDescent="0.25">
      <c r="T1584" s="31"/>
      <c r="U1584" s="43" t="e">
        <v>#N/A</v>
      </c>
      <c r="V1584" s="4"/>
      <c r="W1584" s="4"/>
      <c r="X1584" s="31" t="e">
        <v>#N/A</v>
      </c>
      <c r="Y1584" s="32" t="e">
        <v>#N/A</v>
      </c>
      <c r="Z1584" s="4"/>
      <c r="AB1584" s="33" t="e">
        <v>#N/A</v>
      </c>
      <c r="AC1584" s="34" t="e">
        <v>#N/A</v>
      </c>
      <c r="AE1584" s="1" t="e">
        <f>+AC1582-AF1584</f>
        <v>#N/A</v>
      </c>
      <c r="AF1584" s="1" t="e">
        <f t="shared" si="24"/>
        <v>#N/A</v>
      </c>
      <c r="AI1584" s="36" t="e">
        <v>#N/A</v>
      </c>
      <c r="AJ1584" s="32" t="e">
        <v>#N/A</v>
      </c>
      <c r="AL1584" s="36" t="e">
        <v>#N/A</v>
      </c>
      <c r="AM1584" s="32" t="e">
        <v>#N/A</v>
      </c>
      <c r="AO1584" s="36" t="e">
        <v>#N/A</v>
      </c>
      <c r="AP1584" s="32" t="e">
        <v>#N/A</v>
      </c>
      <c r="AR1584" s="36" t="e">
        <v>#N/A</v>
      </c>
      <c r="AS1584" s="32" t="e">
        <v>#N/A</v>
      </c>
      <c r="AU1584" s="36" t="e">
        <v>#N/A</v>
      </c>
      <c r="AV1584" s="32" t="e">
        <v>#N/A</v>
      </c>
    </row>
    <row r="1585" spans="20:48" x14ac:dyDescent="0.25">
      <c r="T1585" s="31"/>
      <c r="U1585" s="43" t="e">
        <v>#N/A</v>
      </c>
      <c r="V1585" s="4"/>
      <c r="W1585" s="4"/>
      <c r="X1585" s="31" t="e">
        <v>#N/A</v>
      </c>
      <c r="Y1585" s="32" t="e">
        <v>#N/A</v>
      </c>
      <c r="Z1585" s="4"/>
      <c r="AB1585" s="33" t="e">
        <v>#N/A</v>
      </c>
      <c r="AC1585" s="34" t="e">
        <v>#N/A</v>
      </c>
      <c r="AE1585" s="1" t="e">
        <f>+AC1583-AF1585</f>
        <v>#N/A</v>
      </c>
      <c r="AF1585" s="1" t="e">
        <f t="shared" si="24"/>
        <v>#N/A</v>
      </c>
      <c r="AI1585" s="36" t="e">
        <v>#N/A</v>
      </c>
      <c r="AJ1585" s="32" t="e">
        <v>#N/A</v>
      </c>
      <c r="AL1585" s="36" t="e">
        <v>#N/A</v>
      </c>
      <c r="AM1585" s="32" t="e">
        <v>#N/A</v>
      </c>
      <c r="AO1585" s="36" t="e">
        <v>#N/A</v>
      </c>
      <c r="AP1585" s="32" t="e">
        <v>#N/A</v>
      </c>
      <c r="AR1585" s="36" t="e">
        <v>#N/A</v>
      </c>
      <c r="AS1585" s="32" t="e">
        <v>#N/A</v>
      </c>
      <c r="AU1585" s="36" t="e">
        <v>#N/A</v>
      </c>
      <c r="AV1585" s="32" t="e">
        <v>#N/A</v>
      </c>
    </row>
    <row r="1586" spans="20:48" x14ac:dyDescent="0.25">
      <c r="T1586" s="31">
        <v>40659</v>
      </c>
      <c r="U1586" s="43">
        <v>1.361</v>
      </c>
      <c r="V1586" s="4"/>
      <c r="W1586" s="4"/>
      <c r="X1586" s="31">
        <v>40659</v>
      </c>
      <c r="Y1586" s="32">
        <v>1.25</v>
      </c>
      <c r="Z1586" s="4"/>
      <c r="AB1586" s="33">
        <v>40659</v>
      </c>
      <c r="AC1586" s="34">
        <v>4.0590000000000002</v>
      </c>
      <c r="AE1586" s="1" t="e">
        <f>+AC1584-AF1586</f>
        <v>#N/A</v>
      </c>
      <c r="AF1586" s="1">
        <f t="shared" si="24"/>
        <v>3.0455000000000001</v>
      </c>
      <c r="AI1586" s="36">
        <v>40658</v>
      </c>
      <c r="AJ1586" s="32">
        <v>3.5905</v>
      </c>
      <c r="AL1586" s="36">
        <v>40658</v>
      </c>
      <c r="AM1586" s="32">
        <v>3.0455000000000001</v>
      </c>
      <c r="AO1586" s="36">
        <v>40658</v>
      </c>
      <c r="AP1586" s="32">
        <v>1.9350000000000001</v>
      </c>
      <c r="AR1586" s="36">
        <v>40658</v>
      </c>
      <c r="AS1586" s="32">
        <v>3.63</v>
      </c>
      <c r="AU1586" s="36" t="e">
        <v>#N/A</v>
      </c>
      <c r="AV1586" s="32" t="e">
        <v>#N/A</v>
      </c>
    </row>
    <row r="1587" spans="20:48" x14ac:dyDescent="0.25">
      <c r="T1587" s="31">
        <v>40660</v>
      </c>
      <c r="U1587" s="43">
        <v>1.365</v>
      </c>
      <c r="V1587" s="4"/>
      <c r="W1587" s="4"/>
      <c r="X1587" s="31">
        <v>40660</v>
      </c>
      <c r="Y1587" s="32">
        <v>1.25</v>
      </c>
      <c r="Z1587" s="4"/>
      <c r="AB1587" s="33">
        <v>40660</v>
      </c>
      <c r="AC1587" s="34">
        <v>4.1174999999999997</v>
      </c>
      <c r="AE1587" s="1" t="e">
        <f>+AC1585-AF1587</f>
        <v>#N/A</v>
      </c>
      <c r="AF1587" s="1">
        <f t="shared" si="24"/>
        <v>3.0190000000000001</v>
      </c>
      <c r="AI1587" s="36">
        <v>40659</v>
      </c>
      <c r="AJ1587" s="32">
        <v>3.5659999999999998</v>
      </c>
      <c r="AL1587" s="36">
        <v>40659</v>
      </c>
      <c r="AM1587" s="32">
        <v>3.0190000000000001</v>
      </c>
      <c r="AO1587" s="36">
        <v>40659</v>
      </c>
      <c r="AP1587" s="32">
        <v>1.9300000000000002</v>
      </c>
      <c r="AR1587" s="36">
        <v>40659</v>
      </c>
      <c r="AS1587" s="32">
        <v>3.61</v>
      </c>
      <c r="AU1587" s="36">
        <v>40659</v>
      </c>
      <c r="AV1587" s="32">
        <v>2.1179999999999999</v>
      </c>
    </row>
    <row r="1588" spans="20:48" x14ac:dyDescent="0.25">
      <c r="T1588" s="31">
        <v>40661</v>
      </c>
      <c r="U1588" s="43">
        <v>1.375</v>
      </c>
      <c r="V1588" s="4"/>
      <c r="W1588" s="4"/>
      <c r="X1588" s="31">
        <v>40661</v>
      </c>
      <c r="Y1588" s="32">
        <v>1.25</v>
      </c>
      <c r="Z1588" s="4"/>
      <c r="AB1588" s="33">
        <v>40661</v>
      </c>
      <c r="AC1588" s="34">
        <v>4.1079999999999997</v>
      </c>
      <c r="AE1588" s="1">
        <f>+AC1586-AF1588</f>
        <v>0.99150000000000027</v>
      </c>
      <c r="AF1588" s="1">
        <f t="shared" si="24"/>
        <v>3.0674999999999999</v>
      </c>
      <c r="AI1588" s="36">
        <v>40660</v>
      </c>
      <c r="AJ1588" s="32">
        <v>3.6097999999999999</v>
      </c>
      <c r="AL1588" s="36">
        <v>40660</v>
      </c>
      <c r="AM1588" s="32">
        <v>3.0674999999999999</v>
      </c>
      <c r="AO1588" s="36">
        <v>40660</v>
      </c>
      <c r="AP1588" s="32">
        <v>1.952</v>
      </c>
      <c r="AR1588" s="36">
        <v>40660</v>
      </c>
      <c r="AS1588" s="32">
        <v>3.62</v>
      </c>
      <c r="AU1588" s="36">
        <v>40660</v>
      </c>
      <c r="AV1588" s="32">
        <v>2.1179999999999999</v>
      </c>
    </row>
    <row r="1589" spans="20:48" x14ac:dyDescent="0.25">
      <c r="T1589" s="31">
        <v>40662</v>
      </c>
      <c r="U1589" s="43">
        <v>1.385</v>
      </c>
      <c r="V1589" s="4"/>
      <c r="W1589" s="4"/>
      <c r="X1589" s="31">
        <v>40662</v>
      </c>
      <c r="Y1589" s="32">
        <v>1.25</v>
      </c>
      <c r="Z1589" s="4"/>
      <c r="AB1589" s="33">
        <v>40662</v>
      </c>
      <c r="AC1589" s="34">
        <v>4.0469999999999997</v>
      </c>
      <c r="AE1589" s="1">
        <f>+AC1587-AF1589</f>
        <v>1.0594999999999999</v>
      </c>
      <c r="AF1589" s="1">
        <f t="shared" si="24"/>
        <v>3.0579999999999998</v>
      </c>
      <c r="AI1589" s="36">
        <v>40661</v>
      </c>
      <c r="AJ1589" s="32">
        <v>3.5855000000000001</v>
      </c>
      <c r="AL1589" s="36">
        <v>40661</v>
      </c>
      <c r="AM1589" s="32">
        <v>3.0579999999999998</v>
      </c>
      <c r="AO1589" s="36">
        <v>40661</v>
      </c>
      <c r="AP1589" s="32">
        <v>1.9575</v>
      </c>
      <c r="AR1589" s="36">
        <v>40661</v>
      </c>
      <c r="AS1589" s="32">
        <v>3.61</v>
      </c>
      <c r="AU1589" s="36">
        <v>40661</v>
      </c>
      <c r="AV1589" s="32">
        <v>2.1280000000000001</v>
      </c>
    </row>
    <row r="1590" spans="20:48" x14ac:dyDescent="0.25">
      <c r="T1590" s="31"/>
      <c r="U1590" s="43" t="e">
        <v>#N/A</v>
      </c>
      <c r="V1590" s="4"/>
      <c r="W1590" s="4"/>
      <c r="X1590" s="31" t="e">
        <v>#N/A</v>
      </c>
      <c r="Y1590" s="32" t="e">
        <v>#N/A</v>
      </c>
      <c r="Z1590" s="4"/>
      <c r="AB1590" s="33" t="e">
        <v>#N/A</v>
      </c>
      <c r="AC1590" s="34" t="e">
        <v>#N/A</v>
      </c>
      <c r="AE1590" s="1">
        <f>+AC1588-AF1590</f>
        <v>1.0909999999999997</v>
      </c>
      <c r="AF1590" s="1">
        <f t="shared" si="24"/>
        <v>3.0169999999999999</v>
      </c>
      <c r="AI1590" s="36">
        <v>40662</v>
      </c>
      <c r="AJ1590" s="32">
        <v>3.5394999999999999</v>
      </c>
      <c r="AL1590" s="36">
        <v>40662</v>
      </c>
      <c r="AM1590" s="32">
        <v>3.0169999999999999</v>
      </c>
      <c r="AO1590" s="36">
        <v>40662</v>
      </c>
      <c r="AP1590" s="32">
        <v>1.9555</v>
      </c>
      <c r="AR1590" s="36">
        <v>40662</v>
      </c>
      <c r="AS1590" s="32">
        <v>3.61</v>
      </c>
      <c r="AU1590" s="36">
        <v>40662</v>
      </c>
      <c r="AV1590" s="32">
        <v>2.1320000000000001</v>
      </c>
    </row>
    <row r="1591" spans="20:48" x14ac:dyDescent="0.25">
      <c r="T1591" s="31"/>
      <c r="U1591" s="43" t="e">
        <v>#N/A</v>
      </c>
      <c r="V1591" s="4"/>
      <c r="W1591" s="4"/>
      <c r="X1591" s="31" t="e">
        <v>#N/A</v>
      </c>
      <c r="Y1591" s="32" t="e">
        <v>#N/A</v>
      </c>
      <c r="Z1591" s="4"/>
      <c r="AB1591" s="33" t="e">
        <v>#N/A</v>
      </c>
      <c r="AC1591" s="34" t="e">
        <v>#N/A</v>
      </c>
      <c r="AE1591" s="1" t="e">
        <f>+AC1589-AF1591</f>
        <v>#N/A</v>
      </c>
      <c r="AF1591" s="1" t="e">
        <f t="shared" si="24"/>
        <v>#N/A</v>
      </c>
      <c r="AI1591" s="36" t="e">
        <v>#N/A</v>
      </c>
      <c r="AJ1591" s="32" t="e">
        <v>#N/A</v>
      </c>
      <c r="AL1591" s="36" t="e">
        <v>#N/A</v>
      </c>
      <c r="AM1591" s="32" t="e">
        <v>#N/A</v>
      </c>
      <c r="AO1591" s="36" t="e">
        <v>#N/A</v>
      </c>
      <c r="AP1591" s="32" t="e">
        <v>#N/A</v>
      </c>
      <c r="AR1591" s="36" t="e">
        <v>#N/A</v>
      </c>
      <c r="AS1591" s="32" t="e">
        <v>#N/A</v>
      </c>
      <c r="AU1591" s="36" t="e">
        <v>#N/A</v>
      </c>
      <c r="AV1591" s="32" t="e">
        <v>#N/A</v>
      </c>
    </row>
    <row r="1592" spans="20:48" x14ac:dyDescent="0.25">
      <c r="T1592" s="31">
        <v>40665</v>
      </c>
      <c r="U1592" s="43">
        <v>1.395</v>
      </c>
      <c r="V1592" s="4"/>
      <c r="W1592" s="4"/>
      <c r="X1592" s="31">
        <v>40665</v>
      </c>
      <c r="Y1592" s="32">
        <v>1.25</v>
      </c>
      <c r="Z1592" s="4"/>
      <c r="AB1592" s="33" t="e">
        <v>#N/A</v>
      </c>
      <c r="AC1592" s="34" t="e">
        <v>#N/A</v>
      </c>
      <c r="AE1592" s="1" t="e">
        <f>+AC1590-AF1592</f>
        <v>#N/A</v>
      </c>
      <c r="AF1592" s="1" t="e">
        <f t="shared" si="24"/>
        <v>#N/A</v>
      </c>
      <c r="AI1592" s="36" t="e">
        <v>#N/A</v>
      </c>
      <c r="AJ1592" s="32" t="e">
        <v>#N/A</v>
      </c>
      <c r="AL1592" s="36" t="e">
        <v>#N/A</v>
      </c>
      <c r="AM1592" s="32" t="e">
        <v>#N/A</v>
      </c>
      <c r="AO1592" s="36" t="e">
        <v>#N/A</v>
      </c>
      <c r="AP1592" s="32" t="e">
        <v>#N/A</v>
      </c>
      <c r="AR1592" s="36" t="e">
        <v>#N/A</v>
      </c>
      <c r="AS1592" s="32" t="e">
        <v>#N/A</v>
      </c>
      <c r="AU1592" s="36" t="e">
        <v>#N/A</v>
      </c>
      <c r="AV1592" s="32" t="e">
        <v>#N/A</v>
      </c>
    </row>
    <row r="1593" spans="20:48" x14ac:dyDescent="0.25">
      <c r="T1593" s="31">
        <v>40666</v>
      </c>
      <c r="U1593" s="43">
        <v>1.4020000000000001</v>
      </c>
      <c r="V1593" s="4"/>
      <c r="W1593" s="4"/>
      <c r="X1593" s="31">
        <v>40666</v>
      </c>
      <c r="Y1593" s="32">
        <v>1.25</v>
      </c>
      <c r="Z1593" s="4"/>
      <c r="AB1593" s="33">
        <v>40666</v>
      </c>
      <c r="AC1593" s="34">
        <v>4.1085000000000003</v>
      </c>
      <c r="AE1593" s="1" t="e">
        <f>+AC1591-AF1593</f>
        <v>#N/A</v>
      </c>
      <c r="AF1593" s="1">
        <f t="shared" si="24"/>
        <v>3.0419999999999998</v>
      </c>
      <c r="AI1593" s="36">
        <v>40665</v>
      </c>
      <c r="AJ1593" s="32">
        <v>3.5585</v>
      </c>
      <c r="AL1593" s="36">
        <v>40665</v>
      </c>
      <c r="AM1593" s="32">
        <v>3.0419999999999998</v>
      </c>
      <c r="AO1593" s="36">
        <v>40665</v>
      </c>
      <c r="AP1593" s="32">
        <v>1.9790000000000001</v>
      </c>
      <c r="AR1593" s="36">
        <v>40665</v>
      </c>
      <c r="AS1593" s="32">
        <v>3.61</v>
      </c>
      <c r="AU1593" s="36">
        <v>40665</v>
      </c>
      <c r="AV1593" s="32">
        <v>2.1390000000000002</v>
      </c>
    </row>
    <row r="1594" spans="20:48" x14ac:dyDescent="0.25">
      <c r="T1594" s="31">
        <v>40667</v>
      </c>
      <c r="U1594" s="43">
        <v>1.415</v>
      </c>
      <c r="V1594" s="4"/>
      <c r="W1594" s="4"/>
      <c r="X1594" s="31">
        <v>40667</v>
      </c>
      <c r="Y1594" s="32">
        <v>1.25</v>
      </c>
      <c r="Z1594" s="4"/>
      <c r="AB1594" s="33">
        <v>40667</v>
      </c>
      <c r="AC1594" s="34">
        <v>4.1479999999999997</v>
      </c>
      <c r="AE1594" s="1" t="e">
        <f>+AC1592-AF1594</f>
        <v>#N/A</v>
      </c>
      <c r="AF1594" s="1">
        <f t="shared" si="24"/>
        <v>3.0585</v>
      </c>
      <c r="AI1594" s="36">
        <v>40666</v>
      </c>
      <c r="AJ1594" s="32">
        <v>3.5685000000000002</v>
      </c>
      <c r="AL1594" s="36">
        <v>40666</v>
      </c>
      <c r="AM1594" s="32">
        <v>3.0585</v>
      </c>
      <c r="AO1594" s="36">
        <v>40666</v>
      </c>
      <c r="AP1594" s="32">
        <v>2.0024999999999999</v>
      </c>
      <c r="AR1594" s="36">
        <v>40666</v>
      </c>
      <c r="AS1594" s="32">
        <v>3.6</v>
      </c>
      <c r="AU1594" s="36">
        <v>40666</v>
      </c>
      <c r="AV1594" s="32">
        <v>2.1429999999999998</v>
      </c>
    </row>
    <row r="1595" spans="20:48" x14ac:dyDescent="0.25">
      <c r="T1595" s="31">
        <v>40668</v>
      </c>
      <c r="U1595" s="43">
        <v>1.4239999999999999</v>
      </c>
      <c r="V1595" s="4"/>
      <c r="W1595" s="4"/>
      <c r="X1595" s="31">
        <v>40668</v>
      </c>
      <c r="Y1595" s="32">
        <v>1.25</v>
      </c>
      <c r="Z1595" s="4"/>
      <c r="AB1595" s="33">
        <v>40668</v>
      </c>
      <c r="AC1595" s="34">
        <v>4.0214999999999996</v>
      </c>
      <c r="AE1595" s="1">
        <f>+AC1593-AF1595</f>
        <v>1.0105000000000004</v>
      </c>
      <c r="AF1595" s="1">
        <f t="shared" si="24"/>
        <v>3.0979999999999999</v>
      </c>
      <c r="AI1595" s="36">
        <v>40667</v>
      </c>
      <c r="AJ1595" s="32">
        <v>3.6059999999999999</v>
      </c>
      <c r="AL1595" s="36">
        <v>40667</v>
      </c>
      <c r="AM1595" s="32">
        <v>3.0979999999999999</v>
      </c>
      <c r="AO1595" s="36">
        <v>40667</v>
      </c>
      <c r="AP1595" s="32">
        <v>2.0390000000000001</v>
      </c>
      <c r="AR1595" s="36">
        <v>40667</v>
      </c>
      <c r="AS1595" s="32">
        <v>3.63</v>
      </c>
      <c r="AU1595" s="36">
        <v>40667</v>
      </c>
      <c r="AV1595" s="32">
        <v>2.157</v>
      </c>
    </row>
    <row r="1596" spans="20:48" x14ac:dyDescent="0.25">
      <c r="T1596" s="31">
        <v>40669</v>
      </c>
      <c r="U1596" s="43">
        <v>1.419</v>
      </c>
      <c r="V1596" s="4"/>
      <c r="W1596" s="4"/>
      <c r="X1596" s="31">
        <v>40669</v>
      </c>
      <c r="Y1596" s="32">
        <v>1.25</v>
      </c>
      <c r="Z1596" s="4"/>
      <c r="AB1596" s="33">
        <v>40669</v>
      </c>
      <c r="AC1596" s="34">
        <v>3.9790000000000001</v>
      </c>
      <c r="AE1596" s="1">
        <f>+AC1594-AF1596</f>
        <v>1.1664999999999996</v>
      </c>
      <c r="AF1596" s="1">
        <f t="shared" si="24"/>
        <v>2.9815</v>
      </c>
      <c r="AI1596" s="36">
        <v>40668</v>
      </c>
      <c r="AJ1596" s="32">
        <v>3.5065</v>
      </c>
      <c r="AL1596" s="36">
        <v>40668</v>
      </c>
      <c r="AM1596" s="32">
        <v>2.9815</v>
      </c>
      <c r="AO1596" s="36">
        <v>40668</v>
      </c>
      <c r="AP1596" s="32">
        <v>1.9510000000000001</v>
      </c>
      <c r="AR1596" s="36">
        <v>40668</v>
      </c>
      <c r="AS1596" s="32">
        <v>3.69</v>
      </c>
      <c r="AU1596" s="36">
        <v>40668</v>
      </c>
      <c r="AV1596" s="32">
        <v>2.173</v>
      </c>
    </row>
    <row r="1597" spans="20:48" x14ac:dyDescent="0.25">
      <c r="T1597" s="31"/>
      <c r="U1597" s="43" t="e">
        <v>#N/A</v>
      </c>
      <c r="V1597" s="4"/>
      <c r="W1597" s="4"/>
      <c r="X1597" s="31" t="e">
        <v>#N/A</v>
      </c>
      <c r="Y1597" s="32" t="e">
        <v>#N/A</v>
      </c>
      <c r="Z1597" s="4"/>
      <c r="AB1597" s="33" t="e">
        <v>#N/A</v>
      </c>
      <c r="AC1597" s="34" t="e">
        <v>#N/A</v>
      </c>
      <c r="AE1597" s="1">
        <f>+AC1595-AF1597</f>
        <v>1.0824999999999996</v>
      </c>
      <c r="AF1597" s="1">
        <f t="shared" si="24"/>
        <v>2.9390000000000001</v>
      </c>
      <c r="AI1597" s="36">
        <v>40669</v>
      </c>
      <c r="AJ1597" s="32">
        <v>3.4670000000000001</v>
      </c>
      <c r="AL1597" s="36">
        <v>40669</v>
      </c>
      <c r="AM1597" s="32">
        <v>2.9390000000000001</v>
      </c>
      <c r="AO1597" s="36">
        <v>40669</v>
      </c>
      <c r="AP1597" s="32">
        <v>1.9630000000000001</v>
      </c>
      <c r="AR1597" s="36">
        <v>40669</v>
      </c>
      <c r="AS1597" s="32">
        <v>3.55</v>
      </c>
      <c r="AU1597" s="36">
        <v>40669</v>
      </c>
      <c r="AV1597" s="32">
        <v>2.1520000000000001</v>
      </c>
    </row>
    <row r="1598" spans="20:48" x14ac:dyDescent="0.25">
      <c r="T1598" s="31"/>
      <c r="U1598" s="43" t="e">
        <v>#N/A</v>
      </c>
      <c r="V1598" s="4"/>
      <c r="W1598" s="4"/>
      <c r="X1598" s="31" t="e">
        <v>#N/A</v>
      </c>
      <c r="Y1598" s="32" t="e">
        <v>#N/A</v>
      </c>
      <c r="Z1598" s="4"/>
      <c r="AB1598" s="33" t="e">
        <v>#N/A</v>
      </c>
      <c r="AC1598" s="34" t="e">
        <v>#N/A</v>
      </c>
      <c r="AE1598" s="1" t="e">
        <f>+AC1596-AF1598</f>
        <v>#N/A</v>
      </c>
      <c r="AF1598" s="1" t="e">
        <f t="shared" si="24"/>
        <v>#N/A</v>
      </c>
      <c r="AI1598" s="36" t="e">
        <v>#N/A</v>
      </c>
      <c r="AJ1598" s="32" t="e">
        <v>#N/A</v>
      </c>
      <c r="AL1598" s="36" t="e">
        <v>#N/A</v>
      </c>
      <c r="AM1598" s="32" t="e">
        <v>#N/A</v>
      </c>
      <c r="AO1598" s="36" t="e">
        <v>#N/A</v>
      </c>
      <c r="AP1598" s="32" t="e">
        <v>#N/A</v>
      </c>
      <c r="AR1598" s="36" t="e">
        <v>#N/A</v>
      </c>
      <c r="AS1598" s="32" t="e">
        <v>#N/A</v>
      </c>
      <c r="AU1598" s="36" t="e">
        <v>#N/A</v>
      </c>
      <c r="AV1598" s="32" t="e">
        <v>#N/A</v>
      </c>
    </row>
    <row r="1599" spans="20:48" x14ac:dyDescent="0.25">
      <c r="T1599" s="31">
        <v>40672</v>
      </c>
      <c r="U1599" s="43">
        <v>1.423</v>
      </c>
      <c r="V1599" s="4"/>
      <c r="W1599" s="4"/>
      <c r="X1599" s="31">
        <v>40672</v>
      </c>
      <c r="Y1599" s="32">
        <v>1.25</v>
      </c>
      <c r="Z1599" s="4"/>
      <c r="AB1599" s="33">
        <v>40672</v>
      </c>
      <c r="AC1599" s="34">
        <v>3.9515000000000002</v>
      </c>
      <c r="AE1599" s="1" t="e">
        <f>+AC1597-AF1599</f>
        <v>#N/A</v>
      </c>
      <c r="AF1599" s="1" t="e">
        <f t="shared" si="24"/>
        <v>#N/A</v>
      </c>
      <c r="AI1599" s="36" t="e">
        <v>#N/A</v>
      </c>
      <c r="AJ1599" s="32" t="e">
        <v>#N/A</v>
      </c>
      <c r="AL1599" s="36" t="e">
        <v>#N/A</v>
      </c>
      <c r="AM1599" s="32" t="e">
        <v>#N/A</v>
      </c>
      <c r="AO1599" s="36" t="e">
        <v>#N/A</v>
      </c>
      <c r="AP1599" s="32" t="e">
        <v>#N/A</v>
      </c>
      <c r="AR1599" s="36" t="e">
        <v>#N/A</v>
      </c>
      <c r="AS1599" s="32" t="e">
        <v>#N/A</v>
      </c>
      <c r="AU1599" s="36" t="e">
        <v>#N/A</v>
      </c>
      <c r="AV1599" s="32" t="e">
        <v>#N/A</v>
      </c>
    </row>
    <row r="1600" spans="20:48" x14ac:dyDescent="0.25">
      <c r="T1600" s="31">
        <v>40673</v>
      </c>
      <c r="U1600" s="43">
        <v>1.4259999999999999</v>
      </c>
      <c r="V1600" s="4"/>
      <c r="W1600" s="4"/>
      <c r="X1600" s="31">
        <v>40673</v>
      </c>
      <c r="Y1600" s="32">
        <v>1.25</v>
      </c>
      <c r="Z1600" s="4"/>
      <c r="AB1600" s="33">
        <v>40673</v>
      </c>
      <c r="AC1600" s="34">
        <v>3.9765000000000001</v>
      </c>
      <c r="AE1600" s="1" t="e">
        <f>+AC1598-AF1600</f>
        <v>#N/A</v>
      </c>
      <c r="AF1600" s="1">
        <f t="shared" si="24"/>
        <v>2.9115000000000002</v>
      </c>
      <c r="AI1600" s="36">
        <v>40672</v>
      </c>
      <c r="AJ1600" s="32">
        <v>3.42</v>
      </c>
      <c r="AL1600" s="36">
        <v>40672</v>
      </c>
      <c r="AM1600" s="32">
        <v>2.9115000000000002</v>
      </c>
      <c r="AO1600" s="36">
        <v>40672</v>
      </c>
      <c r="AP1600" s="32">
        <v>1.9565000000000001</v>
      </c>
      <c r="AR1600" s="36">
        <v>40672</v>
      </c>
      <c r="AS1600" s="32">
        <v>3.51</v>
      </c>
      <c r="AU1600" s="36">
        <v>40672</v>
      </c>
      <c r="AV1600" s="32">
        <v>2.1509999999999998</v>
      </c>
    </row>
    <row r="1601" spans="20:48" x14ac:dyDescent="0.25">
      <c r="T1601" s="31">
        <v>40674</v>
      </c>
      <c r="U1601" s="43">
        <v>1.42</v>
      </c>
      <c r="V1601" s="4"/>
      <c r="W1601" s="4"/>
      <c r="X1601" s="31">
        <v>40674</v>
      </c>
      <c r="Y1601" s="32">
        <v>1.25</v>
      </c>
      <c r="Z1601" s="4"/>
      <c r="AB1601" s="33">
        <v>40674</v>
      </c>
      <c r="AC1601" s="34">
        <v>3.9385000000000003</v>
      </c>
      <c r="AE1601" s="1">
        <f>+AC1599-AF1601</f>
        <v>1.0150000000000001</v>
      </c>
      <c r="AF1601" s="1">
        <f t="shared" si="24"/>
        <v>2.9365000000000001</v>
      </c>
      <c r="AI1601" s="36">
        <v>40673</v>
      </c>
      <c r="AJ1601" s="32">
        <v>3.44</v>
      </c>
      <c r="AL1601" s="36">
        <v>40673</v>
      </c>
      <c r="AM1601" s="32">
        <v>2.9365000000000001</v>
      </c>
      <c r="AO1601" s="36">
        <v>40673</v>
      </c>
      <c r="AP1601" s="32">
        <v>1.962</v>
      </c>
      <c r="AR1601" s="36">
        <v>40673</v>
      </c>
      <c r="AS1601" s="32">
        <v>3.5</v>
      </c>
      <c r="AU1601" s="36">
        <v>40673</v>
      </c>
      <c r="AV1601" s="32">
        <v>2.15</v>
      </c>
    </row>
    <row r="1602" spans="20:48" x14ac:dyDescent="0.25">
      <c r="T1602" s="31">
        <v>40675</v>
      </c>
      <c r="U1602" s="43">
        <v>1.42</v>
      </c>
      <c r="V1602" s="4"/>
      <c r="W1602" s="4"/>
      <c r="X1602" s="31">
        <v>40675</v>
      </c>
      <c r="Y1602" s="32">
        <v>1.25</v>
      </c>
      <c r="Z1602" s="4"/>
      <c r="AB1602" s="33">
        <v>40675</v>
      </c>
      <c r="AC1602" s="34">
        <v>3.9710000000000001</v>
      </c>
      <c r="AE1602" s="1">
        <f>+AC1600-AF1602</f>
        <v>1.0880000000000001</v>
      </c>
      <c r="AF1602" s="1">
        <f t="shared" si="24"/>
        <v>2.8885000000000001</v>
      </c>
      <c r="AI1602" s="36">
        <v>40674</v>
      </c>
      <c r="AJ1602" s="32">
        <v>3.4255</v>
      </c>
      <c r="AL1602" s="36">
        <v>40674</v>
      </c>
      <c r="AM1602" s="32">
        <v>2.8885000000000001</v>
      </c>
      <c r="AO1602" s="36">
        <v>40674</v>
      </c>
      <c r="AP1602" s="32">
        <v>1.9504999999999999</v>
      </c>
      <c r="AR1602" s="36">
        <v>40674</v>
      </c>
      <c r="AS1602" s="32">
        <v>3.52</v>
      </c>
      <c r="AU1602" s="36">
        <v>40674</v>
      </c>
      <c r="AV1602" s="32">
        <v>2.141</v>
      </c>
    </row>
    <row r="1603" spans="20:48" x14ac:dyDescent="0.25">
      <c r="T1603" s="31">
        <v>40676</v>
      </c>
      <c r="U1603" s="43">
        <v>1.425</v>
      </c>
      <c r="V1603" s="4"/>
      <c r="W1603" s="4"/>
      <c r="X1603" s="31">
        <v>40676</v>
      </c>
      <c r="Y1603" s="32">
        <v>1.25</v>
      </c>
      <c r="Z1603" s="4"/>
      <c r="AB1603" s="33">
        <v>40676</v>
      </c>
      <c r="AC1603" s="34">
        <v>3.9240000000000004</v>
      </c>
      <c r="AE1603" s="1">
        <f>+AC1601-AF1603</f>
        <v>1.0175000000000001</v>
      </c>
      <c r="AF1603" s="1">
        <f t="shared" si="24"/>
        <v>2.9210000000000003</v>
      </c>
      <c r="AI1603" s="36">
        <v>40675</v>
      </c>
      <c r="AJ1603" s="32">
        <v>3.4554999999999998</v>
      </c>
      <c r="AL1603" s="36">
        <v>40675</v>
      </c>
      <c r="AM1603" s="32">
        <v>2.9210000000000003</v>
      </c>
      <c r="AO1603" s="36">
        <v>40675</v>
      </c>
      <c r="AP1603" s="32">
        <v>1.9609999999999999</v>
      </c>
      <c r="AR1603" s="36">
        <v>40675</v>
      </c>
      <c r="AS1603" s="32">
        <v>3.48</v>
      </c>
      <c r="AU1603" s="36">
        <v>40675</v>
      </c>
      <c r="AV1603" s="32">
        <v>2.1360000000000001</v>
      </c>
    </row>
    <row r="1604" spans="20:48" x14ac:dyDescent="0.25">
      <c r="T1604" s="31"/>
      <c r="U1604" s="43" t="e">
        <v>#N/A</v>
      </c>
      <c r="V1604" s="4"/>
      <c r="W1604" s="4"/>
      <c r="X1604" s="31" t="e">
        <v>#N/A</v>
      </c>
      <c r="Y1604" s="32" t="e">
        <v>#N/A</v>
      </c>
      <c r="Z1604" s="4"/>
      <c r="AB1604" s="33" t="e">
        <v>#N/A</v>
      </c>
      <c r="AC1604" s="34" t="e">
        <v>#N/A</v>
      </c>
      <c r="AE1604" s="1">
        <f>+AC1602-AF1604</f>
        <v>1.097</v>
      </c>
      <c r="AF1604" s="1">
        <f t="shared" si="24"/>
        <v>2.8740000000000001</v>
      </c>
      <c r="AI1604" s="36">
        <v>40676</v>
      </c>
      <c r="AJ1604" s="32">
        <v>3.4115000000000002</v>
      </c>
      <c r="AL1604" s="36">
        <v>40676</v>
      </c>
      <c r="AM1604" s="32">
        <v>2.8740000000000001</v>
      </c>
      <c r="AO1604" s="36">
        <v>40676</v>
      </c>
      <c r="AP1604" s="32">
        <v>1.96</v>
      </c>
      <c r="AR1604" s="36">
        <v>40676</v>
      </c>
      <c r="AS1604" s="32">
        <v>3.5</v>
      </c>
      <c r="AU1604" s="36">
        <v>40676</v>
      </c>
      <c r="AV1604" s="32">
        <v>2.141</v>
      </c>
    </row>
    <row r="1605" spans="20:48" x14ac:dyDescent="0.25">
      <c r="T1605" s="31"/>
      <c r="U1605" s="43" t="e">
        <v>#N/A</v>
      </c>
      <c r="V1605" s="4"/>
      <c r="W1605" s="4"/>
      <c r="X1605" s="31" t="e">
        <v>#N/A</v>
      </c>
      <c r="Y1605" s="32" t="e">
        <v>#N/A</v>
      </c>
      <c r="Z1605" s="4"/>
      <c r="AB1605" s="33" t="e">
        <v>#N/A</v>
      </c>
      <c r="AC1605" s="34" t="e">
        <v>#N/A</v>
      </c>
      <c r="AE1605" s="1" t="e">
        <f>+AC1603-AF1605</f>
        <v>#N/A</v>
      </c>
      <c r="AF1605" s="1" t="e">
        <f t="shared" si="24"/>
        <v>#N/A</v>
      </c>
      <c r="AI1605" s="36" t="e">
        <v>#N/A</v>
      </c>
      <c r="AJ1605" s="32" t="e">
        <v>#N/A</v>
      </c>
      <c r="AL1605" s="36" t="e">
        <v>#N/A</v>
      </c>
      <c r="AM1605" s="32" t="e">
        <v>#N/A</v>
      </c>
      <c r="AO1605" s="36" t="e">
        <v>#N/A</v>
      </c>
      <c r="AP1605" s="32" t="e">
        <v>#N/A</v>
      </c>
      <c r="AR1605" s="36" t="e">
        <v>#N/A</v>
      </c>
      <c r="AS1605" s="32" t="e">
        <v>#N/A</v>
      </c>
      <c r="AU1605" s="36" t="e">
        <v>#N/A</v>
      </c>
      <c r="AV1605" s="32" t="e">
        <v>#N/A</v>
      </c>
    </row>
    <row r="1606" spans="20:48" x14ac:dyDescent="0.25">
      <c r="T1606" s="31">
        <v>40679</v>
      </c>
      <c r="U1606" s="43">
        <v>1.4259999999999999</v>
      </c>
      <c r="V1606" s="4"/>
      <c r="W1606" s="4"/>
      <c r="X1606" s="31">
        <v>40679</v>
      </c>
      <c r="Y1606" s="32">
        <v>1.25</v>
      </c>
      <c r="Z1606" s="4"/>
      <c r="AB1606" s="33">
        <v>40679</v>
      </c>
      <c r="AC1606" s="34">
        <v>3.9525000000000001</v>
      </c>
      <c r="AE1606" s="1" t="e">
        <f>+AC1604-AF1606</f>
        <v>#N/A</v>
      </c>
      <c r="AF1606" s="1" t="e">
        <f t="shared" si="24"/>
        <v>#N/A</v>
      </c>
      <c r="AI1606" s="36" t="e">
        <v>#N/A</v>
      </c>
      <c r="AJ1606" s="32" t="e">
        <v>#N/A</v>
      </c>
      <c r="AL1606" s="36" t="e">
        <v>#N/A</v>
      </c>
      <c r="AM1606" s="32" t="e">
        <v>#N/A</v>
      </c>
      <c r="AO1606" s="36" t="e">
        <v>#N/A</v>
      </c>
      <c r="AP1606" s="32" t="e">
        <v>#N/A</v>
      </c>
      <c r="AR1606" s="36" t="e">
        <v>#N/A</v>
      </c>
      <c r="AS1606" s="32" t="e">
        <v>#N/A</v>
      </c>
      <c r="AU1606" s="36" t="e">
        <v>#N/A</v>
      </c>
      <c r="AV1606" s="32" t="e">
        <v>#N/A</v>
      </c>
    </row>
    <row r="1607" spans="20:48" x14ac:dyDescent="0.25">
      <c r="T1607" s="31">
        <v>40680</v>
      </c>
      <c r="U1607" s="43">
        <v>1.4279999999999999</v>
      </c>
      <c r="V1607" s="4"/>
      <c r="W1607" s="4"/>
      <c r="X1607" s="31">
        <v>40680</v>
      </c>
      <c r="Y1607" s="32">
        <v>1.25</v>
      </c>
      <c r="Z1607" s="4"/>
      <c r="AB1607" s="33">
        <v>40680</v>
      </c>
      <c r="AC1607" s="34">
        <v>3.9584999999999999</v>
      </c>
      <c r="AE1607" s="1" t="e">
        <f>+AC1605-AF1607</f>
        <v>#N/A</v>
      </c>
      <c r="AF1607" s="1">
        <f t="shared" si="24"/>
        <v>2.9024999999999999</v>
      </c>
      <c r="AI1607" s="36">
        <v>40679</v>
      </c>
      <c r="AJ1607" s="32">
        <v>3.4350000000000001</v>
      </c>
      <c r="AL1607" s="36">
        <v>40679</v>
      </c>
      <c r="AM1607" s="32">
        <v>2.9024999999999999</v>
      </c>
      <c r="AO1607" s="36">
        <v>40679</v>
      </c>
      <c r="AP1607" s="32">
        <v>1.9773000000000001</v>
      </c>
      <c r="AR1607" s="36">
        <v>40679</v>
      </c>
      <c r="AS1607" s="32">
        <v>3.4699999999999998</v>
      </c>
      <c r="AU1607" s="36">
        <v>40679</v>
      </c>
      <c r="AV1607" s="32">
        <v>2.145</v>
      </c>
    </row>
    <row r="1608" spans="20:48" x14ac:dyDescent="0.25">
      <c r="T1608" s="31">
        <v>40681</v>
      </c>
      <c r="U1608" s="43">
        <v>1.431</v>
      </c>
      <c r="V1608" s="4"/>
      <c r="W1608" s="4"/>
      <c r="X1608" s="31">
        <v>40681</v>
      </c>
      <c r="Y1608" s="32">
        <v>1.25</v>
      </c>
      <c r="Z1608" s="4"/>
      <c r="AB1608" s="33">
        <v>40681</v>
      </c>
      <c r="AC1608" s="34">
        <v>3.9874999999999998</v>
      </c>
      <c r="AE1608" s="1">
        <f>+AC1606-AF1608</f>
        <v>1.0540000000000003</v>
      </c>
      <c r="AF1608" s="1">
        <f t="shared" si="24"/>
        <v>2.8984999999999999</v>
      </c>
      <c r="AI1608" s="36">
        <v>40680</v>
      </c>
      <c r="AJ1608" s="32">
        <v>3.4220000000000002</v>
      </c>
      <c r="AL1608" s="36">
        <v>40680</v>
      </c>
      <c r="AM1608" s="32">
        <v>2.8984999999999999</v>
      </c>
      <c r="AO1608" s="36">
        <v>40680</v>
      </c>
      <c r="AP1608" s="32">
        <v>1.9647999999999999</v>
      </c>
      <c r="AR1608" s="36">
        <v>40680</v>
      </c>
      <c r="AS1608" s="32">
        <v>3.49</v>
      </c>
      <c r="AU1608" s="36">
        <v>40680</v>
      </c>
      <c r="AV1608" s="32">
        <v>2.149</v>
      </c>
    </row>
    <row r="1609" spans="20:48" x14ac:dyDescent="0.25">
      <c r="T1609" s="31">
        <v>40682</v>
      </c>
      <c r="U1609" s="43">
        <v>1.4339999999999999</v>
      </c>
      <c r="V1609" s="4"/>
      <c r="W1609" s="4"/>
      <c r="X1609" s="31">
        <v>40682</v>
      </c>
      <c r="Y1609" s="32">
        <v>1.25</v>
      </c>
      <c r="Z1609" s="4"/>
      <c r="AB1609" s="33">
        <v>40682</v>
      </c>
      <c r="AC1609" s="34">
        <v>3.9730000000000003</v>
      </c>
      <c r="AE1609" s="1">
        <f>+AC1607-AF1609</f>
        <v>1.0309999999999997</v>
      </c>
      <c r="AF1609" s="1">
        <f t="shared" si="24"/>
        <v>2.9275000000000002</v>
      </c>
      <c r="AI1609" s="36">
        <v>40681</v>
      </c>
      <c r="AJ1609" s="32">
        <v>3.4525000000000001</v>
      </c>
      <c r="AL1609" s="36">
        <v>40681</v>
      </c>
      <c r="AM1609" s="32">
        <v>2.9275000000000002</v>
      </c>
      <c r="AO1609" s="36">
        <v>40681</v>
      </c>
      <c r="AP1609" s="32">
        <v>1.9925000000000002</v>
      </c>
      <c r="AR1609" s="36">
        <v>40681</v>
      </c>
      <c r="AS1609" s="32">
        <v>3.48</v>
      </c>
      <c r="AU1609" s="36">
        <v>40681</v>
      </c>
      <c r="AV1609" s="32">
        <v>2.153</v>
      </c>
    </row>
    <row r="1610" spans="20:48" x14ac:dyDescent="0.25">
      <c r="T1610" s="31">
        <v>40683</v>
      </c>
      <c r="U1610" s="43">
        <v>1.4350000000000001</v>
      </c>
      <c r="V1610" s="4"/>
      <c r="W1610" s="4"/>
      <c r="X1610" s="31">
        <v>40683</v>
      </c>
      <c r="Y1610" s="32">
        <v>1.25</v>
      </c>
      <c r="Z1610" s="4"/>
      <c r="AB1610" s="33">
        <v>40683</v>
      </c>
      <c r="AC1610" s="34">
        <v>3.9320000000000004</v>
      </c>
      <c r="AE1610" s="1">
        <f>+AC1608-AF1610</f>
        <v>1.0744999999999996</v>
      </c>
      <c r="AF1610" s="1">
        <f t="shared" si="24"/>
        <v>2.9130000000000003</v>
      </c>
      <c r="AI1610" s="36">
        <v>40682</v>
      </c>
      <c r="AJ1610" s="32">
        <v>3.4380000000000002</v>
      </c>
      <c r="AL1610" s="36">
        <v>40682</v>
      </c>
      <c r="AM1610" s="32">
        <v>2.9130000000000003</v>
      </c>
      <c r="AO1610" s="36">
        <v>40682</v>
      </c>
      <c r="AP1610" s="32">
        <v>1.9975000000000001</v>
      </c>
      <c r="AR1610" s="36">
        <v>40682</v>
      </c>
      <c r="AS1610" s="32">
        <v>3.51</v>
      </c>
      <c r="AU1610" s="36">
        <v>40682</v>
      </c>
      <c r="AV1610" s="32">
        <v>2.157</v>
      </c>
    </row>
    <row r="1611" spans="20:48" x14ac:dyDescent="0.25">
      <c r="T1611" s="31"/>
      <c r="U1611" s="43" t="e">
        <v>#N/A</v>
      </c>
      <c r="V1611" s="4"/>
      <c r="W1611" s="4"/>
      <c r="X1611" s="31" t="e">
        <v>#N/A</v>
      </c>
      <c r="Y1611" s="32" t="e">
        <v>#N/A</v>
      </c>
      <c r="Z1611" s="4"/>
      <c r="AB1611" s="33" t="e">
        <v>#N/A</v>
      </c>
      <c r="AC1611" s="34" t="e">
        <v>#N/A</v>
      </c>
      <c r="AE1611" s="1">
        <f>+AC1609-AF1611</f>
        <v>1.1110000000000002</v>
      </c>
      <c r="AF1611" s="1">
        <f t="shared" si="24"/>
        <v>2.8620000000000001</v>
      </c>
      <c r="AI1611" s="36">
        <v>40683</v>
      </c>
      <c r="AJ1611" s="32">
        <v>3.3980000000000001</v>
      </c>
      <c r="AL1611" s="36">
        <v>40683</v>
      </c>
      <c r="AM1611" s="32">
        <v>2.8620000000000001</v>
      </c>
      <c r="AO1611" s="36">
        <v>40683</v>
      </c>
      <c r="AP1611" s="32">
        <v>1.9693000000000001</v>
      </c>
      <c r="AR1611" s="36">
        <v>40683</v>
      </c>
      <c r="AS1611" s="32">
        <v>3.51</v>
      </c>
      <c r="AU1611" s="36">
        <v>40683</v>
      </c>
      <c r="AV1611" s="32">
        <v>2.1589999999999998</v>
      </c>
    </row>
    <row r="1612" spans="20:48" x14ac:dyDescent="0.25">
      <c r="T1612" s="31"/>
      <c r="U1612" s="43" t="e">
        <v>#N/A</v>
      </c>
      <c r="V1612" s="4"/>
      <c r="W1612" s="4"/>
      <c r="X1612" s="31" t="e">
        <v>#N/A</v>
      </c>
      <c r="Y1612" s="32" t="e">
        <v>#N/A</v>
      </c>
      <c r="Z1612" s="4"/>
      <c r="AB1612" s="33" t="e">
        <v>#N/A</v>
      </c>
      <c r="AC1612" s="34" t="e">
        <v>#N/A</v>
      </c>
      <c r="AE1612" s="1" t="e">
        <f>+AC1610-AF1612</f>
        <v>#N/A</v>
      </c>
      <c r="AF1612" s="1" t="e">
        <f t="shared" si="24"/>
        <v>#N/A</v>
      </c>
      <c r="AI1612" s="36" t="e">
        <v>#N/A</v>
      </c>
      <c r="AJ1612" s="32" t="e">
        <v>#N/A</v>
      </c>
      <c r="AL1612" s="36" t="e">
        <v>#N/A</v>
      </c>
      <c r="AM1612" s="32" t="e">
        <v>#N/A</v>
      </c>
      <c r="AO1612" s="36" t="e">
        <v>#N/A</v>
      </c>
      <c r="AP1612" s="32" t="e">
        <v>#N/A</v>
      </c>
      <c r="AR1612" s="36" t="e">
        <v>#N/A</v>
      </c>
      <c r="AS1612" s="32" t="e">
        <v>#N/A</v>
      </c>
      <c r="AU1612" s="36" t="e">
        <v>#N/A</v>
      </c>
      <c r="AV1612" s="32" t="e">
        <v>#N/A</v>
      </c>
    </row>
    <row r="1613" spans="20:48" x14ac:dyDescent="0.25">
      <c r="T1613" s="31">
        <v>40686</v>
      </c>
      <c r="U1613" s="43">
        <v>1.4339999999999999</v>
      </c>
      <c r="V1613" s="4"/>
      <c r="W1613" s="4"/>
      <c r="X1613" s="31">
        <v>40686</v>
      </c>
      <c r="Y1613" s="32">
        <v>1.25</v>
      </c>
      <c r="Z1613" s="4"/>
      <c r="AB1613" s="33">
        <v>40686</v>
      </c>
      <c r="AC1613" s="34">
        <v>3.8929999999999998</v>
      </c>
      <c r="AE1613" s="1" t="e">
        <f>+AC1611-AF1613</f>
        <v>#N/A</v>
      </c>
      <c r="AF1613" s="1" t="e">
        <f t="shared" si="24"/>
        <v>#N/A</v>
      </c>
      <c r="AI1613" s="36" t="e">
        <v>#N/A</v>
      </c>
      <c r="AJ1613" s="32" t="e">
        <v>#N/A</v>
      </c>
      <c r="AL1613" s="36" t="e">
        <v>#N/A</v>
      </c>
      <c r="AM1613" s="32" t="e">
        <v>#N/A</v>
      </c>
      <c r="AO1613" s="36" t="e">
        <v>#N/A</v>
      </c>
      <c r="AP1613" s="32" t="e">
        <v>#N/A</v>
      </c>
      <c r="AR1613" s="36" t="e">
        <v>#N/A</v>
      </c>
      <c r="AS1613" s="32" t="e">
        <v>#N/A</v>
      </c>
      <c r="AU1613" s="36" t="e">
        <v>#N/A</v>
      </c>
      <c r="AV1613" s="32" t="e">
        <v>#N/A</v>
      </c>
    </row>
    <row r="1614" spans="20:48" x14ac:dyDescent="0.25">
      <c r="T1614" s="31">
        <v>40687</v>
      </c>
      <c r="U1614" s="43">
        <v>1.4339999999999999</v>
      </c>
      <c r="V1614" s="4"/>
      <c r="W1614" s="4"/>
      <c r="X1614" s="31">
        <v>40687</v>
      </c>
      <c r="Y1614" s="32">
        <v>1.25</v>
      </c>
      <c r="Z1614" s="4"/>
      <c r="AB1614" s="33">
        <v>40687</v>
      </c>
      <c r="AC1614" s="34">
        <v>3.9195000000000002</v>
      </c>
      <c r="AE1614" s="1" t="e">
        <f>+AC1612-AF1614</f>
        <v>#N/A</v>
      </c>
      <c r="AF1614" s="1">
        <f t="shared" si="24"/>
        <v>2.8029999999999999</v>
      </c>
      <c r="AI1614" s="36">
        <v>40686</v>
      </c>
      <c r="AJ1614" s="32">
        <v>3.3494999999999999</v>
      </c>
      <c r="AL1614" s="36">
        <v>40686</v>
      </c>
      <c r="AM1614" s="32">
        <v>2.8029999999999999</v>
      </c>
      <c r="AO1614" s="36">
        <v>40686</v>
      </c>
      <c r="AP1614" s="32">
        <v>1.9409999999999998</v>
      </c>
      <c r="AR1614" s="36">
        <v>40686</v>
      </c>
      <c r="AS1614" s="32">
        <v>3.43</v>
      </c>
      <c r="AU1614" s="36">
        <v>40686</v>
      </c>
      <c r="AV1614" s="32">
        <v>2.15</v>
      </c>
    </row>
    <row r="1615" spans="20:48" x14ac:dyDescent="0.25">
      <c r="T1615" s="31">
        <v>40688</v>
      </c>
      <c r="U1615" s="43">
        <v>1.4350000000000001</v>
      </c>
      <c r="V1615" s="4"/>
      <c r="W1615" s="4"/>
      <c r="X1615" s="31">
        <v>40688</v>
      </c>
      <c r="Y1615" s="32">
        <v>1.25</v>
      </c>
      <c r="Z1615" s="4"/>
      <c r="AB1615" s="33">
        <v>40688</v>
      </c>
      <c r="AC1615" s="34">
        <v>3.93</v>
      </c>
      <c r="AE1615" s="1">
        <f>+AC1613-AF1615</f>
        <v>1.0834999999999999</v>
      </c>
      <c r="AF1615" s="1">
        <f t="shared" ref="AF1615:AF1678" si="25">+AM1615</f>
        <v>2.8094999999999999</v>
      </c>
      <c r="AI1615" s="36">
        <v>40687</v>
      </c>
      <c r="AJ1615" s="32">
        <v>3.3759999999999999</v>
      </c>
      <c r="AL1615" s="36">
        <v>40687</v>
      </c>
      <c r="AM1615" s="32">
        <v>2.8094999999999999</v>
      </c>
      <c r="AO1615" s="36">
        <v>40687</v>
      </c>
      <c r="AP1615" s="32">
        <v>1.9424999999999999</v>
      </c>
      <c r="AR1615" s="36">
        <v>40687</v>
      </c>
      <c r="AS1615" s="32">
        <v>3.45</v>
      </c>
      <c r="AU1615" s="36">
        <v>40687</v>
      </c>
      <c r="AV1615" s="32">
        <v>2.15</v>
      </c>
    </row>
    <row r="1616" spans="20:48" x14ac:dyDescent="0.25">
      <c r="T1616" s="31">
        <v>40689</v>
      </c>
      <c r="U1616" s="43">
        <v>1.4330000000000001</v>
      </c>
      <c r="V1616" s="4"/>
      <c r="W1616" s="4"/>
      <c r="X1616" s="31">
        <v>40689</v>
      </c>
      <c r="Y1616" s="32">
        <v>1.25</v>
      </c>
      <c r="Z1616" s="4"/>
      <c r="AB1616" s="33">
        <v>40689</v>
      </c>
      <c r="AC1616" s="34">
        <v>3.879</v>
      </c>
      <c r="AE1616" s="1">
        <f>+AC1614-AF1616</f>
        <v>1.1095000000000002</v>
      </c>
      <c r="AF1616" s="1">
        <f t="shared" si="25"/>
        <v>2.81</v>
      </c>
      <c r="AI1616" s="36">
        <v>40688</v>
      </c>
      <c r="AJ1616" s="32">
        <v>3.3744999999999998</v>
      </c>
      <c r="AL1616" s="36">
        <v>40688</v>
      </c>
      <c r="AM1616" s="32">
        <v>2.81</v>
      </c>
      <c r="AO1616" s="36">
        <v>40688</v>
      </c>
      <c r="AP1616" s="32">
        <v>1.9295</v>
      </c>
      <c r="AR1616" s="36">
        <v>40688</v>
      </c>
      <c r="AS1616" s="32">
        <v>3.45</v>
      </c>
      <c r="AU1616" s="36">
        <v>40688</v>
      </c>
      <c r="AV1616" s="32">
        <v>2.1440000000000001</v>
      </c>
    </row>
    <row r="1617" spans="20:48" x14ac:dyDescent="0.25">
      <c r="T1617" s="31">
        <v>40690</v>
      </c>
      <c r="U1617" s="43">
        <v>1.43</v>
      </c>
      <c r="V1617" s="4"/>
      <c r="W1617" s="4"/>
      <c r="X1617" s="31">
        <v>40690</v>
      </c>
      <c r="Y1617" s="32">
        <v>1.25</v>
      </c>
      <c r="Z1617" s="4"/>
      <c r="AB1617" s="33">
        <v>40690</v>
      </c>
      <c r="AC1617" s="34">
        <v>3.8804999999999996</v>
      </c>
      <c r="AE1617" s="1">
        <f>+AC1615-AF1617</f>
        <v>1.181</v>
      </c>
      <c r="AF1617" s="1">
        <f t="shared" si="25"/>
        <v>2.7490000000000001</v>
      </c>
      <c r="AI1617" s="36">
        <v>40689</v>
      </c>
      <c r="AJ1617" s="32">
        <v>3.3163</v>
      </c>
      <c r="AL1617" s="36">
        <v>40689</v>
      </c>
      <c r="AM1617" s="32">
        <v>2.7490000000000001</v>
      </c>
      <c r="AO1617" s="36">
        <v>40689</v>
      </c>
      <c r="AP1617" s="32">
        <v>1.9024999999999999</v>
      </c>
      <c r="AR1617" s="36">
        <v>40689</v>
      </c>
      <c r="AS1617" s="32">
        <v>3.43</v>
      </c>
      <c r="AU1617" s="36">
        <v>40689</v>
      </c>
      <c r="AV1617" s="32">
        <v>2.1419999999999999</v>
      </c>
    </row>
    <row r="1618" spans="20:48" x14ac:dyDescent="0.25">
      <c r="T1618" s="31"/>
      <c r="U1618" s="43" t="e">
        <v>#N/A</v>
      </c>
      <c r="V1618" s="4"/>
      <c r="W1618" s="4"/>
      <c r="X1618" s="31" t="e">
        <v>#N/A</v>
      </c>
      <c r="Y1618" s="32" t="e">
        <v>#N/A</v>
      </c>
      <c r="Z1618" s="4"/>
      <c r="AB1618" s="33" t="e">
        <v>#N/A</v>
      </c>
      <c r="AC1618" s="34" t="e">
        <v>#N/A</v>
      </c>
      <c r="AE1618" s="1">
        <f>+AC1616-AF1618</f>
        <v>1.1385000000000001</v>
      </c>
      <c r="AF1618" s="1">
        <f t="shared" si="25"/>
        <v>2.7404999999999999</v>
      </c>
      <c r="AI1618" s="36">
        <v>40690</v>
      </c>
      <c r="AJ1618" s="32">
        <v>3.3210000000000002</v>
      </c>
      <c r="AL1618" s="36">
        <v>40690</v>
      </c>
      <c r="AM1618" s="32">
        <v>2.7404999999999999</v>
      </c>
      <c r="AO1618" s="36">
        <v>40690</v>
      </c>
      <c r="AP1618" s="32">
        <v>1.8925000000000001</v>
      </c>
      <c r="AR1618" s="36">
        <v>40690</v>
      </c>
      <c r="AS1618" s="32">
        <v>3.36</v>
      </c>
      <c r="AU1618" s="36">
        <v>40690</v>
      </c>
      <c r="AV1618" s="32">
        <v>2.1349999999999998</v>
      </c>
    </row>
    <row r="1619" spans="20:48" x14ac:dyDescent="0.25">
      <c r="T1619" s="31"/>
      <c r="U1619" s="43" t="e">
        <v>#N/A</v>
      </c>
      <c r="V1619" s="4"/>
      <c r="W1619" s="4"/>
      <c r="X1619" s="31" t="e">
        <v>#N/A</v>
      </c>
      <c r="Y1619" s="32" t="e">
        <v>#N/A</v>
      </c>
      <c r="Z1619" s="4"/>
      <c r="AB1619" s="33" t="e">
        <v>#N/A</v>
      </c>
      <c r="AC1619" s="34" t="e">
        <v>#N/A</v>
      </c>
      <c r="AE1619" s="1" t="e">
        <f>+AC1617-AF1619</f>
        <v>#N/A</v>
      </c>
      <c r="AF1619" s="1" t="e">
        <f t="shared" si="25"/>
        <v>#N/A</v>
      </c>
      <c r="AI1619" s="36" t="e">
        <v>#N/A</v>
      </c>
      <c r="AJ1619" s="32" t="e">
        <v>#N/A</v>
      </c>
      <c r="AL1619" s="36" t="e">
        <v>#N/A</v>
      </c>
      <c r="AM1619" s="32" t="e">
        <v>#N/A</v>
      </c>
      <c r="AO1619" s="36" t="e">
        <v>#N/A</v>
      </c>
      <c r="AP1619" s="32" t="e">
        <v>#N/A</v>
      </c>
      <c r="AR1619" s="36" t="e">
        <v>#N/A</v>
      </c>
      <c r="AS1619" s="32" t="e">
        <v>#N/A</v>
      </c>
      <c r="AU1619" s="36" t="e">
        <v>#N/A</v>
      </c>
      <c r="AV1619" s="32" t="e">
        <v>#N/A</v>
      </c>
    </row>
    <row r="1620" spans="20:48" x14ac:dyDescent="0.25">
      <c r="T1620" s="31">
        <v>40693</v>
      </c>
      <c r="U1620" s="43">
        <v>1.43</v>
      </c>
      <c r="V1620" s="4"/>
      <c r="W1620" s="4"/>
      <c r="X1620" s="31">
        <v>40693</v>
      </c>
      <c r="Y1620" s="32">
        <v>1.25</v>
      </c>
      <c r="Z1620" s="4"/>
      <c r="AB1620" s="33" t="e">
        <v>#N/A</v>
      </c>
      <c r="AC1620" s="34" t="e">
        <v>#N/A</v>
      </c>
      <c r="AE1620" s="1" t="e">
        <f>+AC1618-AF1620</f>
        <v>#N/A</v>
      </c>
      <c r="AF1620" s="1" t="e">
        <f t="shared" si="25"/>
        <v>#N/A</v>
      </c>
      <c r="AI1620" s="36" t="e">
        <v>#N/A</v>
      </c>
      <c r="AJ1620" s="32" t="e">
        <v>#N/A</v>
      </c>
      <c r="AL1620" s="36" t="e">
        <v>#N/A</v>
      </c>
      <c r="AM1620" s="32" t="e">
        <v>#N/A</v>
      </c>
      <c r="AO1620" s="36" t="e">
        <v>#N/A</v>
      </c>
      <c r="AP1620" s="32" t="e">
        <v>#N/A</v>
      </c>
      <c r="AR1620" s="36" t="e">
        <v>#N/A</v>
      </c>
      <c r="AS1620" s="32" t="e">
        <v>#N/A</v>
      </c>
      <c r="AU1620" s="36" t="e">
        <v>#N/A</v>
      </c>
      <c r="AV1620" s="32" t="e">
        <v>#N/A</v>
      </c>
    </row>
    <row r="1621" spans="20:48" x14ac:dyDescent="0.25">
      <c r="T1621" s="31">
        <v>40694</v>
      </c>
      <c r="U1621" s="43">
        <v>1.4330000000000001</v>
      </c>
      <c r="V1621" s="4"/>
      <c r="W1621" s="4"/>
      <c r="X1621" s="31">
        <v>40694</v>
      </c>
      <c r="Y1621" s="32">
        <v>1.25</v>
      </c>
      <c r="Z1621" s="4"/>
      <c r="AB1621" s="33">
        <v>40694</v>
      </c>
      <c r="AC1621" s="34">
        <v>3.9115000000000002</v>
      </c>
      <c r="AE1621" s="1" t="e">
        <f>+AC1619-AF1621</f>
        <v>#N/A</v>
      </c>
      <c r="AF1621" s="1">
        <f t="shared" si="25"/>
        <v>2.738</v>
      </c>
      <c r="AI1621" s="36">
        <v>40693</v>
      </c>
      <c r="AJ1621" s="32">
        <v>3.319</v>
      </c>
      <c r="AL1621" s="36">
        <v>40693</v>
      </c>
      <c r="AM1621" s="32">
        <v>2.738</v>
      </c>
      <c r="AO1621" s="36">
        <v>40693</v>
      </c>
      <c r="AP1621" s="32">
        <v>1.8904999999999998</v>
      </c>
      <c r="AR1621" s="36">
        <v>40693</v>
      </c>
      <c r="AS1621" s="32">
        <v>3.38</v>
      </c>
      <c r="AU1621" s="36">
        <v>40693</v>
      </c>
      <c r="AV1621" s="32">
        <v>2.1320000000000001</v>
      </c>
    </row>
    <row r="1622" spans="20:48" x14ac:dyDescent="0.25">
      <c r="T1622" s="31">
        <v>40695</v>
      </c>
      <c r="U1622" s="43">
        <v>1.4339999999999999</v>
      </c>
      <c r="V1622" s="4"/>
      <c r="W1622" s="4"/>
      <c r="X1622" s="31">
        <v>40695</v>
      </c>
      <c r="Y1622" s="32">
        <v>1.25</v>
      </c>
      <c r="Z1622" s="4"/>
      <c r="AB1622" s="33">
        <v>40695</v>
      </c>
      <c r="AC1622" s="34">
        <v>3.8614999999999995</v>
      </c>
      <c r="AE1622" s="1" t="e">
        <f>+AC1620-AF1622</f>
        <v>#N/A</v>
      </c>
      <c r="AF1622" s="1">
        <f t="shared" si="25"/>
        <v>2.7715000000000001</v>
      </c>
      <c r="AI1622" s="36">
        <v>40694</v>
      </c>
      <c r="AJ1622" s="32">
        <v>3.3448000000000002</v>
      </c>
      <c r="AL1622" s="36">
        <v>40694</v>
      </c>
      <c r="AM1622" s="32">
        <v>2.7715000000000001</v>
      </c>
      <c r="AO1622" s="36">
        <v>40694</v>
      </c>
      <c r="AP1622" s="32">
        <v>1.901</v>
      </c>
      <c r="AR1622" s="36">
        <v>40694</v>
      </c>
      <c r="AS1622" s="32">
        <v>3.41</v>
      </c>
      <c r="AU1622" s="36">
        <v>40694</v>
      </c>
      <c r="AV1622" s="32">
        <v>2.1379999999999999</v>
      </c>
    </row>
    <row r="1623" spans="20:48" x14ac:dyDescent="0.25">
      <c r="T1623" s="31">
        <v>40696</v>
      </c>
      <c r="U1623" s="43">
        <v>1.4350000000000001</v>
      </c>
      <c r="V1623" s="4"/>
      <c r="W1623" s="4"/>
      <c r="X1623" s="31">
        <v>40696</v>
      </c>
      <c r="Y1623" s="32">
        <v>1.25</v>
      </c>
      <c r="Z1623" s="4"/>
      <c r="AB1623" s="33">
        <v>40696</v>
      </c>
      <c r="AC1623" s="34">
        <v>3.944</v>
      </c>
      <c r="AE1623" s="1">
        <f>+AC1621-AF1623</f>
        <v>1.1900000000000004</v>
      </c>
      <c r="AF1623" s="1">
        <f t="shared" si="25"/>
        <v>2.7214999999999998</v>
      </c>
      <c r="AI1623" s="36">
        <v>40695</v>
      </c>
      <c r="AJ1623" s="32">
        <v>3.3144999999999998</v>
      </c>
      <c r="AL1623" s="36">
        <v>40695</v>
      </c>
      <c r="AM1623" s="32">
        <v>2.7214999999999998</v>
      </c>
      <c r="AO1623" s="36">
        <v>40695</v>
      </c>
      <c r="AP1623" s="32">
        <v>1.917</v>
      </c>
      <c r="AR1623" s="36">
        <v>40695</v>
      </c>
      <c r="AS1623" s="32">
        <v>3.44</v>
      </c>
      <c r="AU1623" s="36">
        <v>40695</v>
      </c>
      <c r="AV1623" s="32">
        <v>2.137</v>
      </c>
    </row>
    <row r="1624" spans="20:48" x14ac:dyDescent="0.25">
      <c r="T1624" s="31">
        <v>40697</v>
      </c>
      <c r="U1624" s="43">
        <v>1.4359999999999999</v>
      </c>
      <c r="V1624" s="4"/>
      <c r="W1624" s="4"/>
      <c r="X1624" s="31">
        <v>40697</v>
      </c>
      <c r="Y1624" s="32">
        <v>1.25</v>
      </c>
      <c r="Z1624" s="4"/>
      <c r="AB1624" s="33">
        <v>40697</v>
      </c>
      <c r="AC1624" s="34">
        <v>3.9824999999999999</v>
      </c>
      <c r="AE1624" s="1">
        <f>+AC1622-AF1624</f>
        <v>1.0774999999999997</v>
      </c>
      <c r="AF1624" s="1">
        <f t="shared" si="25"/>
        <v>2.7839999999999998</v>
      </c>
      <c r="AI1624" s="36">
        <v>40696</v>
      </c>
      <c r="AJ1624" s="32">
        <v>3.3220000000000001</v>
      </c>
      <c r="AL1624" s="36">
        <v>40696</v>
      </c>
      <c r="AM1624" s="32">
        <v>2.7839999999999998</v>
      </c>
      <c r="AO1624" s="36">
        <v>40696</v>
      </c>
      <c r="AP1624" s="32">
        <v>1.9243000000000001</v>
      </c>
      <c r="AR1624" s="36">
        <v>40696</v>
      </c>
      <c r="AS1624" s="32">
        <v>3.36</v>
      </c>
      <c r="AU1624" s="36">
        <v>40696</v>
      </c>
      <c r="AV1624" s="32">
        <v>2.137</v>
      </c>
    </row>
    <row r="1625" spans="20:48" x14ac:dyDescent="0.25">
      <c r="T1625" s="31"/>
      <c r="U1625" s="43" t="e">
        <v>#N/A</v>
      </c>
      <c r="V1625" s="4"/>
      <c r="W1625" s="4"/>
      <c r="X1625" s="31" t="e">
        <v>#N/A</v>
      </c>
      <c r="Y1625" s="32" t="e">
        <v>#N/A</v>
      </c>
      <c r="Z1625" s="4"/>
      <c r="AB1625" s="33" t="e">
        <v>#N/A</v>
      </c>
      <c r="AC1625" s="34" t="e">
        <v>#N/A</v>
      </c>
      <c r="AE1625" s="1">
        <f>+AC1623-AF1625</f>
        <v>1.1315</v>
      </c>
      <c r="AF1625" s="1">
        <f t="shared" si="25"/>
        <v>2.8125</v>
      </c>
      <c r="AI1625" s="36">
        <v>40697</v>
      </c>
      <c r="AJ1625" s="32">
        <v>3.36</v>
      </c>
      <c r="AL1625" s="36">
        <v>40697</v>
      </c>
      <c r="AM1625" s="32">
        <v>2.8125</v>
      </c>
      <c r="AO1625" s="36">
        <v>40697</v>
      </c>
      <c r="AP1625" s="32">
        <v>1.9395</v>
      </c>
      <c r="AR1625" s="36">
        <v>40697</v>
      </c>
      <c r="AS1625" s="32">
        <v>3.36</v>
      </c>
      <c r="AU1625" s="36">
        <v>40697</v>
      </c>
      <c r="AV1625" s="32">
        <v>2.1390000000000002</v>
      </c>
    </row>
    <row r="1626" spans="20:48" x14ac:dyDescent="0.25">
      <c r="T1626" s="31"/>
      <c r="U1626" s="43" t="e">
        <v>#N/A</v>
      </c>
      <c r="V1626" s="4"/>
      <c r="W1626" s="4"/>
      <c r="X1626" s="31" t="e">
        <v>#N/A</v>
      </c>
      <c r="Y1626" s="32" t="e">
        <v>#N/A</v>
      </c>
      <c r="Z1626" s="4"/>
      <c r="AB1626" s="33" t="e">
        <v>#N/A</v>
      </c>
      <c r="AC1626" s="34" t="e">
        <v>#N/A</v>
      </c>
      <c r="AE1626" s="1" t="e">
        <f>+AC1624-AF1626</f>
        <v>#N/A</v>
      </c>
      <c r="AF1626" s="1" t="e">
        <f t="shared" si="25"/>
        <v>#N/A</v>
      </c>
      <c r="AI1626" s="36" t="e">
        <v>#N/A</v>
      </c>
      <c r="AJ1626" s="32" t="e">
        <v>#N/A</v>
      </c>
      <c r="AL1626" s="36" t="e">
        <v>#N/A</v>
      </c>
      <c r="AM1626" s="32" t="e">
        <v>#N/A</v>
      </c>
      <c r="AO1626" s="36" t="e">
        <v>#N/A</v>
      </c>
      <c r="AP1626" s="32" t="e">
        <v>#N/A</v>
      </c>
      <c r="AR1626" s="36" t="e">
        <v>#N/A</v>
      </c>
      <c r="AS1626" s="32" t="e">
        <v>#N/A</v>
      </c>
      <c r="AU1626" s="36" t="e">
        <v>#N/A</v>
      </c>
      <c r="AV1626" s="32" t="e">
        <v>#N/A</v>
      </c>
    </row>
    <row r="1627" spans="20:48" x14ac:dyDescent="0.25">
      <c r="T1627" s="31">
        <v>40700</v>
      </c>
      <c r="U1627" s="43">
        <v>1.4379999999999999</v>
      </c>
      <c r="V1627" s="4"/>
      <c r="W1627" s="4"/>
      <c r="X1627" s="31">
        <v>40700</v>
      </c>
      <c r="Y1627" s="32">
        <v>1.25</v>
      </c>
      <c r="Z1627" s="4"/>
      <c r="AB1627" s="33">
        <v>40700</v>
      </c>
      <c r="AC1627" s="34">
        <v>3.9304999999999999</v>
      </c>
      <c r="AE1627" s="1" t="e">
        <f>+AC1625-AF1627</f>
        <v>#N/A</v>
      </c>
      <c r="AF1627" s="1" t="e">
        <f t="shared" si="25"/>
        <v>#N/A</v>
      </c>
      <c r="AI1627" s="36" t="e">
        <v>#N/A</v>
      </c>
      <c r="AJ1627" s="32" t="e">
        <v>#N/A</v>
      </c>
      <c r="AL1627" s="36" t="e">
        <v>#N/A</v>
      </c>
      <c r="AM1627" s="32" t="e">
        <v>#N/A</v>
      </c>
      <c r="AO1627" s="36" t="e">
        <v>#N/A</v>
      </c>
      <c r="AP1627" s="32" t="e">
        <v>#N/A</v>
      </c>
      <c r="AR1627" s="36" t="e">
        <v>#N/A</v>
      </c>
      <c r="AS1627" s="32" t="e">
        <v>#N/A</v>
      </c>
      <c r="AU1627" s="36" t="e">
        <v>#N/A</v>
      </c>
      <c r="AV1627" s="32" t="e">
        <v>#N/A</v>
      </c>
    </row>
    <row r="1628" spans="20:48" x14ac:dyDescent="0.25">
      <c r="T1628" s="31">
        <v>40701</v>
      </c>
      <c r="U1628" s="43">
        <v>1.4430000000000001</v>
      </c>
      <c r="V1628" s="4"/>
      <c r="W1628" s="4"/>
      <c r="X1628" s="31">
        <v>40701</v>
      </c>
      <c r="Y1628" s="32">
        <v>1.25</v>
      </c>
      <c r="Z1628" s="4"/>
      <c r="AB1628" s="33">
        <v>40701</v>
      </c>
      <c r="AC1628" s="34">
        <v>3.9794999999999998</v>
      </c>
      <c r="AE1628" s="1" t="e">
        <f>+AC1626-AF1628</f>
        <v>#N/A</v>
      </c>
      <c r="AF1628" s="1">
        <f t="shared" si="25"/>
        <v>2.7805</v>
      </c>
      <c r="AI1628" s="36">
        <v>40700</v>
      </c>
      <c r="AJ1628" s="32">
        <v>3.3334999999999999</v>
      </c>
      <c r="AL1628" s="36">
        <v>40700</v>
      </c>
      <c r="AM1628" s="32">
        <v>2.7805</v>
      </c>
      <c r="AO1628" s="36">
        <v>40700</v>
      </c>
      <c r="AP1628" s="32">
        <v>1.9375</v>
      </c>
      <c r="AR1628" s="36">
        <v>40700</v>
      </c>
      <c r="AS1628" s="32">
        <v>3.35</v>
      </c>
      <c r="AU1628" s="36">
        <v>40700</v>
      </c>
      <c r="AV1628" s="32">
        <v>2.14</v>
      </c>
    </row>
    <row r="1629" spans="20:48" x14ac:dyDescent="0.25">
      <c r="T1629" s="31">
        <v>40702</v>
      </c>
      <c r="U1629" s="43">
        <v>1.452</v>
      </c>
      <c r="V1629" s="4"/>
      <c r="W1629" s="4"/>
      <c r="X1629" s="31">
        <v>40702</v>
      </c>
      <c r="Y1629" s="32">
        <v>1.25</v>
      </c>
      <c r="Z1629" s="4"/>
      <c r="AB1629" s="33">
        <v>40702</v>
      </c>
      <c r="AC1629" s="34">
        <v>3.94</v>
      </c>
      <c r="AE1629" s="1">
        <f>+AC1627-AF1629</f>
        <v>1.0909999999999997</v>
      </c>
      <c r="AF1629" s="1">
        <f t="shared" si="25"/>
        <v>2.8395000000000001</v>
      </c>
      <c r="AI1629" s="36">
        <v>40701</v>
      </c>
      <c r="AJ1629" s="32">
        <v>3.3879999999999999</v>
      </c>
      <c r="AL1629" s="36">
        <v>40701</v>
      </c>
      <c r="AM1629" s="32">
        <v>2.8395000000000001</v>
      </c>
      <c r="AO1629" s="36">
        <v>40701</v>
      </c>
      <c r="AP1629" s="32">
        <v>1.9575</v>
      </c>
      <c r="AR1629" s="36">
        <v>40701</v>
      </c>
      <c r="AS1629" s="32">
        <v>3.41</v>
      </c>
      <c r="AU1629" s="36">
        <v>40701</v>
      </c>
      <c r="AV1629" s="32">
        <v>2.141</v>
      </c>
    </row>
    <row r="1630" spans="20:48" x14ac:dyDescent="0.25">
      <c r="T1630" s="31">
        <v>40703</v>
      </c>
      <c r="U1630" s="43">
        <v>1.464</v>
      </c>
      <c r="V1630" s="4"/>
      <c r="W1630" s="4"/>
      <c r="X1630" s="31">
        <v>40703</v>
      </c>
      <c r="Y1630" s="32">
        <v>1.25</v>
      </c>
      <c r="Z1630" s="4"/>
      <c r="AB1630" s="33">
        <v>40703</v>
      </c>
      <c r="AC1630" s="34">
        <v>3.9409999999999998</v>
      </c>
      <c r="AE1630" s="1">
        <f>+AC1628-AF1630</f>
        <v>1.1894999999999998</v>
      </c>
      <c r="AF1630" s="1">
        <f t="shared" si="25"/>
        <v>2.79</v>
      </c>
      <c r="AI1630" s="36">
        <v>40702</v>
      </c>
      <c r="AJ1630" s="32">
        <v>3.3570000000000002</v>
      </c>
      <c r="AL1630" s="36">
        <v>40702</v>
      </c>
      <c r="AM1630" s="32">
        <v>2.79</v>
      </c>
      <c r="AO1630" s="36">
        <v>40702</v>
      </c>
      <c r="AP1630" s="32">
        <v>1.9464999999999999</v>
      </c>
      <c r="AR1630" s="36">
        <v>40702</v>
      </c>
      <c r="AS1630" s="32">
        <v>3.44</v>
      </c>
      <c r="AU1630" s="36">
        <v>40702</v>
      </c>
      <c r="AV1630" s="32">
        <v>2.1509999999999998</v>
      </c>
    </row>
    <row r="1631" spans="20:48" x14ac:dyDescent="0.25">
      <c r="T1631" s="31">
        <v>40704</v>
      </c>
      <c r="U1631" s="43">
        <v>1.4689999999999999</v>
      </c>
      <c r="V1631" s="4"/>
      <c r="W1631" s="4"/>
      <c r="X1631" s="31">
        <v>40704</v>
      </c>
      <c r="Y1631" s="32">
        <v>1.25</v>
      </c>
      <c r="Z1631" s="4"/>
      <c r="AB1631" s="33">
        <v>40704</v>
      </c>
      <c r="AC1631" s="34">
        <v>3.8464999999999998</v>
      </c>
      <c r="AE1631" s="1">
        <f>+AC1629-AF1631</f>
        <v>1.169</v>
      </c>
      <c r="AF1631" s="1">
        <f t="shared" si="25"/>
        <v>2.7709999999999999</v>
      </c>
      <c r="AI1631" s="36">
        <v>40703</v>
      </c>
      <c r="AJ1631" s="32">
        <v>3.3624999999999998</v>
      </c>
      <c r="AL1631" s="36">
        <v>40703</v>
      </c>
      <c r="AM1631" s="32">
        <v>2.7709999999999999</v>
      </c>
      <c r="AO1631" s="36">
        <v>40703</v>
      </c>
      <c r="AP1631" s="32">
        <v>1.9359999999999999</v>
      </c>
      <c r="AR1631" s="36">
        <v>40703</v>
      </c>
      <c r="AS1631" s="32">
        <v>3.42</v>
      </c>
      <c r="AU1631" s="36">
        <v>40703</v>
      </c>
      <c r="AV1631" s="32">
        <v>2.157</v>
      </c>
    </row>
    <row r="1632" spans="20:48" x14ac:dyDescent="0.25">
      <c r="T1632" s="31"/>
      <c r="U1632" s="43" t="e">
        <v>#N/A</v>
      </c>
      <c r="V1632" s="4"/>
      <c r="W1632" s="4"/>
      <c r="X1632" s="31" t="e">
        <v>#N/A</v>
      </c>
      <c r="Y1632" s="32" t="e">
        <v>#N/A</v>
      </c>
      <c r="Z1632" s="4"/>
      <c r="AB1632" s="33" t="e">
        <v>#N/A</v>
      </c>
      <c r="AC1632" s="34" t="e">
        <v>#N/A</v>
      </c>
      <c r="AE1632" s="1">
        <f>+AC1630-AF1632</f>
        <v>1.2744999999999997</v>
      </c>
      <c r="AF1632" s="1">
        <f t="shared" si="25"/>
        <v>2.6665000000000001</v>
      </c>
      <c r="AI1632" s="36">
        <v>40704</v>
      </c>
      <c r="AJ1632" s="32">
        <v>3.2694999999999999</v>
      </c>
      <c r="AL1632" s="36">
        <v>40704</v>
      </c>
      <c r="AM1632" s="32">
        <v>2.6665000000000001</v>
      </c>
      <c r="AO1632" s="36">
        <v>40704</v>
      </c>
      <c r="AP1632" s="32">
        <v>1.8888</v>
      </c>
      <c r="AR1632" s="36">
        <v>40704</v>
      </c>
      <c r="AS1632" s="32">
        <v>3.39</v>
      </c>
      <c r="AU1632" s="36">
        <v>40704</v>
      </c>
      <c r="AV1632" s="32">
        <v>2.145</v>
      </c>
    </row>
    <row r="1633" spans="20:48" x14ac:dyDescent="0.25">
      <c r="T1633" s="31"/>
      <c r="U1633" s="43" t="e">
        <v>#N/A</v>
      </c>
      <c r="V1633" s="4"/>
      <c r="W1633" s="4"/>
      <c r="X1633" s="31" t="e">
        <v>#N/A</v>
      </c>
      <c r="Y1633" s="32" t="e">
        <v>#N/A</v>
      </c>
      <c r="Z1633" s="4"/>
      <c r="AB1633" s="33" t="e">
        <v>#N/A</v>
      </c>
      <c r="AC1633" s="34" t="e">
        <v>#N/A</v>
      </c>
      <c r="AE1633" s="1" t="e">
        <f>+AC1631-AF1633</f>
        <v>#N/A</v>
      </c>
      <c r="AF1633" s="1" t="e">
        <f t="shared" si="25"/>
        <v>#N/A</v>
      </c>
      <c r="AI1633" s="36" t="e">
        <v>#N/A</v>
      </c>
      <c r="AJ1633" s="32" t="e">
        <v>#N/A</v>
      </c>
      <c r="AL1633" s="36" t="e">
        <v>#N/A</v>
      </c>
      <c r="AM1633" s="32" t="e">
        <v>#N/A</v>
      </c>
      <c r="AO1633" s="36" t="e">
        <v>#N/A</v>
      </c>
      <c r="AP1633" s="32" t="e">
        <v>#N/A</v>
      </c>
      <c r="AR1633" s="36" t="e">
        <v>#N/A</v>
      </c>
      <c r="AS1633" s="32" t="e">
        <v>#N/A</v>
      </c>
      <c r="AU1633" s="36" t="e">
        <v>#N/A</v>
      </c>
      <c r="AV1633" s="32" t="e">
        <v>#N/A</v>
      </c>
    </row>
    <row r="1634" spans="20:48" x14ac:dyDescent="0.25">
      <c r="T1634" s="31">
        <v>40707</v>
      </c>
      <c r="U1634" s="43">
        <v>1.4710000000000001</v>
      </c>
      <c r="V1634" s="4"/>
      <c r="W1634" s="4"/>
      <c r="X1634" s="31">
        <v>40707</v>
      </c>
      <c r="Y1634" s="32">
        <v>1.25</v>
      </c>
      <c r="Z1634" s="4"/>
      <c r="AB1634" s="33">
        <v>40707</v>
      </c>
      <c r="AC1634" s="34">
        <v>3.867</v>
      </c>
      <c r="AE1634" s="1" t="e">
        <f>+AC1632-AF1634</f>
        <v>#N/A</v>
      </c>
      <c r="AF1634" s="1" t="e">
        <f t="shared" si="25"/>
        <v>#N/A</v>
      </c>
      <c r="AI1634" s="36" t="e">
        <v>#N/A</v>
      </c>
      <c r="AJ1634" s="32" t="e">
        <v>#N/A</v>
      </c>
      <c r="AL1634" s="36" t="e">
        <v>#N/A</v>
      </c>
      <c r="AM1634" s="32" t="e">
        <v>#N/A</v>
      </c>
      <c r="AO1634" s="36" t="e">
        <v>#N/A</v>
      </c>
      <c r="AP1634" s="32" t="e">
        <v>#N/A</v>
      </c>
      <c r="AR1634" s="36" t="e">
        <v>#N/A</v>
      </c>
      <c r="AS1634" s="32" t="e">
        <v>#N/A</v>
      </c>
      <c r="AU1634" s="36" t="e">
        <v>#N/A</v>
      </c>
      <c r="AV1634" s="32" t="e">
        <v>#N/A</v>
      </c>
    </row>
    <row r="1635" spans="20:48" x14ac:dyDescent="0.25">
      <c r="T1635" s="31">
        <v>40708</v>
      </c>
      <c r="U1635" s="43">
        <v>1.4769999999999999</v>
      </c>
      <c r="V1635" s="4"/>
      <c r="W1635" s="4"/>
      <c r="X1635" s="31">
        <v>40708</v>
      </c>
      <c r="Y1635" s="32">
        <v>1.25</v>
      </c>
      <c r="Z1635" s="4"/>
      <c r="AB1635" s="33">
        <v>40708</v>
      </c>
      <c r="AC1635" s="34">
        <v>3.8890000000000002</v>
      </c>
      <c r="AE1635" s="1" t="e">
        <f>+AC1633-AF1635</f>
        <v>#N/A</v>
      </c>
      <c r="AF1635" s="1">
        <f t="shared" si="25"/>
        <v>2.6870000000000003</v>
      </c>
      <c r="AI1635" s="36">
        <v>40707</v>
      </c>
      <c r="AJ1635" s="32">
        <v>3.29</v>
      </c>
      <c r="AL1635" s="36">
        <v>40707</v>
      </c>
      <c r="AM1635" s="32">
        <v>2.6870000000000003</v>
      </c>
      <c r="AO1635" s="36">
        <v>40707</v>
      </c>
      <c r="AP1635" s="32">
        <v>1.8997999999999999</v>
      </c>
      <c r="AR1635" s="36">
        <v>40707</v>
      </c>
      <c r="AS1635" s="32">
        <v>3.35</v>
      </c>
      <c r="AU1635" s="36">
        <v>40707</v>
      </c>
      <c r="AV1635" s="32">
        <v>2.1390000000000002</v>
      </c>
    </row>
    <row r="1636" spans="20:48" x14ac:dyDescent="0.25">
      <c r="T1636" s="31">
        <v>40709</v>
      </c>
      <c r="U1636" s="43">
        <v>1.4849999999999999</v>
      </c>
      <c r="V1636" s="4"/>
      <c r="W1636" s="4"/>
      <c r="X1636" s="31">
        <v>40709</v>
      </c>
      <c r="Y1636" s="32">
        <v>1.25</v>
      </c>
      <c r="Z1636" s="4"/>
      <c r="AB1636" s="33">
        <v>40709</v>
      </c>
      <c r="AC1636" s="34">
        <v>3.8460000000000001</v>
      </c>
      <c r="AE1636" s="1">
        <f>+AC1634-AF1636</f>
        <v>1.1579999999999999</v>
      </c>
      <c r="AF1636" s="1">
        <f t="shared" si="25"/>
        <v>2.7090000000000001</v>
      </c>
      <c r="AI1636" s="36">
        <v>40708</v>
      </c>
      <c r="AJ1636" s="32">
        <v>3.3134999999999999</v>
      </c>
      <c r="AL1636" s="36">
        <v>40708</v>
      </c>
      <c r="AM1636" s="32">
        <v>2.7090000000000001</v>
      </c>
      <c r="AO1636" s="36">
        <v>40708</v>
      </c>
      <c r="AP1636" s="32">
        <v>1.9228000000000001</v>
      </c>
      <c r="AR1636" s="36">
        <v>40708</v>
      </c>
      <c r="AS1636" s="32">
        <v>3.37</v>
      </c>
      <c r="AU1636" s="36">
        <v>40708</v>
      </c>
      <c r="AV1636" s="32">
        <v>2.137</v>
      </c>
    </row>
    <row r="1637" spans="20:48" x14ac:dyDescent="0.25">
      <c r="T1637" s="31">
        <v>40710</v>
      </c>
      <c r="U1637" s="43">
        <v>1.494</v>
      </c>
      <c r="V1637" s="4"/>
      <c r="W1637" s="4"/>
      <c r="X1637" s="31">
        <v>40710</v>
      </c>
      <c r="Y1637" s="32">
        <v>1.25</v>
      </c>
      <c r="Z1637" s="4"/>
      <c r="AB1637" s="33">
        <v>40710</v>
      </c>
      <c r="AC1637" s="34">
        <v>3.8875000000000002</v>
      </c>
      <c r="AE1637" s="1">
        <f>+AC1635-AF1637</f>
        <v>1.2330000000000001</v>
      </c>
      <c r="AF1637" s="1">
        <f t="shared" si="25"/>
        <v>2.6560000000000001</v>
      </c>
      <c r="AI1637" s="36">
        <v>40709</v>
      </c>
      <c r="AJ1637" s="32">
        <v>3.2824999999999998</v>
      </c>
      <c r="AL1637" s="36">
        <v>40709</v>
      </c>
      <c r="AM1637" s="32">
        <v>2.6560000000000001</v>
      </c>
      <c r="AO1637" s="36">
        <v>40709</v>
      </c>
      <c r="AP1637" s="32">
        <v>1.9144999999999999</v>
      </c>
      <c r="AR1637" s="36">
        <v>40709</v>
      </c>
      <c r="AS1637" s="32">
        <v>3.41</v>
      </c>
      <c r="AU1637" s="36">
        <v>40709</v>
      </c>
      <c r="AV1637" s="32">
        <v>2.141</v>
      </c>
    </row>
    <row r="1638" spans="20:48" x14ac:dyDescent="0.25">
      <c r="T1638" s="31">
        <v>40711</v>
      </c>
      <c r="U1638" s="43">
        <v>1.502</v>
      </c>
      <c r="V1638" s="4"/>
      <c r="W1638" s="4"/>
      <c r="X1638" s="31">
        <v>40711</v>
      </c>
      <c r="Y1638" s="32">
        <v>1.25</v>
      </c>
      <c r="Z1638" s="4"/>
      <c r="AB1638" s="33">
        <v>40711</v>
      </c>
      <c r="AC1638" s="34">
        <v>3.9219999999999997</v>
      </c>
      <c r="AE1638" s="1">
        <f>+AC1636-AF1638</f>
        <v>1.1885000000000003</v>
      </c>
      <c r="AF1638" s="1">
        <f t="shared" si="25"/>
        <v>2.6574999999999998</v>
      </c>
      <c r="AI1638" s="36">
        <v>40710</v>
      </c>
      <c r="AJ1638" s="32">
        <v>3.3105000000000002</v>
      </c>
      <c r="AL1638" s="36">
        <v>40710</v>
      </c>
      <c r="AM1638" s="32">
        <v>2.6574999999999998</v>
      </c>
      <c r="AO1638" s="36">
        <v>40710</v>
      </c>
      <c r="AP1638" s="32">
        <v>1.901</v>
      </c>
      <c r="AR1638" s="36">
        <v>40710</v>
      </c>
      <c r="AS1638" s="32">
        <v>3.39</v>
      </c>
      <c r="AU1638" s="36">
        <v>40710</v>
      </c>
      <c r="AV1638" s="32">
        <v>2.14</v>
      </c>
    </row>
    <row r="1639" spans="20:48" x14ac:dyDescent="0.25">
      <c r="T1639" s="31"/>
      <c r="U1639" s="43" t="e">
        <v>#N/A</v>
      </c>
      <c r="V1639" s="4"/>
      <c r="W1639" s="4"/>
      <c r="X1639" s="31" t="e">
        <v>#N/A</v>
      </c>
      <c r="Y1639" s="32" t="e">
        <v>#N/A</v>
      </c>
      <c r="Z1639" s="4"/>
      <c r="AB1639" s="33" t="e">
        <v>#N/A</v>
      </c>
      <c r="AC1639" s="34" t="e">
        <v>#N/A</v>
      </c>
      <c r="AE1639" s="1">
        <f>+AC1637-AF1639</f>
        <v>1.1855000000000002</v>
      </c>
      <c r="AF1639" s="1">
        <f t="shared" si="25"/>
        <v>2.702</v>
      </c>
      <c r="AI1639" s="36">
        <v>40711</v>
      </c>
      <c r="AJ1639" s="32">
        <v>3.33</v>
      </c>
      <c r="AL1639" s="36">
        <v>40711</v>
      </c>
      <c r="AM1639" s="32">
        <v>2.702</v>
      </c>
      <c r="AO1639" s="36">
        <v>40711</v>
      </c>
      <c r="AP1639" s="32">
        <v>1.921</v>
      </c>
      <c r="AR1639" s="36">
        <v>40711</v>
      </c>
      <c r="AS1639" s="32">
        <v>3.39</v>
      </c>
      <c r="AU1639" s="36">
        <v>40711</v>
      </c>
      <c r="AV1639" s="32">
        <v>2.1419999999999999</v>
      </c>
    </row>
    <row r="1640" spans="20:48" x14ac:dyDescent="0.25">
      <c r="T1640" s="31"/>
      <c r="U1640" s="43" t="e">
        <v>#N/A</v>
      </c>
      <c r="V1640" s="4"/>
      <c r="W1640" s="4"/>
      <c r="X1640" s="31" t="e">
        <v>#N/A</v>
      </c>
      <c r="Y1640" s="32" t="e">
        <v>#N/A</v>
      </c>
      <c r="Z1640" s="4"/>
      <c r="AB1640" s="33" t="e">
        <v>#N/A</v>
      </c>
      <c r="AC1640" s="34" t="e">
        <v>#N/A</v>
      </c>
      <c r="AE1640" s="1" t="e">
        <f>+AC1638-AF1640</f>
        <v>#N/A</v>
      </c>
      <c r="AF1640" s="1" t="e">
        <f t="shared" si="25"/>
        <v>#N/A</v>
      </c>
      <c r="AI1640" s="36" t="e">
        <v>#N/A</v>
      </c>
      <c r="AJ1640" s="32" t="e">
        <v>#N/A</v>
      </c>
      <c r="AL1640" s="36" t="e">
        <v>#N/A</v>
      </c>
      <c r="AM1640" s="32" t="e">
        <v>#N/A</v>
      </c>
      <c r="AO1640" s="36" t="e">
        <v>#N/A</v>
      </c>
      <c r="AP1640" s="32" t="e">
        <v>#N/A</v>
      </c>
      <c r="AR1640" s="36" t="e">
        <v>#N/A</v>
      </c>
      <c r="AS1640" s="32" t="e">
        <v>#N/A</v>
      </c>
      <c r="AU1640" s="36" t="e">
        <v>#N/A</v>
      </c>
      <c r="AV1640" s="32" t="e">
        <v>#N/A</v>
      </c>
    </row>
    <row r="1641" spans="20:48" x14ac:dyDescent="0.25">
      <c r="T1641" s="31">
        <v>40714</v>
      </c>
      <c r="U1641" s="43">
        <v>1.51</v>
      </c>
      <c r="V1641" s="4"/>
      <c r="W1641" s="4"/>
      <c r="X1641" s="31">
        <v>40714</v>
      </c>
      <c r="Y1641" s="32">
        <v>1.25</v>
      </c>
      <c r="Z1641" s="4"/>
      <c r="AB1641" s="33">
        <v>40714</v>
      </c>
      <c r="AC1641" s="34">
        <v>3.9292999999999996</v>
      </c>
      <c r="AE1641" s="1" t="e">
        <f>+AC1639-AF1641</f>
        <v>#N/A</v>
      </c>
      <c r="AF1641" s="1" t="e">
        <f t="shared" si="25"/>
        <v>#N/A</v>
      </c>
      <c r="AI1641" s="36" t="e">
        <v>#N/A</v>
      </c>
      <c r="AJ1641" s="32" t="e">
        <v>#N/A</v>
      </c>
      <c r="AL1641" s="36" t="e">
        <v>#N/A</v>
      </c>
      <c r="AM1641" s="32" t="e">
        <v>#N/A</v>
      </c>
      <c r="AO1641" s="36" t="e">
        <v>#N/A</v>
      </c>
      <c r="AP1641" s="32" t="e">
        <v>#N/A</v>
      </c>
      <c r="AR1641" s="36" t="e">
        <v>#N/A</v>
      </c>
      <c r="AS1641" s="32" t="e">
        <v>#N/A</v>
      </c>
      <c r="AU1641" s="36" t="e">
        <v>#N/A</v>
      </c>
      <c r="AV1641" s="32" t="e">
        <v>#N/A</v>
      </c>
    </row>
    <row r="1642" spans="20:48" x14ac:dyDescent="0.25">
      <c r="T1642" s="31">
        <v>40715</v>
      </c>
      <c r="U1642" s="43">
        <v>1.52</v>
      </c>
      <c r="V1642" s="4"/>
      <c r="W1642" s="4"/>
      <c r="X1642" s="31">
        <v>40715</v>
      </c>
      <c r="Y1642" s="32">
        <v>1.25</v>
      </c>
      <c r="Z1642" s="4"/>
      <c r="AB1642" s="33">
        <v>40715</v>
      </c>
      <c r="AC1642" s="34">
        <v>3.9509999999999996</v>
      </c>
      <c r="AE1642" s="1" t="e">
        <f>+AC1640-AF1642</f>
        <v>#N/A</v>
      </c>
      <c r="AF1642" s="1">
        <f t="shared" si="25"/>
        <v>2.7092999999999998</v>
      </c>
      <c r="AI1642" s="36">
        <v>40714</v>
      </c>
      <c r="AJ1642" s="32">
        <v>3.3338000000000001</v>
      </c>
      <c r="AL1642" s="36">
        <v>40714</v>
      </c>
      <c r="AM1642" s="32">
        <v>2.7092999999999998</v>
      </c>
      <c r="AO1642" s="36">
        <v>40714</v>
      </c>
      <c r="AP1642" s="32">
        <v>1.9304999999999999</v>
      </c>
      <c r="AR1642" s="36">
        <v>40714</v>
      </c>
      <c r="AS1642" s="32">
        <v>3.38</v>
      </c>
      <c r="AU1642" s="36">
        <v>40714</v>
      </c>
      <c r="AV1642" s="32">
        <v>2.1440000000000001</v>
      </c>
    </row>
    <row r="1643" spans="20:48" x14ac:dyDescent="0.25">
      <c r="T1643" s="31">
        <v>40716</v>
      </c>
      <c r="U1643" s="43">
        <v>1.526</v>
      </c>
      <c r="V1643" s="4"/>
      <c r="W1643" s="4"/>
      <c r="X1643" s="31">
        <v>40716</v>
      </c>
      <c r="Y1643" s="32">
        <v>1.25</v>
      </c>
      <c r="Z1643" s="4"/>
      <c r="AB1643" s="33">
        <v>40716</v>
      </c>
      <c r="AC1643" s="34">
        <v>3.93</v>
      </c>
      <c r="AE1643" s="1">
        <f>+AC1641-AF1643</f>
        <v>1.1982999999999997</v>
      </c>
      <c r="AF1643" s="1">
        <f t="shared" si="25"/>
        <v>2.7309999999999999</v>
      </c>
      <c r="AI1643" s="36">
        <v>40715</v>
      </c>
      <c r="AJ1643" s="32">
        <v>3.3542999999999998</v>
      </c>
      <c r="AL1643" s="36">
        <v>40715</v>
      </c>
      <c r="AM1643" s="32">
        <v>2.7309999999999999</v>
      </c>
      <c r="AO1643" s="36">
        <v>40715</v>
      </c>
      <c r="AP1643" s="32">
        <v>1.9413</v>
      </c>
      <c r="AR1643" s="36">
        <v>40715</v>
      </c>
      <c r="AS1643" s="32">
        <v>3.4</v>
      </c>
      <c r="AU1643" s="36">
        <v>40715</v>
      </c>
      <c r="AV1643" s="32">
        <v>2.1459999999999999</v>
      </c>
    </row>
    <row r="1644" spans="20:48" x14ac:dyDescent="0.25">
      <c r="T1644" s="31">
        <v>40717</v>
      </c>
      <c r="U1644" s="43">
        <v>1.526</v>
      </c>
      <c r="V1644" s="4"/>
      <c r="W1644" s="4"/>
      <c r="X1644" s="31">
        <v>40717</v>
      </c>
      <c r="Y1644" s="32">
        <v>1.25</v>
      </c>
      <c r="Z1644" s="4"/>
      <c r="AB1644" s="33">
        <v>40717</v>
      </c>
      <c r="AC1644" s="34">
        <v>3.8654999999999999</v>
      </c>
      <c r="AE1644" s="1">
        <f>+AC1642-AF1644</f>
        <v>1.2409999999999997</v>
      </c>
      <c r="AF1644" s="1">
        <f t="shared" si="25"/>
        <v>2.71</v>
      </c>
      <c r="AI1644" s="36">
        <v>40716</v>
      </c>
      <c r="AJ1644" s="32">
        <v>3.3334999999999999</v>
      </c>
      <c r="AL1644" s="36">
        <v>40716</v>
      </c>
      <c r="AM1644" s="32">
        <v>2.71</v>
      </c>
      <c r="AO1644" s="36">
        <v>40716</v>
      </c>
      <c r="AP1644" s="32">
        <v>1.929</v>
      </c>
      <c r="AR1644" s="36">
        <v>40716</v>
      </c>
      <c r="AS1644" s="32">
        <v>3.41</v>
      </c>
      <c r="AU1644" s="36">
        <v>40716</v>
      </c>
      <c r="AV1644" s="32">
        <v>2.1480000000000001</v>
      </c>
    </row>
    <row r="1645" spans="20:48" x14ac:dyDescent="0.25">
      <c r="T1645" s="31">
        <v>40718</v>
      </c>
      <c r="U1645" s="43">
        <v>1.528</v>
      </c>
      <c r="V1645" s="4"/>
      <c r="W1645" s="4"/>
      <c r="X1645" s="31">
        <v>40718</v>
      </c>
      <c r="Y1645" s="32">
        <v>1.25</v>
      </c>
      <c r="Z1645" s="4"/>
      <c r="AB1645" s="33">
        <v>40718</v>
      </c>
      <c r="AC1645" s="34">
        <v>3.8479999999999999</v>
      </c>
      <c r="AE1645" s="1">
        <f>+AC1643-AF1645</f>
        <v>1.2945000000000002</v>
      </c>
      <c r="AF1645" s="1">
        <f t="shared" si="25"/>
        <v>2.6355</v>
      </c>
      <c r="AI1645" s="36">
        <v>40717</v>
      </c>
      <c r="AJ1645" s="32">
        <v>3.2909999999999999</v>
      </c>
      <c r="AL1645" s="36">
        <v>40717</v>
      </c>
      <c r="AM1645" s="32">
        <v>2.6355</v>
      </c>
      <c r="AO1645" s="36">
        <v>40717</v>
      </c>
      <c r="AP1645" s="32">
        <v>1.8940000000000001</v>
      </c>
      <c r="AR1645" s="36">
        <v>40717</v>
      </c>
      <c r="AS1645" s="32">
        <v>3.39</v>
      </c>
      <c r="AU1645" s="36">
        <v>40717</v>
      </c>
      <c r="AV1645" s="32">
        <v>2.1469999999999998</v>
      </c>
    </row>
    <row r="1646" spans="20:48" x14ac:dyDescent="0.25">
      <c r="T1646" s="31"/>
      <c r="U1646" s="43" t="e">
        <v>#N/A</v>
      </c>
      <c r="V1646" s="4"/>
      <c r="W1646" s="4"/>
      <c r="X1646" s="31" t="e">
        <v>#N/A</v>
      </c>
      <c r="Y1646" s="32" t="e">
        <v>#N/A</v>
      </c>
      <c r="Z1646" s="4"/>
      <c r="AB1646" s="33" t="e">
        <v>#N/A</v>
      </c>
      <c r="AC1646" s="34" t="e">
        <v>#N/A</v>
      </c>
      <c r="AE1646" s="1">
        <f>+AC1644-AF1646</f>
        <v>1.2574999999999998</v>
      </c>
      <c r="AF1646" s="1">
        <f t="shared" si="25"/>
        <v>2.6080000000000001</v>
      </c>
      <c r="AI1646" s="36">
        <v>40718</v>
      </c>
      <c r="AJ1646" s="32">
        <v>3.2690000000000001</v>
      </c>
      <c r="AL1646" s="36">
        <v>40718</v>
      </c>
      <c r="AM1646" s="32">
        <v>2.6080000000000001</v>
      </c>
      <c r="AO1646" s="36">
        <v>40718</v>
      </c>
      <c r="AP1646" s="32">
        <v>1.8705000000000001</v>
      </c>
      <c r="AR1646" s="36">
        <v>40718</v>
      </c>
      <c r="AS1646" s="32">
        <v>3.38</v>
      </c>
      <c r="AU1646" s="36">
        <v>40718</v>
      </c>
      <c r="AV1646" s="32">
        <v>2.145</v>
      </c>
    </row>
    <row r="1647" spans="20:48" x14ac:dyDescent="0.25">
      <c r="T1647" s="31"/>
      <c r="U1647" s="43" t="e">
        <v>#N/A</v>
      </c>
      <c r="V1647" s="4"/>
      <c r="W1647" s="4"/>
      <c r="X1647" s="31" t="e">
        <v>#N/A</v>
      </c>
      <c r="Y1647" s="32" t="e">
        <v>#N/A</v>
      </c>
      <c r="Z1647" s="4"/>
      <c r="AB1647" s="33" t="e">
        <v>#N/A</v>
      </c>
      <c r="AC1647" s="34" t="e">
        <v>#N/A</v>
      </c>
      <c r="AE1647" s="1" t="e">
        <f>+AC1645-AF1647</f>
        <v>#N/A</v>
      </c>
      <c r="AF1647" s="1" t="e">
        <f t="shared" si="25"/>
        <v>#N/A</v>
      </c>
      <c r="AI1647" s="36" t="e">
        <v>#N/A</v>
      </c>
      <c r="AJ1647" s="32" t="e">
        <v>#N/A</v>
      </c>
      <c r="AL1647" s="36" t="e">
        <v>#N/A</v>
      </c>
      <c r="AM1647" s="32" t="e">
        <v>#N/A</v>
      </c>
      <c r="AO1647" s="36" t="e">
        <v>#N/A</v>
      </c>
      <c r="AP1647" s="32" t="e">
        <v>#N/A</v>
      </c>
      <c r="AR1647" s="36" t="e">
        <v>#N/A</v>
      </c>
      <c r="AS1647" s="32" t="e">
        <v>#N/A</v>
      </c>
      <c r="AU1647" s="36" t="e">
        <v>#N/A</v>
      </c>
      <c r="AV1647" s="32" t="e">
        <v>#N/A</v>
      </c>
    </row>
    <row r="1648" spans="20:48" x14ac:dyDescent="0.25">
      <c r="T1648" s="31">
        <v>40721</v>
      </c>
      <c r="U1648" s="43">
        <v>1.524</v>
      </c>
      <c r="V1648" s="4"/>
      <c r="W1648" s="4"/>
      <c r="X1648" s="31">
        <v>40721</v>
      </c>
      <c r="Y1648" s="32">
        <v>1.25</v>
      </c>
      <c r="Z1648" s="4"/>
      <c r="AB1648" s="33">
        <v>40721</v>
      </c>
      <c r="AC1648" s="34">
        <v>3.9234999999999998</v>
      </c>
      <c r="AE1648" s="1" t="e">
        <f>+AC1646-AF1648</f>
        <v>#N/A</v>
      </c>
      <c r="AF1648" s="1" t="e">
        <f t="shared" si="25"/>
        <v>#N/A</v>
      </c>
      <c r="AI1648" s="36" t="e">
        <v>#N/A</v>
      </c>
      <c r="AJ1648" s="32" t="e">
        <v>#N/A</v>
      </c>
      <c r="AL1648" s="36" t="e">
        <v>#N/A</v>
      </c>
      <c r="AM1648" s="32" t="e">
        <v>#N/A</v>
      </c>
      <c r="AO1648" s="36" t="e">
        <v>#N/A</v>
      </c>
      <c r="AP1648" s="32" t="e">
        <v>#N/A</v>
      </c>
      <c r="AR1648" s="36" t="e">
        <v>#N/A</v>
      </c>
      <c r="AS1648" s="32" t="e">
        <v>#N/A</v>
      </c>
      <c r="AU1648" s="36" t="e">
        <v>#N/A</v>
      </c>
      <c r="AV1648" s="32" t="e">
        <v>#N/A</v>
      </c>
    </row>
    <row r="1649" spans="20:48" x14ac:dyDescent="0.25">
      <c r="T1649" s="31">
        <v>40722</v>
      </c>
      <c r="U1649" s="43">
        <v>1.5310000000000001</v>
      </c>
      <c r="V1649" s="4"/>
      <c r="W1649" s="4"/>
      <c r="X1649" s="31">
        <v>40722</v>
      </c>
      <c r="Y1649" s="32">
        <v>1.25</v>
      </c>
      <c r="Z1649" s="4"/>
      <c r="AB1649" s="33">
        <v>40722</v>
      </c>
      <c r="AC1649" s="34">
        <v>4.0149999999999997</v>
      </c>
      <c r="AE1649" s="1" t="e">
        <f>+AC1647-AF1649</f>
        <v>#N/A</v>
      </c>
      <c r="AF1649" s="1">
        <f t="shared" si="25"/>
        <v>2.6635</v>
      </c>
      <c r="AI1649" s="36">
        <v>40721</v>
      </c>
      <c r="AJ1649" s="32">
        <v>3.3315000000000001</v>
      </c>
      <c r="AL1649" s="36">
        <v>40721</v>
      </c>
      <c r="AM1649" s="32">
        <v>2.6635</v>
      </c>
      <c r="AO1649" s="36">
        <v>40721</v>
      </c>
      <c r="AP1649" s="32">
        <v>1.8940000000000001</v>
      </c>
      <c r="AR1649" s="36">
        <v>40721</v>
      </c>
      <c r="AS1649" s="32">
        <v>3.36</v>
      </c>
      <c r="AU1649" s="36">
        <v>40721</v>
      </c>
      <c r="AV1649" s="32">
        <v>2.14</v>
      </c>
    </row>
    <row r="1650" spans="20:48" x14ac:dyDescent="0.25">
      <c r="T1650" s="31">
        <v>40723</v>
      </c>
      <c r="U1650" s="43">
        <v>1.5369999999999999</v>
      </c>
      <c r="V1650" s="4"/>
      <c r="W1650" s="4"/>
      <c r="X1650" s="31">
        <v>40723</v>
      </c>
      <c r="Y1650" s="32">
        <v>1.25</v>
      </c>
      <c r="Z1650" s="4"/>
      <c r="AB1650" s="33">
        <v>40723</v>
      </c>
      <c r="AC1650" s="34">
        <v>4.0410000000000004</v>
      </c>
      <c r="AE1650" s="1">
        <f>+AC1648-AF1650</f>
        <v>1.1784999999999997</v>
      </c>
      <c r="AF1650" s="1">
        <f t="shared" si="25"/>
        <v>2.7450000000000001</v>
      </c>
      <c r="AI1650" s="36">
        <v>40722</v>
      </c>
      <c r="AJ1650" s="32">
        <v>3.3738000000000001</v>
      </c>
      <c r="AL1650" s="36">
        <v>40722</v>
      </c>
      <c r="AM1650" s="32">
        <v>2.7450000000000001</v>
      </c>
      <c r="AO1650" s="36">
        <v>40722</v>
      </c>
      <c r="AP1650" s="32">
        <v>1.9245000000000001</v>
      </c>
      <c r="AR1650" s="36">
        <v>40722</v>
      </c>
      <c r="AS1650" s="32">
        <v>3.38</v>
      </c>
      <c r="AU1650" s="36">
        <v>40722</v>
      </c>
      <c r="AV1650" s="32">
        <v>2.1429999999999998</v>
      </c>
    </row>
    <row r="1651" spans="20:48" x14ac:dyDescent="0.25">
      <c r="T1651" s="31">
        <v>40724</v>
      </c>
      <c r="U1651" s="43">
        <v>1.5470000000000002</v>
      </c>
      <c r="V1651" s="4"/>
      <c r="W1651" s="4"/>
      <c r="X1651" s="31">
        <v>40724</v>
      </c>
      <c r="Y1651" s="32">
        <v>1.25</v>
      </c>
      <c r="Z1651" s="4"/>
      <c r="AB1651" s="33">
        <v>40724</v>
      </c>
      <c r="AC1651" s="34">
        <v>4.0449999999999999</v>
      </c>
      <c r="AE1651" s="1">
        <f>+AC1649-AF1651</f>
        <v>1.2339999999999995</v>
      </c>
      <c r="AF1651" s="1">
        <f t="shared" si="25"/>
        <v>2.7810000000000001</v>
      </c>
      <c r="AI1651" s="36">
        <v>40723</v>
      </c>
      <c r="AJ1651" s="32">
        <v>3.4093</v>
      </c>
      <c r="AL1651" s="36">
        <v>40723</v>
      </c>
      <c r="AM1651" s="32">
        <v>2.7810000000000001</v>
      </c>
      <c r="AO1651" s="36">
        <v>40723</v>
      </c>
      <c r="AP1651" s="32">
        <v>1.9515</v>
      </c>
      <c r="AR1651" s="36">
        <v>40723</v>
      </c>
      <c r="AS1651" s="32">
        <v>3.4</v>
      </c>
      <c r="AU1651" s="36">
        <v>40723</v>
      </c>
      <c r="AV1651" s="32">
        <v>2.15</v>
      </c>
    </row>
    <row r="1652" spans="20:48" x14ac:dyDescent="0.25">
      <c r="T1652" s="31">
        <v>40725</v>
      </c>
      <c r="U1652" s="43">
        <v>1.556</v>
      </c>
      <c r="V1652" s="4"/>
      <c r="W1652" s="4"/>
      <c r="X1652" s="31">
        <v>40725</v>
      </c>
      <c r="Y1652" s="32">
        <v>1.25</v>
      </c>
      <c r="Z1652" s="4"/>
      <c r="AB1652" s="33">
        <v>40725</v>
      </c>
      <c r="AC1652" s="34">
        <v>4.0549999999999997</v>
      </c>
      <c r="AE1652" s="1">
        <f>+AC1650-AF1652</f>
        <v>1.2360000000000002</v>
      </c>
      <c r="AF1652" s="1">
        <f t="shared" si="25"/>
        <v>2.8050000000000002</v>
      </c>
      <c r="AI1652" s="36">
        <v>40724</v>
      </c>
      <c r="AJ1652" s="32">
        <v>3.4173</v>
      </c>
      <c r="AL1652" s="36">
        <v>40724</v>
      </c>
      <c r="AM1652" s="32">
        <v>2.8050000000000002</v>
      </c>
      <c r="AO1652" s="36">
        <v>40724</v>
      </c>
      <c r="AP1652" s="32">
        <v>1.9729999999999999</v>
      </c>
      <c r="AR1652" s="36">
        <v>40724</v>
      </c>
      <c r="AS1652" s="32">
        <v>3.42</v>
      </c>
      <c r="AU1652" s="36">
        <v>40724</v>
      </c>
      <c r="AV1652" s="32">
        <v>2.1619999999999999</v>
      </c>
    </row>
    <row r="1653" spans="20:48" x14ac:dyDescent="0.25">
      <c r="T1653" s="31"/>
      <c r="U1653" s="43" t="e">
        <v>#N/A</v>
      </c>
      <c r="V1653" s="4"/>
      <c r="W1653" s="4"/>
      <c r="X1653" s="31" t="e">
        <v>#N/A</v>
      </c>
      <c r="Y1653" s="32" t="e">
        <v>#N/A</v>
      </c>
      <c r="Z1653" s="4"/>
      <c r="AB1653" s="33" t="e">
        <v>#N/A</v>
      </c>
      <c r="AC1653" s="34" t="e">
        <v>#N/A</v>
      </c>
      <c r="AE1653" s="1">
        <f>+AC1651-AF1653</f>
        <v>1.2199999999999998</v>
      </c>
      <c r="AF1653" s="1">
        <f t="shared" si="25"/>
        <v>2.8250000000000002</v>
      </c>
      <c r="AI1653" s="36">
        <v>40725</v>
      </c>
      <c r="AJ1653" s="32">
        <v>3.4119999999999999</v>
      </c>
      <c r="AL1653" s="36">
        <v>40725</v>
      </c>
      <c r="AM1653" s="32">
        <v>2.8250000000000002</v>
      </c>
      <c r="AO1653" s="36">
        <v>40725</v>
      </c>
      <c r="AP1653" s="32">
        <v>1.994</v>
      </c>
      <c r="AR1653" s="36">
        <v>40725</v>
      </c>
      <c r="AS1653" s="32">
        <v>3.44</v>
      </c>
      <c r="AU1653" s="36">
        <v>40725</v>
      </c>
      <c r="AV1653" s="32">
        <v>2.1720000000000002</v>
      </c>
    </row>
    <row r="1654" spans="20:48" x14ac:dyDescent="0.25">
      <c r="T1654" s="31"/>
      <c r="U1654" s="43" t="e">
        <v>#N/A</v>
      </c>
      <c r="V1654" s="4"/>
      <c r="W1654" s="4"/>
      <c r="X1654" s="31" t="e">
        <v>#N/A</v>
      </c>
      <c r="Y1654" s="32" t="e">
        <v>#N/A</v>
      </c>
      <c r="Z1654" s="4"/>
      <c r="AB1654" s="33" t="e">
        <v>#N/A</v>
      </c>
      <c r="AC1654" s="34" t="e">
        <v>#N/A</v>
      </c>
      <c r="AE1654" s="1" t="e">
        <f>+AC1652-AF1654</f>
        <v>#N/A</v>
      </c>
      <c r="AF1654" s="1" t="e">
        <f t="shared" si="25"/>
        <v>#N/A</v>
      </c>
      <c r="AI1654" s="36" t="e">
        <v>#N/A</v>
      </c>
      <c r="AJ1654" s="32" t="e">
        <v>#N/A</v>
      </c>
      <c r="AL1654" s="36" t="e">
        <v>#N/A</v>
      </c>
      <c r="AM1654" s="32" t="e">
        <v>#N/A</v>
      </c>
      <c r="AO1654" s="36" t="e">
        <v>#N/A</v>
      </c>
      <c r="AP1654" s="32" t="e">
        <v>#N/A</v>
      </c>
      <c r="AR1654" s="36" t="e">
        <v>#N/A</v>
      </c>
      <c r="AS1654" s="32" t="e">
        <v>#N/A</v>
      </c>
      <c r="AU1654" s="36" t="e">
        <v>#N/A</v>
      </c>
      <c r="AV1654" s="32" t="e">
        <v>#N/A</v>
      </c>
    </row>
    <row r="1655" spans="20:48" x14ac:dyDescent="0.25">
      <c r="T1655" s="31">
        <v>40728</v>
      </c>
      <c r="U1655" s="43">
        <v>1.5629999999999999</v>
      </c>
      <c r="V1655" s="4"/>
      <c r="W1655" s="4"/>
      <c r="X1655" s="31">
        <v>40728</v>
      </c>
      <c r="Y1655" s="32">
        <v>1.25</v>
      </c>
      <c r="Z1655" s="4"/>
      <c r="AB1655" s="33">
        <v>40728</v>
      </c>
      <c r="AC1655" s="34">
        <v>4.0599999999999996</v>
      </c>
      <c r="AE1655" s="1" t="e">
        <f>+AC1653-AF1655</f>
        <v>#N/A</v>
      </c>
      <c r="AF1655" s="1" t="e">
        <f t="shared" si="25"/>
        <v>#N/A</v>
      </c>
      <c r="AI1655" s="36" t="e">
        <v>#N/A</v>
      </c>
      <c r="AJ1655" s="32" t="e">
        <v>#N/A</v>
      </c>
      <c r="AL1655" s="36" t="e">
        <v>#N/A</v>
      </c>
      <c r="AM1655" s="32" t="e">
        <v>#N/A</v>
      </c>
      <c r="AO1655" s="36" t="e">
        <v>#N/A</v>
      </c>
      <c r="AP1655" s="32" t="e">
        <v>#N/A</v>
      </c>
      <c r="AR1655" s="36" t="e">
        <v>#N/A</v>
      </c>
      <c r="AS1655" s="32" t="e">
        <v>#N/A</v>
      </c>
      <c r="AU1655" s="36" t="e">
        <v>#N/A</v>
      </c>
      <c r="AV1655" s="32" t="e">
        <v>#N/A</v>
      </c>
    </row>
    <row r="1656" spans="20:48" x14ac:dyDescent="0.25">
      <c r="T1656" s="31">
        <v>40729</v>
      </c>
      <c r="U1656" s="43">
        <v>1.5680000000000001</v>
      </c>
      <c r="V1656" s="4"/>
      <c r="W1656" s="4"/>
      <c r="X1656" s="31">
        <v>40729</v>
      </c>
      <c r="Y1656" s="32">
        <v>1.25</v>
      </c>
      <c r="Z1656" s="4"/>
      <c r="AB1656" s="33">
        <v>40729</v>
      </c>
      <c r="AC1656" s="34">
        <v>3.9870000000000001</v>
      </c>
      <c r="AE1656" s="1" t="e">
        <f>+AC1654-AF1656</f>
        <v>#N/A</v>
      </c>
      <c r="AF1656" s="1">
        <f t="shared" si="25"/>
        <v>2.84</v>
      </c>
      <c r="AI1656" s="36">
        <v>40728</v>
      </c>
      <c r="AJ1656" s="32">
        <v>3.3988</v>
      </c>
      <c r="AL1656" s="36">
        <v>40728</v>
      </c>
      <c r="AM1656" s="32">
        <v>2.84</v>
      </c>
      <c r="AO1656" s="36">
        <v>40728</v>
      </c>
      <c r="AP1656" s="32">
        <v>1.9889999999999999</v>
      </c>
      <c r="AR1656" s="36">
        <v>40728</v>
      </c>
      <c r="AS1656" s="32">
        <v>3.42</v>
      </c>
      <c r="AU1656" s="36">
        <v>40728</v>
      </c>
      <c r="AV1656" s="32">
        <v>2.1800000000000002</v>
      </c>
    </row>
    <row r="1657" spans="20:48" x14ac:dyDescent="0.25">
      <c r="T1657" s="31">
        <v>40730</v>
      </c>
      <c r="U1657" s="43">
        <v>1.569</v>
      </c>
      <c r="V1657" s="4"/>
      <c r="W1657" s="4"/>
      <c r="X1657" s="31">
        <v>40730</v>
      </c>
      <c r="Y1657" s="32">
        <v>1.25</v>
      </c>
      <c r="Z1657" s="4"/>
      <c r="AB1657" s="33">
        <v>40730</v>
      </c>
      <c r="AC1657" s="34">
        <v>3.9660000000000002</v>
      </c>
      <c r="AE1657" s="1">
        <f>+AC1655-AF1657</f>
        <v>1.2729999999999997</v>
      </c>
      <c r="AF1657" s="1">
        <f t="shared" si="25"/>
        <v>2.7869999999999999</v>
      </c>
      <c r="AI1657" s="36">
        <v>40729</v>
      </c>
      <c r="AJ1657" s="32">
        <v>3.3744999999999998</v>
      </c>
      <c r="AL1657" s="36">
        <v>40729</v>
      </c>
      <c r="AM1657" s="32">
        <v>2.7869999999999999</v>
      </c>
      <c r="AO1657" s="36">
        <v>40729</v>
      </c>
      <c r="AP1657" s="32">
        <v>2.0009999999999999</v>
      </c>
      <c r="AR1657" s="36">
        <v>40729</v>
      </c>
      <c r="AS1657" s="32">
        <v>3.44</v>
      </c>
      <c r="AU1657" s="36">
        <v>40729</v>
      </c>
      <c r="AV1657" s="32">
        <v>2.1869999999999998</v>
      </c>
    </row>
    <row r="1658" spans="20:48" x14ac:dyDescent="0.25">
      <c r="T1658" s="31">
        <v>40731</v>
      </c>
      <c r="U1658" s="43">
        <v>1.583</v>
      </c>
      <c r="V1658" s="4"/>
      <c r="W1658" s="4"/>
      <c r="X1658" s="31">
        <v>40731</v>
      </c>
      <c r="Y1658" s="32">
        <v>1.25</v>
      </c>
      <c r="Z1658" s="4"/>
      <c r="AB1658" s="33">
        <v>40731</v>
      </c>
      <c r="AC1658" s="34">
        <v>4.0060000000000002</v>
      </c>
      <c r="AE1658" s="1">
        <f>+AC1656-AF1658</f>
        <v>1.2410000000000001</v>
      </c>
      <c r="AF1658" s="1">
        <f t="shared" si="25"/>
        <v>2.746</v>
      </c>
      <c r="AI1658" s="36">
        <v>40730</v>
      </c>
      <c r="AJ1658" s="32">
        <v>3.347</v>
      </c>
      <c r="AL1658" s="36">
        <v>40730</v>
      </c>
      <c r="AM1658" s="32">
        <v>2.746</v>
      </c>
      <c r="AO1658" s="36">
        <v>40730</v>
      </c>
      <c r="AP1658" s="32">
        <v>1.9910000000000001</v>
      </c>
      <c r="AR1658" s="36">
        <v>40730</v>
      </c>
      <c r="AS1658" s="32">
        <v>3.42</v>
      </c>
      <c r="AU1658" s="36">
        <v>40730</v>
      </c>
      <c r="AV1658" s="32">
        <v>2.1890000000000001</v>
      </c>
    </row>
    <row r="1659" spans="20:48" x14ac:dyDescent="0.25">
      <c r="T1659" s="31">
        <v>40732</v>
      </c>
      <c r="U1659" s="43">
        <v>1.593</v>
      </c>
      <c r="V1659" s="4"/>
      <c r="W1659" s="4"/>
      <c r="X1659" s="31">
        <v>40732</v>
      </c>
      <c r="Y1659" s="32">
        <v>1.25</v>
      </c>
      <c r="Z1659" s="4"/>
      <c r="AB1659" s="33">
        <v>40732</v>
      </c>
      <c r="AC1659" s="34">
        <v>3.9030000000000005</v>
      </c>
      <c r="AE1659" s="1">
        <f>+AC1657-AF1659</f>
        <v>1.1900000000000004</v>
      </c>
      <c r="AF1659" s="1">
        <f t="shared" si="25"/>
        <v>2.7759999999999998</v>
      </c>
      <c r="AI1659" s="36">
        <v>40731</v>
      </c>
      <c r="AJ1659" s="32">
        <v>3.3849999999999998</v>
      </c>
      <c r="AL1659" s="36">
        <v>40731</v>
      </c>
      <c r="AM1659" s="32">
        <v>2.7759999999999998</v>
      </c>
      <c r="AO1659" s="36">
        <v>40731</v>
      </c>
      <c r="AP1659" s="32">
        <v>2.0139999999999998</v>
      </c>
      <c r="AR1659" s="36">
        <v>40731</v>
      </c>
      <c r="AS1659" s="32">
        <v>3.44</v>
      </c>
      <c r="AU1659" s="36">
        <v>40731</v>
      </c>
      <c r="AV1659" s="32">
        <v>2.1949999999999998</v>
      </c>
    </row>
    <row r="1660" spans="20:48" x14ac:dyDescent="0.25">
      <c r="T1660" s="31"/>
      <c r="U1660" s="43" t="e">
        <v>#N/A</v>
      </c>
      <c r="V1660" s="4"/>
      <c r="W1660" s="4"/>
      <c r="X1660" s="31" t="e">
        <v>#N/A</v>
      </c>
      <c r="Y1660" s="32" t="e">
        <v>#N/A</v>
      </c>
      <c r="Z1660" s="4"/>
      <c r="AB1660" s="33" t="e">
        <v>#N/A</v>
      </c>
      <c r="AC1660" s="34" t="e">
        <v>#N/A</v>
      </c>
      <c r="AE1660" s="1">
        <f>+AC1658-AF1660</f>
        <v>1.343</v>
      </c>
      <c r="AF1660" s="1">
        <f t="shared" si="25"/>
        <v>2.6630000000000003</v>
      </c>
      <c r="AI1660" s="36">
        <v>40732</v>
      </c>
      <c r="AJ1660" s="32">
        <v>3.286</v>
      </c>
      <c r="AL1660" s="36">
        <v>40732</v>
      </c>
      <c r="AM1660" s="32">
        <v>2.6630000000000003</v>
      </c>
      <c r="AO1660" s="36">
        <v>40732</v>
      </c>
      <c r="AP1660" s="32">
        <v>1.9670000000000001</v>
      </c>
      <c r="AR1660" s="36">
        <v>40732</v>
      </c>
      <c r="AS1660" s="32">
        <v>3.43</v>
      </c>
      <c r="AU1660" s="36">
        <v>40732</v>
      </c>
      <c r="AV1660" s="32">
        <v>2.2010000000000001</v>
      </c>
    </row>
    <row r="1661" spans="20:48" x14ac:dyDescent="0.25">
      <c r="T1661" s="31"/>
      <c r="U1661" s="43" t="e">
        <v>#N/A</v>
      </c>
      <c r="V1661" s="4"/>
      <c r="W1661" s="4"/>
      <c r="X1661" s="31" t="e">
        <v>#N/A</v>
      </c>
      <c r="Y1661" s="32" t="e">
        <v>#N/A</v>
      </c>
      <c r="Z1661" s="4"/>
      <c r="AB1661" s="33" t="e">
        <v>#N/A</v>
      </c>
      <c r="AC1661" s="34" t="e">
        <v>#N/A</v>
      </c>
      <c r="AE1661" s="1" t="e">
        <f>+AC1659-AF1661</f>
        <v>#N/A</v>
      </c>
      <c r="AF1661" s="1" t="e">
        <f t="shared" si="25"/>
        <v>#N/A</v>
      </c>
      <c r="AI1661" s="36" t="e">
        <v>#N/A</v>
      </c>
      <c r="AJ1661" s="32" t="e">
        <v>#N/A</v>
      </c>
      <c r="AL1661" s="36" t="e">
        <v>#N/A</v>
      </c>
      <c r="AM1661" s="32" t="e">
        <v>#N/A</v>
      </c>
      <c r="AO1661" s="36" t="e">
        <v>#N/A</v>
      </c>
      <c r="AP1661" s="32" t="e">
        <v>#N/A</v>
      </c>
      <c r="AR1661" s="36" t="e">
        <v>#N/A</v>
      </c>
      <c r="AS1661" s="32" t="e">
        <v>#N/A</v>
      </c>
      <c r="AU1661" s="36" t="e">
        <v>#N/A</v>
      </c>
      <c r="AV1661" s="32" t="e">
        <v>#N/A</v>
      </c>
    </row>
    <row r="1662" spans="20:48" x14ac:dyDescent="0.25">
      <c r="T1662" s="31">
        <v>40735</v>
      </c>
      <c r="U1662" s="43">
        <v>1.601</v>
      </c>
      <c r="V1662" s="4"/>
      <c r="W1662" s="4"/>
      <c r="X1662" s="31">
        <v>40735</v>
      </c>
      <c r="Y1662" s="32">
        <v>1.25</v>
      </c>
      <c r="Z1662" s="4"/>
      <c r="AB1662" s="33">
        <v>40735</v>
      </c>
      <c r="AC1662" s="34">
        <v>3.8149999999999999</v>
      </c>
      <c r="AE1662" s="1" t="e">
        <f>+AC1660-AF1662</f>
        <v>#N/A</v>
      </c>
      <c r="AF1662" s="1" t="e">
        <f t="shared" si="25"/>
        <v>#N/A</v>
      </c>
      <c r="AI1662" s="36" t="e">
        <v>#N/A</v>
      </c>
      <c r="AJ1662" s="32" t="e">
        <v>#N/A</v>
      </c>
      <c r="AL1662" s="36" t="e">
        <v>#N/A</v>
      </c>
      <c r="AM1662" s="32" t="e">
        <v>#N/A</v>
      </c>
      <c r="AO1662" s="36" t="e">
        <v>#N/A</v>
      </c>
      <c r="AP1662" s="32" t="e">
        <v>#N/A</v>
      </c>
      <c r="AR1662" s="36" t="e">
        <v>#N/A</v>
      </c>
      <c r="AS1662" s="32" t="e">
        <v>#N/A</v>
      </c>
      <c r="AU1662" s="36" t="e">
        <v>#N/A</v>
      </c>
      <c r="AV1662" s="32" t="e">
        <v>#N/A</v>
      </c>
    </row>
    <row r="1663" spans="20:48" x14ac:dyDescent="0.25">
      <c r="T1663" s="31">
        <v>40736</v>
      </c>
      <c r="U1663" s="43">
        <v>1.599</v>
      </c>
      <c r="V1663" s="4"/>
      <c r="W1663" s="4"/>
      <c r="X1663" s="31">
        <v>40736</v>
      </c>
      <c r="Y1663" s="32">
        <v>1.25</v>
      </c>
      <c r="Z1663" s="4"/>
      <c r="AB1663" s="33">
        <v>40736</v>
      </c>
      <c r="AC1663" s="34">
        <v>3.9449999999999998</v>
      </c>
      <c r="AE1663" s="1" t="e">
        <f>+AC1661-AF1663</f>
        <v>#N/A</v>
      </c>
      <c r="AF1663" s="1">
        <f t="shared" si="25"/>
        <v>2.5249999999999999</v>
      </c>
      <c r="AI1663" s="36">
        <v>40735</v>
      </c>
      <c r="AJ1663" s="32">
        <v>3.1444999999999999</v>
      </c>
      <c r="AL1663" s="36">
        <v>40735</v>
      </c>
      <c r="AM1663" s="32">
        <v>2.5249999999999999</v>
      </c>
      <c r="AO1663" s="36">
        <v>40735</v>
      </c>
      <c r="AP1663" s="32">
        <v>1.8982999999999999</v>
      </c>
      <c r="AR1663" s="36">
        <v>40735</v>
      </c>
      <c r="AS1663" s="32">
        <v>3.33</v>
      </c>
      <c r="AU1663" s="36">
        <v>40735</v>
      </c>
      <c r="AV1663" s="32">
        <v>2.1949999999999998</v>
      </c>
    </row>
    <row r="1664" spans="20:48" x14ac:dyDescent="0.25">
      <c r="T1664" s="31">
        <v>40737</v>
      </c>
      <c r="U1664" s="43">
        <v>1.605</v>
      </c>
      <c r="V1664" s="4"/>
      <c r="W1664" s="4"/>
      <c r="X1664" s="31">
        <v>40737</v>
      </c>
      <c r="Y1664" s="32">
        <v>1.5</v>
      </c>
      <c r="Z1664" s="4"/>
      <c r="AB1664" s="33">
        <v>40737</v>
      </c>
      <c r="AC1664" s="34">
        <v>3.9554999999999998</v>
      </c>
      <c r="AE1664" s="1">
        <f>+AC1662-AF1664</f>
        <v>1.25</v>
      </c>
      <c r="AF1664" s="1">
        <f t="shared" si="25"/>
        <v>2.5649999999999999</v>
      </c>
      <c r="AI1664" s="36">
        <v>40736</v>
      </c>
      <c r="AJ1664" s="32">
        <v>3.161</v>
      </c>
      <c r="AL1664" s="36">
        <v>40736</v>
      </c>
      <c r="AM1664" s="32">
        <v>2.5649999999999999</v>
      </c>
      <c r="AO1664" s="36">
        <v>40736</v>
      </c>
      <c r="AP1664" s="32">
        <v>1.8860000000000001</v>
      </c>
      <c r="AR1664" s="36">
        <v>40736</v>
      </c>
      <c r="AS1664" s="32">
        <v>3.29</v>
      </c>
      <c r="AU1664" s="36">
        <v>40736</v>
      </c>
      <c r="AV1664" s="32">
        <v>2.1779999999999999</v>
      </c>
    </row>
    <row r="1665" spans="20:48" x14ac:dyDescent="0.25">
      <c r="T1665" s="31">
        <v>40738</v>
      </c>
      <c r="U1665" s="43">
        <v>1.6059999999999999</v>
      </c>
      <c r="V1665" s="4"/>
      <c r="W1665" s="4"/>
      <c r="X1665" s="31">
        <v>40738</v>
      </c>
      <c r="Y1665" s="32">
        <v>1.5</v>
      </c>
      <c r="Z1665" s="4"/>
      <c r="AB1665" s="33">
        <v>40738</v>
      </c>
      <c r="AC1665" s="34">
        <v>3.9739999999999998</v>
      </c>
      <c r="AE1665" s="1">
        <f>+AC1663-AF1665</f>
        <v>1.3794999999999997</v>
      </c>
      <c r="AF1665" s="1">
        <f t="shared" si="25"/>
        <v>2.5655000000000001</v>
      </c>
      <c r="AI1665" s="36">
        <v>40737</v>
      </c>
      <c r="AJ1665" s="32">
        <v>3.1960000000000002</v>
      </c>
      <c r="AL1665" s="36">
        <v>40737</v>
      </c>
      <c r="AM1665" s="32">
        <v>2.5655000000000001</v>
      </c>
      <c r="AO1665" s="36">
        <v>40737</v>
      </c>
      <c r="AP1665" s="32">
        <v>1.8757999999999999</v>
      </c>
      <c r="AR1665" s="36">
        <v>40737</v>
      </c>
      <c r="AS1665" s="32">
        <v>3.35</v>
      </c>
      <c r="AU1665" s="36">
        <v>40737</v>
      </c>
      <c r="AV1665" s="32">
        <v>2.177</v>
      </c>
    </row>
    <row r="1666" spans="20:48" x14ac:dyDescent="0.25">
      <c r="T1666" s="31">
        <v>40739</v>
      </c>
      <c r="U1666" s="43">
        <v>1.6080000000000001</v>
      </c>
      <c r="V1666" s="4"/>
      <c r="W1666" s="4"/>
      <c r="X1666" s="31">
        <v>40739</v>
      </c>
      <c r="Y1666" s="32">
        <v>1.5</v>
      </c>
      <c r="Z1666" s="4"/>
      <c r="AB1666" s="33">
        <v>40739</v>
      </c>
      <c r="AC1666" s="34">
        <v>3.9325000000000001</v>
      </c>
      <c r="AE1666" s="1">
        <f>+AC1664-AF1666</f>
        <v>1.3815</v>
      </c>
      <c r="AF1666" s="1">
        <f t="shared" si="25"/>
        <v>2.5739999999999998</v>
      </c>
      <c r="AI1666" s="36">
        <v>40738</v>
      </c>
      <c r="AJ1666" s="32">
        <v>3.2170000000000001</v>
      </c>
      <c r="AL1666" s="36">
        <v>40738</v>
      </c>
      <c r="AM1666" s="32">
        <v>2.5739999999999998</v>
      </c>
      <c r="AO1666" s="36">
        <v>40738</v>
      </c>
      <c r="AP1666" s="32">
        <v>1.8693</v>
      </c>
      <c r="AR1666" s="36">
        <v>40738</v>
      </c>
      <c r="AS1666" s="32">
        <v>3.37</v>
      </c>
      <c r="AU1666" s="36">
        <v>40738</v>
      </c>
      <c r="AV1666" s="32">
        <v>2.1760000000000002</v>
      </c>
    </row>
    <row r="1667" spans="20:48" x14ac:dyDescent="0.25">
      <c r="T1667" s="31"/>
      <c r="U1667" s="43" t="e">
        <v>#N/A</v>
      </c>
      <c r="V1667" s="4"/>
      <c r="W1667" s="4"/>
      <c r="X1667" s="31" t="e">
        <v>#N/A</v>
      </c>
      <c r="Y1667" s="32" t="e">
        <v>#N/A</v>
      </c>
      <c r="Z1667" s="4"/>
      <c r="AB1667" s="33" t="e">
        <v>#N/A</v>
      </c>
      <c r="AC1667" s="34" t="e">
        <v>#N/A</v>
      </c>
      <c r="AE1667" s="1">
        <f>+AC1665-AF1667</f>
        <v>1.4514999999999998</v>
      </c>
      <c r="AF1667" s="1">
        <f t="shared" si="25"/>
        <v>2.5225</v>
      </c>
      <c r="AI1667" s="36">
        <v>40739</v>
      </c>
      <c r="AJ1667" s="32">
        <v>3.1695000000000002</v>
      </c>
      <c r="AL1667" s="36">
        <v>40739</v>
      </c>
      <c r="AM1667" s="32">
        <v>2.5225</v>
      </c>
      <c r="AO1667" s="36">
        <v>40739</v>
      </c>
      <c r="AP1667" s="32">
        <v>1.859</v>
      </c>
      <c r="AR1667" s="36">
        <v>40739</v>
      </c>
      <c r="AS1667" s="32">
        <v>3.3</v>
      </c>
      <c r="AU1667" s="36">
        <v>40739</v>
      </c>
      <c r="AV1667" s="32">
        <v>2.1709999999999998</v>
      </c>
    </row>
    <row r="1668" spans="20:48" x14ac:dyDescent="0.25">
      <c r="T1668" s="31"/>
      <c r="U1668" s="43" t="e">
        <v>#N/A</v>
      </c>
      <c r="V1668" s="4"/>
      <c r="W1668" s="4"/>
      <c r="X1668" s="31" t="e">
        <v>#N/A</v>
      </c>
      <c r="Y1668" s="32" t="e">
        <v>#N/A</v>
      </c>
      <c r="Z1668" s="4"/>
      <c r="AB1668" s="33" t="e">
        <v>#N/A</v>
      </c>
      <c r="AC1668" s="34" t="e">
        <v>#N/A</v>
      </c>
      <c r="AE1668" s="1" t="e">
        <f>+AC1666-AF1668</f>
        <v>#N/A</v>
      </c>
      <c r="AF1668" s="1" t="e">
        <f t="shared" si="25"/>
        <v>#N/A</v>
      </c>
      <c r="AI1668" s="36" t="e">
        <v>#N/A</v>
      </c>
      <c r="AJ1668" s="32" t="e">
        <v>#N/A</v>
      </c>
      <c r="AL1668" s="36" t="e">
        <v>#N/A</v>
      </c>
      <c r="AM1668" s="32" t="e">
        <v>#N/A</v>
      </c>
      <c r="AO1668" s="36" t="e">
        <v>#N/A</v>
      </c>
      <c r="AP1668" s="32" t="e">
        <v>#N/A</v>
      </c>
      <c r="AR1668" s="36" t="e">
        <v>#N/A</v>
      </c>
      <c r="AS1668" s="32" t="e">
        <v>#N/A</v>
      </c>
      <c r="AU1668" s="36" t="e">
        <v>#N/A</v>
      </c>
      <c r="AV1668" s="32" t="e">
        <v>#N/A</v>
      </c>
    </row>
    <row r="1669" spans="20:48" x14ac:dyDescent="0.25">
      <c r="T1669" s="31">
        <v>40742</v>
      </c>
      <c r="U1669" s="43">
        <v>1.6080000000000001</v>
      </c>
      <c r="V1669" s="4"/>
      <c r="W1669" s="4"/>
      <c r="X1669" s="31">
        <v>40742</v>
      </c>
      <c r="Y1669" s="32">
        <v>1.5</v>
      </c>
      <c r="Z1669" s="4"/>
      <c r="AB1669" s="33">
        <v>40742</v>
      </c>
      <c r="AC1669" s="34">
        <v>3.9889999999999999</v>
      </c>
      <c r="AE1669" s="1" t="e">
        <f>+AC1667-AF1669</f>
        <v>#N/A</v>
      </c>
      <c r="AF1669" s="1" t="e">
        <f t="shared" si="25"/>
        <v>#N/A</v>
      </c>
      <c r="AI1669" s="36" t="e">
        <v>#N/A</v>
      </c>
      <c r="AJ1669" s="32" t="e">
        <v>#N/A</v>
      </c>
      <c r="AL1669" s="36" t="e">
        <v>#N/A</v>
      </c>
      <c r="AM1669" s="32" t="e">
        <v>#N/A</v>
      </c>
      <c r="AO1669" s="36" t="e">
        <v>#N/A</v>
      </c>
      <c r="AP1669" s="32" t="e">
        <v>#N/A</v>
      </c>
      <c r="AR1669" s="36" t="e">
        <v>#N/A</v>
      </c>
      <c r="AS1669" s="32" t="e">
        <v>#N/A</v>
      </c>
      <c r="AU1669" s="36" t="e">
        <v>#N/A</v>
      </c>
      <c r="AV1669" s="32" t="e">
        <v>#N/A</v>
      </c>
    </row>
    <row r="1670" spans="20:48" x14ac:dyDescent="0.25">
      <c r="T1670" s="31">
        <v>40743</v>
      </c>
      <c r="U1670" s="43">
        <v>1.609</v>
      </c>
      <c r="V1670" s="4"/>
      <c r="W1670" s="4"/>
      <c r="X1670" s="31">
        <v>40743</v>
      </c>
      <c r="Y1670" s="32">
        <v>1.5</v>
      </c>
      <c r="Z1670" s="4"/>
      <c r="AB1670" s="33">
        <v>40743</v>
      </c>
      <c r="AC1670" s="34">
        <v>3.9210000000000003</v>
      </c>
      <c r="AE1670" s="1" t="e">
        <f>+AC1668-AF1670</f>
        <v>#N/A</v>
      </c>
      <c r="AF1670" s="1">
        <f t="shared" si="25"/>
        <v>2.5289999999999999</v>
      </c>
      <c r="AI1670" s="36">
        <v>40742</v>
      </c>
      <c r="AJ1670" s="32">
        <v>3.1564999999999999</v>
      </c>
      <c r="AL1670" s="36">
        <v>40742</v>
      </c>
      <c r="AM1670" s="32">
        <v>2.5289999999999999</v>
      </c>
      <c r="AO1670" s="36">
        <v>40742</v>
      </c>
      <c r="AP1670" s="32">
        <v>1.8578000000000001</v>
      </c>
      <c r="AR1670" s="36">
        <v>40742</v>
      </c>
      <c r="AS1670" s="32">
        <v>3.27</v>
      </c>
      <c r="AU1670" s="36">
        <v>40742</v>
      </c>
      <c r="AV1670" s="32">
        <v>2.169</v>
      </c>
    </row>
    <row r="1671" spans="20:48" x14ac:dyDescent="0.25">
      <c r="T1671" s="31">
        <v>40744</v>
      </c>
      <c r="U1671" s="43">
        <v>1.6040000000000001</v>
      </c>
      <c r="V1671" s="4"/>
      <c r="W1671" s="4"/>
      <c r="X1671" s="31">
        <v>40744</v>
      </c>
      <c r="Y1671" s="32">
        <v>1.5</v>
      </c>
      <c r="Z1671" s="4"/>
      <c r="AB1671" s="33">
        <v>40744</v>
      </c>
      <c r="AC1671" s="34">
        <v>3.9750000000000001</v>
      </c>
      <c r="AE1671" s="1">
        <f>+AC1669-AF1671</f>
        <v>1.4579999999999997</v>
      </c>
      <c r="AF1671" s="1">
        <f t="shared" si="25"/>
        <v>2.5310000000000001</v>
      </c>
      <c r="AI1671" s="36">
        <v>40743</v>
      </c>
      <c r="AJ1671" s="32">
        <v>3.1604999999999999</v>
      </c>
      <c r="AL1671" s="36">
        <v>40743</v>
      </c>
      <c r="AM1671" s="32">
        <v>2.5310000000000001</v>
      </c>
      <c r="AO1671" s="36">
        <v>40743</v>
      </c>
      <c r="AP1671" s="32">
        <v>1.8660000000000001</v>
      </c>
      <c r="AR1671" s="36">
        <v>40743</v>
      </c>
      <c r="AS1671" s="32">
        <v>3.34</v>
      </c>
      <c r="AU1671" s="36">
        <v>40743</v>
      </c>
      <c r="AV1671" s="32">
        <v>2.169</v>
      </c>
    </row>
    <row r="1672" spans="20:48" x14ac:dyDescent="0.25">
      <c r="T1672" s="31">
        <v>40745</v>
      </c>
      <c r="U1672" s="43">
        <v>1.6080000000000001</v>
      </c>
      <c r="V1672" s="4"/>
      <c r="W1672" s="4"/>
      <c r="X1672" s="31">
        <v>40745</v>
      </c>
      <c r="Y1672" s="32">
        <v>1.5</v>
      </c>
      <c r="Z1672" s="4"/>
      <c r="AB1672" s="33">
        <v>40745</v>
      </c>
      <c r="AC1672" s="34">
        <v>4.0585000000000004</v>
      </c>
      <c r="AE1672" s="1">
        <f>+AC1670-AF1672</f>
        <v>1.3260000000000005</v>
      </c>
      <c r="AF1672" s="1">
        <f t="shared" si="25"/>
        <v>2.5949999999999998</v>
      </c>
      <c r="AI1672" s="36">
        <v>40744</v>
      </c>
      <c r="AJ1672" s="32">
        <v>3.2545000000000002</v>
      </c>
      <c r="AL1672" s="36">
        <v>40744</v>
      </c>
      <c r="AM1672" s="32">
        <v>2.5949999999999998</v>
      </c>
      <c r="AO1672" s="36">
        <v>40744</v>
      </c>
      <c r="AP1672" s="32">
        <v>1.8820000000000001</v>
      </c>
      <c r="AR1672" s="36">
        <v>40744</v>
      </c>
      <c r="AS1672" s="32">
        <v>3.29</v>
      </c>
      <c r="AU1672" s="36">
        <v>40744</v>
      </c>
      <c r="AV1672" s="32">
        <v>2.17</v>
      </c>
    </row>
    <row r="1673" spans="20:48" x14ac:dyDescent="0.25">
      <c r="T1673" s="31">
        <v>40746</v>
      </c>
      <c r="U1673" s="43">
        <v>1.611</v>
      </c>
      <c r="V1673" s="4"/>
      <c r="W1673" s="4"/>
      <c r="X1673" s="31">
        <v>40746</v>
      </c>
      <c r="Y1673" s="32">
        <v>1.5</v>
      </c>
      <c r="Z1673" s="4"/>
      <c r="AB1673" s="33">
        <v>40746</v>
      </c>
      <c r="AC1673" s="34">
        <v>3.97</v>
      </c>
      <c r="AE1673" s="1">
        <f>+AC1671-AF1673</f>
        <v>1.2965</v>
      </c>
      <c r="AF1673" s="1">
        <f t="shared" si="25"/>
        <v>2.6785000000000001</v>
      </c>
      <c r="AI1673" s="36">
        <v>40745</v>
      </c>
      <c r="AJ1673" s="32">
        <v>3.3323</v>
      </c>
      <c r="AL1673" s="36">
        <v>40745</v>
      </c>
      <c r="AM1673" s="32">
        <v>2.6785000000000001</v>
      </c>
      <c r="AO1673" s="36">
        <v>40745</v>
      </c>
      <c r="AP1673" s="32">
        <v>1.9255</v>
      </c>
      <c r="AR1673" s="36">
        <v>40745</v>
      </c>
      <c r="AS1673" s="32">
        <v>3.35</v>
      </c>
      <c r="AU1673" s="36">
        <v>40745</v>
      </c>
      <c r="AV1673" s="32">
        <v>2.177</v>
      </c>
    </row>
    <row r="1674" spans="20:48" x14ac:dyDescent="0.25">
      <c r="T1674" s="31"/>
      <c r="U1674" s="43" t="e">
        <v>#N/A</v>
      </c>
      <c r="V1674" s="4"/>
      <c r="W1674" s="4"/>
      <c r="X1674" s="31" t="e">
        <v>#N/A</v>
      </c>
      <c r="Y1674" s="32" t="e">
        <v>#N/A</v>
      </c>
      <c r="Z1674" s="4"/>
      <c r="AB1674" s="33" t="e">
        <v>#N/A</v>
      </c>
      <c r="AC1674" s="34" t="e">
        <v>#N/A</v>
      </c>
      <c r="AE1674" s="1">
        <f>+AC1672-AF1674</f>
        <v>1.4085000000000005</v>
      </c>
      <c r="AF1674" s="1">
        <f t="shared" si="25"/>
        <v>2.65</v>
      </c>
      <c r="AI1674" s="36">
        <v>40746</v>
      </c>
      <c r="AJ1674" s="32">
        <v>3.2808000000000002</v>
      </c>
      <c r="AL1674" s="36">
        <v>40746</v>
      </c>
      <c r="AM1674" s="32">
        <v>2.65</v>
      </c>
      <c r="AO1674" s="36">
        <v>40746</v>
      </c>
      <c r="AP1674" s="32">
        <v>1.9295</v>
      </c>
      <c r="AR1674" s="36">
        <v>40746</v>
      </c>
      <c r="AS1674" s="32">
        <v>3.38</v>
      </c>
      <c r="AU1674" s="36">
        <v>40746</v>
      </c>
      <c r="AV1674" s="32">
        <v>2.1920000000000002</v>
      </c>
    </row>
    <row r="1675" spans="20:48" x14ac:dyDescent="0.25">
      <c r="T1675" s="31"/>
      <c r="U1675" s="43" t="e">
        <v>#N/A</v>
      </c>
      <c r="V1675" s="4"/>
      <c r="W1675" s="4"/>
      <c r="X1675" s="31" t="e">
        <v>#N/A</v>
      </c>
      <c r="Y1675" s="32" t="e">
        <v>#N/A</v>
      </c>
      <c r="Z1675" s="4"/>
      <c r="AB1675" s="33" t="e">
        <v>#N/A</v>
      </c>
      <c r="AC1675" s="34" t="e">
        <v>#N/A</v>
      </c>
      <c r="AE1675" s="1" t="e">
        <f>+AC1673-AF1675</f>
        <v>#N/A</v>
      </c>
      <c r="AF1675" s="1" t="e">
        <f t="shared" si="25"/>
        <v>#N/A</v>
      </c>
      <c r="AI1675" s="36" t="e">
        <v>#N/A</v>
      </c>
      <c r="AJ1675" s="32" t="e">
        <v>#N/A</v>
      </c>
      <c r="AL1675" s="36" t="e">
        <v>#N/A</v>
      </c>
      <c r="AM1675" s="32" t="e">
        <v>#N/A</v>
      </c>
      <c r="AO1675" s="36" t="e">
        <v>#N/A</v>
      </c>
      <c r="AP1675" s="32" t="e">
        <v>#N/A</v>
      </c>
      <c r="AR1675" s="36" t="e">
        <v>#N/A</v>
      </c>
      <c r="AS1675" s="32" t="e">
        <v>#N/A</v>
      </c>
      <c r="AU1675" s="36" t="e">
        <v>#N/A</v>
      </c>
      <c r="AV1675" s="32" t="e">
        <v>#N/A</v>
      </c>
    </row>
    <row r="1676" spans="20:48" x14ac:dyDescent="0.25">
      <c r="T1676" s="31">
        <v>40749</v>
      </c>
      <c r="U1676" s="43">
        <v>1.613</v>
      </c>
      <c r="V1676" s="4"/>
      <c r="W1676" s="4"/>
      <c r="X1676" s="31">
        <v>40749</v>
      </c>
      <c r="Y1676" s="32">
        <v>1.5</v>
      </c>
      <c r="Z1676" s="4"/>
      <c r="AB1676" s="33">
        <v>40749</v>
      </c>
      <c r="AC1676" s="34">
        <v>3.9290000000000003</v>
      </c>
      <c r="AE1676" s="1" t="e">
        <f>+AC1674-AF1676</f>
        <v>#N/A</v>
      </c>
      <c r="AF1676" s="1" t="e">
        <f t="shared" si="25"/>
        <v>#N/A</v>
      </c>
      <c r="AI1676" s="36" t="e">
        <v>#N/A</v>
      </c>
      <c r="AJ1676" s="32" t="e">
        <v>#N/A</v>
      </c>
      <c r="AL1676" s="36" t="e">
        <v>#N/A</v>
      </c>
      <c r="AM1676" s="32" t="e">
        <v>#N/A</v>
      </c>
      <c r="AO1676" s="36" t="e">
        <v>#N/A</v>
      </c>
      <c r="AP1676" s="32" t="e">
        <v>#N/A</v>
      </c>
      <c r="AR1676" s="36" t="e">
        <v>#N/A</v>
      </c>
      <c r="AS1676" s="32" t="e">
        <v>#N/A</v>
      </c>
      <c r="AU1676" s="36" t="e">
        <v>#N/A</v>
      </c>
      <c r="AV1676" s="32" t="e">
        <v>#N/A</v>
      </c>
    </row>
    <row r="1677" spans="20:48" x14ac:dyDescent="0.25">
      <c r="T1677" s="31">
        <v>40750</v>
      </c>
      <c r="U1677" s="43">
        <v>1.615</v>
      </c>
      <c r="V1677" s="4"/>
      <c r="W1677" s="4"/>
      <c r="X1677" s="31">
        <v>40750</v>
      </c>
      <c r="Y1677" s="32">
        <v>1.5</v>
      </c>
      <c r="Z1677" s="4"/>
      <c r="AB1677" s="33">
        <v>40750</v>
      </c>
      <c r="AC1677" s="34">
        <v>3.9080000000000004</v>
      </c>
      <c r="AE1677" s="1" t="e">
        <f>+AC1675-AF1677</f>
        <v>#N/A</v>
      </c>
      <c r="AF1677" s="1">
        <f t="shared" si="25"/>
        <v>2.609</v>
      </c>
      <c r="AI1677" s="36">
        <v>40749</v>
      </c>
      <c r="AJ1677" s="32">
        <v>3.2389999999999999</v>
      </c>
      <c r="AL1677" s="36">
        <v>40749</v>
      </c>
      <c r="AM1677" s="32">
        <v>2.609</v>
      </c>
      <c r="AO1677" s="36">
        <v>40749</v>
      </c>
      <c r="AP1677" s="32">
        <v>1.9095</v>
      </c>
      <c r="AR1677" s="36">
        <v>40749</v>
      </c>
      <c r="AS1677" s="32">
        <v>3.33</v>
      </c>
      <c r="AU1677" s="36">
        <v>40749</v>
      </c>
      <c r="AV1677" s="32">
        <v>2.1930000000000001</v>
      </c>
    </row>
    <row r="1678" spans="20:48" x14ac:dyDescent="0.25">
      <c r="T1678" s="31">
        <v>40751</v>
      </c>
      <c r="U1678" s="43">
        <v>1.6120000000000001</v>
      </c>
      <c r="V1678" s="4"/>
      <c r="W1678" s="4"/>
      <c r="X1678" s="31">
        <v>40751</v>
      </c>
      <c r="Y1678" s="32">
        <v>1.5</v>
      </c>
      <c r="Z1678" s="4"/>
      <c r="AB1678" s="33">
        <v>40751</v>
      </c>
      <c r="AC1678" s="34">
        <v>3.8609999999999998</v>
      </c>
      <c r="AE1678" s="1">
        <f>+AC1676-AF1678</f>
        <v>1.3410000000000002</v>
      </c>
      <c r="AF1678" s="1">
        <f t="shared" si="25"/>
        <v>2.5880000000000001</v>
      </c>
      <c r="AI1678" s="36">
        <v>40750</v>
      </c>
      <c r="AJ1678" s="32">
        <v>3.2240000000000002</v>
      </c>
      <c r="AL1678" s="36">
        <v>40750</v>
      </c>
      <c r="AM1678" s="32">
        <v>2.5880000000000001</v>
      </c>
      <c r="AO1678" s="36">
        <v>40750</v>
      </c>
      <c r="AP1678" s="32">
        <v>1.9142999999999999</v>
      </c>
      <c r="AR1678" s="36">
        <v>40750</v>
      </c>
      <c r="AS1678" s="32">
        <v>3.33</v>
      </c>
      <c r="AU1678" s="36">
        <v>40750</v>
      </c>
      <c r="AV1678" s="32">
        <v>2.194</v>
      </c>
    </row>
    <row r="1679" spans="20:48" x14ac:dyDescent="0.25">
      <c r="T1679" s="31">
        <v>40752</v>
      </c>
      <c r="U1679" s="43">
        <v>1.6099999999999999</v>
      </c>
      <c r="V1679" s="4"/>
      <c r="W1679" s="4"/>
      <c r="X1679" s="31">
        <v>40752</v>
      </c>
      <c r="Y1679" s="32">
        <v>1.5</v>
      </c>
      <c r="Z1679" s="4"/>
      <c r="AB1679" s="33">
        <v>40752</v>
      </c>
      <c r="AC1679" s="34">
        <v>3.875</v>
      </c>
      <c r="AE1679" s="1">
        <f>+AC1677-AF1679</f>
        <v>1.3870000000000005</v>
      </c>
      <c r="AF1679" s="1">
        <f t="shared" ref="AF1679:AF1742" si="26">+AM1679</f>
        <v>2.5209999999999999</v>
      </c>
      <c r="AI1679" s="36">
        <v>40751</v>
      </c>
      <c r="AJ1679" s="32">
        <v>3.1655000000000002</v>
      </c>
      <c r="AL1679" s="36">
        <v>40751</v>
      </c>
      <c r="AM1679" s="32">
        <v>2.5209999999999999</v>
      </c>
      <c r="AO1679" s="36">
        <v>40751</v>
      </c>
      <c r="AP1679" s="32">
        <v>1.8900000000000001</v>
      </c>
      <c r="AR1679" s="36">
        <v>40751</v>
      </c>
      <c r="AS1679" s="32">
        <v>3.25</v>
      </c>
      <c r="AU1679" s="36">
        <v>40751</v>
      </c>
      <c r="AV1679" s="32">
        <v>2.19</v>
      </c>
    </row>
    <row r="1680" spans="20:48" x14ac:dyDescent="0.25">
      <c r="T1680" s="31">
        <v>40753</v>
      </c>
      <c r="U1680" s="43">
        <v>1.609</v>
      </c>
      <c r="V1680" s="4"/>
      <c r="W1680" s="4"/>
      <c r="X1680" s="31">
        <v>40753</v>
      </c>
      <c r="Y1680" s="32">
        <v>1.5</v>
      </c>
      <c r="Z1680" s="4"/>
      <c r="AB1680" s="33">
        <v>40753</v>
      </c>
      <c r="AC1680" s="34">
        <v>3.8145000000000002</v>
      </c>
      <c r="AE1680" s="1">
        <f>+AC1678-AF1680</f>
        <v>1.3359999999999999</v>
      </c>
      <c r="AF1680" s="1">
        <f t="shared" si="26"/>
        <v>2.5249999999999999</v>
      </c>
      <c r="AI1680" s="36">
        <v>40752</v>
      </c>
      <c r="AJ1680" s="32">
        <v>3.173</v>
      </c>
      <c r="AL1680" s="36">
        <v>40752</v>
      </c>
      <c r="AM1680" s="32">
        <v>2.5249999999999999</v>
      </c>
      <c r="AO1680" s="36">
        <v>40752</v>
      </c>
      <c r="AP1680" s="32">
        <v>1.8788</v>
      </c>
      <c r="AR1680" s="36">
        <v>40752</v>
      </c>
      <c r="AS1680" s="32">
        <v>3.2</v>
      </c>
      <c r="AU1680" s="36">
        <v>40752</v>
      </c>
      <c r="AV1680" s="32">
        <v>2.1829999999999998</v>
      </c>
    </row>
    <row r="1681" spans="20:48" x14ac:dyDescent="0.25">
      <c r="T1681" s="31"/>
      <c r="U1681" s="43" t="e">
        <v>#N/A</v>
      </c>
      <c r="V1681" s="4"/>
      <c r="W1681" s="4"/>
      <c r="X1681" s="31" t="e">
        <v>#N/A</v>
      </c>
      <c r="Y1681" s="32" t="e">
        <v>#N/A</v>
      </c>
      <c r="Z1681" s="4"/>
      <c r="AB1681" s="33" t="e">
        <v>#N/A</v>
      </c>
      <c r="AC1681" s="34" t="e">
        <v>#N/A</v>
      </c>
      <c r="AE1681" s="1">
        <f>+AC1679-AF1681</f>
        <v>1.4104999999999999</v>
      </c>
      <c r="AF1681" s="1">
        <f t="shared" si="26"/>
        <v>2.4645000000000001</v>
      </c>
      <c r="AI1681" s="36">
        <v>40753</v>
      </c>
      <c r="AJ1681" s="32">
        <v>3.1225000000000001</v>
      </c>
      <c r="AL1681" s="36">
        <v>40753</v>
      </c>
      <c r="AM1681" s="32">
        <v>2.4645000000000001</v>
      </c>
      <c r="AO1681" s="36">
        <v>40753</v>
      </c>
      <c r="AP1681" s="32">
        <v>1.8599999999999999</v>
      </c>
      <c r="AR1681" s="36">
        <v>40753</v>
      </c>
      <c r="AS1681" s="32">
        <v>3.22</v>
      </c>
      <c r="AU1681" s="36">
        <v>40753</v>
      </c>
      <c r="AV1681" s="32">
        <v>2.1779999999999999</v>
      </c>
    </row>
    <row r="1682" spans="20:48" x14ac:dyDescent="0.25">
      <c r="T1682" s="31"/>
      <c r="U1682" s="43" t="e">
        <v>#N/A</v>
      </c>
      <c r="V1682" s="4"/>
      <c r="W1682" s="4"/>
      <c r="X1682" s="31" t="e">
        <v>#N/A</v>
      </c>
      <c r="Y1682" s="32" t="e">
        <v>#N/A</v>
      </c>
      <c r="Z1682" s="4"/>
      <c r="AB1682" s="33" t="e">
        <v>#N/A</v>
      </c>
      <c r="AC1682" s="34" t="e">
        <v>#N/A</v>
      </c>
      <c r="AE1682" s="1" t="e">
        <f>+AC1680-AF1682</f>
        <v>#N/A</v>
      </c>
      <c r="AF1682" s="1" t="e">
        <f t="shared" si="26"/>
        <v>#N/A</v>
      </c>
      <c r="AI1682" s="36" t="e">
        <v>#N/A</v>
      </c>
      <c r="AJ1682" s="32" t="e">
        <v>#N/A</v>
      </c>
      <c r="AL1682" s="36" t="e">
        <v>#N/A</v>
      </c>
      <c r="AM1682" s="32" t="e">
        <v>#N/A</v>
      </c>
      <c r="AO1682" s="36" t="e">
        <v>#N/A</v>
      </c>
      <c r="AP1682" s="32" t="e">
        <v>#N/A</v>
      </c>
      <c r="AR1682" s="36" t="e">
        <v>#N/A</v>
      </c>
      <c r="AS1682" s="32" t="e">
        <v>#N/A</v>
      </c>
      <c r="AU1682" s="36" t="e">
        <v>#N/A</v>
      </c>
      <c r="AV1682" s="32" t="e">
        <v>#N/A</v>
      </c>
    </row>
    <row r="1683" spans="20:48" x14ac:dyDescent="0.25">
      <c r="T1683" s="31">
        <v>40756</v>
      </c>
      <c r="U1683" s="43">
        <v>1.609</v>
      </c>
      <c r="V1683" s="4"/>
      <c r="W1683" s="4"/>
      <c r="X1683" s="31">
        <v>40756</v>
      </c>
      <c r="Y1683" s="32">
        <v>1.5</v>
      </c>
      <c r="Z1683" s="4"/>
      <c r="AB1683" s="33">
        <v>40756</v>
      </c>
      <c r="AC1683" s="34">
        <v>3.7749999999999999</v>
      </c>
      <c r="AE1683" s="1" t="e">
        <f>+AC1681-AF1683</f>
        <v>#N/A</v>
      </c>
      <c r="AF1683" s="1" t="e">
        <f t="shared" si="26"/>
        <v>#N/A</v>
      </c>
      <c r="AI1683" s="36" t="e">
        <v>#N/A</v>
      </c>
      <c r="AJ1683" s="32" t="e">
        <v>#N/A</v>
      </c>
      <c r="AL1683" s="36" t="e">
        <v>#N/A</v>
      </c>
      <c r="AM1683" s="32" t="e">
        <v>#N/A</v>
      </c>
      <c r="AO1683" s="36" t="e">
        <v>#N/A</v>
      </c>
      <c r="AP1683" s="32" t="e">
        <v>#N/A</v>
      </c>
      <c r="AR1683" s="36" t="e">
        <v>#N/A</v>
      </c>
      <c r="AS1683" s="32" t="e">
        <v>#N/A</v>
      </c>
      <c r="AU1683" s="36" t="e">
        <v>#N/A</v>
      </c>
      <c r="AV1683" s="32" t="e">
        <v>#N/A</v>
      </c>
    </row>
    <row r="1684" spans="20:48" x14ac:dyDescent="0.25">
      <c r="T1684" s="31">
        <v>40757</v>
      </c>
      <c r="U1684" s="43">
        <v>1.605</v>
      </c>
      <c r="V1684" s="4"/>
      <c r="W1684" s="4"/>
      <c r="X1684" s="31">
        <v>40757</v>
      </c>
      <c r="Y1684" s="32">
        <v>1.5</v>
      </c>
      <c r="Z1684" s="4"/>
      <c r="AB1684" s="33">
        <v>40757</v>
      </c>
      <c r="AC1684" s="34">
        <v>3.738</v>
      </c>
      <c r="AE1684" s="1" t="e">
        <f>+AC1682-AF1684</f>
        <v>#N/A</v>
      </c>
      <c r="AF1684" s="1">
        <f t="shared" si="26"/>
        <v>2.4449999999999998</v>
      </c>
      <c r="AI1684" s="36">
        <v>40756</v>
      </c>
      <c r="AJ1684" s="32">
        <v>3.1160000000000001</v>
      </c>
      <c r="AL1684" s="36">
        <v>40756</v>
      </c>
      <c r="AM1684" s="32">
        <v>2.4449999999999998</v>
      </c>
      <c r="AO1684" s="36">
        <v>40756</v>
      </c>
      <c r="AP1684" s="32">
        <v>1.8540000000000001</v>
      </c>
      <c r="AR1684" s="36">
        <v>40756</v>
      </c>
      <c r="AS1684" s="32">
        <v>3.16</v>
      </c>
      <c r="AU1684" s="36">
        <v>40756</v>
      </c>
      <c r="AV1684" s="32">
        <v>2.177</v>
      </c>
    </row>
    <row r="1685" spans="20:48" x14ac:dyDescent="0.25">
      <c r="T1685" s="31">
        <v>40758</v>
      </c>
      <c r="U1685" s="43">
        <v>1.601</v>
      </c>
      <c r="V1685" s="4"/>
      <c r="W1685" s="4"/>
      <c r="X1685" s="31">
        <v>40758</v>
      </c>
      <c r="Y1685" s="32">
        <v>1.5</v>
      </c>
      <c r="Z1685" s="4"/>
      <c r="AB1685" s="33">
        <v>40758</v>
      </c>
      <c r="AC1685" s="34">
        <v>3.8259999999999996</v>
      </c>
      <c r="AE1685" s="1">
        <f>+AC1683-AF1685</f>
        <v>1.407</v>
      </c>
      <c r="AF1685" s="1">
        <f t="shared" si="26"/>
        <v>2.3679999999999999</v>
      </c>
      <c r="AI1685" s="36">
        <v>40757</v>
      </c>
      <c r="AJ1685" s="32">
        <v>3.0819999999999999</v>
      </c>
      <c r="AL1685" s="36">
        <v>40757</v>
      </c>
      <c r="AM1685" s="32">
        <v>2.3679999999999999</v>
      </c>
      <c r="AO1685" s="36">
        <v>40757</v>
      </c>
      <c r="AP1685" s="32">
        <v>1.8120000000000001</v>
      </c>
      <c r="AR1685" s="36">
        <v>40757</v>
      </c>
      <c r="AS1685" s="32">
        <v>3.12</v>
      </c>
      <c r="AU1685" s="36">
        <v>40757</v>
      </c>
      <c r="AV1685" s="32">
        <v>2.1749999999999998</v>
      </c>
    </row>
    <row r="1686" spans="20:48" x14ac:dyDescent="0.25">
      <c r="T1686" s="31">
        <v>40759</v>
      </c>
      <c r="U1686" s="43">
        <v>1.6019999999999999</v>
      </c>
      <c r="V1686" s="4"/>
      <c r="W1686" s="4"/>
      <c r="X1686" s="31" t="e">
        <v>#N/A</v>
      </c>
      <c r="Y1686" s="32">
        <v>1.5</v>
      </c>
      <c r="Z1686" s="4"/>
      <c r="AB1686" s="33">
        <v>40759</v>
      </c>
      <c r="AC1686" s="34">
        <v>3.7229999999999999</v>
      </c>
      <c r="AE1686" s="1">
        <f>+AC1684-AF1686</f>
        <v>1.3420000000000001</v>
      </c>
      <c r="AF1686" s="1">
        <f t="shared" si="26"/>
        <v>2.3959999999999999</v>
      </c>
      <c r="AI1686" s="36">
        <v>40758</v>
      </c>
      <c r="AJ1686" s="32">
        <v>3.11</v>
      </c>
      <c r="AL1686" s="36">
        <v>40758</v>
      </c>
      <c r="AM1686" s="32">
        <v>2.3959999999999999</v>
      </c>
      <c r="AO1686" s="36">
        <v>40758</v>
      </c>
      <c r="AP1686" s="32">
        <v>1.8125</v>
      </c>
      <c r="AR1686" s="36">
        <v>40758</v>
      </c>
      <c r="AS1686" s="32">
        <v>3.13</v>
      </c>
      <c r="AU1686" s="36">
        <v>40758</v>
      </c>
      <c r="AV1686" s="32">
        <v>2.1720000000000002</v>
      </c>
    </row>
    <row r="1687" spans="20:48" x14ac:dyDescent="0.25">
      <c r="T1687" s="31">
        <v>40760</v>
      </c>
      <c r="U1687" s="43">
        <v>1.5640000000000001</v>
      </c>
      <c r="V1687" s="4"/>
      <c r="W1687" s="4"/>
      <c r="X1687" s="31" t="e">
        <v>#N/A</v>
      </c>
      <c r="Y1687" s="32">
        <v>1.5</v>
      </c>
      <c r="Z1687" s="4"/>
      <c r="AB1687" s="33">
        <v>40760</v>
      </c>
      <c r="AC1687" s="34">
        <v>4.0270000000000001</v>
      </c>
      <c r="AE1687" s="1">
        <f>+AC1685-AF1687</f>
        <v>1.5629999999999997</v>
      </c>
      <c r="AF1687" s="1">
        <f t="shared" si="26"/>
        <v>2.2629999999999999</v>
      </c>
      <c r="AI1687" s="36">
        <v>40759</v>
      </c>
      <c r="AJ1687" s="32">
        <v>2.9784999999999999</v>
      </c>
      <c r="AL1687" s="36">
        <v>40759</v>
      </c>
      <c r="AM1687" s="32">
        <v>2.2629999999999999</v>
      </c>
      <c r="AO1687" s="36">
        <v>40759</v>
      </c>
      <c r="AP1687" s="32">
        <v>1.6539999999999999</v>
      </c>
      <c r="AR1687" s="36">
        <v>40759</v>
      </c>
      <c r="AS1687" s="32">
        <v>3.16</v>
      </c>
      <c r="AU1687" s="36">
        <v>40759</v>
      </c>
      <c r="AV1687" s="32">
        <v>2.173</v>
      </c>
    </row>
    <row r="1688" spans="20:48" x14ac:dyDescent="0.25">
      <c r="T1688" s="31"/>
      <c r="U1688" s="43" t="e">
        <v>#N/A</v>
      </c>
      <c r="V1688" s="4"/>
      <c r="W1688" s="4"/>
      <c r="X1688" s="31" t="e">
        <v>#N/A</v>
      </c>
      <c r="Y1688" s="32" t="e">
        <v>#N/A</v>
      </c>
      <c r="Z1688" s="4"/>
      <c r="AB1688" s="33" t="e">
        <v>#N/A</v>
      </c>
      <c r="AC1688" s="34" t="e">
        <v>#N/A</v>
      </c>
      <c r="AE1688" s="1">
        <f>+AC1686-AF1688</f>
        <v>1.2959999999999998</v>
      </c>
      <c r="AF1688" s="1">
        <f t="shared" si="26"/>
        <v>2.427</v>
      </c>
      <c r="AI1688" s="36">
        <v>40760</v>
      </c>
      <c r="AJ1688" s="32">
        <v>3.1415000000000002</v>
      </c>
      <c r="AL1688" s="36">
        <v>40760</v>
      </c>
      <c r="AM1688" s="32">
        <v>2.427</v>
      </c>
      <c r="AO1688" s="36">
        <v>40760</v>
      </c>
      <c r="AP1688" s="32">
        <v>1.6825000000000001</v>
      </c>
      <c r="AR1688" s="36">
        <v>40760</v>
      </c>
      <c r="AS1688" s="32">
        <v>3.15</v>
      </c>
      <c r="AU1688" s="36">
        <v>40760</v>
      </c>
      <c r="AV1688" s="32">
        <v>2.1059999999999999</v>
      </c>
    </row>
    <row r="1689" spans="20:48" x14ac:dyDescent="0.25">
      <c r="T1689" s="31"/>
      <c r="U1689" s="43" t="e">
        <v>#N/A</v>
      </c>
      <c r="V1689" s="4"/>
      <c r="W1689" s="4"/>
      <c r="X1689" s="31" t="e">
        <v>#N/A</v>
      </c>
      <c r="Y1689" s="32" t="e">
        <v>#N/A</v>
      </c>
      <c r="Z1689" s="4"/>
      <c r="AB1689" s="33" t="e">
        <v>#N/A</v>
      </c>
      <c r="AC1689" s="34" t="e">
        <v>#N/A</v>
      </c>
      <c r="AE1689" s="1" t="e">
        <f>+AC1687-AF1689</f>
        <v>#N/A</v>
      </c>
      <c r="AF1689" s="1" t="e">
        <f t="shared" si="26"/>
        <v>#N/A</v>
      </c>
      <c r="AI1689" s="36" t="e">
        <v>#N/A</v>
      </c>
      <c r="AJ1689" s="32" t="e">
        <v>#N/A</v>
      </c>
      <c r="AL1689" s="36" t="e">
        <v>#N/A</v>
      </c>
      <c r="AM1689" s="32" t="e">
        <v>#N/A</v>
      </c>
      <c r="AO1689" s="36" t="e">
        <v>#N/A</v>
      </c>
      <c r="AP1689" s="32" t="e">
        <v>#N/A</v>
      </c>
      <c r="AR1689" s="36" t="e">
        <v>#N/A</v>
      </c>
      <c r="AS1689" s="32" t="e">
        <v>#N/A</v>
      </c>
      <c r="AU1689" s="36" t="e">
        <v>#N/A</v>
      </c>
      <c r="AV1689" s="32" t="e">
        <v>#N/A</v>
      </c>
    </row>
    <row r="1690" spans="20:48" x14ac:dyDescent="0.25">
      <c r="T1690" s="31">
        <v>40763</v>
      </c>
      <c r="U1690" s="43">
        <v>1.56</v>
      </c>
      <c r="V1690" s="4"/>
      <c r="W1690" s="4"/>
      <c r="X1690" s="31" t="e">
        <v>#N/A</v>
      </c>
      <c r="Y1690" s="32">
        <v>1.5</v>
      </c>
      <c r="Z1690" s="4"/>
      <c r="AB1690" s="33">
        <v>40763</v>
      </c>
      <c r="AC1690" s="34">
        <v>3.7875000000000001</v>
      </c>
      <c r="AE1690" s="1" t="e">
        <f>+AC1688-AF1690</f>
        <v>#N/A</v>
      </c>
      <c r="AF1690" s="1" t="e">
        <f t="shared" si="26"/>
        <v>#N/A</v>
      </c>
      <c r="AI1690" s="36" t="e">
        <v>#N/A</v>
      </c>
      <c r="AJ1690" s="32" t="e">
        <v>#N/A</v>
      </c>
      <c r="AL1690" s="36" t="e">
        <v>#N/A</v>
      </c>
      <c r="AM1690" s="32" t="e">
        <v>#N/A</v>
      </c>
      <c r="AO1690" s="36" t="e">
        <v>#N/A</v>
      </c>
      <c r="AP1690" s="32" t="e">
        <v>#N/A</v>
      </c>
      <c r="AR1690" s="36" t="e">
        <v>#N/A</v>
      </c>
      <c r="AS1690" s="32" t="e">
        <v>#N/A</v>
      </c>
      <c r="AU1690" s="36" t="e">
        <v>#N/A</v>
      </c>
      <c r="AV1690" s="32" t="e">
        <v>#N/A</v>
      </c>
    </row>
    <row r="1691" spans="20:48" x14ac:dyDescent="0.25">
      <c r="T1691" s="31">
        <v>40764</v>
      </c>
      <c r="U1691" s="43">
        <v>1.5550000000000002</v>
      </c>
      <c r="V1691" s="4"/>
      <c r="W1691" s="4"/>
      <c r="X1691" s="31" t="e">
        <v>#N/A</v>
      </c>
      <c r="Y1691" s="32">
        <v>1.5</v>
      </c>
      <c r="Z1691" s="4"/>
      <c r="AB1691" s="33">
        <v>40764</v>
      </c>
      <c r="AC1691" s="34">
        <v>3.9580000000000002</v>
      </c>
      <c r="AE1691" s="1" t="e">
        <f>+AC1689-AF1691</f>
        <v>#N/A</v>
      </c>
      <c r="AF1691" s="1">
        <f t="shared" si="26"/>
        <v>2.1675</v>
      </c>
      <c r="AI1691" s="36">
        <v>40763</v>
      </c>
      <c r="AJ1691" s="32">
        <v>2.9260000000000002</v>
      </c>
      <c r="AL1691" s="36">
        <v>40763</v>
      </c>
      <c r="AM1691" s="32">
        <v>2.1675</v>
      </c>
      <c r="AO1691" s="36">
        <v>40763</v>
      </c>
      <c r="AP1691" s="32">
        <v>1.5554999999999999</v>
      </c>
      <c r="AR1691" s="36">
        <v>40763</v>
      </c>
      <c r="AS1691" s="32">
        <v>3.11</v>
      </c>
      <c r="AU1691" s="36">
        <v>40763</v>
      </c>
      <c r="AV1691" s="32">
        <v>2.1019999999999999</v>
      </c>
    </row>
    <row r="1692" spans="20:48" x14ac:dyDescent="0.25">
      <c r="T1692" s="31">
        <v>40765</v>
      </c>
      <c r="U1692" s="43">
        <v>1.5449999999999999</v>
      </c>
      <c r="V1692" s="4"/>
      <c r="W1692" s="4"/>
      <c r="X1692" s="31" t="e">
        <v>#N/A</v>
      </c>
      <c r="Y1692" s="32">
        <v>1.5</v>
      </c>
      <c r="Z1692" s="4"/>
      <c r="AB1692" s="33">
        <v>40765</v>
      </c>
      <c r="AC1692" s="34">
        <v>3.8759999999999999</v>
      </c>
      <c r="AE1692" s="1">
        <f>+AC1690-AF1692</f>
        <v>1.6194999999999999</v>
      </c>
      <c r="AF1692" s="1">
        <f t="shared" si="26"/>
        <v>2.1680000000000001</v>
      </c>
      <c r="AI1692" s="36">
        <v>40764</v>
      </c>
      <c r="AJ1692" s="32">
        <v>2.9379999999999997</v>
      </c>
      <c r="AL1692" s="36">
        <v>40764</v>
      </c>
      <c r="AM1692" s="32">
        <v>2.1680000000000001</v>
      </c>
      <c r="AO1692" s="36">
        <v>40764</v>
      </c>
      <c r="AP1692" s="32">
        <v>1.5649999999999999</v>
      </c>
      <c r="AR1692" s="36">
        <v>40764</v>
      </c>
      <c r="AS1692" s="32">
        <v>3.13</v>
      </c>
      <c r="AU1692" s="36">
        <v>40764</v>
      </c>
      <c r="AV1692" s="32">
        <v>2.0859999999999999</v>
      </c>
    </row>
    <row r="1693" spans="20:48" x14ac:dyDescent="0.25">
      <c r="T1693" s="31">
        <v>40766</v>
      </c>
      <c r="U1693" s="43">
        <v>1.5350000000000001</v>
      </c>
      <c r="V1693" s="4"/>
      <c r="W1693" s="4"/>
      <c r="X1693" s="31" t="e">
        <v>#N/A</v>
      </c>
      <c r="Y1693" s="32">
        <v>1.5</v>
      </c>
      <c r="Z1693" s="4"/>
      <c r="AB1693" s="33">
        <v>40766</v>
      </c>
      <c r="AC1693" s="34">
        <v>4.1564999999999994</v>
      </c>
      <c r="AE1693" s="1">
        <f>+AC1691-AF1693</f>
        <v>1.9120000000000004</v>
      </c>
      <c r="AF1693" s="1">
        <f t="shared" si="26"/>
        <v>2.0459999999999998</v>
      </c>
      <c r="AI1693" s="36">
        <v>40765</v>
      </c>
      <c r="AJ1693" s="32">
        <v>2.7915000000000001</v>
      </c>
      <c r="AL1693" s="36">
        <v>40765</v>
      </c>
      <c r="AM1693" s="32">
        <v>2.0459999999999998</v>
      </c>
      <c r="AO1693" s="36">
        <v>40765</v>
      </c>
      <c r="AP1693" s="32">
        <v>1.4815</v>
      </c>
      <c r="AR1693" s="36">
        <v>40765</v>
      </c>
      <c r="AS1693" s="32">
        <v>3.13</v>
      </c>
      <c r="AU1693" s="36">
        <v>40765</v>
      </c>
      <c r="AV1693" s="32">
        <v>2.0830000000000002</v>
      </c>
    </row>
    <row r="1694" spans="20:48" x14ac:dyDescent="0.25">
      <c r="T1694" s="31">
        <v>40767</v>
      </c>
      <c r="U1694" s="43">
        <v>1.5350000000000001</v>
      </c>
      <c r="V1694" s="4"/>
      <c r="W1694" s="4"/>
      <c r="X1694" s="31" t="e">
        <v>#N/A</v>
      </c>
      <c r="Y1694" s="32">
        <v>1.5</v>
      </c>
      <c r="Z1694" s="4"/>
      <c r="AB1694" s="33">
        <v>40767</v>
      </c>
      <c r="AC1694" s="34">
        <v>4.1859999999999999</v>
      </c>
      <c r="AE1694" s="1">
        <f>+AC1692-AF1694</f>
        <v>1.7294999999999998</v>
      </c>
      <c r="AF1694" s="1">
        <f t="shared" si="26"/>
        <v>2.1465000000000001</v>
      </c>
      <c r="AI1694" s="36">
        <v>40766</v>
      </c>
      <c r="AJ1694" s="32">
        <v>2.8975</v>
      </c>
      <c r="AL1694" s="36">
        <v>40766</v>
      </c>
      <c r="AM1694" s="32">
        <v>2.1465000000000001</v>
      </c>
      <c r="AO1694" s="36">
        <v>40766</v>
      </c>
      <c r="AP1694" s="32">
        <v>1.526</v>
      </c>
      <c r="AR1694" s="36">
        <v>40766</v>
      </c>
      <c r="AS1694" s="32">
        <v>3</v>
      </c>
      <c r="AU1694" s="36">
        <v>40766</v>
      </c>
      <c r="AV1694" s="32">
        <v>2.0630000000000002</v>
      </c>
    </row>
    <row r="1695" spans="20:48" x14ac:dyDescent="0.25">
      <c r="T1695" s="31"/>
      <c r="U1695" s="43" t="e">
        <v>#N/A</v>
      </c>
      <c r="V1695" s="4"/>
      <c r="W1695" s="4"/>
      <c r="X1695" s="31" t="e">
        <v>#N/A</v>
      </c>
      <c r="Y1695" s="32" t="e">
        <v>#N/A</v>
      </c>
      <c r="Z1695" s="4"/>
      <c r="AB1695" s="33" t="e">
        <v>#N/A</v>
      </c>
      <c r="AC1695" s="34" t="e">
        <v>#N/A</v>
      </c>
      <c r="AE1695" s="1">
        <f>+AC1693-AF1695</f>
        <v>1.9804999999999993</v>
      </c>
      <c r="AF1695" s="1">
        <f t="shared" si="26"/>
        <v>2.1760000000000002</v>
      </c>
      <c r="AI1695" s="36">
        <v>40767</v>
      </c>
      <c r="AJ1695" s="32">
        <v>2.9125000000000001</v>
      </c>
      <c r="AL1695" s="36">
        <v>40767</v>
      </c>
      <c r="AM1695" s="32">
        <v>2.1760000000000002</v>
      </c>
      <c r="AO1695" s="36">
        <v>40767</v>
      </c>
      <c r="AP1695" s="32">
        <v>1.5548</v>
      </c>
      <c r="AR1695" s="36">
        <v>40767</v>
      </c>
      <c r="AS1695" s="32">
        <v>2.91</v>
      </c>
      <c r="AU1695" s="36">
        <v>40767</v>
      </c>
      <c r="AV1695" s="32">
        <v>2.0670000000000002</v>
      </c>
    </row>
    <row r="1696" spans="20:48" x14ac:dyDescent="0.25">
      <c r="T1696" s="31"/>
      <c r="U1696" s="43" t="e">
        <v>#N/A</v>
      </c>
      <c r="V1696" s="4"/>
      <c r="W1696" s="4"/>
      <c r="X1696" s="31" t="e">
        <v>#N/A</v>
      </c>
      <c r="Y1696" s="32" t="e">
        <v>#N/A</v>
      </c>
      <c r="Z1696" s="4"/>
      <c r="AB1696" s="33" t="e">
        <v>#N/A</v>
      </c>
      <c r="AC1696" s="34" t="e">
        <v>#N/A</v>
      </c>
      <c r="AE1696" s="1" t="e">
        <f>+AC1694-AF1696</f>
        <v>#N/A</v>
      </c>
      <c r="AF1696" s="1" t="e">
        <f t="shared" si="26"/>
        <v>#N/A</v>
      </c>
      <c r="AI1696" s="36" t="e">
        <v>#N/A</v>
      </c>
      <c r="AJ1696" s="32" t="e">
        <v>#N/A</v>
      </c>
      <c r="AL1696" s="36" t="e">
        <v>#N/A</v>
      </c>
      <c r="AM1696" s="32" t="e">
        <v>#N/A</v>
      </c>
      <c r="AO1696" s="36" t="e">
        <v>#N/A</v>
      </c>
      <c r="AP1696" s="32" t="e">
        <v>#N/A</v>
      </c>
      <c r="AR1696" s="36" t="e">
        <v>#N/A</v>
      </c>
      <c r="AS1696" s="32" t="e">
        <v>#N/A</v>
      </c>
      <c r="AU1696" s="36" t="e">
        <v>#N/A</v>
      </c>
      <c r="AV1696" s="32" t="e">
        <v>#N/A</v>
      </c>
    </row>
    <row r="1697" spans="20:48" x14ac:dyDescent="0.25">
      <c r="T1697" s="31">
        <v>40770</v>
      </c>
      <c r="U1697" s="43">
        <v>1.538</v>
      </c>
      <c r="V1697" s="4"/>
      <c r="W1697" s="4"/>
      <c r="X1697" s="31" t="e">
        <v>#N/A</v>
      </c>
      <c r="Y1697" s="32">
        <v>1.5</v>
      </c>
      <c r="Z1697" s="4"/>
      <c r="AB1697" s="33">
        <v>40770</v>
      </c>
      <c r="AC1697" s="34">
        <v>4.1535000000000002</v>
      </c>
      <c r="AE1697" s="1" t="e">
        <f>+AC1695-AF1697</f>
        <v>#N/A</v>
      </c>
      <c r="AF1697" s="1" t="e">
        <f t="shared" si="26"/>
        <v>#N/A</v>
      </c>
      <c r="AI1697" s="36" t="e">
        <v>#N/A</v>
      </c>
      <c r="AJ1697" s="32" t="e">
        <v>#N/A</v>
      </c>
      <c r="AL1697" s="36" t="e">
        <v>#N/A</v>
      </c>
      <c r="AM1697" s="32" t="e">
        <v>#N/A</v>
      </c>
      <c r="AO1697" s="36" t="e">
        <v>#N/A</v>
      </c>
      <c r="AP1697" s="32" t="e">
        <v>#N/A</v>
      </c>
      <c r="AR1697" s="36" t="e">
        <v>#N/A</v>
      </c>
      <c r="AS1697" s="32" t="e">
        <v>#N/A</v>
      </c>
      <c r="AU1697" s="36" t="e">
        <v>#N/A</v>
      </c>
      <c r="AV1697" s="32" t="e">
        <v>#N/A</v>
      </c>
    </row>
    <row r="1698" spans="20:48" x14ac:dyDescent="0.25">
      <c r="T1698" s="31">
        <v>40771</v>
      </c>
      <c r="U1698" s="43">
        <v>1.536</v>
      </c>
      <c r="V1698" s="4"/>
      <c r="W1698" s="4"/>
      <c r="X1698" s="31" t="e">
        <v>#N/A</v>
      </c>
      <c r="Y1698" s="32">
        <v>1.5</v>
      </c>
      <c r="Z1698" s="4"/>
      <c r="AB1698" s="33">
        <v>40771</v>
      </c>
      <c r="AC1698" s="34">
        <v>4.0720000000000001</v>
      </c>
      <c r="AE1698" s="1" t="e">
        <f>+AC1696-AF1698</f>
        <v>#N/A</v>
      </c>
      <c r="AF1698" s="1">
        <f t="shared" si="26"/>
        <v>2.2035</v>
      </c>
      <c r="AI1698" s="36">
        <v>40770</v>
      </c>
      <c r="AJ1698" s="32">
        <v>2.9510000000000001</v>
      </c>
      <c r="AL1698" s="36">
        <v>40770</v>
      </c>
      <c r="AM1698" s="32">
        <v>2.2035</v>
      </c>
      <c r="AO1698" s="36">
        <v>40770</v>
      </c>
      <c r="AP1698" s="32">
        <v>1.581</v>
      </c>
      <c r="AR1698" s="36">
        <v>40770</v>
      </c>
      <c r="AS1698" s="32">
        <v>2.92</v>
      </c>
      <c r="AU1698" s="36">
        <v>40770</v>
      </c>
      <c r="AV1698" s="32">
        <v>2.0779999999999998</v>
      </c>
    </row>
    <row r="1699" spans="20:48" x14ac:dyDescent="0.25">
      <c r="T1699" s="31">
        <v>40772</v>
      </c>
      <c r="U1699" s="43">
        <v>1.5350000000000001</v>
      </c>
      <c r="V1699" s="4"/>
      <c r="W1699" s="4"/>
      <c r="X1699" s="31" t="e">
        <v>#N/A</v>
      </c>
      <c r="Y1699" s="32">
        <v>1.5</v>
      </c>
      <c r="Z1699" s="4"/>
      <c r="AB1699" s="33">
        <v>40772</v>
      </c>
      <c r="AC1699" s="34">
        <v>4.0039999999999996</v>
      </c>
      <c r="AE1699" s="1">
        <f>+AC1697-AF1699</f>
        <v>2.0015000000000001</v>
      </c>
      <c r="AF1699" s="1">
        <f t="shared" si="26"/>
        <v>2.1520000000000001</v>
      </c>
      <c r="AI1699" s="36">
        <v>40771</v>
      </c>
      <c r="AJ1699" s="32">
        <v>2.9085000000000001</v>
      </c>
      <c r="AL1699" s="36">
        <v>40771</v>
      </c>
      <c r="AM1699" s="32">
        <v>2.1520000000000001</v>
      </c>
      <c r="AO1699" s="36">
        <v>40771</v>
      </c>
      <c r="AP1699" s="32">
        <v>1.5813999999999999</v>
      </c>
      <c r="AR1699" s="36">
        <v>40771</v>
      </c>
      <c r="AS1699" s="32">
        <v>2.92</v>
      </c>
      <c r="AU1699" s="36">
        <v>40771</v>
      </c>
      <c r="AV1699" s="32">
        <v>2.08</v>
      </c>
    </row>
    <row r="1700" spans="20:48" x14ac:dyDescent="0.25">
      <c r="T1700" s="31">
        <v>40773</v>
      </c>
      <c r="U1700" s="43">
        <v>1.5350000000000001</v>
      </c>
      <c r="V1700" s="4"/>
      <c r="W1700" s="4"/>
      <c r="X1700" s="31" t="e">
        <v>#N/A</v>
      </c>
      <c r="Y1700" s="32">
        <v>1.5</v>
      </c>
      <c r="Z1700" s="4"/>
      <c r="AB1700" s="33" t="e">
        <v>#N/A</v>
      </c>
      <c r="AC1700" s="34" t="e">
        <v>#N/A</v>
      </c>
      <c r="AE1700" s="1">
        <f>+AC1698-AF1700</f>
        <v>1.9780000000000002</v>
      </c>
      <c r="AF1700" s="1">
        <f t="shared" si="26"/>
        <v>2.0939999999999999</v>
      </c>
      <c r="AI1700" s="36">
        <v>40772</v>
      </c>
      <c r="AJ1700" s="32">
        <v>2.83</v>
      </c>
      <c r="AL1700" s="36">
        <v>40772</v>
      </c>
      <c r="AM1700" s="32">
        <v>2.0939999999999999</v>
      </c>
      <c r="AO1700" s="36">
        <v>40772</v>
      </c>
      <c r="AP1700" s="32">
        <v>1.5662</v>
      </c>
      <c r="AR1700" s="36">
        <v>40772</v>
      </c>
      <c r="AS1700" s="32">
        <v>2.89</v>
      </c>
      <c r="AU1700" s="36">
        <v>40772</v>
      </c>
      <c r="AV1700" s="32">
        <v>2.0779999999999998</v>
      </c>
    </row>
    <row r="1701" spans="20:48" x14ac:dyDescent="0.25">
      <c r="T1701" s="31">
        <v>40774</v>
      </c>
      <c r="U1701" s="43">
        <v>1.5329999999999999</v>
      </c>
      <c r="V1701" s="4"/>
      <c r="W1701" s="4"/>
      <c r="X1701" s="31" t="e">
        <v>#N/A</v>
      </c>
      <c r="Y1701" s="32">
        <v>1.5</v>
      </c>
      <c r="Z1701" s="4"/>
      <c r="AB1701" s="33">
        <v>40774</v>
      </c>
      <c r="AC1701" s="34">
        <v>4.0395000000000003</v>
      </c>
      <c r="AE1701" s="1">
        <f>+AC1699-AF1701</f>
        <v>1.9974999999999996</v>
      </c>
      <c r="AF1701" s="1">
        <f t="shared" si="26"/>
        <v>2.0065</v>
      </c>
      <c r="AI1701" s="36">
        <v>40773</v>
      </c>
      <c r="AJ1701" s="32">
        <v>2.7189999999999999</v>
      </c>
      <c r="AL1701" s="36">
        <v>40773</v>
      </c>
      <c r="AM1701" s="32">
        <v>2.0065</v>
      </c>
      <c r="AO1701" s="36">
        <v>40773</v>
      </c>
      <c r="AP1701" s="32">
        <v>1.5070000000000001</v>
      </c>
      <c r="AR1701" s="36">
        <v>40773</v>
      </c>
      <c r="AS1701" s="32">
        <v>2.76</v>
      </c>
      <c r="AU1701" s="36">
        <v>40773</v>
      </c>
      <c r="AV1701" s="32">
        <v>2.073</v>
      </c>
    </row>
    <row r="1702" spans="20:48" x14ac:dyDescent="0.25">
      <c r="T1702" s="31"/>
      <c r="U1702" s="43" t="e">
        <v>#N/A</v>
      </c>
      <c r="V1702" s="4"/>
      <c r="W1702" s="4"/>
      <c r="X1702" s="31" t="e">
        <v>#N/A</v>
      </c>
      <c r="Y1702" s="32" t="e">
        <v>#N/A</v>
      </c>
      <c r="Z1702" s="4"/>
      <c r="AB1702" s="33" t="e">
        <v>#N/A</v>
      </c>
      <c r="AC1702" s="34" t="e">
        <v>#N/A</v>
      </c>
      <c r="AE1702" s="1" t="e">
        <f>+AC1700-AF1702</f>
        <v>#N/A</v>
      </c>
      <c r="AF1702" s="1">
        <f t="shared" si="26"/>
        <v>2.0394999999999999</v>
      </c>
      <c r="AI1702" s="36">
        <v>40774</v>
      </c>
      <c r="AJ1702" s="32">
        <v>2.7359999999999998</v>
      </c>
      <c r="AL1702" s="36">
        <v>40774</v>
      </c>
      <c r="AM1702" s="32">
        <v>2.0394999999999999</v>
      </c>
      <c r="AO1702" s="36">
        <v>40774</v>
      </c>
      <c r="AP1702" s="32">
        <v>1.5274000000000001</v>
      </c>
      <c r="AR1702" s="36">
        <v>40774</v>
      </c>
      <c r="AS1702" s="32">
        <v>2.71</v>
      </c>
      <c r="AU1702" s="36">
        <v>40774</v>
      </c>
      <c r="AV1702" s="32">
        <v>2.0659999999999998</v>
      </c>
    </row>
    <row r="1703" spans="20:48" x14ac:dyDescent="0.25">
      <c r="T1703" s="31"/>
      <c r="U1703" s="43" t="e">
        <v>#N/A</v>
      </c>
      <c r="V1703" s="4"/>
      <c r="W1703" s="4"/>
      <c r="X1703" s="31" t="e">
        <v>#N/A</v>
      </c>
      <c r="Y1703" s="32" t="e">
        <v>#N/A</v>
      </c>
      <c r="Z1703" s="4"/>
      <c r="AB1703" s="33" t="e">
        <v>#N/A</v>
      </c>
      <c r="AC1703" s="34" t="e">
        <v>#N/A</v>
      </c>
      <c r="AE1703" s="1" t="e">
        <f>+AC1701-AF1703</f>
        <v>#N/A</v>
      </c>
      <c r="AF1703" s="1" t="e">
        <f t="shared" si="26"/>
        <v>#N/A</v>
      </c>
      <c r="AI1703" s="36" t="e">
        <v>#N/A</v>
      </c>
      <c r="AJ1703" s="32" t="e">
        <v>#N/A</v>
      </c>
      <c r="AL1703" s="36" t="e">
        <v>#N/A</v>
      </c>
      <c r="AM1703" s="32" t="e">
        <v>#N/A</v>
      </c>
      <c r="AO1703" s="36" t="e">
        <v>#N/A</v>
      </c>
      <c r="AP1703" s="32" t="e">
        <v>#N/A</v>
      </c>
      <c r="AR1703" s="36" t="e">
        <v>#N/A</v>
      </c>
      <c r="AS1703" s="32" t="e">
        <v>#N/A</v>
      </c>
      <c r="AU1703" s="36" t="e">
        <v>#N/A</v>
      </c>
      <c r="AV1703" s="32" t="e">
        <v>#N/A</v>
      </c>
    </row>
    <row r="1704" spans="20:48" x14ac:dyDescent="0.25">
      <c r="T1704" s="31">
        <v>40777</v>
      </c>
      <c r="U1704" s="43">
        <v>1.534</v>
      </c>
      <c r="V1704" s="4"/>
      <c r="W1704" s="4"/>
      <c r="X1704" s="31" t="e">
        <v>#N/A</v>
      </c>
      <c r="Y1704" s="32">
        <v>1.5</v>
      </c>
      <c r="Z1704" s="4"/>
      <c r="AB1704" s="33">
        <v>40777</v>
      </c>
      <c r="AC1704" s="34">
        <v>4.0759999999999996</v>
      </c>
      <c r="AE1704" s="1" t="e">
        <f>+AC1702-AF1704</f>
        <v>#N/A</v>
      </c>
      <c r="AF1704" s="1" t="e">
        <f t="shared" si="26"/>
        <v>#N/A</v>
      </c>
      <c r="AI1704" s="36" t="e">
        <v>#N/A</v>
      </c>
      <c r="AJ1704" s="32" t="e">
        <v>#N/A</v>
      </c>
      <c r="AL1704" s="36" t="e">
        <v>#N/A</v>
      </c>
      <c r="AM1704" s="32" t="e">
        <v>#N/A</v>
      </c>
      <c r="AO1704" s="36" t="e">
        <v>#N/A</v>
      </c>
      <c r="AP1704" s="32" t="e">
        <v>#N/A</v>
      </c>
      <c r="AR1704" s="36" t="e">
        <v>#N/A</v>
      </c>
      <c r="AS1704" s="32" t="e">
        <v>#N/A</v>
      </c>
      <c r="AU1704" s="36" t="e">
        <v>#N/A</v>
      </c>
      <c r="AV1704" s="32" t="e">
        <v>#N/A</v>
      </c>
    </row>
    <row r="1705" spans="20:48" x14ac:dyDescent="0.25">
      <c r="T1705" s="31">
        <v>40778</v>
      </c>
      <c r="U1705" s="43">
        <v>1.536</v>
      </c>
      <c r="V1705" s="4"/>
      <c r="W1705" s="4"/>
      <c r="X1705" s="31" t="e">
        <v>#N/A</v>
      </c>
      <c r="Y1705" s="32">
        <v>1.5</v>
      </c>
      <c r="Z1705" s="4"/>
      <c r="AB1705" s="33">
        <v>40778</v>
      </c>
      <c r="AC1705" s="34">
        <v>4.1695000000000002</v>
      </c>
      <c r="AE1705" s="1" t="e">
        <f>+AC1703-AF1705</f>
        <v>#N/A</v>
      </c>
      <c r="AF1705" s="1">
        <f t="shared" si="26"/>
        <v>2.0659999999999998</v>
      </c>
      <c r="AI1705" s="36">
        <v>40777</v>
      </c>
      <c r="AJ1705" s="32">
        <v>2.7532999999999999</v>
      </c>
      <c r="AL1705" s="36">
        <v>40777</v>
      </c>
      <c r="AM1705" s="32">
        <v>2.0659999999999998</v>
      </c>
      <c r="AO1705" s="36">
        <v>40777</v>
      </c>
      <c r="AP1705" s="32">
        <v>1.5396000000000001</v>
      </c>
      <c r="AR1705" s="36">
        <v>40777</v>
      </c>
      <c r="AS1705" s="32">
        <v>2.76</v>
      </c>
      <c r="AU1705" s="36">
        <v>40777</v>
      </c>
      <c r="AV1705" s="32">
        <v>2.0699999999999998</v>
      </c>
    </row>
    <row r="1706" spans="20:48" x14ac:dyDescent="0.25">
      <c r="T1706" s="31">
        <v>40779</v>
      </c>
      <c r="U1706" s="43">
        <v>1.5390000000000001</v>
      </c>
      <c r="V1706" s="4"/>
      <c r="W1706" s="4"/>
      <c r="X1706" s="31" t="e">
        <v>#N/A</v>
      </c>
      <c r="Y1706" s="32">
        <v>1.5</v>
      </c>
      <c r="Z1706" s="4"/>
      <c r="AB1706" s="33">
        <v>40779</v>
      </c>
      <c r="AC1706" s="34">
        <v>4.2795000000000005</v>
      </c>
      <c r="AE1706" s="1">
        <f>+AC1704-AF1706</f>
        <v>1.9864999999999995</v>
      </c>
      <c r="AF1706" s="1">
        <f t="shared" si="26"/>
        <v>2.0895000000000001</v>
      </c>
      <c r="AI1706" s="36">
        <v>40778</v>
      </c>
      <c r="AJ1706" s="32">
        <v>2.7730000000000001</v>
      </c>
      <c r="AL1706" s="36">
        <v>40778</v>
      </c>
      <c r="AM1706" s="32">
        <v>2.0895000000000001</v>
      </c>
      <c r="AO1706" s="36">
        <v>40778</v>
      </c>
      <c r="AP1706" s="32">
        <v>1.5723</v>
      </c>
      <c r="AR1706" s="36">
        <v>40778</v>
      </c>
      <c r="AS1706" s="32">
        <v>2.7800000000000002</v>
      </c>
      <c r="AU1706" s="36">
        <v>40778</v>
      </c>
      <c r="AV1706" s="32">
        <v>2.0750000000000002</v>
      </c>
    </row>
    <row r="1707" spans="20:48" x14ac:dyDescent="0.25">
      <c r="T1707" s="31">
        <v>40780</v>
      </c>
      <c r="U1707" s="43">
        <v>1.5390000000000001</v>
      </c>
      <c r="V1707" s="4"/>
      <c r="W1707" s="4"/>
      <c r="X1707" s="31" t="e">
        <v>#N/A</v>
      </c>
      <c r="Y1707" s="32">
        <v>1.5</v>
      </c>
      <c r="Z1707" s="4"/>
      <c r="AB1707" s="33">
        <v>40780</v>
      </c>
      <c r="AC1707" s="34">
        <v>4.1547999999999998</v>
      </c>
      <c r="AE1707" s="1">
        <f>+AC1705-AF1707</f>
        <v>1.9900000000000002</v>
      </c>
      <c r="AF1707" s="1">
        <f t="shared" si="26"/>
        <v>2.1795</v>
      </c>
      <c r="AI1707" s="36">
        <v>40779</v>
      </c>
      <c r="AJ1707" s="32">
        <v>2.8525</v>
      </c>
      <c r="AL1707" s="36">
        <v>40779</v>
      </c>
      <c r="AM1707" s="32">
        <v>2.1795</v>
      </c>
      <c r="AO1707" s="36">
        <v>40779</v>
      </c>
      <c r="AP1707" s="32">
        <v>1.6074000000000002</v>
      </c>
      <c r="AR1707" s="36">
        <v>40779</v>
      </c>
      <c r="AS1707" s="32">
        <v>2.76</v>
      </c>
      <c r="AU1707" s="36">
        <v>40779</v>
      </c>
      <c r="AV1707" s="32">
        <v>2.0790000000000002</v>
      </c>
    </row>
    <row r="1708" spans="20:48" x14ac:dyDescent="0.25">
      <c r="T1708" s="31">
        <v>40781</v>
      </c>
      <c r="U1708" s="43">
        <v>1.54</v>
      </c>
      <c r="V1708" s="4"/>
      <c r="W1708" s="4"/>
      <c r="X1708" s="31" t="e">
        <v>#N/A</v>
      </c>
      <c r="Y1708" s="32">
        <v>1.5</v>
      </c>
      <c r="Z1708" s="4"/>
      <c r="AB1708" s="33">
        <v>40781</v>
      </c>
      <c r="AC1708" s="34">
        <v>4.1469000000000005</v>
      </c>
      <c r="AE1708" s="1">
        <f>+AC1706-AF1708</f>
        <v>2.1447000000000007</v>
      </c>
      <c r="AF1708" s="1">
        <f t="shared" si="26"/>
        <v>2.1347999999999998</v>
      </c>
      <c r="AI1708" s="36">
        <v>40780</v>
      </c>
      <c r="AJ1708" s="32">
        <v>2.8445</v>
      </c>
      <c r="AL1708" s="36">
        <v>40780</v>
      </c>
      <c r="AM1708" s="32">
        <v>2.1347999999999998</v>
      </c>
      <c r="AO1708" s="36">
        <v>40780</v>
      </c>
      <c r="AP1708" s="32">
        <v>1.5779000000000001</v>
      </c>
      <c r="AR1708" s="36">
        <v>40780</v>
      </c>
      <c r="AS1708" s="32">
        <v>2.86</v>
      </c>
      <c r="AU1708" s="36">
        <v>40780</v>
      </c>
      <c r="AV1708" s="32">
        <v>2.085</v>
      </c>
    </row>
    <row r="1709" spans="20:48" x14ac:dyDescent="0.25">
      <c r="T1709" s="31"/>
      <c r="U1709" s="43" t="e">
        <v>#N/A</v>
      </c>
      <c r="V1709" s="4"/>
      <c r="W1709" s="4"/>
      <c r="X1709" s="31" t="e">
        <v>#N/A</v>
      </c>
      <c r="Y1709" s="32" t="e">
        <v>#N/A</v>
      </c>
      <c r="Z1709" s="4"/>
      <c r="AB1709" s="33" t="e">
        <v>#N/A</v>
      </c>
      <c r="AC1709" s="34" t="e">
        <v>#N/A</v>
      </c>
      <c r="AE1709" s="1">
        <f>+AC1707-AF1709</f>
        <v>2.0478999999999998</v>
      </c>
      <c r="AF1709" s="1">
        <f t="shared" si="26"/>
        <v>2.1069</v>
      </c>
      <c r="AI1709" s="36">
        <v>40781</v>
      </c>
      <c r="AJ1709" s="32">
        <v>2.7967</v>
      </c>
      <c r="AL1709" s="36">
        <v>40781</v>
      </c>
      <c r="AM1709" s="32">
        <v>2.1069</v>
      </c>
      <c r="AO1709" s="36">
        <v>40781</v>
      </c>
      <c r="AP1709" s="32">
        <v>1.5768</v>
      </c>
      <c r="AR1709" s="36">
        <v>40781</v>
      </c>
      <c r="AS1709" s="32">
        <v>2.83</v>
      </c>
      <c r="AU1709" s="36">
        <v>40781</v>
      </c>
      <c r="AV1709" s="32">
        <v>2.0830000000000002</v>
      </c>
    </row>
    <row r="1710" spans="20:48" x14ac:dyDescent="0.25">
      <c r="T1710" s="31"/>
      <c r="U1710" s="43" t="e">
        <v>#N/A</v>
      </c>
      <c r="V1710" s="4"/>
      <c r="W1710" s="4"/>
      <c r="X1710" s="31" t="e">
        <v>#N/A</v>
      </c>
      <c r="Y1710" s="32" t="e">
        <v>#N/A</v>
      </c>
      <c r="Z1710" s="4"/>
      <c r="AB1710" s="33" t="e">
        <v>#N/A</v>
      </c>
      <c r="AC1710" s="34" t="e">
        <v>#N/A</v>
      </c>
      <c r="AE1710" s="1" t="e">
        <f>+AC1708-AF1710</f>
        <v>#N/A</v>
      </c>
      <c r="AF1710" s="1" t="e">
        <f t="shared" si="26"/>
        <v>#N/A</v>
      </c>
      <c r="AI1710" s="36" t="e">
        <v>#N/A</v>
      </c>
      <c r="AJ1710" s="32" t="e">
        <v>#N/A</v>
      </c>
      <c r="AL1710" s="36" t="e">
        <v>#N/A</v>
      </c>
      <c r="AM1710" s="32" t="e">
        <v>#N/A</v>
      </c>
      <c r="AO1710" s="36" t="e">
        <v>#N/A</v>
      </c>
      <c r="AP1710" s="32" t="e">
        <v>#N/A</v>
      </c>
      <c r="AR1710" s="36" t="e">
        <v>#N/A</v>
      </c>
      <c r="AS1710" s="32" t="e">
        <v>#N/A</v>
      </c>
      <c r="AU1710" s="36" t="e">
        <v>#N/A</v>
      </c>
      <c r="AV1710" s="32" t="e">
        <v>#N/A</v>
      </c>
    </row>
    <row r="1711" spans="20:48" x14ac:dyDescent="0.25">
      <c r="T1711" s="31">
        <v>40784</v>
      </c>
      <c r="U1711" s="43">
        <v>1.54</v>
      </c>
      <c r="V1711" s="4"/>
      <c r="W1711" s="4"/>
      <c r="X1711" s="31" t="e">
        <v>#N/A</v>
      </c>
      <c r="Y1711" s="32">
        <v>1.5</v>
      </c>
      <c r="Z1711" s="4"/>
      <c r="AB1711" s="33" t="e">
        <v>#N/A</v>
      </c>
      <c r="AC1711" s="34" t="e">
        <v>#N/A</v>
      </c>
      <c r="AE1711" s="1" t="e">
        <f>+AC1709-AF1711</f>
        <v>#N/A</v>
      </c>
      <c r="AF1711" s="1" t="e">
        <f t="shared" si="26"/>
        <v>#N/A</v>
      </c>
      <c r="AI1711" s="36" t="e">
        <v>#N/A</v>
      </c>
      <c r="AJ1711" s="32" t="e">
        <v>#N/A</v>
      </c>
      <c r="AL1711" s="36" t="e">
        <v>#N/A</v>
      </c>
      <c r="AM1711" s="32" t="e">
        <v>#N/A</v>
      </c>
      <c r="AO1711" s="36" t="e">
        <v>#N/A</v>
      </c>
      <c r="AP1711" s="32" t="e">
        <v>#N/A</v>
      </c>
      <c r="AR1711" s="36" t="e">
        <v>#N/A</v>
      </c>
      <c r="AS1711" s="32" t="e">
        <v>#N/A</v>
      </c>
      <c r="AU1711" s="36" t="e">
        <v>#N/A</v>
      </c>
      <c r="AV1711" s="32" t="e">
        <v>#N/A</v>
      </c>
    </row>
    <row r="1712" spans="20:48" x14ac:dyDescent="0.25">
      <c r="T1712" s="31">
        <v>40785</v>
      </c>
      <c r="U1712" s="43">
        <v>1.54</v>
      </c>
      <c r="V1712" s="4"/>
      <c r="W1712" s="4"/>
      <c r="X1712" s="31" t="e">
        <v>#N/A</v>
      </c>
      <c r="Y1712" s="32">
        <v>1.5</v>
      </c>
      <c r="Z1712" s="4"/>
      <c r="AB1712" s="33">
        <v>40785</v>
      </c>
      <c r="AC1712" s="34">
        <v>4.1100000000000003</v>
      </c>
      <c r="AE1712" s="1" t="e">
        <f>+AC1710-AF1712</f>
        <v>#N/A</v>
      </c>
      <c r="AF1712" s="1">
        <f t="shared" si="26"/>
        <v>2.1867999999999999</v>
      </c>
      <c r="AI1712" s="36">
        <v>40784</v>
      </c>
      <c r="AJ1712" s="32">
        <v>2.8952</v>
      </c>
      <c r="AL1712" s="36">
        <v>40784</v>
      </c>
      <c r="AM1712" s="32">
        <v>2.1867999999999999</v>
      </c>
      <c r="AO1712" s="36">
        <v>40784</v>
      </c>
      <c r="AP1712" s="32">
        <v>1.6153999999999999</v>
      </c>
      <c r="AR1712" s="36">
        <v>40784</v>
      </c>
      <c r="AS1712" s="32">
        <v>2.81</v>
      </c>
      <c r="AU1712" s="36">
        <v>40784</v>
      </c>
      <c r="AV1712" s="32">
        <v>2.0840000000000001</v>
      </c>
    </row>
    <row r="1713" spans="20:48" x14ac:dyDescent="0.25">
      <c r="T1713" s="31">
        <v>40786</v>
      </c>
      <c r="U1713" s="43">
        <v>1.542</v>
      </c>
      <c r="V1713" s="4"/>
      <c r="W1713" s="4"/>
      <c r="X1713" s="31" t="e">
        <v>#N/A</v>
      </c>
      <c r="Y1713" s="32">
        <v>1.5</v>
      </c>
      <c r="Z1713" s="4"/>
      <c r="AB1713" s="33">
        <v>40786</v>
      </c>
      <c r="AC1713" s="34">
        <v>4.1325000000000003</v>
      </c>
      <c r="AE1713" s="1" t="e">
        <f>+AC1711-AF1713</f>
        <v>#N/A</v>
      </c>
      <c r="AF1713" s="1">
        <f t="shared" si="26"/>
        <v>2.12</v>
      </c>
      <c r="AI1713" s="36">
        <v>40785</v>
      </c>
      <c r="AJ1713" s="32">
        <v>2.8069999999999999</v>
      </c>
      <c r="AL1713" s="36">
        <v>40785</v>
      </c>
      <c r="AM1713" s="32">
        <v>2.12</v>
      </c>
      <c r="AO1713" s="36">
        <v>40785</v>
      </c>
      <c r="AP1713" s="32">
        <v>1.5864</v>
      </c>
      <c r="AR1713" s="36">
        <v>40785</v>
      </c>
      <c r="AS1713" s="32">
        <v>2.82</v>
      </c>
      <c r="AU1713" s="36">
        <v>40785</v>
      </c>
      <c r="AV1713" s="32">
        <v>2.085</v>
      </c>
    </row>
    <row r="1714" spans="20:48" x14ac:dyDescent="0.25">
      <c r="T1714" s="31">
        <v>40787</v>
      </c>
      <c r="U1714" s="43">
        <v>1.5430000000000001</v>
      </c>
      <c r="V1714" s="4"/>
      <c r="W1714" s="4"/>
      <c r="X1714" s="31" t="e">
        <v>#N/A</v>
      </c>
      <c r="Y1714" s="32">
        <v>1.5</v>
      </c>
      <c r="Z1714" s="4"/>
      <c r="AB1714" s="33">
        <v>40787</v>
      </c>
      <c r="AC1714" s="34">
        <v>4.0374999999999996</v>
      </c>
      <c r="AE1714" s="1">
        <f>+AC1712-AF1714</f>
        <v>1.9475000000000002</v>
      </c>
      <c r="AF1714" s="1">
        <f t="shared" si="26"/>
        <v>2.1625000000000001</v>
      </c>
      <c r="AI1714" s="36">
        <v>40786</v>
      </c>
      <c r="AJ1714" s="32">
        <v>2.8740000000000001</v>
      </c>
      <c r="AL1714" s="36">
        <v>40786</v>
      </c>
      <c r="AM1714" s="32">
        <v>2.1625000000000001</v>
      </c>
      <c r="AO1714" s="36">
        <v>40786</v>
      </c>
      <c r="AP1714" s="32">
        <v>1.6179999999999999</v>
      </c>
      <c r="AR1714" s="36">
        <v>40786</v>
      </c>
      <c r="AS1714" s="32">
        <v>2.84</v>
      </c>
      <c r="AU1714" s="36">
        <v>40786</v>
      </c>
      <c r="AV1714" s="32">
        <v>2.089</v>
      </c>
    </row>
    <row r="1715" spans="20:48" x14ac:dyDescent="0.25">
      <c r="T1715" s="31">
        <v>40788</v>
      </c>
      <c r="U1715" s="43">
        <v>1.5409999999999999</v>
      </c>
      <c r="V1715" s="4"/>
      <c r="W1715" s="4"/>
      <c r="X1715" s="31" t="e">
        <v>#N/A</v>
      </c>
      <c r="Y1715" s="32">
        <v>1.5</v>
      </c>
      <c r="Z1715" s="4"/>
      <c r="AB1715" s="33">
        <v>40788</v>
      </c>
      <c r="AC1715" s="34">
        <v>3.976</v>
      </c>
      <c r="AE1715" s="1">
        <f>+AC1713-AF1715</f>
        <v>2.0550000000000002</v>
      </c>
      <c r="AF1715" s="1">
        <f t="shared" si="26"/>
        <v>2.0775000000000001</v>
      </c>
      <c r="AI1715" s="36">
        <v>40787</v>
      </c>
      <c r="AJ1715" s="32">
        <v>2.7772999999999999</v>
      </c>
      <c r="AL1715" s="36">
        <v>40787</v>
      </c>
      <c r="AM1715" s="32">
        <v>2.0775000000000001</v>
      </c>
      <c r="AO1715" s="36">
        <v>40787</v>
      </c>
      <c r="AP1715" s="32">
        <v>1.569</v>
      </c>
      <c r="AR1715" s="36">
        <v>40787</v>
      </c>
      <c r="AS1715" s="32">
        <v>2.88</v>
      </c>
      <c r="AU1715" s="36">
        <v>40787</v>
      </c>
      <c r="AV1715" s="32">
        <v>2.089</v>
      </c>
    </row>
    <row r="1716" spans="20:48" x14ac:dyDescent="0.25">
      <c r="T1716" s="31"/>
      <c r="U1716" s="43" t="e">
        <v>#N/A</v>
      </c>
      <c r="V1716" s="4"/>
      <c r="W1716" s="4"/>
      <c r="X1716" s="31" t="e">
        <v>#N/A</v>
      </c>
      <c r="Y1716" s="32" t="e">
        <v>#N/A</v>
      </c>
      <c r="Z1716" s="4"/>
      <c r="AB1716" s="33" t="e">
        <v>#N/A</v>
      </c>
      <c r="AC1716" s="34" t="e">
        <v>#N/A</v>
      </c>
      <c r="AE1716" s="1">
        <f>+AC1714-AF1716</f>
        <v>2.0414999999999996</v>
      </c>
      <c r="AF1716" s="1">
        <f t="shared" si="26"/>
        <v>1.996</v>
      </c>
      <c r="AI1716" s="36">
        <v>40788</v>
      </c>
      <c r="AJ1716" s="32">
        <v>2.7164999999999999</v>
      </c>
      <c r="AL1716" s="36">
        <v>40788</v>
      </c>
      <c r="AM1716" s="32">
        <v>1.996</v>
      </c>
      <c r="AO1716" s="36">
        <v>40788</v>
      </c>
      <c r="AP1716" s="32">
        <v>1.5407</v>
      </c>
      <c r="AR1716" s="36">
        <v>40788</v>
      </c>
      <c r="AS1716" s="32">
        <v>2.82</v>
      </c>
      <c r="AU1716" s="36">
        <v>40788</v>
      </c>
      <c r="AV1716" s="32">
        <v>2.0830000000000002</v>
      </c>
    </row>
    <row r="1717" spans="20:48" x14ac:dyDescent="0.25">
      <c r="T1717" s="31"/>
      <c r="U1717" s="43" t="e">
        <v>#N/A</v>
      </c>
      <c r="V1717" s="4"/>
      <c r="W1717" s="4"/>
      <c r="X1717" s="31" t="e">
        <v>#N/A</v>
      </c>
      <c r="Y1717" s="32" t="e">
        <v>#N/A</v>
      </c>
      <c r="Z1717" s="4"/>
      <c r="AB1717" s="33" t="e">
        <v>#N/A</v>
      </c>
      <c r="AC1717" s="34" t="e">
        <v>#N/A</v>
      </c>
      <c r="AE1717" s="1" t="e">
        <f>+AC1715-AF1717</f>
        <v>#N/A</v>
      </c>
      <c r="AF1717" s="1" t="e">
        <f t="shared" si="26"/>
        <v>#N/A</v>
      </c>
      <c r="AI1717" s="36" t="e">
        <v>#N/A</v>
      </c>
      <c r="AJ1717" s="32" t="e">
        <v>#N/A</v>
      </c>
      <c r="AL1717" s="36" t="e">
        <v>#N/A</v>
      </c>
      <c r="AM1717" s="32" t="e">
        <v>#N/A</v>
      </c>
      <c r="AO1717" s="36" t="e">
        <v>#N/A</v>
      </c>
      <c r="AP1717" s="32" t="e">
        <v>#N/A</v>
      </c>
      <c r="AR1717" s="36" t="e">
        <v>#N/A</v>
      </c>
      <c r="AS1717" s="32" t="e">
        <v>#N/A</v>
      </c>
      <c r="AU1717" s="36" t="e">
        <v>#N/A</v>
      </c>
      <c r="AV1717" s="32" t="e">
        <v>#N/A</v>
      </c>
    </row>
    <row r="1718" spans="20:48" x14ac:dyDescent="0.25">
      <c r="T1718" s="31">
        <v>40791</v>
      </c>
      <c r="U1718" s="43">
        <v>1.5369999999999999</v>
      </c>
      <c r="V1718" s="4"/>
      <c r="W1718" s="4"/>
      <c r="X1718" s="31" t="e">
        <v>#N/A</v>
      </c>
      <c r="Y1718" s="32">
        <v>1.5</v>
      </c>
      <c r="Z1718" s="4"/>
      <c r="AB1718" s="33">
        <v>40791</v>
      </c>
      <c r="AC1718" s="34">
        <v>3.91</v>
      </c>
      <c r="AE1718" s="1" t="e">
        <f>+AC1716-AF1718</f>
        <v>#N/A</v>
      </c>
      <c r="AF1718" s="1" t="e">
        <f t="shared" si="26"/>
        <v>#N/A</v>
      </c>
      <c r="AI1718" s="36" t="e">
        <v>#N/A</v>
      </c>
      <c r="AJ1718" s="32" t="e">
        <v>#N/A</v>
      </c>
      <c r="AL1718" s="36" t="e">
        <v>#N/A</v>
      </c>
      <c r="AM1718" s="32" t="e">
        <v>#N/A</v>
      </c>
      <c r="AO1718" s="36" t="e">
        <v>#N/A</v>
      </c>
      <c r="AP1718" s="32" t="e">
        <v>#N/A</v>
      </c>
      <c r="AR1718" s="36" t="e">
        <v>#N/A</v>
      </c>
      <c r="AS1718" s="32" t="e">
        <v>#N/A</v>
      </c>
      <c r="AU1718" s="36" t="e">
        <v>#N/A</v>
      </c>
      <c r="AV1718" s="32" t="e">
        <v>#N/A</v>
      </c>
    </row>
    <row r="1719" spans="20:48" x14ac:dyDescent="0.25">
      <c r="T1719" s="31">
        <v>40792</v>
      </c>
      <c r="U1719" s="43">
        <v>1.534</v>
      </c>
      <c r="V1719" s="4"/>
      <c r="W1719" s="4"/>
      <c r="X1719" s="31" t="e">
        <v>#N/A</v>
      </c>
      <c r="Y1719" s="32">
        <v>1.5</v>
      </c>
      <c r="Z1719" s="4"/>
      <c r="AB1719" s="33">
        <v>40792</v>
      </c>
      <c r="AC1719" s="34">
        <v>4.0279999999999996</v>
      </c>
      <c r="AE1719" s="1" t="e">
        <f>+AC1717-AF1719</f>
        <v>#N/A</v>
      </c>
      <c r="AF1719" s="1">
        <f t="shared" si="26"/>
        <v>1.94</v>
      </c>
      <c r="AI1719" s="36">
        <v>40791</v>
      </c>
      <c r="AJ1719" s="32">
        <v>2.6625000000000001</v>
      </c>
      <c r="AL1719" s="36">
        <v>40791</v>
      </c>
      <c r="AM1719" s="32">
        <v>1.94</v>
      </c>
      <c r="AO1719" s="36">
        <v>40791</v>
      </c>
      <c r="AP1719" s="32">
        <v>1.5237000000000001</v>
      </c>
      <c r="AR1719" s="36">
        <v>40791</v>
      </c>
      <c r="AS1719" s="32">
        <v>2.7</v>
      </c>
      <c r="AU1719" s="36">
        <v>40791</v>
      </c>
      <c r="AV1719" s="32">
        <v>2.0710000000000002</v>
      </c>
    </row>
    <row r="1720" spans="20:48" x14ac:dyDescent="0.25">
      <c r="T1720" s="31">
        <v>40793</v>
      </c>
      <c r="U1720" s="43">
        <v>1.532</v>
      </c>
      <c r="V1720" s="4"/>
      <c r="W1720" s="4"/>
      <c r="X1720" s="31" t="e">
        <v>#N/A</v>
      </c>
      <c r="Y1720" s="32">
        <v>1.5</v>
      </c>
      <c r="Z1720" s="4"/>
      <c r="AB1720" s="33">
        <v>40793</v>
      </c>
      <c r="AC1720" s="34">
        <v>4.04</v>
      </c>
      <c r="AE1720" s="1">
        <f>+AC1718-AF1720</f>
        <v>1.9320000000000002</v>
      </c>
      <c r="AF1720" s="1">
        <f t="shared" si="26"/>
        <v>1.978</v>
      </c>
      <c r="AI1720" s="36">
        <v>40792</v>
      </c>
      <c r="AJ1720" s="32">
        <v>2.6238000000000001</v>
      </c>
      <c r="AL1720" s="36">
        <v>40792</v>
      </c>
      <c r="AM1720" s="32">
        <v>1.978</v>
      </c>
      <c r="AO1720" s="36">
        <v>40792</v>
      </c>
      <c r="AP1720" s="32">
        <v>1.5190000000000001</v>
      </c>
      <c r="AR1720" s="36">
        <v>40792</v>
      </c>
      <c r="AS1720" s="32">
        <v>2.7</v>
      </c>
      <c r="AU1720" s="36">
        <v>40792</v>
      </c>
      <c r="AV1720" s="32">
        <v>2.0659999999999998</v>
      </c>
    </row>
    <row r="1721" spans="20:48" x14ac:dyDescent="0.25">
      <c r="T1721" s="31">
        <v>40794</v>
      </c>
      <c r="U1721" s="43">
        <v>1.532</v>
      </c>
      <c r="V1721" s="4"/>
      <c r="W1721" s="4"/>
      <c r="X1721" s="31" t="e">
        <v>#N/A</v>
      </c>
      <c r="Y1721" s="32">
        <v>1.5</v>
      </c>
      <c r="Z1721" s="4"/>
      <c r="AB1721" s="33">
        <v>40794</v>
      </c>
      <c r="AC1721" s="34">
        <v>3.9984999999999999</v>
      </c>
      <c r="AE1721" s="1">
        <f>+AC1719-AF1721</f>
        <v>2.0379999999999994</v>
      </c>
      <c r="AF1721" s="1">
        <f t="shared" si="26"/>
        <v>1.99</v>
      </c>
      <c r="AI1721" s="36">
        <v>40793</v>
      </c>
      <c r="AJ1721" s="32">
        <v>2.6659999999999999</v>
      </c>
      <c r="AL1721" s="36">
        <v>40793</v>
      </c>
      <c r="AM1721" s="32">
        <v>1.99</v>
      </c>
      <c r="AO1721" s="36">
        <v>40793</v>
      </c>
      <c r="AP1721" s="32">
        <v>1.5457999999999998</v>
      </c>
      <c r="AR1721" s="36">
        <v>40793</v>
      </c>
      <c r="AS1721" s="32">
        <v>2.68</v>
      </c>
      <c r="AU1721" s="36">
        <v>40793</v>
      </c>
      <c r="AV1721" s="32">
        <v>2.0670000000000002</v>
      </c>
    </row>
    <row r="1722" spans="20:48" x14ac:dyDescent="0.25">
      <c r="T1722" s="31">
        <v>40795</v>
      </c>
      <c r="U1722" s="43">
        <v>1.53</v>
      </c>
      <c r="V1722" s="4"/>
      <c r="W1722" s="4"/>
      <c r="X1722" s="31" t="e">
        <v>#N/A</v>
      </c>
      <c r="Y1722" s="32">
        <v>1.5</v>
      </c>
      <c r="Z1722" s="4"/>
      <c r="AB1722" s="33">
        <v>40795</v>
      </c>
      <c r="AC1722" s="34">
        <v>3.976</v>
      </c>
      <c r="AE1722" s="1">
        <f>+AC1720-AF1722</f>
        <v>2.1015000000000001</v>
      </c>
      <c r="AF1722" s="1">
        <f t="shared" si="26"/>
        <v>1.9384999999999999</v>
      </c>
      <c r="AI1722" s="36">
        <v>40794</v>
      </c>
      <c r="AJ1722" s="32">
        <v>2.6124999999999998</v>
      </c>
      <c r="AL1722" s="36">
        <v>40794</v>
      </c>
      <c r="AM1722" s="32">
        <v>1.9384999999999999</v>
      </c>
      <c r="AO1722" s="36">
        <v>40794</v>
      </c>
      <c r="AP1722" s="32">
        <v>1.5108000000000001</v>
      </c>
      <c r="AR1722" s="36">
        <v>40794</v>
      </c>
      <c r="AS1722" s="32">
        <v>2.57</v>
      </c>
      <c r="AU1722" s="36">
        <v>40794</v>
      </c>
      <c r="AV1722" s="32">
        <v>2.0670000000000002</v>
      </c>
    </row>
    <row r="1723" spans="20:48" x14ac:dyDescent="0.25">
      <c r="T1723" s="31"/>
      <c r="U1723" s="43" t="e">
        <v>#N/A</v>
      </c>
      <c r="V1723" s="4"/>
      <c r="W1723" s="4"/>
      <c r="X1723" s="31" t="e">
        <v>#N/A</v>
      </c>
      <c r="Y1723" s="32" t="e">
        <v>#N/A</v>
      </c>
      <c r="Z1723" s="4"/>
      <c r="AB1723" s="33" t="e">
        <v>#N/A</v>
      </c>
      <c r="AC1723" s="34" t="e">
        <v>#N/A</v>
      </c>
      <c r="AE1723" s="1">
        <f>+AC1721-AF1723</f>
        <v>2.1425000000000001</v>
      </c>
      <c r="AF1723" s="1">
        <f t="shared" si="26"/>
        <v>1.8559999999999999</v>
      </c>
      <c r="AI1723" s="36">
        <v>40795</v>
      </c>
      <c r="AJ1723" s="32">
        <v>2.5143</v>
      </c>
      <c r="AL1723" s="36">
        <v>40795</v>
      </c>
      <c r="AM1723" s="32">
        <v>1.8559999999999999</v>
      </c>
      <c r="AO1723" s="36">
        <v>40795</v>
      </c>
      <c r="AP1723" s="32">
        <v>1.4897</v>
      </c>
      <c r="AR1723" s="36">
        <v>40795</v>
      </c>
      <c r="AS1723" s="32">
        <v>2.5300000000000002</v>
      </c>
      <c r="AU1723" s="36">
        <v>40795</v>
      </c>
      <c r="AV1723" s="32">
        <v>2.0590000000000002</v>
      </c>
    </row>
    <row r="1724" spans="20:48" x14ac:dyDescent="0.25">
      <c r="T1724" s="31"/>
      <c r="U1724" s="43" t="e">
        <v>#N/A</v>
      </c>
      <c r="V1724" s="4"/>
      <c r="W1724" s="4"/>
      <c r="X1724" s="31" t="e">
        <v>#N/A</v>
      </c>
      <c r="Y1724" s="32" t="e">
        <v>#N/A</v>
      </c>
      <c r="Z1724" s="4"/>
      <c r="AB1724" s="33" t="e">
        <v>#N/A</v>
      </c>
      <c r="AC1724" s="34" t="e">
        <v>#N/A</v>
      </c>
      <c r="AE1724" s="1" t="e">
        <f>+AC1722-AF1724</f>
        <v>#N/A</v>
      </c>
      <c r="AF1724" s="1" t="e">
        <f t="shared" si="26"/>
        <v>#N/A</v>
      </c>
      <c r="AI1724" s="36" t="e">
        <v>#N/A</v>
      </c>
      <c r="AJ1724" s="32" t="e">
        <v>#N/A</v>
      </c>
      <c r="AL1724" s="36" t="e">
        <v>#N/A</v>
      </c>
      <c r="AM1724" s="32" t="e">
        <v>#N/A</v>
      </c>
      <c r="AO1724" s="36" t="e">
        <v>#N/A</v>
      </c>
      <c r="AP1724" s="32" t="e">
        <v>#N/A</v>
      </c>
      <c r="AR1724" s="36" t="e">
        <v>#N/A</v>
      </c>
      <c r="AS1724" s="32" t="e">
        <v>#N/A</v>
      </c>
      <c r="AU1724" s="36" t="e">
        <v>#N/A</v>
      </c>
      <c r="AV1724" s="32" t="e">
        <v>#N/A</v>
      </c>
    </row>
    <row r="1725" spans="20:48" x14ac:dyDescent="0.25">
      <c r="T1725" s="31">
        <v>40798</v>
      </c>
      <c r="U1725" s="43">
        <v>1.5270000000000001</v>
      </c>
      <c r="V1725" s="4"/>
      <c r="W1725" s="4"/>
      <c r="X1725" s="31" t="e">
        <v>#N/A</v>
      </c>
      <c r="Y1725" s="32">
        <v>1.5</v>
      </c>
      <c r="Z1725" s="4"/>
      <c r="AB1725" s="33">
        <v>40798</v>
      </c>
      <c r="AC1725" s="34">
        <v>4.0895000000000001</v>
      </c>
      <c r="AE1725" s="1" t="e">
        <f>+AC1723-AF1725</f>
        <v>#N/A</v>
      </c>
      <c r="AF1725" s="1" t="e">
        <f t="shared" si="26"/>
        <v>#N/A</v>
      </c>
      <c r="AI1725" s="36" t="e">
        <v>#N/A</v>
      </c>
      <c r="AJ1725" s="32" t="e">
        <v>#N/A</v>
      </c>
      <c r="AL1725" s="36" t="e">
        <v>#N/A</v>
      </c>
      <c r="AM1725" s="32" t="e">
        <v>#N/A</v>
      </c>
      <c r="AO1725" s="36" t="e">
        <v>#N/A</v>
      </c>
      <c r="AP1725" s="32" t="e">
        <v>#N/A</v>
      </c>
      <c r="AR1725" s="36" t="e">
        <v>#N/A</v>
      </c>
      <c r="AS1725" s="32" t="e">
        <v>#N/A</v>
      </c>
      <c r="AU1725" s="36" t="e">
        <v>#N/A</v>
      </c>
      <c r="AV1725" s="32" t="e">
        <v>#N/A</v>
      </c>
    </row>
    <row r="1726" spans="20:48" x14ac:dyDescent="0.25">
      <c r="T1726" s="31">
        <v>40799</v>
      </c>
      <c r="U1726" s="43">
        <v>1.528</v>
      </c>
      <c r="V1726" s="4"/>
      <c r="W1726" s="4"/>
      <c r="X1726" s="31" t="e">
        <v>#N/A</v>
      </c>
      <c r="Y1726" s="32">
        <v>1.5</v>
      </c>
      <c r="Z1726" s="4"/>
      <c r="AB1726" s="33">
        <v>40799</v>
      </c>
      <c r="AC1726" s="34">
        <v>4.226</v>
      </c>
      <c r="AE1726" s="1" t="e">
        <f>+AC1724-AF1726</f>
        <v>#N/A</v>
      </c>
      <c r="AF1726" s="1">
        <f t="shared" si="26"/>
        <v>1.8595000000000002</v>
      </c>
      <c r="AI1726" s="36">
        <v>40798</v>
      </c>
      <c r="AJ1726" s="32">
        <v>2.48</v>
      </c>
      <c r="AL1726" s="36">
        <v>40798</v>
      </c>
      <c r="AM1726" s="32">
        <v>1.8595000000000002</v>
      </c>
      <c r="AO1726" s="36">
        <v>40798</v>
      </c>
      <c r="AP1726" s="32">
        <v>1.5258</v>
      </c>
      <c r="AR1726" s="36">
        <v>40798</v>
      </c>
      <c r="AS1726" s="32">
        <v>2.4500000000000002</v>
      </c>
      <c r="AU1726" s="36">
        <v>40798</v>
      </c>
      <c r="AV1726" s="32">
        <v>2.0510000000000002</v>
      </c>
    </row>
    <row r="1727" spans="20:48" x14ac:dyDescent="0.25">
      <c r="T1727" s="31">
        <v>40800</v>
      </c>
      <c r="U1727" s="43">
        <v>1.5289999999999999</v>
      </c>
      <c r="V1727" s="4"/>
      <c r="W1727" s="4"/>
      <c r="X1727" s="31" t="e">
        <v>#N/A</v>
      </c>
      <c r="Y1727" s="32">
        <v>1.5</v>
      </c>
      <c r="Z1727" s="4"/>
      <c r="AB1727" s="33">
        <v>40800</v>
      </c>
      <c r="AC1727" s="34">
        <v>4.2939999999999996</v>
      </c>
      <c r="AE1727" s="1">
        <f>+AC1725-AF1727</f>
        <v>2.1735000000000002</v>
      </c>
      <c r="AF1727" s="1">
        <f t="shared" si="26"/>
        <v>1.9159999999999999</v>
      </c>
      <c r="AI1727" s="36">
        <v>40799</v>
      </c>
      <c r="AJ1727" s="32">
        <v>2.5150000000000001</v>
      </c>
      <c r="AL1727" s="36">
        <v>40799</v>
      </c>
      <c r="AM1727" s="32">
        <v>1.9159999999999999</v>
      </c>
      <c r="AO1727" s="36">
        <v>40799</v>
      </c>
      <c r="AP1727" s="32">
        <v>1.5550999999999999</v>
      </c>
      <c r="AR1727" s="36">
        <v>40799</v>
      </c>
      <c r="AS1727" s="32">
        <v>2.5099999999999998</v>
      </c>
      <c r="AU1727" s="36">
        <v>40799</v>
      </c>
      <c r="AV1727" s="32">
        <v>2.052</v>
      </c>
    </row>
    <row r="1728" spans="20:48" x14ac:dyDescent="0.25">
      <c r="T1728" s="31">
        <v>40801</v>
      </c>
      <c r="U1728" s="43">
        <v>1.5310000000000001</v>
      </c>
      <c r="V1728" s="4"/>
      <c r="W1728" s="4"/>
      <c r="X1728" s="31" t="e">
        <v>#N/A</v>
      </c>
      <c r="Y1728" s="32">
        <v>1.5</v>
      </c>
      <c r="Z1728" s="4"/>
      <c r="AB1728" s="33">
        <v>40801</v>
      </c>
      <c r="AC1728" s="34">
        <v>4.3059999999999992</v>
      </c>
      <c r="AE1728" s="1">
        <f>+AC1726-AF1728</f>
        <v>2.2320000000000002</v>
      </c>
      <c r="AF1728" s="1">
        <f t="shared" si="26"/>
        <v>1.994</v>
      </c>
      <c r="AI1728" s="36">
        <v>40800</v>
      </c>
      <c r="AJ1728" s="32">
        <v>2.5760000000000001</v>
      </c>
      <c r="AL1728" s="36">
        <v>40800</v>
      </c>
      <c r="AM1728" s="32">
        <v>1.994</v>
      </c>
      <c r="AO1728" s="36">
        <v>40800</v>
      </c>
      <c r="AP1728" s="32">
        <v>1.5994999999999999</v>
      </c>
      <c r="AR1728" s="36">
        <v>40800</v>
      </c>
      <c r="AS1728" s="32">
        <v>2.57</v>
      </c>
      <c r="AU1728" s="36">
        <v>40800</v>
      </c>
      <c r="AV1728" s="32">
        <v>2.0579999999999998</v>
      </c>
    </row>
    <row r="1729" spans="20:48" x14ac:dyDescent="0.25">
      <c r="T1729" s="31">
        <v>40802</v>
      </c>
      <c r="U1729" s="43">
        <v>1.5350000000000001</v>
      </c>
      <c r="V1729" s="4"/>
      <c r="W1729" s="4"/>
      <c r="X1729" s="31" t="e">
        <v>#N/A</v>
      </c>
      <c r="Y1729" s="32">
        <v>1.5</v>
      </c>
      <c r="Z1729" s="4"/>
      <c r="AB1729" s="33">
        <v>40802</v>
      </c>
      <c r="AC1729" s="34">
        <v>4.1909999999999998</v>
      </c>
      <c r="AE1729" s="1">
        <f>+AC1727-AF1729</f>
        <v>2.2679999999999998</v>
      </c>
      <c r="AF1729" s="1">
        <f t="shared" si="26"/>
        <v>2.0259999999999998</v>
      </c>
      <c r="AI1729" s="36">
        <v>40801</v>
      </c>
      <c r="AJ1729" s="32">
        <v>2.6165000000000003</v>
      </c>
      <c r="AL1729" s="36">
        <v>40801</v>
      </c>
      <c r="AM1729" s="32">
        <v>2.0259999999999998</v>
      </c>
      <c r="AO1729" s="36">
        <v>40801</v>
      </c>
      <c r="AP1729" s="32">
        <v>1.5994999999999999</v>
      </c>
      <c r="AR1729" s="36">
        <v>40801</v>
      </c>
      <c r="AS1729" s="32">
        <v>2.66</v>
      </c>
      <c r="AU1729" s="36">
        <v>40801</v>
      </c>
      <c r="AV1729" s="32">
        <v>2.0659999999999998</v>
      </c>
    </row>
    <row r="1730" spans="20:48" x14ac:dyDescent="0.25">
      <c r="T1730" s="31"/>
      <c r="U1730" s="43" t="e">
        <v>#N/A</v>
      </c>
      <c r="V1730" s="4"/>
      <c r="W1730" s="4"/>
      <c r="X1730" s="31" t="e">
        <v>#N/A</v>
      </c>
      <c r="Y1730" s="32" t="e">
        <v>#N/A</v>
      </c>
      <c r="Z1730" s="4"/>
      <c r="AB1730" s="33" t="e">
        <v>#N/A</v>
      </c>
      <c r="AC1730" s="34" t="e">
        <v>#N/A</v>
      </c>
      <c r="AE1730" s="1">
        <f>+AC1728-AF1730</f>
        <v>2.3649999999999993</v>
      </c>
      <c r="AF1730" s="1">
        <f t="shared" si="26"/>
        <v>1.9409999999999998</v>
      </c>
      <c r="AI1730" s="36">
        <v>40802</v>
      </c>
      <c r="AJ1730" s="32">
        <v>2.5295000000000001</v>
      </c>
      <c r="AL1730" s="36">
        <v>40802</v>
      </c>
      <c r="AM1730" s="32">
        <v>1.9409999999999998</v>
      </c>
      <c r="AO1730" s="36">
        <v>40802</v>
      </c>
      <c r="AP1730" s="32">
        <v>1.5582</v>
      </c>
      <c r="AR1730" s="36">
        <v>40802</v>
      </c>
      <c r="AS1730" s="32">
        <v>2.63</v>
      </c>
      <c r="AU1730" s="36">
        <v>40802</v>
      </c>
      <c r="AV1730" s="32">
        <v>2.0680000000000001</v>
      </c>
    </row>
    <row r="1731" spans="20:48" x14ac:dyDescent="0.25">
      <c r="T1731" s="31"/>
      <c r="U1731" s="43" t="e">
        <v>#N/A</v>
      </c>
      <c r="V1731" s="4"/>
      <c r="W1731" s="4"/>
      <c r="X1731" s="31" t="e">
        <v>#N/A</v>
      </c>
      <c r="Y1731" s="32" t="e">
        <v>#N/A</v>
      </c>
      <c r="Z1731" s="4"/>
      <c r="AB1731" s="33" t="e">
        <v>#N/A</v>
      </c>
      <c r="AC1731" s="34" t="e">
        <v>#N/A</v>
      </c>
      <c r="AE1731" s="1" t="e">
        <f>+AC1729-AF1731</f>
        <v>#N/A</v>
      </c>
      <c r="AF1731" s="1" t="e">
        <f t="shared" si="26"/>
        <v>#N/A</v>
      </c>
      <c r="AI1731" s="36" t="e">
        <v>#N/A</v>
      </c>
      <c r="AJ1731" s="32" t="e">
        <v>#N/A</v>
      </c>
      <c r="AL1731" s="36" t="e">
        <v>#N/A</v>
      </c>
      <c r="AM1731" s="32" t="e">
        <v>#N/A</v>
      </c>
      <c r="AO1731" s="36" t="e">
        <v>#N/A</v>
      </c>
      <c r="AP1731" s="32" t="e">
        <v>#N/A</v>
      </c>
      <c r="AR1731" s="36" t="e">
        <v>#N/A</v>
      </c>
      <c r="AS1731" s="32" t="e">
        <v>#N/A</v>
      </c>
      <c r="AU1731" s="36" t="e">
        <v>#N/A</v>
      </c>
      <c r="AV1731" s="32" t="e">
        <v>#N/A</v>
      </c>
    </row>
    <row r="1732" spans="20:48" x14ac:dyDescent="0.25">
      <c r="T1732" s="31">
        <v>40805</v>
      </c>
      <c r="U1732" s="43">
        <v>1.536</v>
      </c>
      <c r="V1732" s="4"/>
      <c r="W1732" s="4"/>
      <c r="X1732" s="31" t="e">
        <v>#N/A</v>
      </c>
      <c r="Y1732" s="32">
        <v>1.5</v>
      </c>
      <c r="Z1732" s="4"/>
      <c r="AB1732" s="33">
        <v>40805</v>
      </c>
      <c r="AC1732" s="34">
        <v>4.1900000000000004</v>
      </c>
      <c r="AE1732" s="1" t="e">
        <f>+AC1730-AF1732</f>
        <v>#N/A</v>
      </c>
      <c r="AF1732" s="1" t="e">
        <f t="shared" si="26"/>
        <v>#N/A</v>
      </c>
      <c r="AI1732" s="36" t="e">
        <v>#N/A</v>
      </c>
      <c r="AJ1732" s="32" t="e">
        <v>#N/A</v>
      </c>
      <c r="AL1732" s="36" t="e">
        <v>#N/A</v>
      </c>
      <c r="AM1732" s="32" t="e">
        <v>#N/A</v>
      </c>
      <c r="AO1732" s="36" t="e">
        <v>#N/A</v>
      </c>
      <c r="AP1732" s="32" t="e">
        <v>#N/A</v>
      </c>
      <c r="AR1732" s="36" t="e">
        <v>#N/A</v>
      </c>
      <c r="AS1732" s="32" t="e">
        <v>#N/A</v>
      </c>
      <c r="AU1732" s="36" t="e">
        <v>#N/A</v>
      </c>
      <c r="AV1732" s="32" t="e">
        <v>#N/A</v>
      </c>
    </row>
    <row r="1733" spans="20:48" x14ac:dyDescent="0.25">
      <c r="T1733" s="31">
        <v>40806</v>
      </c>
      <c r="U1733" s="43">
        <v>1.5369999999999999</v>
      </c>
      <c r="V1733" s="4"/>
      <c r="W1733" s="4"/>
      <c r="X1733" s="31" t="e">
        <v>#N/A</v>
      </c>
      <c r="Y1733" s="32">
        <v>1.5</v>
      </c>
      <c r="Z1733" s="4"/>
      <c r="AB1733" s="33">
        <v>40806</v>
      </c>
      <c r="AC1733" s="34">
        <v>4.2065000000000001</v>
      </c>
      <c r="AE1733" s="1" t="e">
        <f>+AC1731-AF1733</f>
        <v>#N/A</v>
      </c>
      <c r="AF1733" s="1">
        <f t="shared" si="26"/>
        <v>1.9100000000000001</v>
      </c>
      <c r="AI1733" s="36">
        <v>40805</v>
      </c>
      <c r="AJ1733" s="32">
        <v>2.4735</v>
      </c>
      <c r="AL1733" s="36">
        <v>40805</v>
      </c>
      <c r="AM1733" s="32">
        <v>1.9100000000000001</v>
      </c>
      <c r="AO1733" s="36">
        <v>40805</v>
      </c>
      <c r="AP1733" s="32">
        <v>1.5562</v>
      </c>
      <c r="AR1733" s="36">
        <v>40805</v>
      </c>
      <c r="AS1733" s="32">
        <v>2.57</v>
      </c>
      <c r="AU1733" s="36">
        <v>40805</v>
      </c>
      <c r="AV1733" s="32">
        <v>2.0640000000000001</v>
      </c>
    </row>
    <row r="1734" spans="20:48" x14ac:dyDescent="0.25">
      <c r="T1734" s="31">
        <v>40807</v>
      </c>
      <c r="U1734" s="43">
        <v>1.5369999999999999</v>
      </c>
      <c r="V1734" s="4"/>
      <c r="W1734" s="4"/>
      <c r="X1734" s="31" t="e">
        <v>#N/A</v>
      </c>
      <c r="Y1734" s="32">
        <v>1.5</v>
      </c>
      <c r="Z1734" s="4"/>
      <c r="AB1734" s="33">
        <v>40807</v>
      </c>
      <c r="AC1734" s="34">
        <v>4.2080000000000002</v>
      </c>
      <c r="AE1734" s="1">
        <f>+AC1732-AF1734</f>
        <v>2.2835000000000005</v>
      </c>
      <c r="AF1734" s="1">
        <f t="shared" si="26"/>
        <v>1.9064999999999999</v>
      </c>
      <c r="AI1734" s="36">
        <v>40806</v>
      </c>
      <c r="AJ1734" s="32">
        <v>2.472</v>
      </c>
      <c r="AL1734" s="36">
        <v>40806</v>
      </c>
      <c r="AM1734" s="32">
        <v>1.9064999999999999</v>
      </c>
      <c r="AO1734" s="36">
        <v>40806</v>
      </c>
      <c r="AP1734" s="32">
        <v>1.5512999999999999</v>
      </c>
      <c r="AR1734" s="36">
        <v>40806</v>
      </c>
      <c r="AS1734" s="32">
        <v>2.57</v>
      </c>
      <c r="AU1734" s="36">
        <v>40806</v>
      </c>
      <c r="AV1734" s="32">
        <v>2.0649999999999999</v>
      </c>
    </row>
    <row r="1735" spans="20:48" x14ac:dyDescent="0.25">
      <c r="T1735" s="31">
        <v>40808</v>
      </c>
      <c r="U1735" s="43">
        <v>1.536</v>
      </c>
      <c r="V1735" s="4"/>
      <c r="W1735" s="4"/>
      <c r="X1735" s="31" t="e">
        <v>#N/A</v>
      </c>
      <c r="Y1735" s="32">
        <v>1.5</v>
      </c>
      <c r="Z1735" s="4"/>
      <c r="AB1735" s="33">
        <v>40808</v>
      </c>
      <c r="AC1735" s="34">
        <v>4.3064999999999998</v>
      </c>
      <c r="AE1735" s="1">
        <f>+AC1733-AF1735</f>
        <v>2.3085</v>
      </c>
      <c r="AF1735" s="1">
        <f t="shared" si="26"/>
        <v>1.8980000000000001</v>
      </c>
      <c r="AI1735" s="36">
        <v>40807</v>
      </c>
      <c r="AJ1735" s="32">
        <v>2.4495</v>
      </c>
      <c r="AL1735" s="36">
        <v>40807</v>
      </c>
      <c r="AM1735" s="32">
        <v>1.8980000000000001</v>
      </c>
      <c r="AO1735" s="36">
        <v>40807</v>
      </c>
      <c r="AP1735" s="32">
        <v>1.5394999999999999</v>
      </c>
      <c r="AR1735" s="36">
        <v>40807</v>
      </c>
      <c r="AS1735" s="32">
        <v>2.62</v>
      </c>
      <c r="AU1735" s="36">
        <v>40807</v>
      </c>
      <c r="AV1735" s="32">
        <v>2.0649999999999999</v>
      </c>
    </row>
    <row r="1736" spans="20:48" x14ac:dyDescent="0.25">
      <c r="T1736" s="31">
        <v>40809</v>
      </c>
      <c r="U1736" s="43">
        <v>1.5369999999999999</v>
      </c>
      <c r="V1736" s="4"/>
      <c r="W1736" s="4"/>
      <c r="X1736" s="31" t="e">
        <v>#N/A</v>
      </c>
      <c r="Y1736" s="32">
        <v>1.5</v>
      </c>
      <c r="Z1736" s="4"/>
      <c r="AB1736" s="33">
        <v>40809</v>
      </c>
      <c r="AC1736" s="34">
        <v>4.4390000000000001</v>
      </c>
      <c r="AE1736" s="1">
        <f>+AC1734-AF1736</f>
        <v>2.3515000000000001</v>
      </c>
      <c r="AF1736" s="1">
        <f t="shared" si="26"/>
        <v>1.8565</v>
      </c>
      <c r="AI1736" s="36">
        <v>40808</v>
      </c>
      <c r="AJ1736" s="32">
        <v>2.3915000000000002</v>
      </c>
      <c r="AL1736" s="36">
        <v>40808</v>
      </c>
      <c r="AM1736" s="32">
        <v>1.8565</v>
      </c>
      <c r="AO1736" s="36">
        <v>40808</v>
      </c>
      <c r="AP1736" s="32">
        <v>1.5201</v>
      </c>
      <c r="AR1736" s="36">
        <v>40808</v>
      </c>
      <c r="AS1736" s="32">
        <v>2.5300000000000002</v>
      </c>
      <c r="AU1736" s="36">
        <v>40808</v>
      </c>
      <c r="AV1736" s="32">
        <v>2.06</v>
      </c>
    </row>
    <row r="1737" spans="20:48" x14ac:dyDescent="0.25">
      <c r="T1737" s="31"/>
      <c r="U1737" s="43" t="e">
        <v>#N/A</v>
      </c>
      <c r="V1737" s="4"/>
      <c r="W1737" s="4"/>
      <c r="X1737" s="31" t="e">
        <v>#N/A</v>
      </c>
      <c r="Y1737" s="32" t="e">
        <v>#N/A</v>
      </c>
      <c r="Z1737" s="4"/>
      <c r="AB1737" s="33" t="e">
        <v>#N/A</v>
      </c>
      <c r="AC1737" s="34" t="e">
        <v>#N/A</v>
      </c>
      <c r="AE1737" s="1">
        <f>+AC1735-AF1737</f>
        <v>2.4074999999999998</v>
      </c>
      <c r="AF1737" s="1">
        <f t="shared" si="26"/>
        <v>1.899</v>
      </c>
      <c r="AI1737" s="36">
        <v>40809</v>
      </c>
      <c r="AJ1737" s="32">
        <v>2.44</v>
      </c>
      <c r="AL1737" s="36">
        <v>40809</v>
      </c>
      <c r="AM1737" s="32">
        <v>1.899</v>
      </c>
      <c r="AO1737" s="36">
        <v>40809</v>
      </c>
      <c r="AP1737" s="32">
        <v>1.5045999999999999</v>
      </c>
      <c r="AR1737" s="36">
        <v>40809</v>
      </c>
      <c r="AS1737" s="32">
        <v>2.5</v>
      </c>
      <c r="AU1737" s="36">
        <v>40809</v>
      </c>
      <c r="AV1737" s="32">
        <v>2.06</v>
      </c>
    </row>
    <row r="1738" spans="20:48" x14ac:dyDescent="0.25">
      <c r="T1738" s="31"/>
      <c r="U1738" s="43" t="e">
        <v>#N/A</v>
      </c>
      <c r="V1738" s="4"/>
      <c r="W1738" s="4"/>
      <c r="X1738" s="31" t="e">
        <v>#N/A</v>
      </c>
      <c r="Y1738" s="32" t="e">
        <v>#N/A</v>
      </c>
      <c r="Z1738" s="4"/>
      <c r="AB1738" s="33" t="e">
        <v>#N/A</v>
      </c>
      <c r="AC1738" s="34" t="e">
        <v>#N/A</v>
      </c>
      <c r="AE1738" s="1" t="e">
        <f>+AC1736-AF1738</f>
        <v>#N/A</v>
      </c>
      <c r="AF1738" s="1" t="e">
        <f t="shared" si="26"/>
        <v>#N/A</v>
      </c>
      <c r="AI1738" s="36" t="e">
        <v>#N/A</v>
      </c>
      <c r="AJ1738" s="32" t="e">
        <v>#N/A</v>
      </c>
      <c r="AL1738" s="36" t="e">
        <v>#N/A</v>
      </c>
      <c r="AM1738" s="32" t="e">
        <v>#N/A</v>
      </c>
      <c r="AO1738" s="36" t="e">
        <v>#N/A</v>
      </c>
      <c r="AP1738" s="32" t="e">
        <v>#N/A</v>
      </c>
      <c r="AR1738" s="36" t="e">
        <v>#N/A</v>
      </c>
      <c r="AS1738" s="32" t="e">
        <v>#N/A</v>
      </c>
      <c r="AU1738" s="36" t="e">
        <v>#N/A</v>
      </c>
      <c r="AV1738" s="32" t="e">
        <v>#N/A</v>
      </c>
    </row>
    <row r="1739" spans="20:48" x14ac:dyDescent="0.25">
      <c r="T1739" s="31">
        <v>40812</v>
      </c>
      <c r="U1739" s="43">
        <v>1.5350000000000001</v>
      </c>
      <c r="V1739" s="4"/>
      <c r="W1739" s="4"/>
      <c r="X1739" s="31" t="e">
        <v>#N/A</v>
      </c>
      <c r="Y1739" s="32">
        <v>1.5</v>
      </c>
      <c r="Z1739" s="4"/>
      <c r="AB1739" s="33">
        <v>40812</v>
      </c>
      <c r="AC1739" s="34">
        <v>4.5519999999999996</v>
      </c>
      <c r="AE1739" s="1" t="e">
        <f>+AC1737-AF1739</f>
        <v>#N/A</v>
      </c>
      <c r="AF1739" s="1" t="e">
        <f t="shared" si="26"/>
        <v>#N/A</v>
      </c>
      <c r="AI1739" s="36" t="e">
        <v>#N/A</v>
      </c>
      <c r="AJ1739" s="32" t="e">
        <v>#N/A</v>
      </c>
      <c r="AL1739" s="36" t="e">
        <v>#N/A</v>
      </c>
      <c r="AM1739" s="32" t="e">
        <v>#N/A</v>
      </c>
      <c r="AO1739" s="36" t="e">
        <v>#N/A</v>
      </c>
      <c r="AP1739" s="32" t="e">
        <v>#N/A</v>
      </c>
      <c r="AR1739" s="36" t="e">
        <v>#N/A</v>
      </c>
      <c r="AS1739" s="32" t="e">
        <v>#N/A</v>
      </c>
      <c r="AU1739" s="36" t="e">
        <v>#N/A</v>
      </c>
      <c r="AV1739" s="32" t="e">
        <v>#N/A</v>
      </c>
    </row>
    <row r="1740" spans="20:48" x14ac:dyDescent="0.25">
      <c r="T1740" s="31">
        <v>40813</v>
      </c>
      <c r="U1740" s="43">
        <v>1.5369999999999999</v>
      </c>
      <c r="V1740" s="4"/>
      <c r="W1740" s="4"/>
      <c r="X1740" s="31" t="e">
        <v>#N/A</v>
      </c>
      <c r="Y1740" s="32">
        <v>1.5</v>
      </c>
      <c r="Z1740" s="4"/>
      <c r="AB1740" s="33">
        <v>40813</v>
      </c>
      <c r="AC1740" s="34">
        <v>4.5344999999999995</v>
      </c>
      <c r="AE1740" s="1" t="e">
        <f>+AC1738-AF1740</f>
        <v>#N/A</v>
      </c>
      <c r="AF1740" s="1">
        <f t="shared" si="26"/>
        <v>1.9319999999999999</v>
      </c>
      <c r="AI1740" s="36">
        <v>40812</v>
      </c>
      <c r="AJ1740" s="32">
        <v>2.4575</v>
      </c>
      <c r="AL1740" s="36">
        <v>40812</v>
      </c>
      <c r="AM1740" s="32">
        <v>1.9319999999999999</v>
      </c>
      <c r="AO1740" s="36">
        <v>40812</v>
      </c>
      <c r="AP1740" s="32">
        <v>1.5165</v>
      </c>
      <c r="AR1740" s="36">
        <v>40812</v>
      </c>
      <c r="AS1740" s="32">
        <v>2.58</v>
      </c>
      <c r="AU1740" s="36">
        <v>40812</v>
      </c>
      <c r="AV1740" s="32">
        <v>2.0569999999999999</v>
      </c>
    </row>
    <row r="1741" spans="20:48" x14ac:dyDescent="0.25">
      <c r="T1741" s="31">
        <v>40814</v>
      </c>
      <c r="U1741" s="43">
        <v>1.544</v>
      </c>
      <c r="V1741" s="4"/>
      <c r="W1741" s="4"/>
      <c r="X1741" s="31" t="e">
        <v>#N/A</v>
      </c>
      <c r="Y1741" s="32">
        <v>1.5</v>
      </c>
      <c r="Z1741" s="4"/>
      <c r="AB1741" s="33">
        <v>40814</v>
      </c>
      <c r="AC1741" s="34">
        <v>4.5510000000000002</v>
      </c>
      <c r="AE1741" s="1">
        <f>+AC1739-AF1741</f>
        <v>2.5874999999999995</v>
      </c>
      <c r="AF1741" s="1">
        <f t="shared" si="26"/>
        <v>1.9645000000000001</v>
      </c>
      <c r="AI1741" s="36">
        <v>40813</v>
      </c>
      <c r="AJ1741" s="32">
        <v>2.5514999999999999</v>
      </c>
      <c r="AL1741" s="36">
        <v>40813</v>
      </c>
      <c r="AM1741" s="32">
        <v>1.9645000000000001</v>
      </c>
      <c r="AO1741" s="36">
        <v>40813</v>
      </c>
      <c r="AP1741" s="32">
        <v>1.5531999999999999</v>
      </c>
      <c r="AR1741" s="36">
        <v>40813</v>
      </c>
      <c r="AS1741" s="32">
        <v>2.61</v>
      </c>
      <c r="AU1741" s="36">
        <v>40813</v>
      </c>
      <c r="AV1741" s="32">
        <v>2.0640000000000001</v>
      </c>
    </row>
    <row r="1742" spans="20:48" x14ac:dyDescent="0.25">
      <c r="T1742" s="31">
        <v>40815</v>
      </c>
      <c r="U1742" s="43">
        <v>1.55</v>
      </c>
      <c r="V1742" s="4"/>
      <c r="W1742" s="4"/>
      <c r="X1742" s="31" t="e">
        <v>#N/A</v>
      </c>
      <c r="Y1742" s="32">
        <v>1.5</v>
      </c>
      <c r="Z1742" s="4"/>
      <c r="AB1742" s="33">
        <v>40815</v>
      </c>
      <c r="AC1742" s="34">
        <v>4.5110000000000001</v>
      </c>
      <c r="AE1742" s="1">
        <f>+AC1740-AF1742</f>
        <v>2.5234999999999994</v>
      </c>
      <c r="AF1742" s="1">
        <f t="shared" si="26"/>
        <v>2.0110000000000001</v>
      </c>
      <c r="AI1742" s="36">
        <v>40814</v>
      </c>
      <c r="AJ1742" s="32">
        <v>2.649</v>
      </c>
      <c r="AL1742" s="36">
        <v>40814</v>
      </c>
      <c r="AM1742" s="32">
        <v>2.0110000000000001</v>
      </c>
      <c r="AO1742" s="36">
        <v>40814</v>
      </c>
      <c r="AP1742" s="32">
        <v>1.5918000000000001</v>
      </c>
      <c r="AR1742" s="36">
        <v>40814</v>
      </c>
      <c r="AS1742" s="32">
        <v>2.66</v>
      </c>
      <c r="AU1742" s="36">
        <v>40814</v>
      </c>
      <c r="AV1742" s="32">
        <v>2.0750000000000002</v>
      </c>
    </row>
    <row r="1743" spans="20:48" x14ac:dyDescent="0.25">
      <c r="T1743" s="31">
        <v>40816</v>
      </c>
      <c r="U1743" s="43">
        <v>1.554</v>
      </c>
      <c r="V1743" s="4"/>
      <c r="W1743" s="4"/>
      <c r="X1743" s="31" t="e">
        <v>#N/A</v>
      </c>
      <c r="Y1743" s="32">
        <v>1.5</v>
      </c>
      <c r="Z1743" s="4"/>
      <c r="AB1743" s="33">
        <v>40816</v>
      </c>
      <c r="AC1743" s="34">
        <v>4.4710000000000001</v>
      </c>
      <c r="AE1743" s="1">
        <f>+AC1741-AF1743</f>
        <v>2.5300000000000002</v>
      </c>
      <c r="AF1743" s="1">
        <f t="shared" ref="AF1743:AF1806" si="27">+AM1743</f>
        <v>2.0209999999999999</v>
      </c>
      <c r="AI1743" s="36">
        <v>40815</v>
      </c>
      <c r="AJ1743" s="32">
        <v>2.6320000000000001</v>
      </c>
      <c r="AL1743" s="36">
        <v>40815</v>
      </c>
      <c r="AM1743" s="32">
        <v>2.0209999999999999</v>
      </c>
      <c r="AO1743" s="36">
        <v>40815</v>
      </c>
      <c r="AP1743" s="32">
        <v>1.5984</v>
      </c>
      <c r="AR1743" s="36">
        <v>40815</v>
      </c>
      <c r="AS1743" s="32">
        <v>2.68</v>
      </c>
      <c r="AU1743" s="36">
        <v>40815</v>
      </c>
      <c r="AV1743" s="32">
        <v>2.081</v>
      </c>
    </row>
    <row r="1744" spans="20:48" x14ac:dyDescent="0.25">
      <c r="T1744" s="31"/>
      <c r="U1744" s="43" t="e">
        <v>#N/A</v>
      </c>
      <c r="V1744" s="4"/>
      <c r="W1744" s="4"/>
      <c r="X1744" s="31" t="e">
        <v>#N/A</v>
      </c>
      <c r="Y1744" s="32" t="e">
        <v>#N/A</v>
      </c>
      <c r="Z1744" s="4"/>
      <c r="AB1744" s="33" t="e">
        <v>#N/A</v>
      </c>
      <c r="AC1744" s="34" t="e">
        <v>#N/A</v>
      </c>
      <c r="AE1744" s="1">
        <f>+AC1742-AF1744</f>
        <v>2.5500000000000003</v>
      </c>
      <c r="AF1744" s="1">
        <f t="shared" si="27"/>
        <v>1.9609999999999999</v>
      </c>
      <c r="AI1744" s="36">
        <v>40816</v>
      </c>
      <c r="AJ1744" s="32">
        <v>2.5329999999999999</v>
      </c>
      <c r="AL1744" s="36">
        <v>40816</v>
      </c>
      <c r="AM1744" s="32">
        <v>1.9609999999999999</v>
      </c>
      <c r="AO1744" s="36">
        <v>40816</v>
      </c>
      <c r="AP1744" s="32">
        <v>1.5916999999999999</v>
      </c>
      <c r="AR1744" s="36">
        <v>40816</v>
      </c>
      <c r="AS1744" s="32">
        <v>2.65</v>
      </c>
      <c r="AU1744" s="36">
        <v>40816</v>
      </c>
      <c r="AV1744" s="32">
        <v>2.0840000000000001</v>
      </c>
    </row>
    <row r="1745" spans="20:48" x14ac:dyDescent="0.25">
      <c r="T1745" s="31"/>
      <c r="U1745" s="43" t="e">
        <v>#N/A</v>
      </c>
      <c r="V1745" s="4"/>
      <c r="W1745" s="4"/>
      <c r="X1745" s="31" t="e">
        <v>#N/A</v>
      </c>
      <c r="Y1745" s="32" t="e">
        <v>#N/A</v>
      </c>
      <c r="Z1745" s="4"/>
      <c r="AB1745" s="33" t="e">
        <v>#N/A</v>
      </c>
      <c r="AC1745" s="34" t="e">
        <v>#N/A</v>
      </c>
      <c r="AE1745" s="1" t="e">
        <f>+AC1743-AF1745</f>
        <v>#N/A</v>
      </c>
      <c r="AF1745" s="1" t="e">
        <f t="shared" si="27"/>
        <v>#N/A</v>
      </c>
      <c r="AI1745" s="36" t="e">
        <v>#N/A</v>
      </c>
      <c r="AJ1745" s="32" t="e">
        <v>#N/A</v>
      </c>
      <c r="AL1745" s="36" t="e">
        <v>#N/A</v>
      </c>
      <c r="AM1745" s="32" t="e">
        <v>#N/A</v>
      </c>
      <c r="AO1745" s="36" t="e">
        <v>#N/A</v>
      </c>
      <c r="AP1745" s="32" t="e">
        <v>#N/A</v>
      </c>
      <c r="AR1745" s="36" t="e">
        <v>#N/A</v>
      </c>
      <c r="AS1745" s="32" t="e">
        <v>#N/A</v>
      </c>
      <c r="AU1745" s="36" t="e">
        <v>#N/A</v>
      </c>
      <c r="AV1745" s="32" t="e">
        <v>#N/A</v>
      </c>
    </row>
    <row r="1746" spans="20:48" x14ac:dyDescent="0.25">
      <c r="T1746" s="31">
        <v>40819</v>
      </c>
      <c r="U1746" s="43">
        <v>1.5569999999999999</v>
      </c>
      <c r="V1746" s="4"/>
      <c r="W1746" s="4"/>
      <c r="X1746" s="31" t="e">
        <v>#N/A</v>
      </c>
      <c r="Y1746" s="32">
        <v>1.5</v>
      </c>
      <c r="Z1746" s="4"/>
      <c r="AB1746" s="33">
        <v>40819</v>
      </c>
      <c r="AC1746" s="34">
        <v>4.4219999999999997</v>
      </c>
      <c r="AE1746" s="1" t="e">
        <f>+AC1744-AF1746</f>
        <v>#N/A</v>
      </c>
      <c r="AF1746" s="1" t="e">
        <f t="shared" si="27"/>
        <v>#N/A</v>
      </c>
      <c r="AI1746" s="36" t="e">
        <v>#N/A</v>
      </c>
      <c r="AJ1746" s="32" t="e">
        <v>#N/A</v>
      </c>
      <c r="AL1746" s="36" t="e">
        <v>#N/A</v>
      </c>
      <c r="AM1746" s="32" t="e">
        <v>#N/A</v>
      </c>
      <c r="AO1746" s="36" t="e">
        <v>#N/A</v>
      </c>
      <c r="AP1746" s="32" t="e">
        <v>#N/A</v>
      </c>
      <c r="AR1746" s="36" t="e">
        <v>#N/A</v>
      </c>
      <c r="AS1746" s="32" t="e">
        <v>#N/A</v>
      </c>
      <c r="AU1746" s="36" t="e">
        <v>#N/A</v>
      </c>
      <c r="AV1746" s="32" t="e">
        <v>#N/A</v>
      </c>
    </row>
    <row r="1747" spans="20:48" x14ac:dyDescent="0.25">
      <c r="T1747" s="31">
        <v>40820</v>
      </c>
      <c r="U1747" s="43">
        <v>1.5569999999999999</v>
      </c>
      <c r="V1747" s="4"/>
      <c r="W1747" s="4"/>
      <c r="X1747" s="31" t="e">
        <v>#N/A</v>
      </c>
      <c r="Y1747" s="32">
        <v>1.5</v>
      </c>
      <c r="Z1747" s="4"/>
      <c r="AB1747" s="33">
        <v>40820</v>
      </c>
      <c r="AC1747" s="34">
        <v>4.5979999999999999</v>
      </c>
      <c r="AE1747" s="1" t="e">
        <f>+AC1745-AF1747</f>
        <v>#N/A</v>
      </c>
      <c r="AF1747" s="1">
        <f t="shared" si="27"/>
        <v>1.8719999999999999</v>
      </c>
      <c r="AI1747" s="36">
        <v>40819</v>
      </c>
      <c r="AJ1747" s="32">
        <v>2.4384999999999999</v>
      </c>
      <c r="AL1747" s="36">
        <v>40819</v>
      </c>
      <c r="AM1747" s="32">
        <v>1.8719999999999999</v>
      </c>
      <c r="AO1747" s="36">
        <v>40819</v>
      </c>
      <c r="AP1747" s="32">
        <v>1.5609</v>
      </c>
      <c r="AR1747" s="36">
        <v>40819</v>
      </c>
      <c r="AS1747" s="32">
        <v>2.56</v>
      </c>
      <c r="AU1747" s="36">
        <v>40819</v>
      </c>
      <c r="AV1747" s="32">
        <v>2.085</v>
      </c>
    </row>
    <row r="1748" spans="20:48" x14ac:dyDescent="0.25">
      <c r="T1748" s="31">
        <v>40821</v>
      </c>
      <c r="U1748" s="43">
        <v>1.5580000000000001</v>
      </c>
      <c r="V1748" s="4"/>
      <c r="W1748" s="4"/>
      <c r="X1748" s="31" t="e">
        <v>#N/A</v>
      </c>
      <c r="Y1748" s="32">
        <v>1.5</v>
      </c>
      <c r="Z1748" s="4"/>
      <c r="AB1748" s="33">
        <v>40821</v>
      </c>
      <c r="AC1748" s="34">
        <v>4.6630000000000003</v>
      </c>
      <c r="AE1748" s="1">
        <f>+AC1746-AF1748</f>
        <v>2.5139999999999998</v>
      </c>
      <c r="AF1748" s="1">
        <f t="shared" si="27"/>
        <v>1.9079999999999999</v>
      </c>
      <c r="AI1748" s="36">
        <v>40820</v>
      </c>
      <c r="AJ1748" s="32">
        <v>2.4689999999999999</v>
      </c>
      <c r="AL1748" s="36">
        <v>40820</v>
      </c>
      <c r="AM1748" s="32">
        <v>1.9079999999999999</v>
      </c>
      <c r="AO1748" s="36">
        <v>40820</v>
      </c>
      <c r="AP1748" s="32">
        <v>1.5741000000000001</v>
      </c>
      <c r="AR1748" s="36">
        <v>40820</v>
      </c>
      <c r="AS1748" s="32">
        <v>2.54</v>
      </c>
      <c r="AU1748" s="36">
        <v>40820</v>
      </c>
      <c r="AV1748" s="32">
        <v>2.0830000000000002</v>
      </c>
    </row>
    <row r="1749" spans="20:48" x14ac:dyDescent="0.25">
      <c r="T1749" s="31">
        <v>40822</v>
      </c>
      <c r="U1749" s="43">
        <v>1.556</v>
      </c>
      <c r="V1749" s="4"/>
      <c r="W1749" s="4"/>
      <c r="X1749" s="31" t="e">
        <v>#N/A</v>
      </c>
      <c r="Y1749" s="32">
        <v>1.5</v>
      </c>
      <c r="Z1749" s="4"/>
      <c r="AB1749" s="33">
        <v>40822</v>
      </c>
      <c r="AC1749" s="34">
        <v>4.6890000000000001</v>
      </c>
      <c r="AE1749" s="1">
        <f>+AC1747-AF1749</f>
        <v>2.6349999999999998</v>
      </c>
      <c r="AF1749" s="1">
        <f t="shared" si="27"/>
        <v>1.9630000000000001</v>
      </c>
      <c r="AI1749" s="36">
        <v>40821</v>
      </c>
      <c r="AJ1749" s="32">
        <v>2.5365000000000002</v>
      </c>
      <c r="AL1749" s="36">
        <v>40821</v>
      </c>
      <c r="AM1749" s="32">
        <v>1.9630000000000001</v>
      </c>
      <c r="AO1749" s="36">
        <v>40821</v>
      </c>
      <c r="AP1749" s="32">
        <v>1.5762</v>
      </c>
      <c r="AR1749" s="36">
        <v>40821</v>
      </c>
      <c r="AS1749" s="32">
        <v>2.6</v>
      </c>
      <c r="AU1749" s="36">
        <v>40821</v>
      </c>
      <c r="AV1749" s="32">
        <v>2.0830000000000002</v>
      </c>
    </row>
    <row r="1750" spans="20:48" x14ac:dyDescent="0.25">
      <c r="T1750" s="31">
        <v>40823</v>
      </c>
      <c r="U1750" s="43">
        <v>1.5659999999999998</v>
      </c>
      <c r="V1750" s="4"/>
      <c r="W1750" s="4"/>
      <c r="X1750" s="31" t="e">
        <v>#N/A</v>
      </c>
      <c r="Y1750" s="32">
        <v>1.5</v>
      </c>
      <c r="Z1750" s="4"/>
      <c r="AB1750" s="33">
        <v>40823</v>
      </c>
      <c r="AC1750" s="34">
        <v>4.5470000000000006</v>
      </c>
      <c r="AE1750" s="1">
        <f>+AC1748-AF1750</f>
        <v>2.6240000000000001</v>
      </c>
      <c r="AF1750" s="1">
        <f t="shared" si="27"/>
        <v>2.0390000000000001</v>
      </c>
      <c r="AI1750" s="36">
        <v>40822</v>
      </c>
      <c r="AJ1750" s="32">
        <v>2.5994999999999999</v>
      </c>
      <c r="AL1750" s="36">
        <v>40822</v>
      </c>
      <c r="AM1750" s="32">
        <v>2.0390000000000001</v>
      </c>
      <c r="AO1750" s="36">
        <v>40822</v>
      </c>
      <c r="AP1750" s="32">
        <v>1.6383999999999999</v>
      </c>
      <c r="AR1750" s="36">
        <v>40822</v>
      </c>
      <c r="AS1750" s="32">
        <v>2.7</v>
      </c>
      <c r="AU1750" s="36">
        <v>40822</v>
      </c>
      <c r="AV1750" s="32">
        <v>2.0819999999999999</v>
      </c>
    </row>
    <row r="1751" spans="20:48" x14ac:dyDescent="0.25">
      <c r="T1751" s="31"/>
      <c r="U1751" s="43" t="e">
        <v>#N/A</v>
      </c>
      <c r="V1751" s="4"/>
      <c r="W1751" s="4"/>
      <c r="X1751" s="31" t="e">
        <v>#N/A</v>
      </c>
      <c r="Y1751" s="32" t="e">
        <v>#N/A</v>
      </c>
      <c r="Z1751" s="4"/>
      <c r="AB1751" s="33" t="e">
        <v>#N/A</v>
      </c>
      <c r="AC1751" s="34" t="e">
        <v>#N/A</v>
      </c>
      <c r="AE1751" s="1">
        <f>+AC1749-AF1751</f>
        <v>2.6819999999999999</v>
      </c>
      <c r="AF1751" s="1">
        <f t="shared" si="27"/>
        <v>2.0070000000000001</v>
      </c>
      <c r="AI1751" s="36">
        <v>40823</v>
      </c>
      <c r="AJ1751" s="32">
        <v>2.5815000000000001</v>
      </c>
      <c r="AL1751" s="36">
        <v>40823</v>
      </c>
      <c r="AM1751" s="32">
        <v>2.0070000000000001</v>
      </c>
      <c r="AO1751" s="36">
        <v>40823</v>
      </c>
      <c r="AP1751" s="32">
        <v>1.6327</v>
      </c>
      <c r="AR1751" s="36">
        <v>40823</v>
      </c>
      <c r="AS1751" s="32">
        <v>2.71</v>
      </c>
      <c r="AU1751" s="36">
        <v>40823</v>
      </c>
      <c r="AV1751" s="32">
        <v>2.1</v>
      </c>
    </row>
    <row r="1752" spans="20:48" x14ac:dyDescent="0.25">
      <c r="T1752" s="31"/>
      <c r="U1752" s="43" t="e">
        <v>#N/A</v>
      </c>
      <c r="V1752" s="4"/>
      <c r="W1752" s="4"/>
      <c r="X1752" s="31" t="e">
        <v>#N/A</v>
      </c>
      <c r="Y1752" s="32" t="e">
        <v>#N/A</v>
      </c>
      <c r="Z1752" s="4"/>
      <c r="AB1752" s="33" t="e">
        <v>#N/A</v>
      </c>
      <c r="AC1752" s="34" t="e">
        <v>#N/A</v>
      </c>
      <c r="AE1752" s="1" t="e">
        <f>+AC1750-AF1752</f>
        <v>#N/A</v>
      </c>
      <c r="AF1752" s="1" t="e">
        <f t="shared" si="27"/>
        <v>#N/A</v>
      </c>
      <c r="AI1752" s="36" t="e">
        <v>#N/A</v>
      </c>
      <c r="AJ1752" s="32" t="e">
        <v>#N/A</v>
      </c>
      <c r="AL1752" s="36" t="e">
        <v>#N/A</v>
      </c>
      <c r="AM1752" s="32" t="e">
        <v>#N/A</v>
      </c>
      <c r="AO1752" s="36" t="e">
        <v>#N/A</v>
      </c>
      <c r="AP1752" s="32" t="e">
        <v>#N/A</v>
      </c>
      <c r="AR1752" s="36" t="e">
        <v>#N/A</v>
      </c>
      <c r="AS1752" s="32" t="e">
        <v>#N/A</v>
      </c>
      <c r="AU1752" s="36" t="e">
        <v>#N/A</v>
      </c>
      <c r="AV1752" s="32" t="e">
        <v>#N/A</v>
      </c>
    </row>
    <row r="1753" spans="20:48" x14ac:dyDescent="0.25">
      <c r="T1753" s="31">
        <v>40826</v>
      </c>
      <c r="U1753" s="43">
        <v>1.5669999999999999</v>
      </c>
      <c r="V1753" s="4"/>
      <c r="W1753" s="4"/>
      <c r="X1753" s="31" t="e">
        <v>#N/A</v>
      </c>
      <c r="Y1753" s="32">
        <v>1.5</v>
      </c>
      <c r="Z1753" s="4"/>
      <c r="AB1753" s="33">
        <v>40826</v>
      </c>
      <c r="AC1753" s="34">
        <v>4.6159999999999997</v>
      </c>
      <c r="AE1753" s="1" t="e">
        <f>+AC1751-AF1753</f>
        <v>#N/A</v>
      </c>
      <c r="AF1753" s="1" t="e">
        <f t="shared" si="27"/>
        <v>#N/A</v>
      </c>
      <c r="AI1753" s="36" t="e">
        <v>#N/A</v>
      </c>
      <c r="AJ1753" s="32" t="e">
        <v>#N/A</v>
      </c>
      <c r="AL1753" s="36" t="e">
        <v>#N/A</v>
      </c>
      <c r="AM1753" s="32" t="e">
        <v>#N/A</v>
      </c>
      <c r="AO1753" s="36" t="e">
        <v>#N/A</v>
      </c>
      <c r="AP1753" s="32" t="e">
        <v>#N/A</v>
      </c>
      <c r="AR1753" s="36" t="e">
        <v>#N/A</v>
      </c>
      <c r="AS1753" s="32" t="e">
        <v>#N/A</v>
      </c>
      <c r="AU1753" s="36" t="e">
        <v>#N/A</v>
      </c>
      <c r="AV1753" s="32" t="e">
        <v>#N/A</v>
      </c>
    </row>
    <row r="1754" spans="20:48" x14ac:dyDescent="0.25">
      <c r="T1754" s="31">
        <v>40827</v>
      </c>
      <c r="U1754" s="43">
        <v>1.5699999999999998</v>
      </c>
      <c r="V1754" s="4"/>
      <c r="W1754" s="4"/>
      <c r="X1754" s="31" t="e">
        <v>#N/A</v>
      </c>
      <c r="Y1754" s="32">
        <v>1.5</v>
      </c>
      <c r="Z1754" s="4"/>
      <c r="AB1754" s="33">
        <v>40827</v>
      </c>
      <c r="AC1754" s="34">
        <v>4.5359999999999996</v>
      </c>
      <c r="AE1754" s="1" t="e">
        <f>+AC1752-AF1754</f>
        <v>#N/A</v>
      </c>
      <c r="AF1754" s="1">
        <f t="shared" si="27"/>
        <v>2.0760000000000001</v>
      </c>
      <c r="AI1754" s="36">
        <v>40826</v>
      </c>
      <c r="AJ1754" s="32">
        <v>2.6518000000000002</v>
      </c>
      <c r="AL1754" s="36">
        <v>40826</v>
      </c>
      <c r="AM1754" s="32">
        <v>2.0760000000000001</v>
      </c>
      <c r="AO1754" s="36">
        <v>40826</v>
      </c>
      <c r="AP1754" s="32">
        <v>1.6573</v>
      </c>
      <c r="AR1754" s="36">
        <v>40826</v>
      </c>
      <c r="AS1754" s="32">
        <v>2.7800000000000002</v>
      </c>
      <c r="AU1754" s="36">
        <v>40826</v>
      </c>
      <c r="AV1754" s="32">
        <v>2.1019999999999999</v>
      </c>
    </row>
    <row r="1755" spans="20:48" x14ac:dyDescent="0.25">
      <c r="T1755" s="31">
        <v>40828</v>
      </c>
      <c r="U1755" s="43">
        <v>1.571</v>
      </c>
      <c r="V1755" s="4"/>
      <c r="W1755" s="4"/>
      <c r="X1755" s="31" t="e">
        <v>#N/A</v>
      </c>
      <c r="Y1755" s="32">
        <v>1.5</v>
      </c>
      <c r="Z1755" s="4"/>
      <c r="AB1755" s="33">
        <v>40828</v>
      </c>
      <c r="AC1755" s="34">
        <v>4.5589999999999993</v>
      </c>
      <c r="AE1755" s="1">
        <f>+AC1753-AF1755</f>
        <v>2.5499999999999998</v>
      </c>
      <c r="AF1755" s="1">
        <f t="shared" si="27"/>
        <v>2.0659999999999998</v>
      </c>
      <c r="AI1755" s="36">
        <v>40827</v>
      </c>
      <c r="AJ1755" s="32">
        <v>2.6579999999999999</v>
      </c>
      <c r="AL1755" s="36">
        <v>40827</v>
      </c>
      <c r="AM1755" s="32">
        <v>2.0659999999999998</v>
      </c>
      <c r="AO1755" s="36">
        <v>40827</v>
      </c>
      <c r="AP1755" s="32">
        <v>1.6492</v>
      </c>
      <c r="AR1755" s="36">
        <v>40827</v>
      </c>
      <c r="AS1755" s="32">
        <v>2.83</v>
      </c>
      <c r="AU1755" s="36">
        <v>40827</v>
      </c>
      <c r="AV1755" s="32">
        <v>2.1059999999999999</v>
      </c>
    </row>
    <row r="1756" spans="20:48" x14ac:dyDescent="0.25">
      <c r="T1756" s="31">
        <v>40829</v>
      </c>
      <c r="U1756" s="43">
        <v>1.5720000000000001</v>
      </c>
      <c r="V1756" s="4"/>
      <c r="W1756" s="4"/>
      <c r="X1756" s="31" t="e">
        <v>#N/A</v>
      </c>
      <c r="Y1756" s="32">
        <v>1.5</v>
      </c>
      <c r="Z1756" s="4"/>
      <c r="AB1756" s="33">
        <v>40829</v>
      </c>
      <c r="AC1756" s="34">
        <v>4.4740000000000002</v>
      </c>
      <c r="AE1756" s="1">
        <f>+AC1754-AF1756</f>
        <v>2.3769999999999998</v>
      </c>
      <c r="AF1756" s="1">
        <f t="shared" si="27"/>
        <v>2.1589999999999998</v>
      </c>
      <c r="AI1756" s="36">
        <v>40828</v>
      </c>
      <c r="AJ1756" s="32">
        <v>2.7685</v>
      </c>
      <c r="AL1756" s="36">
        <v>40828</v>
      </c>
      <c r="AM1756" s="32">
        <v>2.1589999999999998</v>
      </c>
      <c r="AO1756" s="36">
        <v>40828</v>
      </c>
      <c r="AP1756" s="32">
        <v>1.6768000000000001</v>
      </c>
      <c r="AR1756" s="36">
        <v>40828</v>
      </c>
      <c r="AS1756" s="32">
        <v>2.91</v>
      </c>
      <c r="AU1756" s="36">
        <v>40828</v>
      </c>
      <c r="AV1756" s="32">
        <v>2.109</v>
      </c>
    </row>
    <row r="1757" spans="20:48" x14ac:dyDescent="0.25">
      <c r="T1757" s="31">
        <v>40830</v>
      </c>
      <c r="U1757" s="43">
        <v>1.5739999999999998</v>
      </c>
      <c r="V1757" s="4"/>
      <c r="W1757" s="4"/>
      <c r="X1757" s="31" t="e">
        <v>#N/A</v>
      </c>
      <c r="Y1757" s="32">
        <v>1.5</v>
      </c>
      <c r="Z1757" s="4"/>
      <c r="AB1757" s="33">
        <v>40830</v>
      </c>
      <c r="AC1757" s="34">
        <v>4.4904999999999999</v>
      </c>
      <c r="AE1757" s="1">
        <f>+AC1755-AF1757</f>
        <v>2.4549999999999992</v>
      </c>
      <c r="AF1757" s="1">
        <f t="shared" si="27"/>
        <v>2.1040000000000001</v>
      </c>
      <c r="AI1757" s="36">
        <v>40829</v>
      </c>
      <c r="AJ1757" s="32">
        <v>2.7080000000000002</v>
      </c>
      <c r="AL1757" s="36">
        <v>40829</v>
      </c>
      <c r="AM1757" s="32">
        <v>2.1040000000000001</v>
      </c>
      <c r="AO1757" s="36">
        <v>40829</v>
      </c>
      <c r="AP1757" s="32">
        <v>1.6536999999999999</v>
      </c>
      <c r="AR1757" s="36">
        <v>40829</v>
      </c>
      <c r="AS1757" s="32">
        <v>2.95</v>
      </c>
      <c r="AU1757" s="36">
        <v>40829</v>
      </c>
      <c r="AV1757" s="32">
        <v>2.1110000000000002</v>
      </c>
    </row>
    <row r="1758" spans="20:48" x14ac:dyDescent="0.25">
      <c r="T1758" s="31"/>
      <c r="U1758" s="43" t="e">
        <v>#N/A</v>
      </c>
      <c r="V1758" s="4"/>
      <c r="W1758" s="4"/>
      <c r="X1758" s="31" t="e">
        <v>#N/A</v>
      </c>
      <c r="Y1758" s="32" t="e">
        <v>#N/A</v>
      </c>
      <c r="Z1758" s="4"/>
      <c r="AB1758" s="33" t="e">
        <v>#N/A</v>
      </c>
      <c r="AC1758" s="34" t="e">
        <v>#N/A</v>
      </c>
      <c r="AE1758" s="1">
        <f>+AC1756-AF1758</f>
        <v>2.3435000000000001</v>
      </c>
      <c r="AF1758" s="1">
        <f t="shared" si="27"/>
        <v>2.1305000000000001</v>
      </c>
      <c r="AI1758" s="36">
        <v>40830</v>
      </c>
      <c r="AJ1758" s="32">
        <v>2.7679999999999998</v>
      </c>
      <c r="AL1758" s="36">
        <v>40830</v>
      </c>
      <c r="AM1758" s="32">
        <v>2.1305000000000001</v>
      </c>
      <c r="AO1758" s="36">
        <v>40830</v>
      </c>
      <c r="AP1758" s="32">
        <v>1.6655</v>
      </c>
      <c r="AR1758" s="36">
        <v>40830</v>
      </c>
      <c r="AS1758" s="32">
        <v>3.06</v>
      </c>
      <c r="AU1758" s="36">
        <v>40830</v>
      </c>
      <c r="AV1758" s="32">
        <v>2.1150000000000002</v>
      </c>
    </row>
    <row r="1759" spans="20:48" x14ac:dyDescent="0.25">
      <c r="T1759" s="31"/>
      <c r="U1759" s="43" t="e">
        <v>#N/A</v>
      </c>
      <c r="V1759" s="4"/>
      <c r="W1759" s="4"/>
      <c r="X1759" s="31" t="e">
        <v>#N/A</v>
      </c>
      <c r="Y1759" s="32" t="e">
        <v>#N/A</v>
      </c>
      <c r="Z1759" s="4"/>
      <c r="AB1759" s="33" t="e">
        <v>#N/A</v>
      </c>
      <c r="AC1759" s="34" t="e">
        <v>#N/A</v>
      </c>
      <c r="AE1759" s="1" t="e">
        <f>+AC1757-AF1759</f>
        <v>#N/A</v>
      </c>
      <c r="AF1759" s="1" t="e">
        <f t="shared" si="27"/>
        <v>#N/A</v>
      </c>
      <c r="AI1759" s="36" t="e">
        <v>#N/A</v>
      </c>
      <c r="AJ1759" s="32" t="e">
        <v>#N/A</v>
      </c>
      <c r="AL1759" s="36" t="e">
        <v>#N/A</v>
      </c>
      <c r="AM1759" s="32" t="e">
        <v>#N/A</v>
      </c>
      <c r="AO1759" s="36" t="e">
        <v>#N/A</v>
      </c>
      <c r="AP1759" s="32" t="e">
        <v>#N/A</v>
      </c>
      <c r="AR1759" s="36" t="e">
        <v>#N/A</v>
      </c>
      <c r="AS1759" s="32" t="e">
        <v>#N/A</v>
      </c>
      <c r="AU1759" s="36" t="e">
        <v>#N/A</v>
      </c>
      <c r="AV1759" s="32" t="e">
        <v>#N/A</v>
      </c>
    </row>
    <row r="1760" spans="20:48" x14ac:dyDescent="0.25">
      <c r="T1760" s="31">
        <v>40833</v>
      </c>
      <c r="U1760" s="43">
        <v>1.5779999999999998</v>
      </c>
      <c r="V1760" s="4"/>
      <c r="W1760" s="4"/>
      <c r="X1760" s="31" t="e">
        <v>#N/A</v>
      </c>
      <c r="Y1760" s="32">
        <v>1.5</v>
      </c>
      <c r="Z1760" s="4"/>
      <c r="AB1760" s="33">
        <v>40833</v>
      </c>
      <c r="AC1760" s="34">
        <v>4.3810000000000002</v>
      </c>
      <c r="AE1760" s="1" t="e">
        <f>+AC1758-AF1760</f>
        <v>#N/A</v>
      </c>
      <c r="AF1760" s="1" t="e">
        <f t="shared" si="27"/>
        <v>#N/A</v>
      </c>
      <c r="AI1760" s="36" t="e">
        <v>#N/A</v>
      </c>
      <c r="AJ1760" s="32" t="e">
        <v>#N/A</v>
      </c>
      <c r="AL1760" s="36" t="e">
        <v>#N/A</v>
      </c>
      <c r="AM1760" s="32" t="e">
        <v>#N/A</v>
      </c>
      <c r="AO1760" s="36" t="e">
        <v>#N/A</v>
      </c>
      <c r="AP1760" s="32" t="e">
        <v>#N/A</v>
      </c>
      <c r="AR1760" s="36" t="e">
        <v>#N/A</v>
      </c>
      <c r="AS1760" s="32" t="e">
        <v>#N/A</v>
      </c>
      <c r="AU1760" s="36" t="e">
        <v>#N/A</v>
      </c>
      <c r="AV1760" s="32" t="e">
        <v>#N/A</v>
      </c>
    </row>
    <row r="1761" spans="20:48" x14ac:dyDescent="0.25">
      <c r="T1761" s="31">
        <v>40834</v>
      </c>
      <c r="U1761" s="43">
        <v>1.579</v>
      </c>
      <c r="V1761" s="4"/>
      <c r="W1761" s="4"/>
      <c r="X1761" s="31" t="e">
        <v>#N/A</v>
      </c>
      <c r="Y1761" s="32">
        <v>1.5</v>
      </c>
      <c r="Z1761" s="4"/>
      <c r="AB1761" s="33">
        <v>40834</v>
      </c>
      <c r="AC1761" s="34">
        <v>4.4190000000000005</v>
      </c>
      <c r="AE1761" s="1" t="e">
        <f>+AC1759-AF1761</f>
        <v>#N/A</v>
      </c>
      <c r="AF1761" s="1">
        <f t="shared" si="27"/>
        <v>2.0310000000000001</v>
      </c>
      <c r="AI1761" s="36">
        <v>40833</v>
      </c>
      <c r="AJ1761" s="32">
        <v>2.6364999999999998</v>
      </c>
      <c r="AL1761" s="36">
        <v>40833</v>
      </c>
      <c r="AM1761" s="32">
        <v>2.0310000000000001</v>
      </c>
      <c r="AO1761" s="36">
        <v>40833</v>
      </c>
      <c r="AP1761" s="32">
        <v>1.6162999999999998</v>
      </c>
      <c r="AR1761" s="36">
        <v>40833</v>
      </c>
      <c r="AS1761" s="32">
        <v>3.12</v>
      </c>
      <c r="AU1761" s="36">
        <v>40833</v>
      </c>
      <c r="AV1761" s="32">
        <v>2.1219999999999999</v>
      </c>
    </row>
    <row r="1762" spans="20:48" x14ac:dyDescent="0.25">
      <c r="T1762" s="31">
        <v>40835</v>
      </c>
      <c r="U1762" s="43">
        <v>1.5819999999999999</v>
      </c>
      <c r="V1762" s="4"/>
      <c r="W1762" s="4"/>
      <c r="X1762" s="31" t="e">
        <v>#N/A</v>
      </c>
      <c r="Y1762" s="32">
        <v>1.5</v>
      </c>
      <c r="Z1762" s="4"/>
      <c r="AB1762" s="33">
        <v>40835</v>
      </c>
      <c r="AC1762" s="34">
        <v>4.3849999999999998</v>
      </c>
      <c r="AE1762" s="1">
        <f>+AC1760-AF1762</f>
        <v>2.3320000000000003</v>
      </c>
      <c r="AF1762" s="1">
        <f t="shared" si="27"/>
        <v>2.0489999999999999</v>
      </c>
      <c r="AI1762" s="36">
        <v>40834</v>
      </c>
      <c r="AJ1762" s="32">
        <v>2.5979999999999999</v>
      </c>
      <c r="AL1762" s="36">
        <v>40834</v>
      </c>
      <c r="AM1762" s="32">
        <v>2.0489999999999999</v>
      </c>
      <c r="AO1762" s="36">
        <v>40834</v>
      </c>
      <c r="AP1762" s="32">
        <v>1.6352</v>
      </c>
      <c r="AR1762" s="36">
        <v>40834</v>
      </c>
      <c r="AS1762" s="32">
        <v>3.08</v>
      </c>
      <c r="AU1762" s="36">
        <v>40834</v>
      </c>
      <c r="AV1762" s="32">
        <v>2.117</v>
      </c>
    </row>
    <row r="1763" spans="20:48" x14ac:dyDescent="0.25">
      <c r="T1763" s="31">
        <v>40836</v>
      </c>
      <c r="U1763" s="43">
        <v>1.5840000000000001</v>
      </c>
      <c r="V1763" s="4"/>
      <c r="W1763" s="4"/>
      <c r="X1763" s="31" t="e">
        <v>#N/A</v>
      </c>
      <c r="Y1763" s="32">
        <v>1.5</v>
      </c>
      <c r="Z1763" s="4"/>
      <c r="AB1763" s="33">
        <v>40836</v>
      </c>
      <c r="AC1763" s="34">
        <v>4.4050000000000002</v>
      </c>
      <c r="AE1763" s="1">
        <f>+AC1761-AF1763</f>
        <v>2.3940000000000006</v>
      </c>
      <c r="AF1763" s="1">
        <f t="shared" si="27"/>
        <v>2.0249999999999999</v>
      </c>
      <c r="AI1763" s="36">
        <v>40835</v>
      </c>
      <c r="AJ1763" s="32">
        <v>2.6509999999999998</v>
      </c>
      <c r="AL1763" s="36">
        <v>40835</v>
      </c>
      <c r="AM1763" s="32">
        <v>2.0249999999999999</v>
      </c>
      <c r="AO1763" s="36">
        <v>40835</v>
      </c>
      <c r="AP1763" s="32">
        <v>1.6311</v>
      </c>
      <c r="AR1763" s="36">
        <v>40835</v>
      </c>
      <c r="AS1763" s="32">
        <v>3.24</v>
      </c>
      <c r="AU1763" s="36">
        <v>40835</v>
      </c>
      <c r="AV1763" s="32">
        <v>2.1219999999999999</v>
      </c>
    </row>
    <row r="1764" spans="20:48" x14ac:dyDescent="0.25">
      <c r="T1764" s="31">
        <v>40837</v>
      </c>
      <c r="U1764" s="43">
        <v>1.585</v>
      </c>
      <c r="V1764" s="4"/>
      <c r="W1764" s="4"/>
      <c r="X1764" s="31" t="e">
        <v>#N/A</v>
      </c>
      <c r="Y1764" s="32">
        <v>1.5</v>
      </c>
      <c r="Z1764" s="4"/>
      <c r="AB1764" s="33">
        <v>40837</v>
      </c>
      <c r="AC1764" s="34">
        <v>4.4535</v>
      </c>
      <c r="AE1764" s="1">
        <f>+AC1762-AF1764</f>
        <v>2.34</v>
      </c>
      <c r="AF1764" s="1">
        <f t="shared" si="27"/>
        <v>2.0449999999999999</v>
      </c>
      <c r="AI1764" s="36">
        <v>40836</v>
      </c>
      <c r="AJ1764" s="32">
        <v>2.5819999999999999</v>
      </c>
      <c r="AL1764" s="36">
        <v>40836</v>
      </c>
      <c r="AM1764" s="32">
        <v>2.0449999999999999</v>
      </c>
      <c r="AO1764" s="36">
        <v>40836</v>
      </c>
      <c r="AP1764" s="32">
        <v>1.6459999999999999</v>
      </c>
      <c r="AR1764" s="36">
        <v>40836</v>
      </c>
      <c r="AS1764" s="32">
        <v>3.2</v>
      </c>
      <c r="AU1764" s="36">
        <v>40836</v>
      </c>
      <c r="AV1764" s="32">
        <v>2.1230000000000002</v>
      </c>
    </row>
    <row r="1765" spans="20:48" x14ac:dyDescent="0.25">
      <c r="T1765" s="31"/>
      <c r="U1765" s="43" t="e">
        <v>#N/A</v>
      </c>
      <c r="V1765" s="4"/>
      <c r="W1765" s="4"/>
      <c r="X1765" s="31" t="e">
        <v>#N/A</v>
      </c>
      <c r="Y1765" s="32" t="e">
        <v>#N/A</v>
      </c>
      <c r="Z1765" s="4"/>
      <c r="AB1765" s="33" t="e">
        <v>#N/A</v>
      </c>
      <c r="AC1765" s="34" t="e">
        <v>#N/A</v>
      </c>
      <c r="AE1765" s="1">
        <f>+AC1763-AF1765</f>
        <v>2.3415000000000004</v>
      </c>
      <c r="AF1765" s="1">
        <f t="shared" si="27"/>
        <v>2.0634999999999999</v>
      </c>
      <c r="AI1765" s="36">
        <v>40837</v>
      </c>
      <c r="AJ1765" s="32">
        <v>2.6349999999999998</v>
      </c>
      <c r="AL1765" s="36">
        <v>40837</v>
      </c>
      <c r="AM1765" s="32">
        <v>2.0634999999999999</v>
      </c>
      <c r="AO1765" s="36">
        <v>40837</v>
      </c>
      <c r="AP1765" s="32">
        <v>1.6553</v>
      </c>
      <c r="AR1765" s="36">
        <v>40837</v>
      </c>
      <c r="AS1765" s="32">
        <v>3.21</v>
      </c>
      <c r="AU1765" s="36">
        <v>40837</v>
      </c>
      <c r="AV1765" s="32">
        <v>2.1219999999999999</v>
      </c>
    </row>
    <row r="1766" spans="20:48" x14ac:dyDescent="0.25">
      <c r="T1766" s="31"/>
      <c r="U1766" s="43" t="e">
        <v>#N/A</v>
      </c>
      <c r="V1766" s="4"/>
      <c r="W1766" s="4"/>
      <c r="X1766" s="31" t="e">
        <v>#N/A</v>
      </c>
      <c r="Y1766" s="32" t="e">
        <v>#N/A</v>
      </c>
      <c r="Z1766" s="4"/>
      <c r="AB1766" s="33" t="e">
        <v>#N/A</v>
      </c>
      <c r="AC1766" s="34" t="e">
        <v>#N/A</v>
      </c>
      <c r="AE1766" s="1" t="e">
        <f>+AC1764-AF1766</f>
        <v>#N/A</v>
      </c>
      <c r="AF1766" s="1" t="e">
        <f t="shared" si="27"/>
        <v>#N/A</v>
      </c>
      <c r="AI1766" s="36" t="e">
        <v>#N/A</v>
      </c>
      <c r="AJ1766" s="32" t="e">
        <v>#N/A</v>
      </c>
      <c r="AL1766" s="36" t="e">
        <v>#N/A</v>
      </c>
      <c r="AM1766" s="32" t="e">
        <v>#N/A</v>
      </c>
      <c r="AO1766" s="36" t="e">
        <v>#N/A</v>
      </c>
      <c r="AP1766" s="32" t="e">
        <v>#N/A</v>
      </c>
      <c r="AR1766" s="36" t="e">
        <v>#N/A</v>
      </c>
      <c r="AS1766" s="32" t="e">
        <v>#N/A</v>
      </c>
      <c r="AU1766" s="36" t="e">
        <v>#N/A</v>
      </c>
      <c r="AV1766" s="32" t="e">
        <v>#N/A</v>
      </c>
    </row>
    <row r="1767" spans="20:48" x14ac:dyDescent="0.25">
      <c r="T1767" s="31">
        <v>40840</v>
      </c>
      <c r="U1767" s="43">
        <v>1.5880000000000001</v>
      </c>
      <c r="V1767" s="4"/>
      <c r="W1767" s="4"/>
      <c r="X1767" s="31" t="e">
        <v>#N/A</v>
      </c>
      <c r="Y1767" s="32">
        <v>1.5</v>
      </c>
      <c r="Z1767" s="4"/>
      <c r="AB1767" s="33">
        <v>40840</v>
      </c>
      <c r="AC1767" s="34">
        <v>4.4190000000000005</v>
      </c>
      <c r="AE1767" s="1" t="e">
        <f>+AC1765-AF1767</f>
        <v>#N/A</v>
      </c>
      <c r="AF1767" s="1" t="e">
        <f t="shared" si="27"/>
        <v>#N/A</v>
      </c>
      <c r="AI1767" s="36" t="e">
        <v>#N/A</v>
      </c>
      <c r="AJ1767" s="32" t="e">
        <v>#N/A</v>
      </c>
      <c r="AL1767" s="36" t="e">
        <v>#N/A</v>
      </c>
      <c r="AM1767" s="32" t="e">
        <v>#N/A</v>
      </c>
      <c r="AO1767" s="36" t="e">
        <v>#N/A</v>
      </c>
      <c r="AP1767" s="32" t="e">
        <v>#N/A</v>
      </c>
      <c r="AR1767" s="36" t="e">
        <v>#N/A</v>
      </c>
      <c r="AS1767" s="32" t="e">
        <v>#N/A</v>
      </c>
      <c r="AU1767" s="36" t="e">
        <v>#N/A</v>
      </c>
      <c r="AV1767" s="32" t="e">
        <v>#N/A</v>
      </c>
    </row>
    <row r="1768" spans="20:48" x14ac:dyDescent="0.25">
      <c r="T1768" s="31">
        <v>40841</v>
      </c>
      <c r="U1768" s="43">
        <v>1.5880000000000001</v>
      </c>
      <c r="V1768" s="4"/>
      <c r="W1768" s="4"/>
      <c r="X1768" s="31" t="e">
        <v>#N/A</v>
      </c>
      <c r="Y1768" s="32">
        <v>1.5</v>
      </c>
      <c r="Z1768" s="4"/>
      <c r="AB1768" s="33">
        <v>40841</v>
      </c>
      <c r="AC1768" s="34">
        <v>4.3115000000000006</v>
      </c>
      <c r="AE1768" s="1" t="e">
        <f>+AC1766-AF1768</f>
        <v>#N/A</v>
      </c>
      <c r="AF1768" s="1">
        <f t="shared" si="27"/>
        <v>2.069</v>
      </c>
      <c r="AI1768" s="36">
        <v>40840</v>
      </c>
      <c r="AJ1768" s="32">
        <v>2.6377999999999999</v>
      </c>
      <c r="AL1768" s="36">
        <v>40840</v>
      </c>
      <c r="AM1768" s="32">
        <v>2.069</v>
      </c>
      <c r="AO1768" s="36">
        <v>40840</v>
      </c>
      <c r="AP1768" s="32">
        <v>1.6594</v>
      </c>
      <c r="AR1768" s="36">
        <v>40840</v>
      </c>
      <c r="AS1768" s="32">
        <v>3.23</v>
      </c>
      <c r="AU1768" s="36">
        <v>40840</v>
      </c>
      <c r="AV1768" s="32">
        <v>2.121</v>
      </c>
    </row>
    <row r="1769" spans="20:48" x14ac:dyDescent="0.25">
      <c r="T1769" s="31">
        <v>40842</v>
      </c>
      <c r="U1769" s="43">
        <v>1.5880000000000001</v>
      </c>
      <c r="V1769" s="4"/>
      <c r="W1769" s="4"/>
      <c r="X1769" s="31" t="e">
        <v>#N/A</v>
      </c>
      <c r="Y1769" s="32">
        <v>1.5</v>
      </c>
      <c r="Z1769" s="4"/>
      <c r="AB1769" s="33">
        <v>40842</v>
      </c>
      <c r="AC1769" s="34">
        <v>4.3140000000000001</v>
      </c>
      <c r="AE1769" s="1">
        <f>+AC1767-AF1769</f>
        <v>2.4375000000000004</v>
      </c>
      <c r="AF1769" s="1">
        <f t="shared" si="27"/>
        <v>1.9815</v>
      </c>
      <c r="AI1769" s="36">
        <v>40841</v>
      </c>
      <c r="AJ1769" s="32">
        <v>2.57</v>
      </c>
      <c r="AL1769" s="36">
        <v>40841</v>
      </c>
      <c r="AM1769" s="32">
        <v>1.9815</v>
      </c>
      <c r="AO1769" s="36">
        <v>40841</v>
      </c>
      <c r="AP1769" s="32">
        <v>1.6145</v>
      </c>
      <c r="AR1769" s="36">
        <v>40841</v>
      </c>
      <c r="AS1769" s="32">
        <v>3.3</v>
      </c>
      <c r="AU1769" s="36">
        <v>40841</v>
      </c>
      <c r="AV1769" s="32">
        <v>2.1240000000000001</v>
      </c>
    </row>
    <row r="1770" spans="20:48" x14ac:dyDescent="0.25">
      <c r="T1770" s="31">
        <v>40843</v>
      </c>
      <c r="U1770" s="43">
        <v>1.5899999999999999</v>
      </c>
      <c r="V1770" s="4"/>
      <c r="W1770" s="4"/>
      <c r="X1770" s="31" t="e">
        <v>#N/A</v>
      </c>
      <c r="Y1770" s="32">
        <v>1.5</v>
      </c>
      <c r="Z1770" s="4"/>
      <c r="AB1770" s="33">
        <v>40843</v>
      </c>
      <c r="AC1770" s="34">
        <v>4.3260000000000005</v>
      </c>
      <c r="AE1770" s="1">
        <f>+AC1768-AF1770</f>
        <v>2.3175000000000008</v>
      </c>
      <c r="AF1770" s="1">
        <f t="shared" si="27"/>
        <v>1.994</v>
      </c>
      <c r="AI1770" s="36">
        <v>40842</v>
      </c>
      <c r="AJ1770" s="32">
        <v>2.5949999999999998</v>
      </c>
      <c r="AL1770" s="36">
        <v>40842</v>
      </c>
      <c r="AM1770" s="32">
        <v>1.994</v>
      </c>
      <c r="AO1770" s="36">
        <v>40842</v>
      </c>
      <c r="AP1770" s="32">
        <v>1.6158999999999999</v>
      </c>
      <c r="AR1770" s="36">
        <v>40842</v>
      </c>
      <c r="AS1770" s="32">
        <v>3.14</v>
      </c>
      <c r="AU1770" s="36">
        <v>40842</v>
      </c>
      <c r="AV1770" s="32">
        <v>2.117</v>
      </c>
    </row>
    <row r="1771" spans="20:48" x14ac:dyDescent="0.25">
      <c r="T1771" s="31">
        <v>40844</v>
      </c>
      <c r="U1771" s="43">
        <v>1.5920000000000001</v>
      </c>
      <c r="V1771" s="4"/>
      <c r="W1771" s="4"/>
      <c r="X1771" s="31" t="e">
        <v>#N/A</v>
      </c>
      <c r="Y1771" s="32">
        <v>1.5</v>
      </c>
      <c r="Z1771" s="4"/>
      <c r="AB1771" s="33">
        <v>40844</v>
      </c>
      <c r="AC1771" s="34">
        <v>4.2300000000000004</v>
      </c>
      <c r="AE1771" s="1">
        <f>+AC1769-AF1771</f>
        <v>2.198</v>
      </c>
      <c r="AF1771" s="1">
        <f t="shared" si="27"/>
        <v>2.1160000000000001</v>
      </c>
      <c r="AI1771" s="36">
        <v>40843</v>
      </c>
      <c r="AJ1771" s="32">
        <v>2.734</v>
      </c>
      <c r="AL1771" s="36">
        <v>40843</v>
      </c>
      <c r="AM1771" s="32">
        <v>2.1160000000000001</v>
      </c>
      <c r="AO1771" s="36">
        <v>40843</v>
      </c>
      <c r="AP1771" s="32">
        <v>1.6657</v>
      </c>
      <c r="AR1771" s="36">
        <v>40843</v>
      </c>
      <c r="AS1771" s="32">
        <v>3.02</v>
      </c>
      <c r="AU1771" s="36">
        <v>40843</v>
      </c>
      <c r="AV1771" s="32">
        <v>2.1189999999999998</v>
      </c>
    </row>
    <row r="1772" spans="20:48" x14ac:dyDescent="0.25">
      <c r="T1772" s="31"/>
      <c r="U1772" s="43" t="e">
        <v>#N/A</v>
      </c>
      <c r="V1772" s="4"/>
      <c r="W1772" s="4"/>
      <c r="X1772" s="31" t="e">
        <v>#N/A</v>
      </c>
      <c r="Y1772" s="32" t="e">
        <v>#N/A</v>
      </c>
      <c r="Z1772" s="4"/>
      <c r="AB1772" s="33" t="e">
        <v>#N/A</v>
      </c>
      <c r="AC1772" s="34" t="e">
        <v>#N/A</v>
      </c>
      <c r="AE1772" s="1">
        <f>+AC1770-AF1772</f>
        <v>2.2560000000000007</v>
      </c>
      <c r="AF1772" s="1">
        <f t="shared" si="27"/>
        <v>2.0699999999999998</v>
      </c>
      <c r="AI1772" s="36">
        <v>40844</v>
      </c>
      <c r="AJ1772" s="32">
        <v>2.6924999999999999</v>
      </c>
      <c r="AL1772" s="36">
        <v>40844</v>
      </c>
      <c r="AM1772" s="32">
        <v>2.0699999999999998</v>
      </c>
      <c r="AO1772" s="36">
        <v>40844</v>
      </c>
      <c r="AP1772" s="32">
        <v>1.6459999999999999</v>
      </c>
      <c r="AR1772" s="36">
        <v>40844</v>
      </c>
      <c r="AS1772" s="32">
        <v>3.16</v>
      </c>
      <c r="AU1772" s="36">
        <v>40844</v>
      </c>
      <c r="AV1772" s="32">
        <v>2.129</v>
      </c>
    </row>
    <row r="1773" spans="20:48" x14ac:dyDescent="0.25">
      <c r="T1773" s="31"/>
      <c r="U1773" s="43" t="e">
        <v>#N/A</v>
      </c>
      <c r="V1773" s="4"/>
      <c r="W1773" s="4"/>
      <c r="X1773" s="31" t="e">
        <v>#N/A</v>
      </c>
      <c r="Y1773" s="32" t="e">
        <v>#N/A</v>
      </c>
      <c r="Z1773" s="4"/>
      <c r="AB1773" s="33" t="e">
        <v>#N/A</v>
      </c>
      <c r="AC1773" s="34" t="e">
        <v>#N/A</v>
      </c>
      <c r="AE1773" s="1" t="e">
        <f>+AC1771-AF1773</f>
        <v>#N/A</v>
      </c>
      <c r="AF1773" s="1" t="e">
        <f t="shared" si="27"/>
        <v>#N/A</v>
      </c>
      <c r="AI1773" s="36" t="e">
        <v>#N/A</v>
      </c>
      <c r="AJ1773" s="32" t="e">
        <v>#N/A</v>
      </c>
      <c r="AL1773" s="36" t="e">
        <v>#N/A</v>
      </c>
      <c r="AM1773" s="32" t="e">
        <v>#N/A</v>
      </c>
      <c r="AO1773" s="36" t="e">
        <v>#N/A</v>
      </c>
      <c r="AP1773" s="32" t="e">
        <v>#N/A</v>
      </c>
      <c r="AR1773" s="36" t="e">
        <v>#N/A</v>
      </c>
      <c r="AS1773" s="32" t="e">
        <v>#N/A</v>
      </c>
      <c r="AU1773" s="36" t="e">
        <v>#N/A</v>
      </c>
      <c r="AV1773" s="32" t="e">
        <v>#N/A</v>
      </c>
    </row>
    <row r="1774" spans="20:48" x14ac:dyDescent="0.25">
      <c r="T1774" s="31">
        <v>40847</v>
      </c>
      <c r="U1774" s="43">
        <v>1.591</v>
      </c>
      <c r="V1774" s="4"/>
      <c r="W1774" s="4"/>
      <c r="X1774" s="31" t="e">
        <v>#N/A</v>
      </c>
      <c r="Y1774" s="32">
        <v>1.5</v>
      </c>
      <c r="Z1774" s="4"/>
      <c r="AB1774" s="33">
        <v>40847</v>
      </c>
      <c r="AC1774" s="34">
        <v>4.0540000000000003</v>
      </c>
      <c r="AE1774" s="1" t="e">
        <f>+AC1772-AF1774</f>
        <v>#N/A</v>
      </c>
      <c r="AF1774" s="1" t="e">
        <f t="shared" si="27"/>
        <v>#N/A</v>
      </c>
      <c r="AI1774" s="36" t="e">
        <v>#N/A</v>
      </c>
      <c r="AJ1774" s="32" t="e">
        <v>#N/A</v>
      </c>
      <c r="AL1774" s="36" t="e">
        <v>#N/A</v>
      </c>
      <c r="AM1774" s="32" t="e">
        <v>#N/A</v>
      </c>
      <c r="AO1774" s="36" t="e">
        <v>#N/A</v>
      </c>
      <c r="AP1774" s="32" t="e">
        <v>#N/A</v>
      </c>
      <c r="AR1774" s="36" t="e">
        <v>#N/A</v>
      </c>
      <c r="AS1774" s="32" t="e">
        <v>#N/A</v>
      </c>
      <c r="AU1774" s="36" t="e">
        <v>#N/A</v>
      </c>
      <c r="AV1774" s="32" t="e">
        <v>#N/A</v>
      </c>
    </row>
    <row r="1775" spans="20:48" x14ac:dyDescent="0.25">
      <c r="T1775" s="31">
        <v>40848</v>
      </c>
      <c r="U1775" s="43">
        <v>1.585</v>
      </c>
      <c r="V1775" s="4"/>
      <c r="W1775" s="4"/>
      <c r="X1775" s="31" t="e">
        <v>#N/A</v>
      </c>
      <c r="Y1775" s="32">
        <v>1.5</v>
      </c>
      <c r="Z1775" s="4"/>
      <c r="AB1775" s="33">
        <v>40848</v>
      </c>
      <c r="AC1775" s="34">
        <v>4.0310000000000006</v>
      </c>
      <c r="AE1775" s="1" t="e">
        <f>+AC1773-AF1775</f>
        <v>#N/A</v>
      </c>
      <c r="AF1775" s="1">
        <f t="shared" si="27"/>
        <v>1.9039999999999999</v>
      </c>
      <c r="AI1775" s="36">
        <v>40847</v>
      </c>
      <c r="AJ1775" s="32">
        <v>2.4775</v>
      </c>
      <c r="AL1775" s="36">
        <v>40847</v>
      </c>
      <c r="AM1775" s="32">
        <v>1.9039999999999999</v>
      </c>
      <c r="AO1775" s="36">
        <v>40847</v>
      </c>
      <c r="AP1775" s="32">
        <v>1.6017000000000001</v>
      </c>
      <c r="AR1775" s="36">
        <v>40847</v>
      </c>
      <c r="AS1775" s="32">
        <v>3.14</v>
      </c>
      <c r="AU1775" s="36">
        <v>40847</v>
      </c>
      <c r="AV1775" s="32">
        <v>2.121</v>
      </c>
    </row>
    <row r="1776" spans="20:48" x14ac:dyDescent="0.25">
      <c r="T1776" s="31">
        <v>40849</v>
      </c>
      <c r="U1776" s="43">
        <v>1.5840000000000001</v>
      </c>
      <c r="V1776" s="4"/>
      <c r="W1776" s="4"/>
      <c r="X1776" s="31" t="e">
        <v>#N/A</v>
      </c>
      <c r="Y1776" s="32">
        <v>1.5</v>
      </c>
      <c r="Z1776" s="4"/>
      <c r="AB1776" s="33">
        <v>40849</v>
      </c>
      <c r="AC1776" s="34">
        <v>4.0440000000000005</v>
      </c>
      <c r="AE1776" s="1">
        <f>+AC1774-AF1776</f>
        <v>2.2030000000000003</v>
      </c>
      <c r="AF1776" s="1">
        <f t="shared" si="27"/>
        <v>1.851</v>
      </c>
      <c r="AI1776" s="36">
        <v>40848</v>
      </c>
      <c r="AJ1776" s="32">
        <v>2.448</v>
      </c>
      <c r="AL1776" s="36">
        <v>40848</v>
      </c>
      <c r="AM1776" s="32">
        <v>1.851</v>
      </c>
      <c r="AO1776" s="36">
        <v>40848</v>
      </c>
      <c r="AP1776" s="32">
        <v>1.5735000000000001</v>
      </c>
      <c r="AR1776" s="36">
        <v>40848</v>
      </c>
      <c r="AS1776" s="32">
        <v>3.04</v>
      </c>
      <c r="AU1776" s="36">
        <v>40848</v>
      </c>
      <c r="AV1776" s="32">
        <v>2.1110000000000002</v>
      </c>
    </row>
    <row r="1777" spans="20:48" x14ac:dyDescent="0.25">
      <c r="T1777" s="31">
        <v>40850</v>
      </c>
      <c r="U1777" s="43">
        <v>1.58</v>
      </c>
      <c r="V1777" s="4"/>
      <c r="W1777" s="4"/>
      <c r="X1777" s="31" t="e">
        <v>#N/A</v>
      </c>
      <c r="Y1777" s="32">
        <v>1.5</v>
      </c>
      <c r="Z1777" s="4"/>
      <c r="AB1777" s="33">
        <v>40850</v>
      </c>
      <c r="AC1777" s="34">
        <v>4.0990000000000002</v>
      </c>
      <c r="AE1777" s="1">
        <f>+AC1775-AF1777</f>
        <v>2.1270000000000007</v>
      </c>
      <c r="AF1777" s="1">
        <f t="shared" si="27"/>
        <v>1.9039999999999999</v>
      </c>
      <c r="AI1777" s="36">
        <v>40849</v>
      </c>
      <c r="AJ1777" s="32">
        <v>2.512</v>
      </c>
      <c r="AL1777" s="36">
        <v>40849</v>
      </c>
      <c r="AM1777" s="32">
        <v>1.9039999999999999</v>
      </c>
      <c r="AO1777" s="36">
        <v>40849</v>
      </c>
      <c r="AP1777" s="32">
        <v>1.5764</v>
      </c>
      <c r="AR1777" s="36">
        <v>40849</v>
      </c>
      <c r="AS1777" s="32">
        <v>3</v>
      </c>
      <c r="AU1777" s="36">
        <v>40849</v>
      </c>
      <c r="AV1777" s="32">
        <v>2.109</v>
      </c>
    </row>
    <row r="1778" spans="20:48" x14ac:dyDescent="0.25">
      <c r="T1778" s="31">
        <v>40851</v>
      </c>
      <c r="U1778" s="43">
        <v>1.488</v>
      </c>
      <c r="V1778" s="4"/>
      <c r="W1778" s="4"/>
      <c r="X1778" s="31" t="e">
        <v>#N/A</v>
      </c>
      <c r="Y1778" s="32">
        <v>1.5</v>
      </c>
      <c r="Z1778" s="4"/>
      <c r="AB1778" s="33">
        <v>40851</v>
      </c>
      <c r="AC1778" s="34">
        <v>4.0440000000000005</v>
      </c>
      <c r="AE1778" s="1">
        <f>+AC1776-AF1778</f>
        <v>2.1450000000000005</v>
      </c>
      <c r="AF1778" s="1">
        <f t="shared" si="27"/>
        <v>1.899</v>
      </c>
      <c r="AI1778" s="36">
        <v>40850</v>
      </c>
      <c r="AJ1778" s="32">
        <v>2.5585</v>
      </c>
      <c r="AL1778" s="36">
        <v>40850</v>
      </c>
      <c r="AM1778" s="32">
        <v>1.899</v>
      </c>
      <c r="AO1778" s="36">
        <v>40850</v>
      </c>
      <c r="AP1778" s="32">
        <v>1.5405</v>
      </c>
      <c r="AR1778" s="36">
        <v>40850</v>
      </c>
      <c r="AS1778" s="32">
        <v>3.23</v>
      </c>
      <c r="AU1778" s="36">
        <v>40850</v>
      </c>
      <c r="AV1778" s="32">
        <v>2.105</v>
      </c>
    </row>
    <row r="1779" spans="20:48" x14ac:dyDescent="0.25">
      <c r="T1779" s="31"/>
      <c r="U1779" s="43" t="e">
        <v>#N/A</v>
      </c>
      <c r="V1779" s="4"/>
      <c r="W1779" s="4"/>
      <c r="X1779" s="31" t="e">
        <v>#N/A</v>
      </c>
      <c r="Y1779" s="32" t="e">
        <v>#N/A</v>
      </c>
      <c r="Z1779" s="4"/>
      <c r="AB1779" s="33" t="e">
        <v>#N/A</v>
      </c>
      <c r="AC1779" s="34" t="e">
        <v>#N/A</v>
      </c>
      <c r="AE1779" s="1">
        <f>+AC1777-AF1779</f>
        <v>2.2250000000000001</v>
      </c>
      <c r="AF1779" s="1">
        <f t="shared" si="27"/>
        <v>1.8740000000000001</v>
      </c>
      <c r="AI1779" s="36">
        <v>40851</v>
      </c>
      <c r="AJ1779" s="32">
        <v>2.5070000000000001</v>
      </c>
      <c r="AL1779" s="36">
        <v>40851</v>
      </c>
      <c r="AM1779" s="32">
        <v>1.8740000000000001</v>
      </c>
      <c r="AO1779" s="36">
        <v>40851</v>
      </c>
      <c r="AP1779" s="32">
        <v>1.5434999999999999</v>
      </c>
      <c r="AR1779" s="36">
        <v>40851</v>
      </c>
      <c r="AS1779" s="32">
        <v>3.1</v>
      </c>
      <c r="AU1779" s="36">
        <v>40851</v>
      </c>
      <c r="AV1779" s="32">
        <v>2.044</v>
      </c>
    </row>
    <row r="1780" spans="20:48" x14ac:dyDescent="0.25">
      <c r="T1780" s="31"/>
      <c r="U1780" s="43" t="e">
        <v>#N/A</v>
      </c>
      <c r="V1780" s="4"/>
      <c r="W1780" s="4"/>
      <c r="X1780" s="31" t="e">
        <v>#N/A</v>
      </c>
      <c r="Y1780" s="32" t="e">
        <v>#N/A</v>
      </c>
      <c r="Z1780" s="4"/>
      <c r="AB1780" s="33" t="e">
        <v>#N/A</v>
      </c>
      <c r="AC1780" s="34" t="e">
        <v>#N/A</v>
      </c>
      <c r="AE1780" s="1" t="e">
        <f>+AC1778-AF1780</f>
        <v>#N/A</v>
      </c>
      <c r="AF1780" s="1" t="e">
        <f t="shared" si="27"/>
        <v>#N/A</v>
      </c>
      <c r="AI1780" s="36" t="e">
        <v>#N/A</v>
      </c>
      <c r="AJ1780" s="32" t="e">
        <v>#N/A</v>
      </c>
      <c r="AL1780" s="36" t="e">
        <v>#N/A</v>
      </c>
      <c r="AM1780" s="32" t="e">
        <v>#N/A</v>
      </c>
      <c r="AO1780" s="36" t="e">
        <v>#N/A</v>
      </c>
      <c r="AP1780" s="32" t="e">
        <v>#N/A</v>
      </c>
      <c r="AR1780" s="36" t="e">
        <v>#N/A</v>
      </c>
      <c r="AS1780" s="32" t="e">
        <v>#N/A</v>
      </c>
      <c r="AU1780" s="36" t="e">
        <v>#N/A</v>
      </c>
      <c r="AV1780" s="32" t="e">
        <v>#N/A</v>
      </c>
    </row>
    <row r="1781" spans="20:48" x14ac:dyDescent="0.25">
      <c r="T1781" s="31">
        <v>40854</v>
      </c>
      <c r="U1781" s="43">
        <v>1.476</v>
      </c>
      <c r="V1781" s="4"/>
      <c r="W1781" s="4"/>
      <c r="X1781" s="31" t="e">
        <v>#N/A</v>
      </c>
      <c r="Y1781" s="32">
        <v>1.5</v>
      </c>
      <c r="Z1781" s="4"/>
      <c r="AB1781" s="33">
        <v>40854</v>
      </c>
      <c r="AC1781" s="34">
        <v>4.1070000000000002</v>
      </c>
      <c r="AE1781" s="1" t="e">
        <f>+AC1779-AF1781</f>
        <v>#N/A</v>
      </c>
      <c r="AF1781" s="1" t="e">
        <f t="shared" si="27"/>
        <v>#N/A</v>
      </c>
      <c r="AI1781" s="36" t="e">
        <v>#N/A</v>
      </c>
      <c r="AJ1781" s="32" t="e">
        <v>#N/A</v>
      </c>
      <c r="AL1781" s="36" t="e">
        <v>#N/A</v>
      </c>
      <c r="AM1781" s="32" t="e">
        <v>#N/A</v>
      </c>
      <c r="AO1781" s="36" t="e">
        <v>#N/A</v>
      </c>
      <c r="AP1781" s="32" t="e">
        <v>#N/A</v>
      </c>
      <c r="AR1781" s="36" t="e">
        <v>#N/A</v>
      </c>
      <c r="AS1781" s="32" t="e">
        <v>#N/A</v>
      </c>
      <c r="AU1781" s="36" t="e">
        <v>#N/A</v>
      </c>
      <c r="AV1781" s="32" t="e">
        <v>#N/A</v>
      </c>
    </row>
    <row r="1782" spans="20:48" x14ac:dyDescent="0.25">
      <c r="T1782" s="31">
        <v>40855</v>
      </c>
      <c r="U1782" s="43">
        <v>1.474</v>
      </c>
      <c r="V1782" s="4"/>
      <c r="W1782" s="4"/>
      <c r="X1782" s="31" t="e">
        <v>#N/A</v>
      </c>
      <c r="Y1782" s="32">
        <v>1.5</v>
      </c>
      <c r="Z1782" s="4"/>
      <c r="AB1782" s="33">
        <v>40855</v>
      </c>
      <c r="AC1782" s="34">
        <v>4.1950000000000003</v>
      </c>
      <c r="AE1782" s="1" t="e">
        <f>+AC1780-AF1782</f>
        <v>#N/A</v>
      </c>
      <c r="AF1782" s="1">
        <f t="shared" si="27"/>
        <v>1.877</v>
      </c>
      <c r="AI1782" s="36">
        <v>40854</v>
      </c>
      <c r="AJ1782" s="32">
        <v>2.5354999999999999</v>
      </c>
      <c r="AL1782" s="36">
        <v>40854</v>
      </c>
      <c r="AM1782" s="32">
        <v>1.877</v>
      </c>
      <c r="AO1782" s="36">
        <v>40854</v>
      </c>
      <c r="AP1782" s="32">
        <v>1.5348000000000002</v>
      </c>
      <c r="AR1782" s="36">
        <v>40854</v>
      </c>
      <c r="AS1782" s="32">
        <v>3.1</v>
      </c>
      <c r="AU1782" s="36">
        <v>40854</v>
      </c>
      <c r="AV1782" s="32">
        <v>2.0390000000000001</v>
      </c>
    </row>
    <row r="1783" spans="20:48" x14ac:dyDescent="0.25">
      <c r="T1783" s="31">
        <v>40856</v>
      </c>
      <c r="U1783" s="43">
        <v>1.47</v>
      </c>
      <c r="V1783" s="4"/>
      <c r="W1783" s="4"/>
      <c r="X1783" s="31" t="e">
        <v>#N/A</v>
      </c>
      <c r="Y1783" s="32">
        <v>1.25</v>
      </c>
      <c r="Z1783" s="4"/>
      <c r="AB1783" s="33">
        <v>40856</v>
      </c>
      <c r="AC1783" s="34">
        <v>4.1360000000000001</v>
      </c>
      <c r="AE1783" s="1">
        <f>+AC1781-AF1783</f>
        <v>2.1420000000000003</v>
      </c>
      <c r="AF1783" s="1">
        <f t="shared" si="27"/>
        <v>1.9649999999999999</v>
      </c>
      <c r="AI1783" s="36">
        <v>40855</v>
      </c>
      <c r="AJ1783" s="32">
        <v>2.58</v>
      </c>
      <c r="AL1783" s="36">
        <v>40855</v>
      </c>
      <c r="AM1783" s="32">
        <v>1.9649999999999999</v>
      </c>
      <c r="AO1783" s="36">
        <v>40855</v>
      </c>
      <c r="AP1783" s="32">
        <v>1.5653000000000001</v>
      </c>
      <c r="AR1783" s="36">
        <v>40855</v>
      </c>
      <c r="AS1783" s="32">
        <v>3.15</v>
      </c>
      <c r="AU1783" s="36">
        <v>40855</v>
      </c>
      <c r="AV1783" s="32">
        <v>2.04</v>
      </c>
    </row>
    <row r="1784" spans="20:48" x14ac:dyDescent="0.25">
      <c r="T1784" s="31">
        <v>40857</v>
      </c>
      <c r="U1784" s="43">
        <v>1.464</v>
      </c>
      <c r="V1784" s="4"/>
      <c r="W1784" s="4"/>
      <c r="X1784" s="31" t="e">
        <v>#N/A</v>
      </c>
      <c r="Y1784" s="32">
        <v>1.25</v>
      </c>
      <c r="Z1784" s="4"/>
      <c r="AB1784" s="33">
        <v>40857</v>
      </c>
      <c r="AC1784" s="34">
        <v>4.2530000000000001</v>
      </c>
      <c r="AE1784" s="1">
        <f>+AC1782-AF1784</f>
        <v>2.3890000000000002</v>
      </c>
      <c r="AF1784" s="1">
        <f t="shared" si="27"/>
        <v>1.806</v>
      </c>
      <c r="AI1784" s="36">
        <v>40856</v>
      </c>
      <c r="AJ1784" s="32">
        <v>2.37</v>
      </c>
      <c r="AL1784" s="36">
        <v>40856</v>
      </c>
      <c r="AM1784" s="32">
        <v>1.806</v>
      </c>
      <c r="AO1784" s="36">
        <v>40856</v>
      </c>
      <c r="AP1784" s="32">
        <v>1.5218</v>
      </c>
      <c r="AR1784" s="36">
        <v>40856</v>
      </c>
      <c r="AS1784" s="32">
        <v>3.13</v>
      </c>
      <c r="AU1784" s="36">
        <v>40856</v>
      </c>
      <c r="AV1784" s="32">
        <v>2.036</v>
      </c>
    </row>
    <row r="1785" spans="20:48" x14ac:dyDescent="0.25">
      <c r="T1785" s="31">
        <v>40858</v>
      </c>
      <c r="U1785" s="43">
        <v>1.462</v>
      </c>
      <c r="V1785" s="4"/>
      <c r="W1785" s="4"/>
      <c r="X1785" s="31" t="e">
        <v>#N/A</v>
      </c>
      <c r="Y1785" s="32">
        <v>1.25</v>
      </c>
      <c r="Z1785" s="4"/>
      <c r="AB1785" s="33">
        <v>40858</v>
      </c>
      <c r="AC1785" s="34">
        <v>4.3109999999999999</v>
      </c>
      <c r="AE1785" s="1">
        <f>+AC1783-AF1785</f>
        <v>2.2730000000000001</v>
      </c>
      <c r="AF1785" s="1">
        <f t="shared" si="27"/>
        <v>1.863</v>
      </c>
      <c r="AI1785" s="36">
        <v>40857</v>
      </c>
      <c r="AJ1785" s="32">
        <v>2.4413</v>
      </c>
      <c r="AL1785" s="36">
        <v>40857</v>
      </c>
      <c r="AM1785" s="32">
        <v>1.863</v>
      </c>
      <c r="AO1785" s="36">
        <v>40857</v>
      </c>
      <c r="AP1785" s="32">
        <v>1.5306999999999999</v>
      </c>
      <c r="AR1785" s="36">
        <v>40857</v>
      </c>
      <c r="AS1785" s="32">
        <v>3.3</v>
      </c>
      <c r="AU1785" s="36">
        <v>40857</v>
      </c>
      <c r="AV1785" s="32">
        <v>2.0329999999999999</v>
      </c>
    </row>
    <row r="1786" spans="20:48" x14ac:dyDescent="0.25">
      <c r="T1786" s="31"/>
      <c r="U1786" s="43" t="e">
        <v>#N/A</v>
      </c>
      <c r="V1786" s="4"/>
      <c r="W1786" s="4"/>
      <c r="X1786" s="31" t="e">
        <v>#N/A</v>
      </c>
      <c r="Y1786" s="32" t="e">
        <v>#N/A</v>
      </c>
      <c r="Z1786" s="4"/>
      <c r="AB1786" s="33" t="e">
        <v>#N/A</v>
      </c>
      <c r="AC1786" s="34" t="e">
        <v>#N/A</v>
      </c>
      <c r="AE1786" s="1">
        <f>+AC1784-AF1786</f>
        <v>2.3319999999999999</v>
      </c>
      <c r="AF1786" s="1">
        <f t="shared" si="27"/>
        <v>1.921</v>
      </c>
      <c r="AI1786" s="36">
        <v>40858</v>
      </c>
      <c r="AJ1786" s="32">
        <v>2.5220000000000002</v>
      </c>
      <c r="AL1786" s="36">
        <v>40858</v>
      </c>
      <c r="AM1786" s="32">
        <v>1.921</v>
      </c>
      <c r="AO1786" s="36">
        <v>40858</v>
      </c>
      <c r="AP1786" s="32">
        <v>1.5266</v>
      </c>
      <c r="AR1786" s="36">
        <v>40858</v>
      </c>
      <c r="AS1786" s="32">
        <v>3.4</v>
      </c>
      <c r="AU1786" s="36">
        <v>40858</v>
      </c>
      <c r="AV1786" s="32">
        <v>2.032</v>
      </c>
    </row>
    <row r="1787" spans="20:48" x14ac:dyDescent="0.25">
      <c r="T1787" s="31"/>
      <c r="U1787" s="43" t="e">
        <v>#N/A</v>
      </c>
      <c r="V1787" s="4"/>
      <c r="W1787" s="4"/>
      <c r="X1787" s="31" t="e">
        <v>#N/A</v>
      </c>
      <c r="Y1787" s="32" t="e">
        <v>#N/A</v>
      </c>
      <c r="Z1787" s="4"/>
      <c r="AB1787" s="33" t="e">
        <v>#N/A</v>
      </c>
      <c r="AC1787" s="34" t="e">
        <v>#N/A</v>
      </c>
      <c r="AE1787" s="1" t="e">
        <f>+AC1785-AF1787</f>
        <v>#N/A</v>
      </c>
      <c r="AF1787" s="1" t="e">
        <f t="shared" si="27"/>
        <v>#N/A</v>
      </c>
      <c r="AI1787" s="36" t="e">
        <v>#N/A</v>
      </c>
      <c r="AJ1787" s="32" t="e">
        <v>#N/A</v>
      </c>
      <c r="AL1787" s="36" t="e">
        <v>#N/A</v>
      </c>
      <c r="AM1787" s="32" t="e">
        <v>#N/A</v>
      </c>
      <c r="AO1787" s="36" t="e">
        <v>#N/A</v>
      </c>
      <c r="AP1787" s="32" t="e">
        <v>#N/A</v>
      </c>
      <c r="AR1787" s="36" t="e">
        <v>#N/A</v>
      </c>
      <c r="AS1787" s="32" t="e">
        <v>#N/A</v>
      </c>
      <c r="AU1787" s="36" t="e">
        <v>#N/A</v>
      </c>
      <c r="AV1787" s="32" t="e">
        <v>#N/A</v>
      </c>
    </row>
    <row r="1788" spans="20:48" x14ac:dyDescent="0.25">
      <c r="T1788" s="31">
        <v>40861</v>
      </c>
      <c r="U1788" s="43">
        <v>1.4590000000000001</v>
      </c>
      <c r="V1788" s="4"/>
      <c r="W1788" s="4"/>
      <c r="X1788" s="31" t="e">
        <v>#N/A</v>
      </c>
      <c r="Y1788" s="32">
        <v>1.25</v>
      </c>
      <c r="Z1788" s="4"/>
      <c r="AB1788" s="33">
        <v>40861</v>
      </c>
      <c r="AC1788" s="34">
        <v>4.2415000000000003</v>
      </c>
      <c r="AE1788" s="1" t="e">
        <f>+AC1786-AF1788</f>
        <v>#N/A</v>
      </c>
      <c r="AF1788" s="1" t="e">
        <f t="shared" si="27"/>
        <v>#N/A</v>
      </c>
      <c r="AI1788" s="36" t="e">
        <v>#N/A</v>
      </c>
      <c r="AJ1788" s="32" t="e">
        <v>#N/A</v>
      </c>
      <c r="AL1788" s="36" t="e">
        <v>#N/A</v>
      </c>
      <c r="AM1788" s="32" t="e">
        <v>#N/A</v>
      </c>
      <c r="AO1788" s="36" t="e">
        <v>#N/A</v>
      </c>
      <c r="AP1788" s="32" t="e">
        <v>#N/A</v>
      </c>
      <c r="AR1788" s="36" t="e">
        <v>#N/A</v>
      </c>
      <c r="AS1788" s="32" t="e">
        <v>#N/A</v>
      </c>
      <c r="AU1788" s="36" t="e">
        <v>#N/A</v>
      </c>
      <c r="AV1788" s="32" t="e">
        <v>#N/A</v>
      </c>
    </row>
    <row r="1789" spans="20:48" x14ac:dyDescent="0.25">
      <c r="T1789" s="31">
        <v>40862</v>
      </c>
      <c r="U1789" s="43">
        <v>1.4570000000000001</v>
      </c>
      <c r="V1789" s="4"/>
      <c r="W1789" s="4"/>
      <c r="X1789" s="31" t="e">
        <v>#N/A</v>
      </c>
      <c r="Y1789" s="32">
        <v>1.25</v>
      </c>
      <c r="Z1789" s="4"/>
      <c r="AB1789" s="33">
        <v>40862</v>
      </c>
      <c r="AC1789" s="34">
        <v>4.3480000000000008</v>
      </c>
      <c r="AE1789" s="1" t="e">
        <f>+AC1787-AF1789</f>
        <v>#N/A</v>
      </c>
      <c r="AF1789" s="1">
        <f t="shared" si="27"/>
        <v>1.8414999999999999</v>
      </c>
      <c r="AI1789" s="36">
        <v>40861</v>
      </c>
      <c r="AJ1789" s="32">
        <v>2.4422999999999999</v>
      </c>
      <c r="AL1789" s="36">
        <v>40861</v>
      </c>
      <c r="AM1789" s="32">
        <v>1.8414999999999999</v>
      </c>
      <c r="AO1789" s="36">
        <v>40861</v>
      </c>
      <c r="AP1789" s="32">
        <v>1.5091000000000001</v>
      </c>
      <c r="AR1789" s="36">
        <v>40861</v>
      </c>
      <c r="AS1789" s="32">
        <v>3.32</v>
      </c>
      <c r="AU1789" s="36">
        <v>40861</v>
      </c>
      <c r="AV1789" s="32">
        <v>2.0259999999999998</v>
      </c>
    </row>
    <row r="1790" spans="20:48" x14ac:dyDescent="0.25">
      <c r="T1790" s="31">
        <v>40863</v>
      </c>
      <c r="U1790" s="43">
        <v>1.458</v>
      </c>
      <c r="V1790" s="4"/>
      <c r="W1790" s="4"/>
      <c r="X1790" s="31" t="e">
        <v>#N/A</v>
      </c>
      <c r="Y1790" s="32">
        <v>1.25</v>
      </c>
      <c r="Z1790" s="4"/>
      <c r="AB1790" s="33">
        <v>40863</v>
      </c>
      <c r="AC1790" s="34">
        <v>4.492</v>
      </c>
      <c r="AE1790" s="1">
        <f>+AC1788-AF1790</f>
        <v>2.3635000000000002</v>
      </c>
      <c r="AF1790" s="1">
        <f t="shared" si="27"/>
        <v>1.8780000000000001</v>
      </c>
      <c r="AI1790" s="36">
        <v>40862</v>
      </c>
      <c r="AJ1790" s="32">
        <v>2.4689999999999999</v>
      </c>
      <c r="AL1790" s="36">
        <v>40862</v>
      </c>
      <c r="AM1790" s="32">
        <v>1.8780000000000001</v>
      </c>
      <c r="AO1790" s="36">
        <v>40862</v>
      </c>
      <c r="AP1790" s="32">
        <v>1.5093999999999999</v>
      </c>
      <c r="AR1790" s="36">
        <v>40862</v>
      </c>
      <c r="AS1790" s="32">
        <v>3.59</v>
      </c>
      <c r="AU1790" s="36">
        <v>40862</v>
      </c>
      <c r="AV1790" s="32">
        <v>2.0219999999999998</v>
      </c>
    </row>
    <row r="1791" spans="20:48" x14ac:dyDescent="0.25">
      <c r="T1791" s="31">
        <v>40864</v>
      </c>
      <c r="U1791" s="43">
        <v>1.46</v>
      </c>
      <c r="V1791" s="4"/>
      <c r="W1791" s="4"/>
      <c r="X1791" s="31" t="e">
        <v>#N/A</v>
      </c>
      <c r="Y1791" s="32">
        <v>1.25</v>
      </c>
      <c r="Z1791" s="4"/>
      <c r="AB1791" s="33">
        <v>40864</v>
      </c>
      <c r="AC1791" s="34">
        <v>4.6120000000000001</v>
      </c>
      <c r="AE1791" s="1">
        <f>+AC1789-AF1791</f>
        <v>2.4260000000000006</v>
      </c>
      <c r="AF1791" s="1">
        <f t="shared" si="27"/>
        <v>1.9220000000000002</v>
      </c>
      <c r="AI1791" s="36">
        <v>40863</v>
      </c>
      <c r="AJ1791" s="32">
        <v>2.5098000000000003</v>
      </c>
      <c r="AL1791" s="36">
        <v>40863</v>
      </c>
      <c r="AM1791" s="32">
        <v>1.9220000000000002</v>
      </c>
      <c r="AO1791" s="36">
        <v>40863</v>
      </c>
      <c r="AP1791" s="32">
        <v>1.5375999999999999</v>
      </c>
      <c r="AR1791" s="36">
        <v>40863</v>
      </c>
      <c r="AS1791" s="32">
        <v>3.58</v>
      </c>
      <c r="AU1791" s="36">
        <v>40863</v>
      </c>
      <c r="AV1791" s="32">
        <v>2.0209999999999999</v>
      </c>
    </row>
    <row r="1792" spans="20:48" x14ac:dyDescent="0.25">
      <c r="T1792" s="31">
        <v>40865</v>
      </c>
      <c r="U1792" s="43">
        <v>1.4650000000000001</v>
      </c>
      <c r="V1792" s="4"/>
      <c r="W1792" s="4"/>
      <c r="X1792" s="31" t="e">
        <v>#N/A</v>
      </c>
      <c r="Y1792" s="32">
        <v>1.25</v>
      </c>
      <c r="Z1792" s="4"/>
      <c r="AB1792" s="33">
        <v>40865</v>
      </c>
      <c r="AC1792" s="34">
        <v>4.7669999999999995</v>
      </c>
      <c r="AE1792" s="1">
        <f>+AC1790-AF1792</f>
        <v>2.4900000000000002</v>
      </c>
      <c r="AF1792" s="1">
        <f t="shared" si="27"/>
        <v>2.0019999999999998</v>
      </c>
      <c r="AI1792" s="36">
        <v>40864</v>
      </c>
      <c r="AJ1792" s="32">
        <v>2.5954999999999999</v>
      </c>
      <c r="AL1792" s="36">
        <v>40864</v>
      </c>
      <c r="AM1792" s="32">
        <v>2.0019999999999998</v>
      </c>
      <c r="AO1792" s="36">
        <v>40864</v>
      </c>
      <c r="AP1792" s="32">
        <v>1.6127</v>
      </c>
      <c r="AR1792" s="36">
        <v>40864</v>
      </c>
      <c r="AS1792" s="32">
        <v>4.01</v>
      </c>
      <c r="AU1792" s="36">
        <v>40864</v>
      </c>
      <c r="AV1792" s="32">
        <v>2.024</v>
      </c>
    </row>
    <row r="1793" spans="20:48" x14ac:dyDescent="0.25">
      <c r="T1793" s="31"/>
      <c r="U1793" s="43" t="e">
        <v>#N/A</v>
      </c>
      <c r="V1793" s="4"/>
      <c r="W1793" s="4"/>
      <c r="X1793" s="31" t="e">
        <v>#N/A</v>
      </c>
      <c r="Y1793" s="32" t="e">
        <v>#N/A</v>
      </c>
      <c r="Z1793" s="4"/>
      <c r="AB1793" s="33" t="e">
        <v>#N/A</v>
      </c>
      <c r="AC1793" s="34" t="e">
        <v>#N/A</v>
      </c>
      <c r="AE1793" s="1">
        <f>+AC1791-AF1793</f>
        <v>2.5350000000000001</v>
      </c>
      <c r="AF1793" s="1">
        <f t="shared" si="27"/>
        <v>2.077</v>
      </c>
      <c r="AI1793" s="36">
        <v>40865</v>
      </c>
      <c r="AJ1793" s="32">
        <v>2.6484999999999999</v>
      </c>
      <c r="AL1793" s="36">
        <v>40865</v>
      </c>
      <c r="AM1793" s="32">
        <v>2.077</v>
      </c>
      <c r="AO1793" s="36">
        <v>40865</v>
      </c>
      <c r="AP1793" s="32">
        <v>1.607</v>
      </c>
      <c r="AR1793" s="36">
        <v>40865</v>
      </c>
      <c r="AS1793" s="32">
        <v>3.5300000000000002</v>
      </c>
      <c r="AU1793" s="36">
        <v>40865</v>
      </c>
      <c r="AV1793" s="32">
        <v>2.0310000000000001</v>
      </c>
    </row>
    <row r="1794" spans="20:48" x14ac:dyDescent="0.25">
      <c r="T1794" s="31"/>
      <c r="U1794" s="43" t="e">
        <v>#N/A</v>
      </c>
      <c r="V1794" s="4"/>
      <c r="W1794" s="4"/>
      <c r="X1794" s="31" t="e">
        <v>#N/A</v>
      </c>
      <c r="Y1794" s="32" t="e">
        <v>#N/A</v>
      </c>
      <c r="Z1794" s="4"/>
      <c r="AB1794" s="33" t="e">
        <v>#N/A</v>
      </c>
      <c r="AC1794" s="34" t="e">
        <v>#N/A</v>
      </c>
      <c r="AE1794" s="1" t="e">
        <f>+AC1792-AF1794</f>
        <v>#N/A</v>
      </c>
      <c r="AF1794" s="1" t="e">
        <f t="shared" si="27"/>
        <v>#N/A</v>
      </c>
      <c r="AI1794" s="36" t="e">
        <v>#N/A</v>
      </c>
      <c r="AJ1794" s="32" t="e">
        <v>#N/A</v>
      </c>
      <c r="AL1794" s="36" t="e">
        <v>#N/A</v>
      </c>
      <c r="AM1794" s="32" t="e">
        <v>#N/A</v>
      </c>
      <c r="AO1794" s="36" t="e">
        <v>#N/A</v>
      </c>
      <c r="AP1794" s="32" t="e">
        <v>#N/A</v>
      </c>
      <c r="AR1794" s="36" t="e">
        <v>#N/A</v>
      </c>
      <c r="AS1794" s="32" t="e">
        <v>#N/A</v>
      </c>
      <c r="AU1794" s="36" t="e">
        <v>#N/A</v>
      </c>
      <c r="AV1794" s="32" t="e">
        <v>#N/A</v>
      </c>
    </row>
    <row r="1795" spans="20:48" x14ac:dyDescent="0.25">
      <c r="T1795" s="31">
        <v>40868</v>
      </c>
      <c r="U1795" s="43">
        <v>1.4670000000000001</v>
      </c>
      <c r="V1795" s="4"/>
      <c r="W1795" s="4"/>
      <c r="X1795" s="31" t="e">
        <v>#N/A</v>
      </c>
      <c r="Y1795" s="32">
        <v>1.25</v>
      </c>
      <c r="Z1795" s="4"/>
      <c r="AB1795" s="33">
        <v>40868</v>
      </c>
      <c r="AC1795" s="34">
        <v>4.8049999999999997</v>
      </c>
      <c r="AE1795" s="1" t="e">
        <f>+AC1793-AF1795</f>
        <v>#N/A</v>
      </c>
      <c r="AF1795" s="1" t="e">
        <f t="shared" si="27"/>
        <v>#N/A</v>
      </c>
      <c r="AI1795" s="36" t="e">
        <v>#N/A</v>
      </c>
      <c r="AJ1795" s="32" t="e">
        <v>#N/A</v>
      </c>
      <c r="AL1795" s="36" t="e">
        <v>#N/A</v>
      </c>
      <c r="AM1795" s="32" t="e">
        <v>#N/A</v>
      </c>
      <c r="AO1795" s="36" t="e">
        <v>#N/A</v>
      </c>
      <c r="AP1795" s="32" t="e">
        <v>#N/A</v>
      </c>
      <c r="AR1795" s="36" t="e">
        <v>#N/A</v>
      </c>
      <c r="AS1795" s="32" t="e">
        <v>#N/A</v>
      </c>
      <c r="AU1795" s="36" t="e">
        <v>#N/A</v>
      </c>
      <c r="AV1795" s="32" t="e">
        <v>#N/A</v>
      </c>
    </row>
    <row r="1796" spans="20:48" x14ac:dyDescent="0.25">
      <c r="T1796" s="31">
        <v>40869</v>
      </c>
      <c r="U1796" s="43">
        <v>1.4670000000000001</v>
      </c>
      <c r="V1796" s="4"/>
      <c r="W1796" s="4"/>
      <c r="X1796" s="31" t="e">
        <v>#N/A</v>
      </c>
      <c r="Y1796" s="32">
        <v>1.25</v>
      </c>
      <c r="Z1796" s="4"/>
      <c r="AB1796" s="33">
        <v>40869</v>
      </c>
      <c r="AC1796" s="34">
        <v>4.8899999999999997</v>
      </c>
      <c r="AE1796" s="1" t="e">
        <f>+AC1794-AF1796</f>
        <v>#N/A</v>
      </c>
      <c r="AF1796" s="1">
        <f t="shared" si="27"/>
        <v>2.0449999999999999</v>
      </c>
      <c r="AI1796" s="36">
        <v>40868</v>
      </c>
      <c r="AJ1796" s="32">
        <v>2.6128</v>
      </c>
      <c r="AL1796" s="36">
        <v>40868</v>
      </c>
      <c r="AM1796" s="32">
        <v>2.0449999999999999</v>
      </c>
      <c r="AO1796" s="36">
        <v>40868</v>
      </c>
      <c r="AP1796" s="32">
        <v>1.5987</v>
      </c>
      <c r="AR1796" s="36">
        <v>40868</v>
      </c>
      <c r="AS1796" s="32">
        <v>3.55</v>
      </c>
      <c r="AU1796" s="36">
        <v>40868</v>
      </c>
      <c r="AV1796" s="32">
        <v>2.0289999999999999</v>
      </c>
    </row>
    <row r="1797" spans="20:48" x14ac:dyDescent="0.25">
      <c r="T1797" s="31">
        <v>40870</v>
      </c>
      <c r="U1797" s="43">
        <v>1.4710000000000001</v>
      </c>
      <c r="V1797" s="4"/>
      <c r="W1797" s="4"/>
      <c r="X1797" s="31" t="e">
        <v>#N/A</v>
      </c>
      <c r="Y1797" s="32">
        <v>1.25</v>
      </c>
      <c r="Z1797" s="4"/>
      <c r="AB1797" s="33">
        <v>40870</v>
      </c>
      <c r="AC1797" s="34">
        <v>5.1769999999999996</v>
      </c>
      <c r="AE1797" s="1">
        <f>+AC1795-AF1797</f>
        <v>2.8149999999999995</v>
      </c>
      <c r="AF1797" s="1">
        <f t="shared" si="27"/>
        <v>1.99</v>
      </c>
      <c r="AI1797" s="36">
        <v>40869</v>
      </c>
      <c r="AJ1797" s="32">
        <v>2.5943000000000001</v>
      </c>
      <c r="AL1797" s="36">
        <v>40869</v>
      </c>
      <c r="AM1797" s="32">
        <v>1.99</v>
      </c>
      <c r="AO1797" s="36">
        <v>40869</v>
      </c>
      <c r="AP1797" s="32">
        <v>1.5826</v>
      </c>
      <c r="AR1797" s="36">
        <v>40869</v>
      </c>
      <c r="AS1797" s="32">
        <v>3.48</v>
      </c>
      <c r="AU1797" s="36">
        <v>40869</v>
      </c>
      <c r="AV1797" s="32">
        <v>2.0299999999999998</v>
      </c>
    </row>
    <row r="1798" spans="20:48" x14ac:dyDescent="0.25">
      <c r="T1798" s="31">
        <v>40871</v>
      </c>
      <c r="U1798" s="43">
        <v>1.474</v>
      </c>
      <c r="V1798" s="4"/>
      <c r="W1798" s="4"/>
      <c r="X1798" s="31" t="e">
        <v>#N/A</v>
      </c>
      <c r="Y1798" s="32">
        <v>1.25</v>
      </c>
      <c r="Z1798" s="4"/>
      <c r="AB1798" s="33">
        <v>40871</v>
      </c>
      <c r="AC1798" s="34">
        <v>5.2590000000000003</v>
      </c>
      <c r="AE1798" s="1">
        <f>+AC1796-AF1798</f>
        <v>2.8429999999999995</v>
      </c>
      <c r="AF1798" s="1">
        <f t="shared" si="27"/>
        <v>2.0470000000000002</v>
      </c>
      <c r="AI1798" s="36">
        <v>40870</v>
      </c>
      <c r="AJ1798" s="32">
        <v>2.6364999999999998</v>
      </c>
      <c r="AL1798" s="36">
        <v>40870</v>
      </c>
      <c r="AM1798" s="32">
        <v>2.0470000000000002</v>
      </c>
      <c r="AO1798" s="36">
        <v>40870</v>
      </c>
      <c r="AP1798" s="32">
        <v>1.6095999999999999</v>
      </c>
      <c r="AR1798" s="36">
        <v>40870</v>
      </c>
      <c r="AS1798" s="32">
        <v>3.62</v>
      </c>
      <c r="AU1798" s="36">
        <v>40870</v>
      </c>
      <c r="AV1798" s="32">
        <v>2.0329999999999999</v>
      </c>
    </row>
    <row r="1799" spans="20:48" x14ac:dyDescent="0.25">
      <c r="T1799" s="31">
        <v>40872</v>
      </c>
      <c r="U1799" s="43">
        <v>1.4750000000000001</v>
      </c>
      <c r="V1799" s="4"/>
      <c r="W1799" s="4"/>
      <c r="X1799" s="31" t="e">
        <v>#N/A</v>
      </c>
      <c r="Y1799" s="32">
        <v>1.25</v>
      </c>
      <c r="Z1799" s="4"/>
      <c r="AB1799" s="33">
        <v>40872</v>
      </c>
      <c r="AC1799" s="34">
        <v>5.3279999999999994</v>
      </c>
      <c r="AE1799" s="1">
        <f>+AC1797-AF1799</f>
        <v>3.0979999999999994</v>
      </c>
      <c r="AF1799" s="1">
        <f t="shared" si="27"/>
        <v>2.0790000000000002</v>
      </c>
      <c r="AI1799" s="36">
        <v>40871</v>
      </c>
      <c r="AJ1799" s="32">
        <v>2.6608000000000001</v>
      </c>
      <c r="AL1799" s="36">
        <v>40871</v>
      </c>
      <c r="AM1799" s="32">
        <v>2.0790000000000002</v>
      </c>
      <c r="AO1799" s="36">
        <v>40871</v>
      </c>
      <c r="AP1799" s="32">
        <v>1.6038000000000001</v>
      </c>
      <c r="AR1799" s="36">
        <v>40871</v>
      </c>
      <c r="AS1799" s="32">
        <v>3.64</v>
      </c>
      <c r="AU1799" s="36">
        <v>40871</v>
      </c>
      <c r="AV1799" s="32">
        <v>2.0379999999999998</v>
      </c>
    </row>
    <row r="1800" spans="20:48" x14ac:dyDescent="0.25">
      <c r="T1800" s="31"/>
      <c r="U1800" s="43" t="e">
        <v>#N/A</v>
      </c>
      <c r="V1800" s="4"/>
      <c r="W1800" s="4"/>
      <c r="X1800" s="31" t="e">
        <v>#N/A</v>
      </c>
      <c r="Y1800" s="32" t="e">
        <v>#N/A</v>
      </c>
      <c r="Z1800" s="4"/>
      <c r="AB1800" s="33" t="e">
        <v>#N/A</v>
      </c>
      <c r="AC1800" s="34" t="e">
        <v>#N/A</v>
      </c>
      <c r="AE1800" s="1">
        <f>+AC1798-AF1800</f>
        <v>3.1610000000000005</v>
      </c>
      <c r="AF1800" s="1">
        <f t="shared" si="27"/>
        <v>2.0979999999999999</v>
      </c>
      <c r="AI1800" s="36">
        <v>40872</v>
      </c>
      <c r="AJ1800" s="32">
        <v>2.6783000000000001</v>
      </c>
      <c r="AL1800" s="36">
        <v>40872</v>
      </c>
      <c r="AM1800" s="32">
        <v>2.0979999999999999</v>
      </c>
      <c r="AO1800" s="36">
        <v>40872</v>
      </c>
      <c r="AP1800" s="32">
        <v>1.5996999999999999</v>
      </c>
      <c r="AR1800" s="36">
        <v>40872</v>
      </c>
      <c r="AS1800" s="32">
        <v>3.69</v>
      </c>
      <c r="AU1800" s="36">
        <v>40872</v>
      </c>
      <c r="AV1800" s="32">
        <v>2.0419999999999998</v>
      </c>
    </row>
    <row r="1801" spans="20:48" x14ac:dyDescent="0.25">
      <c r="T1801" s="31"/>
      <c r="U1801" s="43" t="e">
        <v>#N/A</v>
      </c>
      <c r="V1801" s="4"/>
      <c r="W1801" s="4"/>
      <c r="X1801" s="31" t="e">
        <v>#N/A</v>
      </c>
      <c r="Y1801" s="32" t="e">
        <v>#N/A</v>
      </c>
      <c r="Z1801" s="4"/>
      <c r="AB1801" s="33" t="e">
        <v>#N/A</v>
      </c>
      <c r="AC1801" s="34" t="e">
        <v>#N/A</v>
      </c>
      <c r="AE1801" s="1" t="e">
        <f>+AC1799-AF1801</f>
        <v>#N/A</v>
      </c>
      <c r="AF1801" s="1" t="e">
        <f t="shared" si="27"/>
        <v>#N/A</v>
      </c>
      <c r="AI1801" s="36" t="e">
        <v>#N/A</v>
      </c>
      <c r="AJ1801" s="32" t="e">
        <v>#N/A</v>
      </c>
      <c r="AL1801" s="36" t="e">
        <v>#N/A</v>
      </c>
      <c r="AM1801" s="32" t="e">
        <v>#N/A</v>
      </c>
      <c r="AO1801" s="36" t="e">
        <v>#N/A</v>
      </c>
      <c r="AP1801" s="32" t="e">
        <v>#N/A</v>
      </c>
      <c r="AR1801" s="36" t="e">
        <v>#N/A</v>
      </c>
      <c r="AS1801" s="32" t="e">
        <v>#N/A</v>
      </c>
      <c r="AU1801" s="36" t="e">
        <v>#N/A</v>
      </c>
      <c r="AV1801" s="32" t="e">
        <v>#N/A</v>
      </c>
    </row>
    <row r="1802" spans="20:48" x14ac:dyDescent="0.25">
      <c r="T1802" s="31">
        <v>40875</v>
      </c>
      <c r="U1802" s="43">
        <v>1.4769999999999999</v>
      </c>
      <c r="V1802" s="4"/>
      <c r="W1802" s="4"/>
      <c r="X1802" s="31" t="e">
        <v>#N/A</v>
      </c>
      <c r="Y1802" s="32">
        <v>1.25</v>
      </c>
      <c r="Z1802" s="4"/>
      <c r="AB1802" s="33">
        <v>40875</v>
      </c>
      <c r="AC1802" s="34">
        <v>5.3345000000000002</v>
      </c>
      <c r="AE1802" s="1" t="e">
        <f>+AC1800-AF1802</f>
        <v>#N/A</v>
      </c>
      <c r="AF1802" s="1" t="e">
        <f t="shared" si="27"/>
        <v>#N/A</v>
      </c>
      <c r="AI1802" s="36" t="e">
        <v>#N/A</v>
      </c>
      <c r="AJ1802" s="32" t="e">
        <v>#N/A</v>
      </c>
      <c r="AL1802" s="36" t="e">
        <v>#N/A</v>
      </c>
      <c r="AM1802" s="32" t="e">
        <v>#N/A</v>
      </c>
      <c r="AO1802" s="36" t="e">
        <v>#N/A</v>
      </c>
      <c r="AP1802" s="32" t="e">
        <v>#N/A</v>
      </c>
      <c r="AR1802" s="36" t="e">
        <v>#N/A</v>
      </c>
      <c r="AS1802" s="32" t="e">
        <v>#N/A</v>
      </c>
      <c r="AU1802" s="36" t="e">
        <v>#N/A</v>
      </c>
      <c r="AV1802" s="32" t="e">
        <v>#N/A</v>
      </c>
    </row>
    <row r="1803" spans="20:48" x14ac:dyDescent="0.25">
      <c r="T1803" s="31">
        <v>40876</v>
      </c>
      <c r="U1803" s="43">
        <v>1.4769999999999999</v>
      </c>
      <c r="V1803" s="4"/>
      <c r="W1803" s="4"/>
      <c r="X1803" s="31" t="e">
        <v>#N/A</v>
      </c>
      <c r="Y1803" s="32">
        <v>1.25</v>
      </c>
      <c r="Z1803" s="4"/>
      <c r="AB1803" s="33">
        <v>40876</v>
      </c>
      <c r="AC1803" s="34">
        <v>5.4329999999999998</v>
      </c>
      <c r="AE1803" s="1" t="e">
        <f>+AC1801-AF1803</f>
        <v>#N/A</v>
      </c>
      <c r="AF1803" s="1">
        <f t="shared" si="27"/>
        <v>2.1044999999999998</v>
      </c>
      <c r="AI1803" s="36">
        <v>40875</v>
      </c>
      <c r="AJ1803" s="32">
        <v>2.7147999999999999</v>
      </c>
      <c r="AL1803" s="36">
        <v>40875</v>
      </c>
      <c r="AM1803" s="32">
        <v>2.1044999999999998</v>
      </c>
      <c r="AO1803" s="36">
        <v>40875</v>
      </c>
      <c r="AP1803" s="32">
        <v>1.5897000000000001</v>
      </c>
      <c r="AR1803" s="36">
        <v>40875</v>
      </c>
      <c r="AS1803" s="32">
        <v>3.63</v>
      </c>
      <c r="AU1803" s="36">
        <v>40875</v>
      </c>
      <c r="AV1803" s="32">
        <v>2.044</v>
      </c>
    </row>
    <row r="1804" spans="20:48" x14ac:dyDescent="0.25">
      <c r="T1804" s="31">
        <v>40877</v>
      </c>
      <c r="U1804" s="43">
        <v>1.4729999999999999</v>
      </c>
      <c r="V1804" s="4"/>
      <c r="W1804" s="4"/>
      <c r="X1804" s="31" t="e">
        <v>#N/A</v>
      </c>
      <c r="Y1804" s="32">
        <v>1.25</v>
      </c>
      <c r="Z1804" s="4"/>
      <c r="AB1804" s="33">
        <v>40877</v>
      </c>
      <c r="AC1804" s="34">
        <v>5.2889999999999997</v>
      </c>
      <c r="AE1804" s="1">
        <f>+AC1802-AF1804</f>
        <v>3.2115</v>
      </c>
      <c r="AF1804" s="1">
        <f t="shared" si="27"/>
        <v>2.1230000000000002</v>
      </c>
      <c r="AI1804" s="36">
        <v>40876</v>
      </c>
      <c r="AJ1804" s="32">
        <v>2.7679999999999998</v>
      </c>
      <c r="AL1804" s="36">
        <v>40876</v>
      </c>
      <c r="AM1804" s="32">
        <v>2.1230000000000002</v>
      </c>
      <c r="AO1804" s="36">
        <v>40876</v>
      </c>
      <c r="AP1804" s="32">
        <v>1.5270000000000001</v>
      </c>
      <c r="AR1804" s="36">
        <v>40876</v>
      </c>
      <c r="AS1804" s="32">
        <v>3.61</v>
      </c>
      <c r="AU1804" s="36">
        <v>40876</v>
      </c>
      <c r="AV1804" s="32">
        <v>2.0419999999999998</v>
      </c>
    </row>
    <row r="1805" spans="20:48" x14ac:dyDescent="0.25">
      <c r="T1805" s="31">
        <v>40878</v>
      </c>
      <c r="U1805" s="43">
        <v>1.4689999999999999</v>
      </c>
      <c r="V1805" s="4"/>
      <c r="W1805" s="4"/>
      <c r="X1805" s="31" t="e">
        <v>#N/A</v>
      </c>
      <c r="Y1805" s="32">
        <v>1.25</v>
      </c>
      <c r="Z1805" s="4"/>
      <c r="AB1805" s="33">
        <v>40878</v>
      </c>
      <c r="AC1805" s="34">
        <v>5.0724999999999998</v>
      </c>
      <c r="AE1805" s="1">
        <f>+AC1803-AF1805</f>
        <v>3.3839999999999999</v>
      </c>
      <c r="AF1805" s="1">
        <f t="shared" si="27"/>
        <v>2.0489999999999999</v>
      </c>
      <c r="AI1805" s="36">
        <v>40877</v>
      </c>
      <c r="AJ1805" s="32">
        <v>2.7204999999999999</v>
      </c>
      <c r="AL1805" s="36">
        <v>40877</v>
      </c>
      <c r="AM1805" s="32">
        <v>2.0489999999999999</v>
      </c>
      <c r="AO1805" s="36">
        <v>40877</v>
      </c>
      <c r="AP1805" s="32">
        <v>1.5084</v>
      </c>
      <c r="AR1805" s="36">
        <v>40877</v>
      </c>
      <c r="AS1805" s="32">
        <v>3.48</v>
      </c>
      <c r="AU1805" s="36">
        <v>40877</v>
      </c>
      <c r="AV1805" s="32">
        <v>2.0350000000000001</v>
      </c>
    </row>
    <row r="1806" spans="20:48" x14ac:dyDescent="0.25">
      <c r="T1806" s="31">
        <v>40879</v>
      </c>
      <c r="U1806" s="43">
        <v>1.4689999999999999</v>
      </c>
      <c r="V1806" s="4"/>
      <c r="W1806" s="4"/>
      <c r="X1806" s="31" t="e">
        <v>#N/A</v>
      </c>
      <c r="Y1806" s="32">
        <v>1.25</v>
      </c>
      <c r="Z1806" s="4"/>
      <c r="AB1806" s="33">
        <v>40879</v>
      </c>
      <c r="AC1806" s="34">
        <v>4.9819999999999993</v>
      </c>
      <c r="AE1806" s="1">
        <f>+AC1804-AF1806</f>
        <v>3.3264999999999998</v>
      </c>
      <c r="AF1806" s="1">
        <f t="shared" si="27"/>
        <v>1.9624999999999999</v>
      </c>
      <c r="AI1806" s="36">
        <v>40878</v>
      </c>
      <c r="AJ1806" s="32">
        <v>2.6360000000000001</v>
      </c>
      <c r="AL1806" s="36">
        <v>40878</v>
      </c>
      <c r="AM1806" s="32">
        <v>1.9624999999999999</v>
      </c>
      <c r="AO1806" s="36">
        <v>40878</v>
      </c>
      <c r="AP1806" s="32">
        <v>1.4865999999999999</v>
      </c>
      <c r="AR1806" s="36">
        <v>40878</v>
      </c>
      <c r="AS1806" s="32">
        <v>3.22</v>
      </c>
      <c r="AU1806" s="36">
        <v>40878</v>
      </c>
      <c r="AV1806" s="32">
        <v>2.0299999999999998</v>
      </c>
    </row>
    <row r="1807" spans="20:48" x14ac:dyDescent="0.25">
      <c r="T1807" s="31"/>
      <c r="U1807" s="43" t="e">
        <v>#N/A</v>
      </c>
      <c r="V1807" s="4"/>
      <c r="W1807" s="4"/>
      <c r="X1807" s="31" t="e">
        <v>#N/A</v>
      </c>
      <c r="Y1807" s="32" t="e">
        <v>#N/A</v>
      </c>
      <c r="Z1807" s="4"/>
      <c r="AB1807" s="33" t="e">
        <v>#N/A</v>
      </c>
      <c r="AC1807" s="34" t="e">
        <v>#N/A</v>
      </c>
      <c r="AE1807" s="1">
        <f>+AC1805-AF1807</f>
        <v>3.1004999999999998</v>
      </c>
      <c r="AF1807" s="1">
        <f t="shared" ref="AF1807:AF1870" si="28">+AM1807</f>
        <v>1.972</v>
      </c>
      <c r="AI1807" s="36">
        <v>40879</v>
      </c>
      <c r="AJ1807" s="32">
        <v>2.6642999999999999</v>
      </c>
      <c r="AL1807" s="36">
        <v>40879</v>
      </c>
      <c r="AM1807" s="32">
        <v>1.972</v>
      </c>
      <c r="AO1807" s="36">
        <v>40879</v>
      </c>
      <c r="AP1807" s="32">
        <v>1.5143</v>
      </c>
      <c r="AR1807" s="36">
        <v>40879</v>
      </c>
      <c r="AS1807" s="32">
        <v>3.17</v>
      </c>
      <c r="AU1807" s="36">
        <v>40879</v>
      </c>
      <c r="AV1807" s="32">
        <v>2.0329999999999999</v>
      </c>
    </row>
    <row r="1808" spans="20:48" x14ac:dyDescent="0.25">
      <c r="T1808" s="31"/>
      <c r="U1808" s="43" t="e">
        <v>#N/A</v>
      </c>
      <c r="V1808" s="4"/>
      <c r="W1808" s="4"/>
      <c r="X1808" s="31" t="e">
        <v>#N/A</v>
      </c>
      <c r="Y1808" s="32" t="e">
        <v>#N/A</v>
      </c>
      <c r="Z1808" s="4"/>
      <c r="AB1808" s="33" t="e">
        <v>#N/A</v>
      </c>
      <c r="AC1808" s="34" t="e">
        <v>#N/A</v>
      </c>
      <c r="AE1808" s="1" t="e">
        <f>+AC1806-AF1808</f>
        <v>#N/A</v>
      </c>
      <c r="AF1808" s="1" t="e">
        <f t="shared" si="28"/>
        <v>#N/A</v>
      </c>
      <c r="AI1808" s="36" t="e">
        <v>#N/A</v>
      </c>
      <c r="AJ1808" s="32" t="e">
        <v>#N/A</v>
      </c>
      <c r="AL1808" s="36" t="e">
        <v>#N/A</v>
      </c>
      <c r="AM1808" s="32" t="e">
        <v>#N/A</v>
      </c>
      <c r="AO1808" s="36" t="e">
        <v>#N/A</v>
      </c>
      <c r="AP1808" s="32" t="e">
        <v>#N/A</v>
      </c>
      <c r="AR1808" s="36" t="e">
        <v>#N/A</v>
      </c>
      <c r="AS1808" s="32" t="e">
        <v>#N/A</v>
      </c>
      <c r="AU1808" s="36" t="e">
        <v>#N/A</v>
      </c>
      <c r="AV1808" s="32" t="e">
        <v>#N/A</v>
      </c>
    </row>
    <row r="1809" spans="20:48" x14ac:dyDescent="0.25">
      <c r="T1809" s="31">
        <v>40882</v>
      </c>
      <c r="U1809" s="43">
        <v>1.47</v>
      </c>
      <c r="V1809" s="4"/>
      <c r="W1809" s="4"/>
      <c r="X1809" s="31" t="e">
        <v>#N/A</v>
      </c>
      <c r="Y1809" s="32">
        <v>1.25</v>
      </c>
      <c r="Z1809" s="4"/>
      <c r="AB1809" s="33">
        <v>40882</v>
      </c>
      <c r="AC1809" s="34">
        <v>4.9570000000000007</v>
      </c>
      <c r="AE1809" s="1" t="e">
        <f>+AC1807-AF1809</f>
        <v>#N/A</v>
      </c>
      <c r="AF1809" s="1" t="e">
        <f t="shared" si="28"/>
        <v>#N/A</v>
      </c>
      <c r="AI1809" s="36" t="e">
        <v>#N/A</v>
      </c>
      <c r="AJ1809" s="32" t="e">
        <v>#N/A</v>
      </c>
      <c r="AL1809" s="36" t="e">
        <v>#N/A</v>
      </c>
      <c r="AM1809" s="32" t="e">
        <v>#N/A</v>
      </c>
      <c r="AO1809" s="36" t="e">
        <v>#N/A</v>
      </c>
      <c r="AP1809" s="32" t="e">
        <v>#N/A</v>
      </c>
      <c r="AR1809" s="36" t="e">
        <v>#N/A</v>
      </c>
      <c r="AS1809" s="32" t="e">
        <v>#N/A</v>
      </c>
      <c r="AU1809" s="36" t="e">
        <v>#N/A</v>
      </c>
      <c r="AV1809" s="32" t="e">
        <v>#N/A</v>
      </c>
    </row>
    <row r="1810" spans="20:48" x14ac:dyDescent="0.25">
      <c r="T1810" s="31">
        <v>40883</v>
      </c>
      <c r="U1810" s="43">
        <v>1.472</v>
      </c>
      <c r="V1810" s="4"/>
      <c r="W1810" s="4"/>
      <c r="X1810" s="31" t="e">
        <v>#N/A</v>
      </c>
      <c r="Y1810" s="32">
        <v>1.25</v>
      </c>
      <c r="Z1810" s="4"/>
      <c r="AB1810" s="33">
        <v>40883</v>
      </c>
      <c r="AC1810" s="34">
        <v>4.9055</v>
      </c>
      <c r="AE1810" s="1" t="e">
        <f>+AC1808-AF1810</f>
        <v>#N/A</v>
      </c>
      <c r="AF1810" s="1">
        <f t="shared" si="28"/>
        <v>2.0470000000000002</v>
      </c>
      <c r="AI1810" s="36">
        <v>40882</v>
      </c>
      <c r="AJ1810" s="32">
        <v>2.7250000000000001</v>
      </c>
      <c r="AL1810" s="36">
        <v>40882</v>
      </c>
      <c r="AM1810" s="32">
        <v>2.0470000000000002</v>
      </c>
      <c r="AO1810" s="36">
        <v>40882</v>
      </c>
      <c r="AP1810" s="32">
        <v>1.522</v>
      </c>
      <c r="AR1810" s="36">
        <v>40882</v>
      </c>
      <c r="AS1810" s="32">
        <v>3.21</v>
      </c>
      <c r="AU1810" s="36">
        <v>40882</v>
      </c>
      <c r="AV1810" s="32">
        <v>2.036</v>
      </c>
    </row>
    <row r="1811" spans="20:48" x14ac:dyDescent="0.25">
      <c r="T1811" s="31">
        <v>40884</v>
      </c>
      <c r="U1811" s="43">
        <v>1.472</v>
      </c>
      <c r="V1811" s="4"/>
      <c r="W1811" s="4"/>
      <c r="X1811" s="31" t="e">
        <v>#N/A</v>
      </c>
      <c r="Y1811" s="32">
        <v>1.25</v>
      </c>
      <c r="Z1811" s="4"/>
      <c r="AB1811" s="33">
        <v>40884</v>
      </c>
      <c r="AC1811" s="34">
        <v>4.82</v>
      </c>
      <c r="AE1811" s="1">
        <f>+AC1809-AF1811</f>
        <v>2.9415000000000009</v>
      </c>
      <c r="AF1811" s="1">
        <f t="shared" si="28"/>
        <v>2.0154999999999998</v>
      </c>
      <c r="AI1811" s="36">
        <v>40883</v>
      </c>
      <c r="AJ1811" s="32">
        <v>2.7067999999999999</v>
      </c>
      <c r="AL1811" s="36">
        <v>40883</v>
      </c>
      <c r="AM1811" s="32">
        <v>2.0154999999999998</v>
      </c>
      <c r="AO1811" s="36">
        <v>40883</v>
      </c>
      <c r="AP1811" s="32">
        <v>1.4908000000000001</v>
      </c>
      <c r="AR1811" s="36">
        <v>40883</v>
      </c>
      <c r="AS1811" s="32">
        <v>3.23</v>
      </c>
      <c r="AU1811" s="36">
        <v>40883</v>
      </c>
      <c r="AV1811" s="32">
        <v>2.04</v>
      </c>
    </row>
    <row r="1812" spans="20:48" x14ac:dyDescent="0.25">
      <c r="T1812" s="31">
        <v>40885</v>
      </c>
      <c r="U1812" s="43">
        <v>1.47</v>
      </c>
      <c r="V1812" s="4"/>
      <c r="W1812" s="4"/>
      <c r="X1812" s="31" t="e">
        <v>#N/A</v>
      </c>
      <c r="Y1812" s="32">
        <v>1.25</v>
      </c>
      <c r="Z1812" s="4"/>
      <c r="AB1812" s="33">
        <v>40885</v>
      </c>
      <c r="AC1812" s="34">
        <v>4.7450000000000001</v>
      </c>
      <c r="AE1812" s="1">
        <f>+AC1810-AF1812</f>
        <v>2.9355000000000002</v>
      </c>
      <c r="AF1812" s="1">
        <f t="shared" si="28"/>
        <v>1.97</v>
      </c>
      <c r="AI1812" s="36">
        <v>40884</v>
      </c>
      <c r="AJ1812" s="32">
        <v>2.6659999999999999</v>
      </c>
      <c r="AL1812" s="36">
        <v>40884</v>
      </c>
      <c r="AM1812" s="32">
        <v>1.97</v>
      </c>
      <c r="AO1812" s="36">
        <v>40884</v>
      </c>
      <c r="AP1812" s="32">
        <v>1.4678</v>
      </c>
      <c r="AR1812" s="36">
        <v>40884</v>
      </c>
      <c r="AS1812" s="32">
        <v>3.22</v>
      </c>
      <c r="AU1812" s="36">
        <v>40884</v>
      </c>
      <c r="AV1812" s="32">
        <v>2.0390000000000001</v>
      </c>
    </row>
    <row r="1813" spans="20:48" x14ac:dyDescent="0.25">
      <c r="T1813" s="31">
        <v>40886</v>
      </c>
      <c r="U1813" s="43">
        <v>1.4370000000000001</v>
      </c>
      <c r="V1813" s="4"/>
      <c r="W1813" s="4"/>
      <c r="X1813" s="31" t="e">
        <v>#N/A</v>
      </c>
      <c r="Y1813" s="32">
        <v>1.25</v>
      </c>
      <c r="Z1813" s="4"/>
      <c r="AB1813" s="33">
        <v>40886</v>
      </c>
      <c r="AC1813" s="34">
        <v>4.8209999999999997</v>
      </c>
      <c r="AE1813" s="1">
        <f>+AC1811-AF1813</f>
        <v>2.9350000000000005</v>
      </c>
      <c r="AF1813" s="1">
        <f t="shared" si="28"/>
        <v>1.885</v>
      </c>
      <c r="AI1813" s="36">
        <v>40885</v>
      </c>
      <c r="AJ1813" s="32">
        <v>2.5455000000000001</v>
      </c>
      <c r="AL1813" s="36">
        <v>40885</v>
      </c>
      <c r="AM1813" s="32">
        <v>1.885</v>
      </c>
      <c r="AO1813" s="36">
        <v>40885</v>
      </c>
      <c r="AP1813" s="32">
        <v>1.4823999999999999</v>
      </c>
      <c r="AR1813" s="36">
        <v>40885</v>
      </c>
      <c r="AS1813" s="32">
        <v>3.23</v>
      </c>
      <c r="AU1813" s="36">
        <v>40885</v>
      </c>
      <c r="AV1813" s="32">
        <v>2.0339999999999998</v>
      </c>
    </row>
    <row r="1814" spans="20:48" x14ac:dyDescent="0.25">
      <c r="T1814" s="31"/>
      <c r="U1814" s="43" t="e">
        <v>#N/A</v>
      </c>
      <c r="V1814" s="4"/>
      <c r="W1814" s="4"/>
      <c r="X1814" s="31" t="e">
        <v>#N/A</v>
      </c>
      <c r="Y1814" s="32" t="e">
        <v>#N/A</v>
      </c>
      <c r="Z1814" s="4"/>
      <c r="AB1814" s="33" t="e">
        <v>#N/A</v>
      </c>
      <c r="AC1814" s="34" t="e">
        <v>#N/A</v>
      </c>
      <c r="AE1814" s="1">
        <f>+AC1812-AF1814</f>
        <v>2.8140000000000001</v>
      </c>
      <c r="AF1814" s="1">
        <f t="shared" si="28"/>
        <v>1.931</v>
      </c>
      <c r="AI1814" s="36">
        <v>40886</v>
      </c>
      <c r="AJ1814" s="32">
        <v>2.6368</v>
      </c>
      <c r="AL1814" s="36">
        <v>40886</v>
      </c>
      <c r="AM1814" s="32">
        <v>1.931</v>
      </c>
      <c r="AO1814" s="36">
        <v>40886</v>
      </c>
      <c r="AP1814" s="32">
        <v>1.4868999999999999</v>
      </c>
      <c r="AR1814" s="36">
        <v>40886</v>
      </c>
      <c r="AS1814" s="32">
        <v>3.2800000000000002</v>
      </c>
      <c r="AU1814" s="36">
        <v>40886</v>
      </c>
      <c r="AV1814" s="32">
        <v>2.012</v>
      </c>
    </row>
    <row r="1815" spans="20:48" x14ac:dyDescent="0.25">
      <c r="T1815" s="31"/>
      <c r="U1815" s="43" t="e">
        <v>#N/A</v>
      </c>
      <c r="V1815" s="4"/>
      <c r="W1815" s="4"/>
      <c r="X1815" s="31" t="e">
        <v>#N/A</v>
      </c>
      <c r="Y1815" s="32" t="e">
        <v>#N/A</v>
      </c>
      <c r="Z1815" s="4"/>
      <c r="AB1815" s="33" t="e">
        <v>#N/A</v>
      </c>
      <c r="AC1815" s="34" t="e">
        <v>#N/A</v>
      </c>
      <c r="AE1815" s="1" t="e">
        <f>+AC1813-AF1815</f>
        <v>#N/A</v>
      </c>
      <c r="AF1815" s="1" t="e">
        <f t="shared" si="28"/>
        <v>#N/A</v>
      </c>
      <c r="AI1815" s="36" t="e">
        <v>#N/A</v>
      </c>
      <c r="AJ1815" s="32" t="e">
        <v>#N/A</v>
      </c>
      <c r="AL1815" s="36" t="e">
        <v>#N/A</v>
      </c>
      <c r="AM1815" s="32" t="e">
        <v>#N/A</v>
      </c>
      <c r="AO1815" s="36" t="e">
        <v>#N/A</v>
      </c>
      <c r="AP1815" s="32" t="e">
        <v>#N/A</v>
      </c>
      <c r="AR1815" s="36" t="e">
        <v>#N/A</v>
      </c>
      <c r="AS1815" s="32" t="e">
        <v>#N/A</v>
      </c>
      <c r="AU1815" s="36" t="e">
        <v>#N/A</v>
      </c>
      <c r="AV1815" s="32" t="e">
        <v>#N/A</v>
      </c>
    </row>
    <row r="1816" spans="20:48" x14ac:dyDescent="0.25">
      <c r="T1816" s="31">
        <v>40889</v>
      </c>
      <c r="U1816" s="43">
        <v>1.43</v>
      </c>
      <c r="V1816" s="4"/>
      <c r="W1816" s="4"/>
      <c r="X1816" s="31" t="e">
        <v>#N/A</v>
      </c>
      <c r="Y1816" s="32">
        <v>1.25</v>
      </c>
      <c r="Z1816" s="4"/>
      <c r="AB1816" s="33">
        <v>40889</v>
      </c>
      <c r="AC1816" s="34">
        <v>4.7699999999999996</v>
      </c>
      <c r="AE1816" s="1" t="e">
        <f>+AC1814-AF1816</f>
        <v>#N/A</v>
      </c>
      <c r="AF1816" s="1" t="e">
        <f t="shared" si="28"/>
        <v>#N/A</v>
      </c>
      <c r="AI1816" s="36" t="e">
        <v>#N/A</v>
      </c>
      <c r="AJ1816" s="32" t="e">
        <v>#N/A</v>
      </c>
      <c r="AL1816" s="36" t="e">
        <v>#N/A</v>
      </c>
      <c r="AM1816" s="32" t="e">
        <v>#N/A</v>
      </c>
      <c r="AO1816" s="36" t="e">
        <v>#N/A</v>
      </c>
      <c r="AP1816" s="32" t="e">
        <v>#N/A</v>
      </c>
      <c r="AR1816" s="36" t="e">
        <v>#N/A</v>
      </c>
      <c r="AS1816" s="32" t="e">
        <v>#N/A</v>
      </c>
      <c r="AU1816" s="36" t="e">
        <v>#N/A</v>
      </c>
      <c r="AV1816" s="32" t="e">
        <v>#N/A</v>
      </c>
    </row>
    <row r="1817" spans="20:48" x14ac:dyDescent="0.25">
      <c r="T1817" s="31">
        <v>40890</v>
      </c>
      <c r="U1817" s="43">
        <v>1.4259999999999999</v>
      </c>
      <c r="V1817" s="4"/>
      <c r="W1817" s="4"/>
      <c r="X1817" s="31" t="e">
        <v>#N/A</v>
      </c>
      <c r="Y1817" s="32">
        <v>1.25</v>
      </c>
      <c r="Z1817" s="4"/>
      <c r="AB1817" s="33">
        <v>40890</v>
      </c>
      <c r="AC1817" s="34">
        <v>4.7530000000000001</v>
      </c>
      <c r="AE1817" s="1" t="e">
        <f>+AC1815-AF1817</f>
        <v>#N/A</v>
      </c>
      <c r="AF1817" s="1">
        <f t="shared" si="28"/>
        <v>1.88</v>
      </c>
      <c r="AI1817" s="36">
        <v>40889</v>
      </c>
      <c r="AJ1817" s="32">
        <v>2.5649999999999999</v>
      </c>
      <c r="AL1817" s="36">
        <v>40889</v>
      </c>
      <c r="AM1817" s="32">
        <v>1.88</v>
      </c>
      <c r="AO1817" s="36">
        <v>40889</v>
      </c>
      <c r="AP1817" s="32">
        <v>1.4845999999999999</v>
      </c>
      <c r="AR1817" s="36">
        <v>40889</v>
      </c>
      <c r="AS1817" s="32">
        <v>3.27</v>
      </c>
      <c r="AU1817" s="36">
        <v>40889</v>
      </c>
      <c r="AV1817" s="32">
        <v>2.008</v>
      </c>
    </row>
    <row r="1818" spans="20:48" x14ac:dyDescent="0.25">
      <c r="T1818" s="31">
        <v>40891</v>
      </c>
      <c r="U1818" s="43">
        <v>1.423</v>
      </c>
      <c r="V1818" s="4"/>
      <c r="W1818" s="4"/>
      <c r="X1818" s="31" t="e">
        <v>#N/A</v>
      </c>
      <c r="Y1818" s="32">
        <v>1</v>
      </c>
      <c r="Z1818" s="4"/>
      <c r="AB1818" s="33">
        <v>40891</v>
      </c>
      <c r="AC1818" s="34">
        <v>4.6914999999999996</v>
      </c>
      <c r="AE1818" s="1">
        <f>+AC1816-AF1818</f>
        <v>2.8969999999999994</v>
      </c>
      <c r="AF1818" s="1">
        <f t="shared" si="28"/>
        <v>1.873</v>
      </c>
      <c r="AI1818" s="36">
        <v>40890</v>
      </c>
      <c r="AJ1818" s="32">
        <v>2.5209999999999999</v>
      </c>
      <c r="AL1818" s="36">
        <v>40890</v>
      </c>
      <c r="AM1818" s="32">
        <v>1.873</v>
      </c>
      <c r="AO1818" s="36">
        <v>40890</v>
      </c>
      <c r="AP1818" s="32">
        <v>1.5024</v>
      </c>
      <c r="AR1818" s="36">
        <v>40890</v>
      </c>
      <c r="AS1818" s="32">
        <v>3.29</v>
      </c>
      <c r="AU1818" s="36">
        <v>40890</v>
      </c>
      <c r="AV1818" s="32">
        <v>2.008</v>
      </c>
    </row>
    <row r="1819" spans="20:48" x14ac:dyDescent="0.25">
      <c r="T1819" s="31">
        <v>40892</v>
      </c>
      <c r="U1819" s="43">
        <v>1.419</v>
      </c>
      <c r="V1819" s="4"/>
      <c r="W1819" s="4"/>
      <c r="X1819" s="31" t="e">
        <v>#N/A</v>
      </c>
      <c r="Y1819" s="32">
        <v>1</v>
      </c>
      <c r="Z1819" s="4"/>
      <c r="AB1819" s="33">
        <v>40892</v>
      </c>
      <c r="AC1819" s="34">
        <v>4.6859999999999999</v>
      </c>
      <c r="AE1819" s="1">
        <f>+AC1817-AF1819</f>
        <v>2.9215</v>
      </c>
      <c r="AF1819" s="1">
        <f t="shared" si="28"/>
        <v>1.8315000000000001</v>
      </c>
      <c r="AI1819" s="36">
        <v>40891</v>
      </c>
      <c r="AJ1819" s="32">
        <v>2.4704999999999999</v>
      </c>
      <c r="AL1819" s="36">
        <v>40891</v>
      </c>
      <c r="AM1819" s="32">
        <v>1.8315000000000001</v>
      </c>
      <c r="AO1819" s="36">
        <v>40891</v>
      </c>
      <c r="AP1819" s="32">
        <v>1.5112000000000001</v>
      </c>
      <c r="AR1819" s="36">
        <v>40891</v>
      </c>
      <c r="AS1819" s="32">
        <v>3.21</v>
      </c>
      <c r="AU1819" s="36">
        <v>40891</v>
      </c>
      <c r="AV1819" s="32">
        <v>2.0049999999999999</v>
      </c>
    </row>
    <row r="1820" spans="20:48" x14ac:dyDescent="0.25">
      <c r="T1820" s="31">
        <v>40893</v>
      </c>
      <c r="U1820" s="43">
        <v>1.417</v>
      </c>
      <c r="V1820" s="4"/>
      <c r="W1820" s="4"/>
      <c r="X1820" s="31" t="e">
        <v>#N/A</v>
      </c>
      <c r="Y1820" s="32">
        <v>1</v>
      </c>
      <c r="Z1820" s="4"/>
      <c r="AB1820" s="33">
        <v>40893</v>
      </c>
      <c r="AC1820" s="34">
        <v>4.6349999999999998</v>
      </c>
      <c r="AE1820" s="1">
        <f>+AC1818-AF1820</f>
        <v>2.8754999999999997</v>
      </c>
      <c r="AF1820" s="1">
        <f t="shared" si="28"/>
        <v>1.8159999999999998</v>
      </c>
      <c r="AI1820" s="36">
        <v>40892</v>
      </c>
      <c r="AJ1820" s="32">
        <v>2.4590000000000001</v>
      </c>
      <c r="AL1820" s="36">
        <v>40892</v>
      </c>
      <c r="AM1820" s="32">
        <v>1.8159999999999998</v>
      </c>
      <c r="AO1820" s="36">
        <v>40892</v>
      </c>
      <c r="AP1820" s="32">
        <v>1.4795</v>
      </c>
      <c r="AR1820" s="36">
        <v>40892</v>
      </c>
      <c r="AS1820" s="32">
        <v>3.23</v>
      </c>
      <c r="AU1820" s="36">
        <v>40892</v>
      </c>
      <c r="AV1820" s="32">
        <v>2.0009999999999999</v>
      </c>
    </row>
    <row r="1821" spans="20:48" x14ac:dyDescent="0.25">
      <c r="T1821" s="31"/>
      <c r="U1821" s="43" t="e">
        <v>#N/A</v>
      </c>
      <c r="V1821" s="4"/>
      <c r="W1821" s="4"/>
      <c r="X1821" s="31" t="e">
        <v>#N/A</v>
      </c>
      <c r="Y1821" s="32" t="e">
        <v>#N/A</v>
      </c>
      <c r="Z1821" s="4"/>
      <c r="AB1821" s="33" t="e">
        <v>#N/A</v>
      </c>
      <c r="AC1821" s="34" t="e">
        <v>#N/A</v>
      </c>
      <c r="AE1821" s="1">
        <f>+AC1819-AF1821</f>
        <v>2.9009999999999998</v>
      </c>
      <c r="AF1821" s="1">
        <f t="shared" si="28"/>
        <v>1.7850000000000001</v>
      </c>
      <c r="AI1821" s="36">
        <v>40893</v>
      </c>
      <c r="AJ1821" s="32">
        <v>2.4047999999999998</v>
      </c>
      <c r="AL1821" s="36">
        <v>40893</v>
      </c>
      <c r="AM1821" s="32">
        <v>1.7850000000000001</v>
      </c>
      <c r="AO1821" s="36">
        <v>40893</v>
      </c>
      <c r="AP1821" s="32">
        <v>1.4809999999999999</v>
      </c>
      <c r="AR1821" s="36">
        <v>40893</v>
      </c>
      <c r="AS1821" s="32">
        <v>3.06</v>
      </c>
      <c r="AU1821" s="36">
        <v>40893</v>
      </c>
      <c r="AV1821" s="32">
        <v>2.0009999999999999</v>
      </c>
    </row>
    <row r="1822" spans="20:48" x14ac:dyDescent="0.25">
      <c r="T1822" s="31"/>
      <c r="U1822" s="43" t="e">
        <v>#N/A</v>
      </c>
      <c r="V1822" s="4"/>
      <c r="W1822" s="4"/>
      <c r="X1822" s="31" t="e">
        <v>#N/A</v>
      </c>
      <c r="Y1822" s="32" t="e">
        <v>#N/A</v>
      </c>
      <c r="Z1822" s="4"/>
      <c r="AB1822" s="33" t="e">
        <v>#N/A</v>
      </c>
      <c r="AC1822" s="34" t="e">
        <v>#N/A</v>
      </c>
      <c r="AE1822" s="1" t="e">
        <f>+AC1820-AF1822</f>
        <v>#N/A</v>
      </c>
      <c r="AF1822" s="1" t="e">
        <f t="shared" si="28"/>
        <v>#N/A</v>
      </c>
      <c r="AI1822" s="36" t="e">
        <v>#N/A</v>
      </c>
      <c r="AJ1822" s="32" t="e">
        <v>#N/A</v>
      </c>
      <c r="AL1822" s="36" t="e">
        <v>#N/A</v>
      </c>
      <c r="AM1822" s="32" t="e">
        <v>#N/A</v>
      </c>
      <c r="AO1822" s="36" t="e">
        <v>#N/A</v>
      </c>
      <c r="AP1822" s="32" t="e">
        <v>#N/A</v>
      </c>
      <c r="AR1822" s="36" t="e">
        <v>#N/A</v>
      </c>
      <c r="AS1822" s="32" t="e">
        <v>#N/A</v>
      </c>
      <c r="AU1822" s="36" t="e">
        <v>#N/A</v>
      </c>
      <c r="AV1822" s="32" t="e">
        <v>#N/A</v>
      </c>
    </row>
    <row r="1823" spans="20:48" x14ac:dyDescent="0.25">
      <c r="T1823" s="31">
        <v>40896</v>
      </c>
      <c r="U1823" s="43">
        <v>1.4179999999999999</v>
      </c>
      <c r="V1823" s="4"/>
      <c r="W1823" s="4"/>
      <c r="X1823" s="31" t="e">
        <v>#N/A</v>
      </c>
      <c r="Y1823" s="32">
        <v>1</v>
      </c>
      <c r="Z1823" s="4"/>
      <c r="AB1823" s="33">
        <v>40896</v>
      </c>
      <c r="AC1823" s="34">
        <v>4.6219999999999999</v>
      </c>
      <c r="AE1823" s="1" t="e">
        <f>+AC1821-AF1823</f>
        <v>#N/A</v>
      </c>
      <c r="AF1823" s="1" t="e">
        <f t="shared" si="28"/>
        <v>#N/A</v>
      </c>
      <c r="AI1823" s="36" t="e">
        <v>#N/A</v>
      </c>
      <c r="AJ1823" s="32" t="e">
        <v>#N/A</v>
      </c>
      <c r="AL1823" s="36" t="e">
        <v>#N/A</v>
      </c>
      <c r="AM1823" s="32" t="e">
        <v>#N/A</v>
      </c>
      <c r="AO1823" s="36" t="e">
        <v>#N/A</v>
      </c>
      <c r="AP1823" s="32" t="e">
        <v>#N/A</v>
      </c>
      <c r="AR1823" s="36" t="e">
        <v>#N/A</v>
      </c>
      <c r="AS1823" s="32" t="e">
        <v>#N/A</v>
      </c>
      <c r="AU1823" s="36" t="e">
        <v>#N/A</v>
      </c>
      <c r="AV1823" s="32" t="e">
        <v>#N/A</v>
      </c>
    </row>
    <row r="1824" spans="20:48" x14ac:dyDescent="0.25">
      <c r="T1824" s="31">
        <v>40897</v>
      </c>
      <c r="U1824" s="43">
        <v>1.4179999999999999</v>
      </c>
      <c r="V1824" s="4"/>
      <c r="W1824" s="4"/>
      <c r="X1824" s="31" t="e">
        <v>#N/A</v>
      </c>
      <c r="Y1824" s="32">
        <v>1</v>
      </c>
      <c r="Z1824" s="4"/>
      <c r="AB1824" s="33">
        <v>40897</v>
      </c>
      <c r="AC1824" s="34">
        <v>4.6289999999999996</v>
      </c>
      <c r="AE1824" s="1" t="e">
        <f>+AC1822-AF1824</f>
        <v>#N/A</v>
      </c>
      <c r="AF1824" s="1">
        <f t="shared" si="28"/>
        <v>1.792</v>
      </c>
      <c r="AI1824" s="36">
        <v>40896</v>
      </c>
      <c r="AJ1824" s="32">
        <v>2.4293</v>
      </c>
      <c r="AL1824" s="36">
        <v>40896</v>
      </c>
      <c r="AM1824" s="32">
        <v>1.792</v>
      </c>
      <c r="AO1824" s="36">
        <v>40896</v>
      </c>
      <c r="AP1824" s="32">
        <v>1.4809999999999999</v>
      </c>
      <c r="AR1824" s="36">
        <v>40896</v>
      </c>
      <c r="AS1824" s="32">
        <v>3.19</v>
      </c>
      <c r="AU1824" s="36">
        <v>40896</v>
      </c>
      <c r="AV1824" s="32">
        <v>2.0019999999999998</v>
      </c>
    </row>
    <row r="1825" spans="20:48" x14ac:dyDescent="0.25">
      <c r="T1825" s="31">
        <v>40898</v>
      </c>
      <c r="U1825" s="43">
        <v>1.4159999999999999</v>
      </c>
      <c r="V1825" s="4"/>
      <c r="W1825" s="4"/>
      <c r="X1825" s="31" t="e">
        <v>#N/A</v>
      </c>
      <c r="Y1825" s="32">
        <v>1</v>
      </c>
      <c r="Z1825" s="4"/>
      <c r="AB1825" s="33">
        <v>40898</v>
      </c>
      <c r="AC1825" s="34">
        <v>4.5609999999999999</v>
      </c>
      <c r="AE1825" s="1">
        <f>+AC1823-AF1825</f>
        <v>2.7829999999999999</v>
      </c>
      <c r="AF1825" s="1">
        <f t="shared" si="28"/>
        <v>1.839</v>
      </c>
      <c r="AI1825" s="36">
        <v>40897</v>
      </c>
      <c r="AJ1825" s="32">
        <v>2.5028000000000001</v>
      </c>
      <c r="AL1825" s="36">
        <v>40897</v>
      </c>
      <c r="AM1825" s="32">
        <v>1.839</v>
      </c>
      <c r="AO1825" s="36">
        <v>40897</v>
      </c>
      <c r="AP1825" s="32">
        <v>1.4668000000000001</v>
      </c>
      <c r="AR1825" s="36">
        <v>40897</v>
      </c>
      <c r="AS1825" s="32">
        <v>3.1</v>
      </c>
      <c r="AU1825" s="36">
        <v>40897</v>
      </c>
      <c r="AV1825" s="32">
        <v>2</v>
      </c>
    </row>
    <row r="1826" spans="20:48" x14ac:dyDescent="0.25">
      <c r="T1826" s="31">
        <v>40899</v>
      </c>
      <c r="U1826" s="43">
        <v>1.41</v>
      </c>
      <c r="V1826" s="4"/>
      <c r="W1826" s="4"/>
      <c r="X1826" s="31" t="e">
        <v>#N/A</v>
      </c>
      <c r="Y1826" s="32">
        <v>1</v>
      </c>
      <c r="Z1826" s="4"/>
      <c r="AB1826" s="33">
        <v>40899</v>
      </c>
      <c r="AC1826" s="34">
        <v>4.5392999999999999</v>
      </c>
      <c r="AE1826" s="1">
        <f>+AC1824-AF1826</f>
        <v>2.7779999999999996</v>
      </c>
      <c r="AF1826" s="1">
        <f t="shared" si="28"/>
        <v>1.851</v>
      </c>
      <c r="AI1826" s="36">
        <v>40898</v>
      </c>
      <c r="AJ1826" s="32">
        <v>2.5038</v>
      </c>
      <c r="AL1826" s="36">
        <v>40898</v>
      </c>
      <c r="AM1826" s="32">
        <v>1.851</v>
      </c>
      <c r="AO1826" s="36">
        <v>40898</v>
      </c>
      <c r="AP1826" s="32">
        <v>1.5016</v>
      </c>
      <c r="AR1826" s="36">
        <v>40898</v>
      </c>
      <c r="AS1826" s="32">
        <v>3.04</v>
      </c>
      <c r="AU1826" s="36">
        <v>40898</v>
      </c>
      <c r="AV1826" s="32">
        <v>1.9969999999999999</v>
      </c>
    </row>
    <row r="1827" spans="20:48" x14ac:dyDescent="0.25">
      <c r="T1827" s="31">
        <v>40900</v>
      </c>
      <c r="U1827" s="43">
        <v>1.4039999999999999</v>
      </c>
      <c r="V1827" s="4"/>
      <c r="W1827" s="4"/>
      <c r="X1827" s="31" t="e">
        <v>#N/A</v>
      </c>
      <c r="Y1827" s="32">
        <v>1</v>
      </c>
      <c r="Z1827" s="4"/>
      <c r="AB1827" s="33">
        <v>40900</v>
      </c>
      <c r="AC1827" s="34">
        <v>4.5470000000000006</v>
      </c>
      <c r="AE1827" s="1">
        <f>+AC1825-AF1827</f>
        <v>2.7317</v>
      </c>
      <c r="AF1827" s="1">
        <f t="shared" si="28"/>
        <v>1.8292999999999999</v>
      </c>
      <c r="AI1827" s="36">
        <v>40899</v>
      </c>
      <c r="AJ1827" s="32">
        <v>2.4782999999999999</v>
      </c>
      <c r="AL1827" s="36">
        <v>40899</v>
      </c>
      <c r="AM1827" s="32">
        <v>1.8292999999999999</v>
      </c>
      <c r="AO1827" s="36">
        <v>40899</v>
      </c>
      <c r="AP1827" s="32">
        <v>1.4913000000000001</v>
      </c>
      <c r="AR1827" s="36">
        <v>40899</v>
      </c>
      <c r="AS1827" s="32">
        <v>3.14</v>
      </c>
      <c r="AU1827" s="36">
        <v>40899</v>
      </c>
      <c r="AV1827" s="32">
        <v>1.9950000000000001</v>
      </c>
    </row>
    <row r="1828" spans="20:48" x14ac:dyDescent="0.25">
      <c r="T1828" s="31"/>
      <c r="U1828" s="43" t="e">
        <v>#N/A</v>
      </c>
      <c r="V1828" s="4"/>
      <c r="W1828" s="4"/>
      <c r="X1828" s="31" t="e">
        <v>#N/A</v>
      </c>
      <c r="Y1828" s="32" t="e">
        <v>#N/A</v>
      </c>
      <c r="Z1828" s="4"/>
      <c r="AB1828" s="33" t="e">
        <v>#N/A</v>
      </c>
      <c r="AC1828" s="34" t="e">
        <v>#N/A</v>
      </c>
      <c r="AE1828" s="1">
        <f>+AC1826-AF1828</f>
        <v>2.6922999999999999</v>
      </c>
      <c r="AF1828" s="1">
        <f t="shared" si="28"/>
        <v>1.847</v>
      </c>
      <c r="AI1828" s="36">
        <v>40900</v>
      </c>
      <c r="AJ1828" s="32">
        <v>2.4874999999999998</v>
      </c>
      <c r="AL1828" s="36">
        <v>40900</v>
      </c>
      <c r="AM1828" s="32">
        <v>1.847</v>
      </c>
      <c r="AO1828" s="36">
        <v>40900</v>
      </c>
      <c r="AP1828" s="32">
        <v>1.4851000000000001</v>
      </c>
      <c r="AR1828" s="36">
        <v>40900</v>
      </c>
      <c r="AS1828" s="32">
        <v>3.07</v>
      </c>
      <c r="AU1828" s="36">
        <v>40900</v>
      </c>
      <c r="AV1828" s="32">
        <v>1.988</v>
      </c>
    </row>
    <row r="1829" spans="20:48" x14ac:dyDescent="0.25">
      <c r="T1829" s="31"/>
      <c r="U1829" s="43" t="e">
        <v>#N/A</v>
      </c>
      <c r="V1829" s="4"/>
      <c r="W1829" s="4"/>
      <c r="X1829" s="31" t="e">
        <v>#N/A</v>
      </c>
      <c r="Y1829" s="32" t="e">
        <v>#N/A</v>
      </c>
      <c r="Z1829" s="4"/>
      <c r="AB1829" s="33" t="e">
        <v>#N/A</v>
      </c>
      <c r="AC1829" s="34" t="e">
        <v>#N/A</v>
      </c>
      <c r="AE1829" s="1" t="e">
        <f>+AC1827-AF1829</f>
        <v>#N/A</v>
      </c>
      <c r="AF1829" s="1" t="e">
        <f t="shared" si="28"/>
        <v>#N/A</v>
      </c>
      <c r="AI1829" s="36" t="e">
        <v>#N/A</v>
      </c>
      <c r="AJ1829" s="32" t="e">
        <v>#N/A</v>
      </c>
      <c r="AL1829" s="36" t="e">
        <v>#N/A</v>
      </c>
      <c r="AM1829" s="32" t="e">
        <v>#N/A</v>
      </c>
      <c r="AO1829" s="36" t="e">
        <v>#N/A</v>
      </c>
      <c r="AP1829" s="32" t="e">
        <v>#N/A</v>
      </c>
      <c r="AR1829" s="36" t="e">
        <v>#N/A</v>
      </c>
      <c r="AS1829" s="32" t="e">
        <v>#N/A</v>
      </c>
      <c r="AU1829" s="36" t="e">
        <v>#N/A</v>
      </c>
      <c r="AV1829" s="32" t="e">
        <v>#N/A</v>
      </c>
    </row>
    <row r="1830" spans="20:48" x14ac:dyDescent="0.25">
      <c r="T1830" s="31"/>
      <c r="U1830" s="43" t="e">
        <v>#N/A</v>
      </c>
      <c r="V1830" s="4"/>
      <c r="W1830" s="4"/>
      <c r="X1830" s="31" t="e">
        <v>#N/A</v>
      </c>
      <c r="Y1830" s="32" t="e">
        <v>#N/A</v>
      </c>
      <c r="Z1830" s="4"/>
      <c r="AB1830" s="33" t="e">
        <v>#N/A</v>
      </c>
      <c r="AC1830" s="34" t="e">
        <v>#N/A</v>
      </c>
      <c r="AE1830" s="1" t="e">
        <f>+AC1828-AF1830</f>
        <v>#N/A</v>
      </c>
      <c r="AF1830" s="1" t="e">
        <f t="shared" si="28"/>
        <v>#N/A</v>
      </c>
      <c r="AI1830" s="36" t="e">
        <v>#N/A</v>
      </c>
      <c r="AJ1830" s="32" t="e">
        <v>#N/A</v>
      </c>
      <c r="AL1830" s="36" t="e">
        <v>#N/A</v>
      </c>
      <c r="AM1830" s="32" t="e">
        <v>#N/A</v>
      </c>
      <c r="AO1830" s="36" t="e">
        <v>#N/A</v>
      </c>
      <c r="AP1830" s="32" t="e">
        <v>#N/A</v>
      </c>
      <c r="AR1830" s="36" t="e">
        <v>#N/A</v>
      </c>
      <c r="AS1830" s="32" t="e">
        <v>#N/A</v>
      </c>
      <c r="AU1830" s="36" t="e">
        <v>#N/A</v>
      </c>
      <c r="AV1830" s="32" t="e">
        <v>#N/A</v>
      </c>
    </row>
    <row r="1831" spans="20:48" x14ac:dyDescent="0.25">
      <c r="T1831" s="31">
        <v>40904</v>
      </c>
      <c r="U1831" s="43">
        <v>1.3959999999999999</v>
      </c>
      <c r="V1831" s="4"/>
      <c r="W1831" s="4"/>
      <c r="X1831" s="31" t="e">
        <v>#N/A</v>
      </c>
      <c r="Y1831" s="32">
        <v>1</v>
      </c>
      <c r="Z1831" s="4"/>
      <c r="AB1831" s="33" t="e">
        <v>#N/A</v>
      </c>
      <c r="AC1831" s="34" t="e">
        <v>#N/A</v>
      </c>
      <c r="AE1831" s="1" t="e">
        <f>+AC1829-AF1831</f>
        <v>#N/A</v>
      </c>
      <c r="AF1831" s="1">
        <f t="shared" si="28"/>
        <v>1.837</v>
      </c>
      <c r="AI1831" s="36">
        <v>40903</v>
      </c>
      <c r="AJ1831" s="32">
        <v>2.4874999999999998</v>
      </c>
      <c r="AL1831" s="36">
        <v>40903</v>
      </c>
      <c r="AM1831" s="32">
        <v>1.837</v>
      </c>
      <c r="AO1831" s="36">
        <v>40903</v>
      </c>
      <c r="AP1831" s="32">
        <v>1.4790000000000001</v>
      </c>
      <c r="AR1831" s="36">
        <v>40903</v>
      </c>
      <c r="AS1831" s="32">
        <v>3.07</v>
      </c>
      <c r="AU1831" s="36" t="e">
        <v>#N/A</v>
      </c>
      <c r="AV1831" s="32" t="e">
        <v>#N/A</v>
      </c>
    </row>
    <row r="1832" spans="20:48" x14ac:dyDescent="0.25">
      <c r="T1832" s="31">
        <v>40905</v>
      </c>
      <c r="U1832" s="43">
        <v>1.387</v>
      </c>
      <c r="V1832" s="4"/>
      <c r="W1832" s="4"/>
      <c r="X1832" s="31" t="e">
        <v>#N/A</v>
      </c>
      <c r="Y1832" s="32">
        <v>1</v>
      </c>
      <c r="Z1832" s="4"/>
      <c r="AB1832" s="33">
        <v>40905</v>
      </c>
      <c r="AC1832" s="34">
        <v>4.4610000000000003</v>
      </c>
      <c r="AE1832" s="1" t="e">
        <f>+AC1830-AF1832</f>
        <v>#N/A</v>
      </c>
      <c r="AF1832" s="1">
        <f t="shared" si="28"/>
        <v>1.7488999999999999</v>
      </c>
      <c r="AI1832" s="36">
        <v>40904</v>
      </c>
      <c r="AJ1832" s="32">
        <v>2.4085999999999999</v>
      </c>
      <c r="AL1832" s="36">
        <v>40904</v>
      </c>
      <c r="AM1832" s="32">
        <v>1.7488999999999999</v>
      </c>
      <c r="AO1832" s="36">
        <v>40904</v>
      </c>
      <c r="AP1832" s="32">
        <v>1.4464000000000001</v>
      </c>
      <c r="AR1832" s="36">
        <v>40904</v>
      </c>
      <c r="AS1832" s="32">
        <v>3.01</v>
      </c>
      <c r="AU1832" s="36">
        <v>40904</v>
      </c>
      <c r="AV1832" s="32">
        <v>1.976</v>
      </c>
    </row>
    <row r="1833" spans="20:48" x14ac:dyDescent="0.25">
      <c r="T1833" s="31">
        <v>40906</v>
      </c>
      <c r="U1833" s="43">
        <v>1.369</v>
      </c>
      <c r="V1833" s="4"/>
      <c r="W1833" s="4"/>
      <c r="X1833" s="31" t="e">
        <v>#N/A</v>
      </c>
      <c r="Y1833" s="32">
        <v>1</v>
      </c>
      <c r="Z1833" s="4"/>
      <c r="AB1833" s="33">
        <v>40906</v>
      </c>
      <c r="AC1833" s="34">
        <v>4.4000000000000004</v>
      </c>
      <c r="AE1833" s="1" t="e">
        <f>+AC1831-AF1833</f>
        <v>#N/A</v>
      </c>
      <c r="AF1833" s="1">
        <f t="shared" si="28"/>
        <v>1.7709999999999999</v>
      </c>
      <c r="AI1833" s="36">
        <v>40905</v>
      </c>
      <c r="AJ1833" s="32">
        <v>2.4018999999999999</v>
      </c>
      <c r="AL1833" s="36">
        <v>40905</v>
      </c>
      <c r="AM1833" s="32">
        <v>1.7709999999999999</v>
      </c>
      <c r="AO1833" s="36">
        <v>40905</v>
      </c>
      <c r="AP1833" s="32">
        <v>1.4426000000000001</v>
      </c>
      <c r="AR1833" s="36">
        <v>40905</v>
      </c>
      <c r="AS1833" s="32">
        <v>2.95</v>
      </c>
      <c r="AU1833" s="36">
        <v>40905</v>
      </c>
      <c r="AV1833" s="32">
        <v>1.9670000000000001</v>
      </c>
    </row>
    <row r="1834" spans="20:48" x14ac:dyDescent="0.25">
      <c r="T1834" s="31">
        <v>40907</v>
      </c>
      <c r="U1834" s="43">
        <v>1.3559999999999999</v>
      </c>
      <c r="V1834" s="4"/>
      <c r="W1834" s="4"/>
      <c r="X1834" s="31" t="e">
        <v>#N/A</v>
      </c>
      <c r="Y1834" s="32">
        <v>1</v>
      </c>
      <c r="Z1834" s="4"/>
      <c r="AB1834" s="33">
        <v>40907</v>
      </c>
      <c r="AC1834" s="34">
        <v>4.4039999999999999</v>
      </c>
      <c r="AE1834" s="1">
        <f>+AC1832-AF1834</f>
        <v>2.7010000000000005</v>
      </c>
      <c r="AF1834" s="1">
        <f t="shared" si="28"/>
        <v>1.76</v>
      </c>
      <c r="AI1834" s="36">
        <v>40906</v>
      </c>
      <c r="AJ1834" s="32">
        <v>2.3898000000000001</v>
      </c>
      <c r="AL1834" s="36">
        <v>40906</v>
      </c>
      <c r="AM1834" s="32">
        <v>1.76</v>
      </c>
      <c r="AO1834" s="36">
        <v>40906</v>
      </c>
      <c r="AP1834" s="32">
        <v>1.425</v>
      </c>
      <c r="AR1834" s="36">
        <v>40906</v>
      </c>
      <c r="AS1834" s="32">
        <v>3.09</v>
      </c>
      <c r="AU1834" s="36">
        <v>40906</v>
      </c>
      <c r="AV1834" s="32">
        <v>1.9550000000000001</v>
      </c>
    </row>
    <row r="1835" spans="20:48" x14ac:dyDescent="0.25">
      <c r="T1835" s="31"/>
      <c r="U1835" s="43" t="e">
        <v>#N/A</v>
      </c>
      <c r="V1835" s="4"/>
      <c r="W1835" s="4"/>
      <c r="X1835" s="31" t="e">
        <v>#N/A</v>
      </c>
      <c r="Y1835" s="32" t="e">
        <v>#N/A</v>
      </c>
      <c r="Z1835" s="4"/>
      <c r="AB1835" s="33" t="e">
        <v>#N/A</v>
      </c>
      <c r="AC1835" s="34" t="e">
        <v>#N/A</v>
      </c>
      <c r="AE1835" s="1">
        <f>+AC1833-AF1835</f>
        <v>2.6760000000000002</v>
      </c>
      <c r="AF1835" s="1">
        <f t="shared" si="28"/>
        <v>1.724</v>
      </c>
      <c r="AI1835" s="36">
        <v>40907</v>
      </c>
      <c r="AJ1835" s="32">
        <v>2.3810000000000002</v>
      </c>
      <c r="AL1835" s="36">
        <v>40907</v>
      </c>
      <c r="AM1835" s="32">
        <v>1.724</v>
      </c>
      <c r="AO1835" s="36">
        <v>40907</v>
      </c>
      <c r="AP1835" s="32">
        <v>1.4147000000000001</v>
      </c>
      <c r="AR1835" s="36">
        <v>40907</v>
      </c>
      <c r="AS1835" s="32">
        <v>3.16</v>
      </c>
      <c r="AU1835" s="36">
        <v>40907</v>
      </c>
      <c r="AV1835" s="32">
        <v>1.9470000000000001</v>
      </c>
    </row>
    <row r="1836" spans="20:48" x14ac:dyDescent="0.25">
      <c r="T1836" s="31"/>
      <c r="U1836" s="43" t="e">
        <v>#N/A</v>
      </c>
      <c r="V1836" s="4"/>
      <c r="W1836" s="4"/>
      <c r="X1836" s="31" t="e">
        <v>#N/A</v>
      </c>
      <c r="Y1836" s="32" t="e">
        <v>#N/A</v>
      </c>
      <c r="Z1836" s="4"/>
      <c r="AB1836" s="33" t="e">
        <v>#N/A</v>
      </c>
      <c r="AC1836" s="34" t="e">
        <v>#N/A</v>
      </c>
      <c r="AE1836" s="1" t="e">
        <f>+AC1834-AF1836</f>
        <v>#N/A</v>
      </c>
      <c r="AF1836" s="1" t="e">
        <f t="shared" si="28"/>
        <v>#N/A</v>
      </c>
      <c r="AI1836" s="36" t="e">
        <v>#N/A</v>
      </c>
      <c r="AJ1836" s="32" t="e">
        <v>#N/A</v>
      </c>
      <c r="AL1836" s="36" t="e">
        <v>#N/A</v>
      </c>
      <c r="AM1836" s="32" t="e">
        <v>#N/A</v>
      </c>
      <c r="AO1836" s="36" t="e">
        <v>#N/A</v>
      </c>
      <c r="AP1836" s="32" t="e">
        <v>#N/A</v>
      </c>
      <c r="AR1836" s="36" t="e">
        <v>#N/A</v>
      </c>
      <c r="AS1836" s="32" t="e">
        <v>#N/A</v>
      </c>
      <c r="AU1836" s="36" t="e">
        <v>#N/A</v>
      </c>
      <c r="AV1836" s="32" t="e">
        <v>#N/A</v>
      </c>
    </row>
    <row r="1837" spans="20:48" x14ac:dyDescent="0.25">
      <c r="T1837" s="31">
        <v>40910</v>
      </c>
      <c r="U1837" s="43">
        <v>1.343</v>
      </c>
      <c r="V1837" s="4"/>
      <c r="W1837" s="4"/>
      <c r="X1837" s="31" t="e">
        <v>#N/A</v>
      </c>
      <c r="Y1837" s="32">
        <v>1</v>
      </c>
      <c r="Z1837" s="4"/>
      <c r="AB1837" s="33" t="e">
        <v>#N/A</v>
      </c>
      <c r="AC1837" s="34" t="e">
        <v>#N/A</v>
      </c>
      <c r="AE1837" s="1" t="e">
        <f>+AC1835-AF1837</f>
        <v>#N/A</v>
      </c>
      <c r="AF1837" s="1" t="e">
        <f t="shared" si="28"/>
        <v>#N/A</v>
      </c>
      <c r="AI1837" s="36" t="e">
        <v>#N/A</v>
      </c>
      <c r="AJ1837" s="32" t="e">
        <v>#N/A</v>
      </c>
      <c r="AL1837" s="36" t="e">
        <v>#N/A</v>
      </c>
      <c r="AM1837" s="32" t="e">
        <v>#N/A</v>
      </c>
      <c r="AO1837" s="36" t="e">
        <v>#N/A</v>
      </c>
      <c r="AP1837" s="32" t="e">
        <v>#N/A</v>
      </c>
      <c r="AR1837" s="36" t="e">
        <v>#N/A</v>
      </c>
      <c r="AS1837" s="32" t="e">
        <v>#N/A</v>
      </c>
      <c r="AU1837" s="36" t="e">
        <v>#N/A</v>
      </c>
      <c r="AV1837" s="32" t="e">
        <v>#N/A</v>
      </c>
    </row>
    <row r="1838" spans="20:48" x14ac:dyDescent="0.25">
      <c r="T1838" s="31">
        <v>40911</v>
      </c>
      <c r="U1838" s="43">
        <v>1.333</v>
      </c>
      <c r="V1838" s="4"/>
      <c r="W1838" s="4"/>
      <c r="X1838" s="31" t="e">
        <v>#N/A</v>
      </c>
      <c r="Y1838" s="32">
        <v>1</v>
      </c>
      <c r="Z1838" s="4"/>
      <c r="AB1838" s="33">
        <v>40911</v>
      </c>
      <c r="AC1838" s="34">
        <v>4.3304999999999998</v>
      </c>
      <c r="AE1838" s="1" t="e">
        <f>+AC1836-AF1838</f>
        <v>#N/A</v>
      </c>
      <c r="AF1838" s="1">
        <f t="shared" si="28"/>
        <v>1.782</v>
      </c>
      <c r="AI1838" s="36">
        <v>40910</v>
      </c>
      <c r="AJ1838" s="32">
        <v>2.44</v>
      </c>
      <c r="AL1838" s="36">
        <v>40910</v>
      </c>
      <c r="AM1838" s="32">
        <v>1.782</v>
      </c>
      <c r="AO1838" s="36">
        <v>40910</v>
      </c>
      <c r="AP1838" s="32">
        <v>1.4323000000000001</v>
      </c>
      <c r="AR1838" s="36">
        <v>40910</v>
      </c>
      <c r="AS1838" s="32">
        <v>3.2</v>
      </c>
      <c r="AU1838" s="36">
        <v>40910</v>
      </c>
      <c r="AV1838" s="32">
        <v>1.9370000000000001</v>
      </c>
    </row>
    <row r="1839" spans="20:48" x14ac:dyDescent="0.25">
      <c r="T1839" s="31">
        <v>40912</v>
      </c>
      <c r="U1839" s="43">
        <v>1.319</v>
      </c>
      <c r="V1839" s="4"/>
      <c r="W1839" s="4"/>
      <c r="X1839" s="31" t="e">
        <v>#N/A</v>
      </c>
      <c r="Y1839" s="32">
        <v>1</v>
      </c>
      <c r="Z1839" s="4"/>
      <c r="AB1839" s="33">
        <v>40912</v>
      </c>
      <c r="AC1839" s="34">
        <v>4.2694999999999999</v>
      </c>
      <c r="AE1839" s="1" t="e">
        <f>+AC1837-AF1839</f>
        <v>#N/A</v>
      </c>
      <c r="AF1839" s="1">
        <f t="shared" si="28"/>
        <v>1.7204999999999999</v>
      </c>
      <c r="AI1839" s="36">
        <v>40911</v>
      </c>
      <c r="AJ1839" s="32">
        <v>2.3780000000000001</v>
      </c>
      <c r="AL1839" s="36">
        <v>40911</v>
      </c>
      <c r="AM1839" s="32">
        <v>1.7204999999999999</v>
      </c>
      <c r="AO1839" s="36">
        <v>40911</v>
      </c>
      <c r="AP1839" s="32">
        <v>1.4106000000000001</v>
      </c>
      <c r="AR1839" s="36">
        <v>40911</v>
      </c>
      <c r="AS1839" s="32">
        <v>3.29</v>
      </c>
      <c r="AU1839" s="36">
        <v>40911</v>
      </c>
      <c r="AV1839" s="32">
        <v>1.9300000000000002</v>
      </c>
    </row>
    <row r="1840" spans="20:48" x14ac:dyDescent="0.25">
      <c r="T1840" s="31">
        <v>40913</v>
      </c>
      <c r="U1840" s="43">
        <v>1.3029999999999999</v>
      </c>
      <c r="V1840" s="4"/>
      <c r="W1840" s="4"/>
      <c r="X1840" s="31" t="e">
        <v>#N/A</v>
      </c>
      <c r="Y1840" s="32">
        <v>1</v>
      </c>
      <c r="Z1840" s="4"/>
      <c r="AB1840" s="33">
        <v>40913</v>
      </c>
      <c r="AC1840" s="34">
        <v>4.2364999999999995</v>
      </c>
      <c r="AE1840" s="1">
        <f>+AC1838-AF1840</f>
        <v>2.6109999999999998</v>
      </c>
      <c r="AF1840" s="1">
        <f t="shared" si="28"/>
        <v>1.7195</v>
      </c>
      <c r="AI1840" s="36">
        <v>40912</v>
      </c>
      <c r="AJ1840" s="32">
        <v>2.3927999999999998</v>
      </c>
      <c r="AL1840" s="36">
        <v>40912</v>
      </c>
      <c r="AM1840" s="32">
        <v>1.7195</v>
      </c>
      <c r="AO1840" s="36">
        <v>40912</v>
      </c>
      <c r="AP1840" s="32">
        <v>1.3961999999999999</v>
      </c>
      <c r="AR1840" s="36">
        <v>40912</v>
      </c>
      <c r="AS1840" s="32">
        <v>3.33</v>
      </c>
      <c r="AU1840" s="36">
        <v>40912</v>
      </c>
      <c r="AV1840" s="32">
        <v>1.9180000000000001</v>
      </c>
    </row>
    <row r="1841" spans="20:48" x14ac:dyDescent="0.25">
      <c r="T1841" s="31">
        <v>40914</v>
      </c>
      <c r="U1841" s="43">
        <v>1.288</v>
      </c>
      <c r="V1841" s="4"/>
      <c r="W1841" s="4"/>
      <c r="X1841" s="31" t="e">
        <v>#N/A</v>
      </c>
      <c r="Y1841" s="32">
        <v>1</v>
      </c>
      <c r="Z1841" s="4"/>
      <c r="AB1841" s="33">
        <v>40914</v>
      </c>
      <c r="AC1841" s="34">
        <v>4.1849999999999996</v>
      </c>
      <c r="AE1841" s="1">
        <f>+AC1839-AF1841</f>
        <v>2.5529999999999999</v>
      </c>
      <c r="AF1841" s="1">
        <f t="shared" si="28"/>
        <v>1.7164999999999999</v>
      </c>
      <c r="AI1841" s="36">
        <v>40913</v>
      </c>
      <c r="AJ1841" s="32">
        <v>2.3858000000000001</v>
      </c>
      <c r="AL1841" s="36">
        <v>40913</v>
      </c>
      <c r="AM1841" s="32">
        <v>1.7164999999999999</v>
      </c>
      <c r="AO1841" s="36">
        <v>40913</v>
      </c>
      <c r="AP1841" s="32">
        <v>1.3858999999999999</v>
      </c>
      <c r="AR1841" s="36">
        <v>40913</v>
      </c>
      <c r="AS1841" s="32">
        <v>3.33</v>
      </c>
      <c r="AU1841" s="36">
        <v>40913</v>
      </c>
      <c r="AV1841" s="32">
        <v>1.903</v>
      </c>
    </row>
    <row r="1842" spans="20:48" x14ac:dyDescent="0.25">
      <c r="T1842" s="31"/>
      <c r="U1842" s="43" t="e">
        <v>#N/A</v>
      </c>
      <c r="V1842" s="4"/>
      <c r="W1842" s="4"/>
      <c r="X1842" s="31" t="e">
        <v>#N/A</v>
      </c>
      <c r="Y1842" s="32" t="e">
        <v>#N/A</v>
      </c>
      <c r="Z1842" s="4"/>
      <c r="AB1842" s="33" t="e">
        <v>#N/A</v>
      </c>
      <c r="AC1842" s="34" t="e">
        <v>#N/A</v>
      </c>
      <c r="AE1842" s="1">
        <f>+AC1840-AF1842</f>
        <v>2.5314999999999994</v>
      </c>
      <c r="AF1842" s="1">
        <f t="shared" si="28"/>
        <v>1.7050000000000001</v>
      </c>
      <c r="AI1842" s="36">
        <v>40914</v>
      </c>
      <c r="AJ1842" s="32">
        <v>2.3815</v>
      </c>
      <c r="AL1842" s="36">
        <v>40914</v>
      </c>
      <c r="AM1842" s="32">
        <v>1.7050000000000001</v>
      </c>
      <c r="AO1842" s="36">
        <v>40914</v>
      </c>
      <c r="AP1842" s="32">
        <v>1.3774999999999999</v>
      </c>
      <c r="AR1842" s="36">
        <v>40914</v>
      </c>
      <c r="AS1842" s="32">
        <v>3.4</v>
      </c>
      <c r="AU1842" s="36">
        <v>40914</v>
      </c>
      <c r="AV1842" s="32">
        <v>1.8900000000000001</v>
      </c>
    </row>
    <row r="1843" spans="20:48" x14ac:dyDescent="0.25">
      <c r="T1843" s="31"/>
      <c r="U1843" s="43" t="e">
        <v>#N/A</v>
      </c>
      <c r="V1843" s="4"/>
      <c r="W1843" s="4"/>
      <c r="X1843" s="31" t="e">
        <v>#N/A</v>
      </c>
      <c r="Y1843" s="32" t="e">
        <v>#N/A</v>
      </c>
      <c r="Z1843" s="4"/>
      <c r="AB1843" s="33" t="e">
        <v>#N/A</v>
      </c>
      <c r="AC1843" s="34" t="e">
        <v>#N/A</v>
      </c>
      <c r="AE1843" s="1" t="e">
        <f>+AC1841-AF1843</f>
        <v>#N/A</v>
      </c>
      <c r="AF1843" s="1" t="e">
        <f t="shared" si="28"/>
        <v>#N/A</v>
      </c>
      <c r="AI1843" s="36" t="e">
        <v>#N/A</v>
      </c>
      <c r="AJ1843" s="32" t="e">
        <v>#N/A</v>
      </c>
      <c r="AL1843" s="36" t="e">
        <v>#N/A</v>
      </c>
      <c r="AM1843" s="32" t="e">
        <v>#N/A</v>
      </c>
      <c r="AO1843" s="36" t="e">
        <v>#N/A</v>
      </c>
      <c r="AP1843" s="32" t="e">
        <v>#N/A</v>
      </c>
      <c r="AR1843" s="36" t="e">
        <v>#N/A</v>
      </c>
      <c r="AS1843" s="32" t="e">
        <v>#N/A</v>
      </c>
      <c r="AU1843" s="36" t="e">
        <v>#N/A</v>
      </c>
      <c r="AV1843" s="32" t="e">
        <v>#N/A</v>
      </c>
    </row>
    <row r="1844" spans="20:48" x14ac:dyDescent="0.25">
      <c r="T1844" s="31">
        <v>40917</v>
      </c>
      <c r="U1844" s="43">
        <v>1.276</v>
      </c>
      <c r="V1844" s="4"/>
      <c r="W1844" s="4"/>
      <c r="X1844" s="31" t="e">
        <v>#N/A</v>
      </c>
      <c r="Y1844" s="32">
        <v>1</v>
      </c>
      <c r="Z1844" s="4"/>
      <c r="AB1844" s="33">
        <v>40917</v>
      </c>
      <c r="AC1844" s="34">
        <v>4.2609999999999992</v>
      </c>
      <c r="AE1844" s="1" t="e">
        <f>+AC1842-AF1844</f>
        <v>#N/A</v>
      </c>
      <c r="AF1844" s="1" t="e">
        <f t="shared" si="28"/>
        <v>#N/A</v>
      </c>
      <c r="AI1844" s="36" t="e">
        <v>#N/A</v>
      </c>
      <c r="AJ1844" s="32" t="e">
        <v>#N/A</v>
      </c>
      <c r="AL1844" s="36" t="e">
        <v>#N/A</v>
      </c>
      <c r="AM1844" s="32" t="e">
        <v>#N/A</v>
      </c>
      <c r="AO1844" s="36" t="e">
        <v>#N/A</v>
      </c>
      <c r="AP1844" s="32" t="e">
        <v>#N/A</v>
      </c>
      <c r="AR1844" s="36" t="e">
        <v>#N/A</v>
      </c>
      <c r="AS1844" s="32" t="e">
        <v>#N/A</v>
      </c>
      <c r="AU1844" s="36" t="e">
        <v>#N/A</v>
      </c>
      <c r="AV1844" s="32" t="e">
        <v>#N/A</v>
      </c>
    </row>
    <row r="1845" spans="20:48" x14ac:dyDescent="0.25">
      <c r="T1845" s="31">
        <v>40918</v>
      </c>
      <c r="U1845" s="43">
        <v>1.2669999999999999</v>
      </c>
      <c r="V1845" s="4"/>
      <c r="W1845" s="4"/>
      <c r="X1845" s="31" t="e">
        <v>#N/A</v>
      </c>
      <c r="Y1845" s="32">
        <v>1</v>
      </c>
      <c r="Z1845" s="4"/>
      <c r="AB1845" s="33">
        <v>40918</v>
      </c>
      <c r="AC1845" s="34">
        <v>4.2474999999999996</v>
      </c>
      <c r="AE1845" s="1" t="e">
        <f>+AC1843-AF1845</f>
        <v>#N/A</v>
      </c>
      <c r="AF1845" s="1">
        <f t="shared" si="28"/>
        <v>1.7109999999999999</v>
      </c>
      <c r="AI1845" s="36">
        <v>40917</v>
      </c>
      <c r="AJ1845" s="32">
        <v>2.37</v>
      </c>
      <c r="AL1845" s="36">
        <v>40917</v>
      </c>
      <c r="AM1845" s="32">
        <v>1.7109999999999999</v>
      </c>
      <c r="AO1845" s="36">
        <v>40917</v>
      </c>
      <c r="AP1845" s="32">
        <v>1.3832</v>
      </c>
      <c r="AR1845" s="36">
        <v>40917</v>
      </c>
      <c r="AS1845" s="32">
        <v>3.34</v>
      </c>
      <c r="AU1845" s="36">
        <v>40917</v>
      </c>
      <c r="AV1845" s="32">
        <v>1.8820000000000001</v>
      </c>
    </row>
    <row r="1846" spans="20:48" x14ac:dyDescent="0.25">
      <c r="T1846" s="31">
        <v>40919</v>
      </c>
      <c r="U1846" s="43">
        <v>1.2570000000000001</v>
      </c>
      <c r="V1846" s="4"/>
      <c r="W1846" s="4"/>
      <c r="X1846" s="31" t="e">
        <v>#N/A</v>
      </c>
      <c r="Y1846" s="32">
        <v>1</v>
      </c>
      <c r="Z1846" s="4"/>
      <c r="AB1846" s="33">
        <v>40919</v>
      </c>
      <c r="AC1846" s="34">
        <v>4.2040000000000006</v>
      </c>
      <c r="AE1846" s="1">
        <f>+AC1844-AF1846</f>
        <v>2.5534999999999992</v>
      </c>
      <c r="AF1846" s="1">
        <f t="shared" si="28"/>
        <v>1.7075</v>
      </c>
      <c r="AI1846" s="36">
        <v>40918</v>
      </c>
      <c r="AJ1846" s="32">
        <v>2.3624999999999998</v>
      </c>
      <c r="AL1846" s="36">
        <v>40918</v>
      </c>
      <c r="AM1846" s="32">
        <v>1.7075</v>
      </c>
      <c r="AO1846" s="36">
        <v>40918</v>
      </c>
      <c r="AP1846" s="32">
        <v>1.3834</v>
      </c>
      <c r="AR1846" s="36">
        <v>40918</v>
      </c>
      <c r="AS1846" s="32">
        <v>3.29</v>
      </c>
      <c r="AU1846" s="36">
        <v>40918</v>
      </c>
      <c r="AV1846" s="32">
        <v>1.875</v>
      </c>
    </row>
    <row r="1847" spans="20:48" x14ac:dyDescent="0.25">
      <c r="T1847" s="31">
        <v>40920</v>
      </c>
      <c r="U1847" s="43">
        <v>1.2450000000000001</v>
      </c>
      <c r="V1847" s="4"/>
      <c r="W1847" s="4"/>
      <c r="X1847" s="31" t="e">
        <v>#N/A</v>
      </c>
      <c r="Y1847" s="32">
        <v>1</v>
      </c>
      <c r="Z1847" s="4"/>
      <c r="AB1847" s="33">
        <v>40920</v>
      </c>
      <c r="AC1847" s="34">
        <v>4.1475</v>
      </c>
      <c r="AE1847" s="1">
        <f>+AC1845-AF1847</f>
        <v>2.6034999999999995</v>
      </c>
      <c r="AF1847" s="1">
        <f t="shared" si="28"/>
        <v>1.6440000000000001</v>
      </c>
      <c r="AI1847" s="36">
        <v>40919</v>
      </c>
      <c r="AJ1847" s="32">
        <v>2.2970000000000002</v>
      </c>
      <c r="AL1847" s="36">
        <v>40919</v>
      </c>
      <c r="AM1847" s="32">
        <v>1.6440000000000001</v>
      </c>
      <c r="AO1847" s="36">
        <v>40919</v>
      </c>
      <c r="AP1847" s="32">
        <v>1.3635999999999999</v>
      </c>
      <c r="AR1847" s="36">
        <v>40919</v>
      </c>
      <c r="AS1847" s="32">
        <v>3.23</v>
      </c>
      <c r="AU1847" s="36">
        <v>40919</v>
      </c>
      <c r="AV1847" s="32">
        <v>1.8679999999999999</v>
      </c>
    </row>
    <row r="1848" spans="20:48" x14ac:dyDescent="0.25">
      <c r="T1848" s="31">
        <v>40921</v>
      </c>
      <c r="U1848" s="43">
        <v>1.2310000000000001</v>
      </c>
      <c r="V1848" s="4"/>
      <c r="W1848" s="4"/>
      <c r="X1848" s="31" t="e">
        <v>#N/A</v>
      </c>
      <c r="Y1848" s="32">
        <v>1</v>
      </c>
      <c r="Z1848" s="4"/>
      <c r="AB1848" s="33">
        <v>40921</v>
      </c>
      <c r="AC1848" s="34">
        <v>4.0739999999999998</v>
      </c>
      <c r="AE1848" s="1">
        <f>+AC1846-AF1848</f>
        <v>2.5865000000000005</v>
      </c>
      <c r="AF1848" s="1">
        <f t="shared" si="28"/>
        <v>1.6175000000000002</v>
      </c>
      <c r="AI1848" s="36">
        <v>40920</v>
      </c>
      <c r="AJ1848" s="32">
        <v>2.274</v>
      </c>
      <c r="AL1848" s="36">
        <v>40920</v>
      </c>
      <c r="AM1848" s="32">
        <v>1.6175000000000002</v>
      </c>
      <c r="AO1848" s="36">
        <v>40920</v>
      </c>
      <c r="AP1848" s="32">
        <v>1.3365</v>
      </c>
      <c r="AR1848" s="36">
        <v>40920</v>
      </c>
      <c r="AS1848" s="32">
        <v>3.08</v>
      </c>
      <c r="AU1848" s="36">
        <v>40920</v>
      </c>
      <c r="AV1848" s="32">
        <v>1.8559999999999999</v>
      </c>
    </row>
    <row r="1849" spans="20:48" x14ac:dyDescent="0.25">
      <c r="T1849" s="31"/>
      <c r="U1849" s="43" t="e">
        <v>#N/A</v>
      </c>
      <c r="V1849" s="4"/>
      <c r="W1849" s="4"/>
      <c r="X1849" s="31" t="e">
        <v>#N/A</v>
      </c>
      <c r="Y1849" s="32" t="e">
        <v>#N/A</v>
      </c>
      <c r="Z1849" s="4"/>
      <c r="AB1849" s="33" t="e">
        <v>#N/A</v>
      </c>
      <c r="AC1849" s="34" t="e">
        <v>#N/A</v>
      </c>
      <c r="AE1849" s="1">
        <f>+AC1847-AF1849</f>
        <v>2.5735000000000001</v>
      </c>
      <c r="AF1849" s="1">
        <f t="shared" si="28"/>
        <v>1.5739999999999998</v>
      </c>
      <c r="AI1849" s="36">
        <v>40921</v>
      </c>
      <c r="AJ1849" s="32">
        <v>2.222</v>
      </c>
      <c r="AL1849" s="36">
        <v>40921</v>
      </c>
      <c r="AM1849" s="32">
        <v>1.5739999999999998</v>
      </c>
      <c r="AO1849" s="36">
        <v>40921</v>
      </c>
      <c r="AP1849" s="32">
        <v>1.3</v>
      </c>
      <c r="AR1849" s="36">
        <v>40921</v>
      </c>
      <c r="AS1849" s="32">
        <v>3.03</v>
      </c>
      <c r="AU1849" s="36">
        <v>40921</v>
      </c>
      <c r="AV1849" s="32">
        <v>1.8420000000000001</v>
      </c>
    </row>
    <row r="1850" spans="20:48" x14ac:dyDescent="0.25">
      <c r="T1850" s="31"/>
      <c r="U1850" s="43" t="e">
        <v>#N/A</v>
      </c>
      <c r="V1850" s="4"/>
      <c r="W1850" s="4"/>
      <c r="X1850" s="31" t="e">
        <v>#N/A</v>
      </c>
      <c r="Y1850" s="32" t="e">
        <v>#N/A</v>
      </c>
      <c r="Z1850" s="4"/>
      <c r="AB1850" s="33" t="e">
        <v>#N/A</v>
      </c>
      <c r="AC1850" s="34" t="e">
        <v>#N/A</v>
      </c>
      <c r="AE1850" s="1" t="e">
        <f>+AC1848-AF1850</f>
        <v>#N/A</v>
      </c>
      <c r="AF1850" s="1" t="e">
        <f t="shared" si="28"/>
        <v>#N/A</v>
      </c>
      <c r="AI1850" s="36" t="e">
        <v>#N/A</v>
      </c>
      <c r="AJ1850" s="32" t="e">
        <v>#N/A</v>
      </c>
      <c r="AL1850" s="36" t="e">
        <v>#N/A</v>
      </c>
      <c r="AM1850" s="32" t="e">
        <v>#N/A</v>
      </c>
      <c r="AO1850" s="36" t="e">
        <v>#N/A</v>
      </c>
      <c r="AP1850" s="32" t="e">
        <v>#N/A</v>
      </c>
      <c r="AR1850" s="36" t="e">
        <v>#N/A</v>
      </c>
      <c r="AS1850" s="32" t="e">
        <v>#N/A</v>
      </c>
      <c r="AU1850" s="36" t="e">
        <v>#N/A</v>
      </c>
      <c r="AV1850" s="32" t="e">
        <v>#N/A</v>
      </c>
    </row>
    <row r="1851" spans="20:48" x14ac:dyDescent="0.25">
      <c r="T1851" s="31">
        <v>40924</v>
      </c>
      <c r="U1851" s="43">
        <v>1.222</v>
      </c>
      <c r="V1851" s="4"/>
      <c r="W1851" s="4"/>
      <c r="X1851" s="31" t="e">
        <v>#N/A</v>
      </c>
      <c r="Y1851" s="32">
        <v>1</v>
      </c>
      <c r="Z1851" s="4"/>
      <c r="AB1851" s="33">
        <v>40924</v>
      </c>
      <c r="AC1851" s="34">
        <v>4.0739999999999998</v>
      </c>
      <c r="AE1851" s="1" t="e">
        <f>+AC1849-AF1851</f>
        <v>#N/A</v>
      </c>
      <c r="AF1851" s="1" t="e">
        <f t="shared" si="28"/>
        <v>#N/A</v>
      </c>
      <c r="AI1851" s="36" t="e">
        <v>#N/A</v>
      </c>
      <c r="AJ1851" s="32" t="e">
        <v>#N/A</v>
      </c>
      <c r="AL1851" s="36" t="e">
        <v>#N/A</v>
      </c>
      <c r="AM1851" s="32" t="e">
        <v>#N/A</v>
      </c>
      <c r="AO1851" s="36" t="e">
        <v>#N/A</v>
      </c>
      <c r="AP1851" s="32" t="e">
        <v>#N/A</v>
      </c>
      <c r="AR1851" s="36" t="e">
        <v>#N/A</v>
      </c>
      <c r="AS1851" s="32" t="e">
        <v>#N/A</v>
      </c>
      <c r="AU1851" s="36" t="e">
        <v>#N/A</v>
      </c>
      <c r="AV1851" s="32" t="e">
        <v>#N/A</v>
      </c>
    </row>
    <row r="1852" spans="20:48" x14ac:dyDescent="0.25">
      <c r="T1852" s="31">
        <v>40925</v>
      </c>
      <c r="U1852" s="43">
        <v>1.2130000000000001</v>
      </c>
      <c r="V1852" s="4"/>
      <c r="W1852" s="4"/>
      <c r="X1852" s="31" t="e">
        <v>#N/A</v>
      </c>
      <c r="Y1852" s="32">
        <v>1</v>
      </c>
      <c r="Z1852" s="4"/>
      <c r="AB1852" s="33">
        <v>40925</v>
      </c>
      <c r="AC1852" s="34">
        <v>4.024</v>
      </c>
      <c r="AE1852" s="1" t="e">
        <f>+AC1850-AF1852</f>
        <v>#N/A</v>
      </c>
      <c r="AF1852" s="1">
        <f t="shared" si="28"/>
        <v>1.5739999999999998</v>
      </c>
      <c r="AI1852" s="36">
        <v>40924</v>
      </c>
      <c r="AJ1852" s="32">
        <v>2.2292999999999998</v>
      </c>
      <c r="AL1852" s="36">
        <v>40924</v>
      </c>
      <c r="AM1852" s="32">
        <v>1.5739999999999998</v>
      </c>
      <c r="AO1852" s="36">
        <v>40924</v>
      </c>
      <c r="AP1852" s="32">
        <v>1.2991999999999999</v>
      </c>
      <c r="AR1852" s="36">
        <v>40924</v>
      </c>
      <c r="AS1852" s="32">
        <v>3.1</v>
      </c>
      <c r="AU1852" s="36">
        <v>40924</v>
      </c>
      <c r="AV1852" s="32">
        <v>1.8319999999999999</v>
      </c>
    </row>
    <row r="1853" spans="20:48" x14ac:dyDescent="0.25">
      <c r="T1853" s="31">
        <v>40926</v>
      </c>
      <c r="U1853" s="43">
        <v>1.204</v>
      </c>
      <c r="V1853" s="4"/>
      <c r="W1853" s="4"/>
      <c r="X1853" s="31" t="e">
        <v>#N/A</v>
      </c>
      <c r="Y1853" s="32">
        <v>1</v>
      </c>
      <c r="Z1853" s="4"/>
      <c r="AB1853" s="33">
        <v>40926</v>
      </c>
      <c r="AC1853" s="34">
        <v>4.0359999999999996</v>
      </c>
      <c r="AE1853" s="1">
        <f>+AC1851-AF1853</f>
        <v>2.46</v>
      </c>
      <c r="AF1853" s="1">
        <f t="shared" si="28"/>
        <v>1.6139999999999999</v>
      </c>
      <c r="AI1853" s="36">
        <v>40925</v>
      </c>
      <c r="AJ1853" s="32">
        <v>2.2765</v>
      </c>
      <c r="AL1853" s="36">
        <v>40925</v>
      </c>
      <c r="AM1853" s="32">
        <v>1.6139999999999999</v>
      </c>
      <c r="AO1853" s="36">
        <v>40925</v>
      </c>
      <c r="AP1853" s="32">
        <v>1.3087</v>
      </c>
      <c r="AR1853" s="36">
        <v>40925</v>
      </c>
      <c r="AS1853" s="32">
        <v>3.02</v>
      </c>
      <c r="AU1853" s="36">
        <v>40925</v>
      </c>
      <c r="AV1853" s="32">
        <v>1.8260000000000001</v>
      </c>
    </row>
    <row r="1854" spans="20:48" x14ac:dyDescent="0.25">
      <c r="T1854" s="31">
        <v>40927</v>
      </c>
      <c r="U1854" s="43">
        <v>1.1950000000000001</v>
      </c>
      <c r="V1854" s="4"/>
      <c r="W1854" s="4"/>
      <c r="X1854" s="31" t="e">
        <v>#N/A</v>
      </c>
      <c r="Y1854" s="32">
        <v>1</v>
      </c>
      <c r="Z1854" s="4"/>
      <c r="AB1854" s="33">
        <v>40927</v>
      </c>
      <c r="AC1854" s="34">
        <v>3.968</v>
      </c>
      <c r="AE1854" s="1">
        <f>+AC1852-AF1854</f>
        <v>2.3980000000000001</v>
      </c>
      <c r="AF1854" s="1">
        <f t="shared" si="28"/>
        <v>1.6259999999999999</v>
      </c>
      <c r="AI1854" s="36">
        <v>40926</v>
      </c>
      <c r="AJ1854" s="32">
        <v>2.2845</v>
      </c>
      <c r="AL1854" s="36">
        <v>40926</v>
      </c>
      <c r="AM1854" s="32">
        <v>1.6259999999999999</v>
      </c>
      <c r="AO1854" s="36">
        <v>40926</v>
      </c>
      <c r="AP1854" s="32">
        <v>1.3134999999999999</v>
      </c>
      <c r="AR1854" s="36">
        <v>40926</v>
      </c>
      <c r="AS1854" s="32">
        <v>3.14</v>
      </c>
      <c r="AU1854" s="36">
        <v>40926</v>
      </c>
      <c r="AV1854" s="32">
        <v>1.8180000000000001</v>
      </c>
    </row>
    <row r="1855" spans="20:48" x14ac:dyDescent="0.25">
      <c r="T1855" s="31">
        <v>40928</v>
      </c>
      <c r="U1855" s="43">
        <v>1.1819999999999999</v>
      </c>
      <c r="V1855" s="4"/>
      <c r="W1855" s="4"/>
      <c r="X1855" s="31" t="e">
        <v>#N/A</v>
      </c>
      <c r="Y1855" s="32">
        <v>1</v>
      </c>
      <c r="Z1855" s="4"/>
      <c r="AB1855" s="33">
        <v>40928</v>
      </c>
      <c r="AC1855" s="34">
        <v>3.9169999999999998</v>
      </c>
      <c r="AE1855" s="1">
        <f>+AC1853-AF1855</f>
        <v>2.3879999999999995</v>
      </c>
      <c r="AF1855" s="1">
        <f t="shared" si="28"/>
        <v>1.6480000000000001</v>
      </c>
      <c r="AI1855" s="36">
        <v>40927</v>
      </c>
      <c r="AJ1855" s="32">
        <v>2.323</v>
      </c>
      <c r="AL1855" s="36">
        <v>40927</v>
      </c>
      <c r="AM1855" s="32">
        <v>1.6480000000000001</v>
      </c>
      <c r="AO1855" s="36">
        <v>40927</v>
      </c>
      <c r="AP1855" s="32">
        <v>1.3141</v>
      </c>
      <c r="AR1855" s="36">
        <v>40927</v>
      </c>
      <c r="AS1855" s="32">
        <v>3.14</v>
      </c>
      <c r="AU1855" s="36">
        <v>40927</v>
      </c>
      <c r="AV1855" s="32">
        <v>1.8120000000000001</v>
      </c>
    </row>
    <row r="1856" spans="20:48" x14ac:dyDescent="0.25">
      <c r="T1856" s="31"/>
      <c r="U1856" s="43" t="e">
        <v>#N/A</v>
      </c>
      <c r="V1856" s="4"/>
      <c r="W1856" s="4"/>
      <c r="X1856" s="31" t="e">
        <v>#N/A</v>
      </c>
      <c r="Y1856" s="32" t="e">
        <v>#N/A</v>
      </c>
      <c r="Z1856" s="4"/>
      <c r="AB1856" s="33" t="e">
        <v>#N/A</v>
      </c>
      <c r="AC1856" s="34" t="e">
        <v>#N/A</v>
      </c>
      <c r="AE1856" s="1">
        <f>+AC1854-AF1856</f>
        <v>2.3109999999999999</v>
      </c>
      <c r="AF1856" s="1">
        <f t="shared" si="28"/>
        <v>1.657</v>
      </c>
      <c r="AI1856" s="36">
        <v>40928</v>
      </c>
      <c r="AJ1856" s="32">
        <v>2.3645</v>
      </c>
      <c r="AL1856" s="36">
        <v>40928</v>
      </c>
      <c r="AM1856" s="32">
        <v>1.657</v>
      </c>
      <c r="AO1856" s="36">
        <v>40928</v>
      </c>
      <c r="AP1856" s="32">
        <v>1.2831000000000001</v>
      </c>
      <c r="AR1856" s="36">
        <v>40928</v>
      </c>
      <c r="AS1856" s="32">
        <v>3.16</v>
      </c>
      <c r="AU1856" s="36">
        <v>40928</v>
      </c>
      <c r="AV1856" s="32">
        <v>1.804</v>
      </c>
    </row>
    <row r="1857" spans="20:48" x14ac:dyDescent="0.25">
      <c r="T1857" s="31"/>
      <c r="U1857" s="43" t="e">
        <v>#N/A</v>
      </c>
      <c r="V1857" s="4"/>
      <c r="W1857" s="4"/>
      <c r="X1857" s="31" t="e">
        <v>#N/A</v>
      </c>
      <c r="Y1857" s="32" t="e">
        <v>#N/A</v>
      </c>
      <c r="Z1857" s="4"/>
      <c r="AB1857" s="33" t="e">
        <v>#N/A</v>
      </c>
      <c r="AC1857" s="34" t="e">
        <v>#N/A</v>
      </c>
      <c r="AE1857" s="1" t="e">
        <f>+AC1855-AF1857</f>
        <v>#N/A</v>
      </c>
      <c r="AF1857" s="1" t="e">
        <f t="shared" si="28"/>
        <v>#N/A</v>
      </c>
      <c r="AI1857" s="36" t="e">
        <v>#N/A</v>
      </c>
      <c r="AJ1857" s="32" t="e">
        <v>#N/A</v>
      </c>
      <c r="AL1857" s="36" t="e">
        <v>#N/A</v>
      </c>
      <c r="AM1857" s="32" t="e">
        <v>#N/A</v>
      </c>
      <c r="AO1857" s="36" t="e">
        <v>#N/A</v>
      </c>
      <c r="AP1857" s="32" t="e">
        <v>#N/A</v>
      </c>
      <c r="AR1857" s="36" t="e">
        <v>#N/A</v>
      </c>
      <c r="AS1857" s="32" t="e">
        <v>#N/A</v>
      </c>
      <c r="AU1857" s="36" t="e">
        <v>#N/A</v>
      </c>
      <c r="AV1857" s="32" t="e">
        <v>#N/A</v>
      </c>
    </row>
    <row r="1858" spans="20:48" x14ac:dyDescent="0.25">
      <c r="T1858" s="31">
        <v>40931</v>
      </c>
      <c r="U1858" s="43">
        <v>1.1679999999999999</v>
      </c>
      <c r="V1858" s="4"/>
      <c r="W1858" s="4"/>
      <c r="X1858" s="31" t="e">
        <v>#N/A</v>
      </c>
      <c r="Y1858" s="32">
        <v>1</v>
      </c>
      <c r="Z1858" s="4"/>
      <c r="AB1858" s="33">
        <v>40931</v>
      </c>
      <c r="AC1858" s="34">
        <v>3.88</v>
      </c>
      <c r="AE1858" s="1" t="e">
        <f>+AC1856-AF1858</f>
        <v>#N/A</v>
      </c>
      <c r="AF1858" s="1" t="e">
        <f t="shared" si="28"/>
        <v>#N/A</v>
      </c>
      <c r="AI1858" s="36" t="e">
        <v>#N/A</v>
      </c>
      <c r="AJ1858" s="32" t="e">
        <v>#N/A</v>
      </c>
      <c r="AL1858" s="36" t="e">
        <v>#N/A</v>
      </c>
      <c r="AM1858" s="32" t="e">
        <v>#N/A</v>
      </c>
      <c r="AO1858" s="36" t="e">
        <v>#N/A</v>
      </c>
      <c r="AP1858" s="32" t="e">
        <v>#N/A</v>
      </c>
      <c r="AR1858" s="36" t="e">
        <v>#N/A</v>
      </c>
      <c r="AS1858" s="32" t="e">
        <v>#N/A</v>
      </c>
      <c r="AU1858" s="36" t="e">
        <v>#N/A</v>
      </c>
      <c r="AV1858" s="32" t="e">
        <v>#N/A</v>
      </c>
    </row>
    <row r="1859" spans="20:48" x14ac:dyDescent="0.25">
      <c r="T1859" s="31">
        <v>40932</v>
      </c>
      <c r="U1859" s="43">
        <v>1.1579999999999999</v>
      </c>
      <c r="V1859" s="4"/>
      <c r="W1859" s="4"/>
      <c r="X1859" s="31" t="e">
        <v>#N/A</v>
      </c>
      <c r="Y1859" s="32">
        <v>1</v>
      </c>
      <c r="Z1859" s="4"/>
      <c r="AB1859" s="33">
        <v>40932</v>
      </c>
      <c r="AC1859" s="34">
        <v>3.8445</v>
      </c>
      <c r="AE1859" s="1" t="e">
        <f>+AC1857-AF1859</f>
        <v>#N/A</v>
      </c>
      <c r="AF1859" s="1">
        <f t="shared" si="28"/>
        <v>1.67</v>
      </c>
      <c r="AI1859" s="36">
        <v>40931</v>
      </c>
      <c r="AJ1859" s="32">
        <v>2.4079999999999999</v>
      </c>
      <c r="AL1859" s="36">
        <v>40931</v>
      </c>
      <c r="AM1859" s="32">
        <v>1.67</v>
      </c>
      <c r="AO1859" s="36">
        <v>40931</v>
      </c>
      <c r="AP1859" s="32">
        <v>1.2692000000000001</v>
      </c>
      <c r="AR1859" s="36">
        <v>40931</v>
      </c>
      <c r="AS1859" s="32">
        <v>3.1</v>
      </c>
      <c r="AU1859" s="36">
        <v>40931</v>
      </c>
      <c r="AV1859" s="32">
        <v>1.7930000000000001</v>
      </c>
    </row>
    <row r="1860" spans="20:48" x14ac:dyDescent="0.25">
      <c r="T1860" s="31">
        <v>40933</v>
      </c>
      <c r="U1860" s="43">
        <v>1.149</v>
      </c>
      <c r="V1860" s="4"/>
      <c r="W1860" s="4"/>
      <c r="X1860" s="31" t="e">
        <v>#N/A</v>
      </c>
      <c r="Y1860" s="32">
        <v>1</v>
      </c>
      <c r="Z1860" s="4"/>
      <c r="AB1860" s="33">
        <v>40933</v>
      </c>
      <c r="AC1860" s="34">
        <v>3.7389999999999999</v>
      </c>
      <c r="AE1860" s="1">
        <f>+AC1858-AF1860</f>
        <v>2.1755</v>
      </c>
      <c r="AF1860" s="1">
        <f t="shared" si="28"/>
        <v>1.7044999999999999</v>
      </c>
      <c r="AI1860" s="36">
        <v>40932</v>
      </c>
      <c r="AJ1860" s="32">
        <v>2.4380000000000002</v>
      </c>
      <c r="AL1860" s="36">
        <v>40932</v>
      </c>
      <c r="AM1860" s="32">
        <v>1.7044999999999999</v>
      </c>
      <c r="AO1860" s="36">
        <v>40932</v>
      </c>
      <c r="AP1860" s="32">
        <v>1.2894999999999999</v>
      </c>
      <c r="AR1860" s="36">
        <v>40932</v>
      </c>
      <c r="AS1860" s="32">
        <v>3.19</v>
      </c>
      <c r="AU1860" s="36">
        <v>40932</v>
      </c>
      <c r="AV1860" s="32">
        <v>1.784</v>
      </c>
    </row>
    <row r="1861" spans="20:48" x14ac:dyDescent="0.25">
      <c r="T1861" s="31">
        <v>40934</v>
      </c>
      <c r="U1861" s="43">
        <v>1.1419999999999999</v>
      </c>
      <c r="V1861" s="4"/>
      <c r="W1861" s="4"/>
      <c r="X1861" s="31" t="e">
        <v>#N/A</v>
      </c>
      <c r="Y1861" s="32">
        <v>1</v>
      </c>
      <c r="Z1861" s="4"/>
      <c r="AB1861" s="33">
        <v>40934</v>
      </c>
      <c r="AC1861" s="34">
        <v>3.6614999999999998</v>
      </c>
      <c r="AE1861" s="1">
        <f>+AC1859-AF1861</f>
        <v>2.1555</v>
      </c>
      <c r="AF1861" s="1">
        <f t="shared" si="28"/>
        <v>1.6890000000000001</v>
      </c>
      <c r="AI1861" s="36">
        <v>40933</v>
      </c>
      <c r="AJ1861" s="32">
        <v>2.3970000000000002</v>
      </c>
      <c r="AL1861" s="36">
        <v>40933</v>
      </c>
      <c r="AM1861" s="32">
        <v>1.6890000000000001</v>
      </c>
      <c r="AO1861" s="36">
        <v>40933</v>
      </c>
      <c r="AP1861" s="32">
        <v>1.2798</v>
      </c>
      <c r="AR1861" s="36">
        <v>40933</v>
      </c>
      <c r="AS1861" s="32">
        <v>3.24</v>
      </c>
      <c r="AU1861" s="36">
        <v>40933</v>
      </c>
      <c r="AV1861" s="32">
        <v>1.7789999999999999</v>
      </c>
    </row>
    <row r="1862" spans="20:48" x14ac:dyDescent="0.25">
      <c r="T1862" s="31">
        <v>40935</v>
      </c>
      <c r="U1862" s="43">
        <v>1.1379999999999999</v>
      </c>
      <c r="V1862" s="4"/>
      <c r="W1862" s="4"/>
      <c r="X1862" s="31" t="e">
        <v>#N/A</v>
      </c>
      <c r="Y1862" s="32">
        <v>1</v>
      </c>
      <c r="Z1862" s="4"/>
      <c r="AB1862" s="33">
        <v>40935</v>
      </c>
      <c r="AC1862" s="34">
        <v>3.6112000000000002</v>
      </c>
      <c r="AE1862" s="1">
        <f>+AC1860-AF1862</f>
        <v>2.1274999999999999</v>
      </c>
      <c r="AF1862" s="1">
        <f t="shared" si="28"/>
        <v>1.6114999999999999</v>
      </c>
      <c r="AI1862" s="36">
        <v>40934</v>
      </c>
      <c r="AJ1862" s="32">
        <v>2.3269000000000002</v>
      </c>
      <c r="AL1862" s="36">
        <v>40934</v>
      </c>
      <c r="AM1862" s="32">
        <v>1.6114999999999999</v>
      </c>
      <c r="AO1862" s="36">
        <v>40934</v>
      </c>
      <c r="AP1862" s="32">
        <v>1.2737000000000001</v>
      </c>
      <c r="AR1862" s="36">
        <v>40934</v>
      </c>
      <c r="AS1862" s="32">
        <v>3.16</v>
      </c>
      <c r="AU1862" s="36">
        <v>40934</v>
      </c>
      <c r="AV1862" s="32">
        <v>1.7730000000000001</v>
      </c>
    </row>
    <row r="1863" spans="20:48" x14ac:dyDescent="0.25">
      <c r="T1863" s="31"/>
      <c r="U1863" s="43" t="e">
        <v>#N/A</v>
      </c>
      <c r="V1863" s="4"/>
      <c r="W1863" s="4"/>
      <c r="X1863" s="31" t="e">
        <v>#N/A</v>
      </c>
      <c r="Y1863" s="32" t="e">
        <v>#N/A</v>
      </c>
      <c r="Z1863" s="4"/>
      <c r="AB1863" s="33" t="e">
        <v>#N/A</v>
      </c>
      <c r="AC1863" s="34" t="e">
        <v>#N/A</v>
      </c>
      <c r="AE1863" s="1">
        <f>+AC1861-AF1863</f>
        <v>2.0402999999999998</v>
      </c>
      <c r="AF1863" s="1">
        <f t="shared" si="28"/>
        <v>1.6212</v>
      </c>
      <c r="AI1863" s="36">
        <v>40935</v>
      </c>
      <c r="AJ1863" s="32">
        <v>2.3304999999999998</v>
      </c>
      <c r="AL1863" s="36">
        <v>40935</v>
      </c>
      <c r="AM1863" s="32">
        <v>1.6212</v>
      </c>
      <c r="AO1863" s="36">
        <v>40935</v>
      </c>
      <c r="AP1863" s="32">
        <v>1.2989999999999999</v>
      </c>
      <c r="AR1863" s="36">
        <v>40935</v>
      </c>
      <c r="AS1863" s="32">
        <v>3.12</v>
      </c>
      <c r="AU1863" s="36">
        <v>40935</v>
      </c>
      <c r="AV1863" s="32">
        <v>1.768</v>
      </c>
    </row>
    <row r="1864" spans="20:48" x14ac:dyDescent="0.25">
      <c r="T1864" s="31"/>
      <c r="U1864" s="43" t="e">
        <v>#N/A</v>
      </c>
      <c r="V1864" s="4"/>
      <c r="W1864" s="4"/>
      <c r="X1864" s="31" t="e">
        <v>#N/A</v>
      </c>
      <c r="Y1864" s="32" t="e">
        <v>#N/A</v>
      </c>
      <c r="Z1864" s="4"/>
      <c r="AB1864" s="33" t="e">
        <v>#N/A</v>
      </c>
      <c r="AC1864" s="34" t="e">
        <v>#N/A</v>
      </c>
      <c r="AE1864" s="1" t="e">
        <f>+AC1862-AF1864</f>
        <v>#N/A</v>
      </c>
      <c r="AF1864" s="1" t="e">
        <f t="shared" si="28"/>
        <v>#N/A</v>
      </c>
      <c r="AI1864" s="36" t="e">
        <v>#N/A</v>
      </c>
      <c r="AJ1864" s="32" t="e">
        <v>#N/A</v>
      </c>
      <c r="AL1864" s="36" t="e">
        <v>#N/A</v>
      </c>
      <c r="AM1864" s="32" t="e">
        <v>#N/A</v>
      </c>
      <c r="AO1864" s="36" t="e">
        <v>#N/A</v>
      </c>
      <c r="AP1864" s="32" t="e">
        <v>#N/A</v>
      </c>
      <c r="AR1864" s="36" t="e">
        <v>#N/A</v>
      </c>
      <c r="AS1864" s="32" t="e">
        <v>#N/A</v>
      </c>
      <c r="AU1864" s="36" t="e">
        <v>#N/A</v>
      </c>
      <c r="AV1864" s="32" t="e">
        <v>#N/A</v>
      </c>
    </row>
    <row r="1865" spans="20:48" x14ac:dyDescent="0.25">
      <c r="T1865" s="31">
        <v>40938</v>
      </c>
      <c r="U1865" s="43">
        <v>1.131</v>
      </c>
      <c r="V1865" s="4"/>
      <c r="W1865" s="4"/>
      <c r="X1865" s="31" t="e">
        <v>#N/A</v>
      </c>
      <c r="Y1865" s="32">
        <v>1</v>
      </c>
      <c r="Z1865" s="4"/>
      <c r="AB1865" s="33">
        <v>40938</v>
      </c>
      <c r="AC1865" s="34">
        <v>3.5629999999999997</v>
      </c>
      <c r="AE1865" s="1" t="e">
        <f>+AC1863-AF1865</f>
        <v>#N/A</v>
      </c>
      <c r="AF1865" s="1" t="e">
        <f t="shared" si="28"/>
        <v>#N/A</v>
      </c>
      <c r="AI1865" s="36" t="e">
        <v>#N/A</v>
      </c>
      <c r="AJ1865" s="32" t="e">
        <v>#N/A</v>
      </c>
      <c r="AL1865" s="36" t="e">
        <v>#N/A</v>
      </c>
      <c r="AM1865" s="32" t="e">
        <v>#N/A</v>
      </c>
      <c r="AO1865" s="36" t="e">
        <v>#N/A</v>
      </c>
      <c r="AP1865" s="32" t="e">
        <v>#N/A</v>
      </c>
      <c r="AR1865" s="36" t="e">
        <v>#N/A</v>
      </c>
      <c r="AS1865" s="32" t="e">
        <v>#N/A</v>
      </c>
      <c r="AU1865" s="36" t="e">
        <v>#N/A</v>
      </c>
      <c r="AV1865" s="32" t="e">
        <v>#N/A</v>
      </c>
    </row>
    <row r="1866" spans="20:48" x14ac:dyDescent="0.25">
      <c r="T1866" s="31">
        <v>40939</v>
      </c>
      <c r="U1866" s="43">
        <v>1.125</v>
      </c>
      <c r="V1866" s="4"/>
      <c r="W1866" s="4"/>
      <c r="X1866" s="31" t="e">
        <v>#N/A</v>
      </c>
      <c r="Y1866" s="32">
        <v>1</v>
      </c>
      <c r="Z1866" s="4"/>
      <c r="AB1866" s="33">
        <v>40939</v>
      </c>
      <c r="AC1866" s="34">
        <v>3.5140000000000002</v>
      </c>
      <c r="AE1866" s="1" t="e">
        <f>+AC1864-AF1866</f>
        <v>#N/A</v>
      </c>
      <c r="AF1866" s="1">
        <f t="shared" si="28"/>
        <v>1.593</v>
      </c>
      <c r="AI1866" s="36">
        <v>40938</v>
      </c>
      <c r="AJ1866" s="32">
        <v>2.2805</v>
      </c>
      <c r="AL1866" s="36">
        <v>40938</v>
      </c>
      <c r="AM1866" s="32">
        <v>1.593</v>
      </c>
      <c r="AO1866" s="36">
        <v>40938</v>
      </c>
      <c r="AP1866" s="32">
        <v>1.2793999999999999</v>
      </c>
      <c r="AR1866" s="36">
        <v>40938</v>
      </c>
      <c r="AS1866" s="32">
        <v>3.07</v>
      </c>
      <c r="AU1866" s="36">
        <v>40938</v>
      </c>
      <c r="AV1866" s="32">
        <v>1.762</v>
      </c>
    </row>
    <row r="1867" spans="20:48" x14ac:dyDescent="0.25">
      <c r="T1867" s="31">
        <v>40940</v>
      </c>
      <c r="U1867" s="43">
        <v>1.115</v>
      </c>
      <c r="V1867" s="4"/>
      <c r="W1867" s="4"/>
      <c r="X1867" s="31" t="e">
        <v>#N/A</v>
      </c>
      <c r="Y1867" s="32">
        <v>1</v>
      </c>
      <c r="Z1867" s="4"/>
      <c r="AB1867" s="33">
        <v>40940</v>
      </c>
      <c r="AC1867" s="34">
        <v>3.4849999999999999</v>
      </c>
      <c r="AE1867" s="1">
        <f>+AC1865-AF1867</f>
        <v>2.0289999999999999</v>
      </c>
      <c r="AF1867" s="1">
        <f t="shared" si="28"/>
        <v>1.534</v>
      </c>
      <c r="AI1867" s="36">
        <v>40939</v>
      </c>
      <c r="AJ1867" s="32">
        <v>2.2395</v>
      </c>
      <c r="AL1867" s="36">
        <v>40939</v>
      </c>
      <c r="AM1867" s="32">
        <v>1.534</v>
      </c>
      <c r="AO1867" s="36">
        <v>40939</v>
      </c>
      <c r="AP1867" s="32">
        <v>1.2423999999999999</v>
      </c>
      <c r="AR1867" s="36">
        <v>40939</v>
      </c>
      <c r="AS1867" s="32">
        <v>3.09</v>
      </c>
      <c r="AU1867" s="36">
        <v>40939</v>
      </c>
      <c r="AV1867" s="32">
        <v>1.754</v>
      </c>
    </row>
    <row r="1868" spans="20:48" x14ac:dyDescent="0.25">
      <c r="T1868" s="31">
        <v>40941</v>
      </c>
      <c r="U1868" s="43">
        <v>1.1080000000000001</v>
      </c>
      <c r="V1868" s="4"/>
      <c r="W1868" s="4"/>
      <c r="X1868" s="31" t="e">
        <v>#N/A</v>
      </c>
      <c r="Y1868" s="32">
        <v>1</v>
      </c>
      <c r="Z1868" s="4"/>
      <c r="AB1868" s="33">
        <v>40941</v>
      </c>
      <c r="AC1868" s="34">
        <v>3.4470000000000001</v>
      </c>
      <c r="AE1868" s="1">
        <f>+AC1866-AF1868</f>
        <v>1.9890000000000003</v>
      </c>
      <c r="AF1868" s="1">
        <f t="shared" si="28"/>
        <v>1.5249999999999999</v>
      </c>
      <c r="AI1868" s="36">
        <v>40940</v>
      </c>
      <c r="AJ1868" s="32">
        <v>2.2610000000000001</v>
      </c>
      <c r="AL1868" s="36">
        <v>40940</v>
      </c>
      <c r="AM1868" s="32">
        <v>1.5249999999999999</v>
      </c>
      <c r="AO1868" s="36">
        <v>40940</v>
      </c>
      <c r="AP1868" s="32">
        <v>1.2264999999999999</v>
      </c>
      <c r="AR1868" s="36">
        <v>40940</v>
      </c>
      <c r="AS1868" s="32">
        <v>3.08</v>
      </c>
      <c r="AU1868" s="36">
        <v>40940</v>
      </c>
      <c r="AV1868" s="32">
        <v>1.7450000000000001</v>
      </c>
    </row>
    <row r="1869" spans="20:48" x14ac:dyDescent="0.25">
      <c r="T1869" s="31">
        <v>40942</v>
      </c>
      <c r="U1869" s="43">
        <v>1.1020000000000001</v>
      </c>
      <c r="V1869" s="4"/>
      <c r="W1869" s="4"/>
      <c r="X1869" s="31" t="e">
        <v>#N/A</v>
      </c>
      <c r="Y1869" s="32">
        <v>1</v>
      </c>
      <c r="Z1869" s="4"/>
      <c r="AB1869" s="33">
        <v>40942</v>
      </c>
      <c r="AC1869" s="34">
        <v>3.46</v>
      </c>
      <c r="AE1869" s="1">
        <f>+AC1867-AF1869</f>
        <v>1.9579999999999997</v>
      </c>
      <c r="AF1869" s="1">
        <f t="shared" si="28"/>
        <v>1.5270000000000001</v>
      </c>
      <c r="AI1869" s="36">
        <v>40941</v>
      </c>
      <c r="AJ1869" s="32">
        <v>2.2505000000000002</v>
      </c>
      <c r="AL1869" s="36">
        <v>40941</v>
      </c>
      <c r="AM1869" s="32">
        <v>1.5270000000000001</v>
      </c>
      <c r="AO1869" s="36">
        <v>40941</v>
      </c>
      <c r="AP1869" s="32">
        <v>1.2297</v>
      </c>
      <c r="AR1869" s="36">
        <v>40941</v>
      </c>
      <c r="AS1869" s="32">
        <v>3.06</v>
      </c>
      <c r="AU1869" s="36">
        <v>40941</v>
      </c>
      <c r="AV1869" s="32">
        <v>1.7370000000000001</v>
      </c>
    </row>
    <row r="1870" spans="20:48" x14ac:dyDescent="0.25">
      <c r="T1870" s="31"/>
      <c r="U1870" s="43" t="e">
        <v>#N/A</v>
      </c>
      <c r="V1870" s="4"/>
      <c r="W1870" s="4"/>
      <c r="X1870" s="31" t="e">
        <v>#N/A</v>
      </c>
      <c r="Y1870" s="32" t="e">
        <v>#N/A</v>
      </c>
      <c r="Z1870" s="4"/>
      <c r="AB1870" s="33" t="e">
        <v>#N/A</v>
      </c>
      <c r="AC1870" s="34" t="e">
        <v>#N/A</v>
      </c>
      <c r="AE1870" s="1">
        <f>+AC1868-AF1870</f>
        <v>1.847</v>
      </c>
      <c r="AF1870" s="1">
        <f t="shared" si="28"/>
        <v>1.6</v>
      </c>
      <c r="AI1870" s="36">
        <v>40942</v>
      </c>
      <c r="AJ1870" s="32">
        <v>2.3414999999999999</v>
      </c>
      <c r="AL1870" s="36">
        <v>40942</v>
      </c>
      <c r="AM1870" s="32">
        <v>1.6</v>
      </c>
      <c r="AO1870" s="36">
        <v>40942</v>
      </c>
      <c r="AP1870" s="32">
        <v>1.2421</v>
      </c>
      <c r="AR1870" s="36">
        <v>40942</v>
      </c>
      <c r="AS1870" s="32">
        <v>2.89</v>
      </c>
      <c r="AU1870" s="36">
        <v>40942</v>
      </c>
      <c r="AV1870" s="32">
        <v>1.732</v>
      </c>
    </row>
    <row r="1871" spans="20:48" x14ac:dyDescent="0.25">
      <c r="T1871" s="31"/>
      <c r="U1871" s="43" t="e">
        <v>#N/A</v>
      </c>
      <c r="V1871" s="4"/>
      <c r="W1871" s="4"/>
      <c r="X1871" s="31" t="e">
        <v>#N/A</v>
      </c>
      <c r="Y1871" s="32" t="e">
        <v>#N/A</v>
      </c>
      <c r="Z1871" s="4"/>
      <c r="AB1871" s="33" t="e">
        <v>#N/A</v>
      </c>
      <c r="AC1871" s="34" t="e">
        <v>#N/A</v>
      </c>
      <c r="AE1871" s="1" t="e">
        <f>+AC1869-AF1871</f>
        <v>#N/A</v>
      </c>
      <c r="AF1871" s="1" t="e">
        <f t="shared" ref="AF1871:AF1934" si="29">+AM1871</f>
        <v>#N/A</v>
      </c>
      <c r="AI1871" s="36" t="e">
        <v>#N/A</v>
      </c>
      <c r="AJ1871" s="32" t="e">
        <v>#N/A</v>
      </c>
      <c r="AL1871" s="36" t="e">
        <v>#N/A</v>
      </c>
      <c r="AM1871" s="32" t="e">
        <v>#N/A</v>
      </c>
      <c r="AO1871" s="36" t="e">
        <v>#N/A</v>
      </c>
      <c r="AP1871" s="32" t="e">
        <v>#N/A</v>
      </c>
      <c r="AR1871" s="36" t="e">
        <v>#N/A</v>
      </c>
      <c r="AS1871" s="32" t="e">
        <v>#N/A</v>
      </c>
      <c r="AU1871" s="36" t="e">
        <v>#N/A</v>
      </c>
      <c r="AV1871" s="32" t="e">
        <v>#N/A</v>
      </c>
    </row>
    <row r="1872" spans="20:48" x14ac:dyDescent="0.25">
      <c r="T1872" s="31">
        <v>40945</v>
      </c>
      <c r="U1872" s="43">
        <v>1.0940000000000001</v>
      </c>
      <c r="V1872" s="4"/>
      <c r="W1872" s="4"/>
      <c r="X1872" s="31" t="e">
        <v>#N/A</v>
      </c>
      <c r="Y1872" s="32">
        <v>1</v>
      </c>
      <c r="Z1872" s="4"/>
      <c r="AB1872" s="33">
        <v>40945</v>
      </c>
      <c r="AC1872" s="34">
        <v>3.4010000000000002</v>
      </c>
      <c r="AE1872" s="1" t="e">
        <f>+AC1870-AF1872</f>
        <v>#N/A</v>
      </c>
      <c r="AF1872" s="1" t="e">
        <f t="shared" si="29"/>
        <v>#N/A</v>
      </c>
      <c r="AI1872" s="36" t="e">
        <v>#N/A</v>
      </c>
      <c r="AJ1872" s="32" t="e">
        <v>#N/A</v>
      </c>
      <c r="AL1872" s="36" t="e">
        <v>#N/A</v>
      </c>
      <c r="AM1872" s="32" t="e">
        <v>#N/A</v>
      </c>
      <c r="AO1872" s="36" t="e">
        <v>#N/A</v>
      </c>
      <c r="AP1872" s="32" t="e">
        <v>#N/A</v>
      </c>
      <c r="AR1872" s="36" t="e">
        <v>#N/A</v>
      </c>
      <c r="AS1872" s="32" t="e">
        <v>#N/A</v>
      </c>
      <c r="AU1872" s="36" t="e">
        <v>#N/A</v>
      </c>
      <c r="AV1872" s="32" t="e">
        <v>#N/A</v>
      </c>
    </row>
    <row r="1873" spans="20:48" x14ac:dyDescent="0.25">
      <c r="T1873" s="31">
        <v>40946</v>
      </c>
      <c r="U1873" s="43">
        <v>1.0860000000000001</v>
      </c>
      <c r="V1873" s="4"/>
      <c r="W1873" s="4"/>
      <c r="X1873" s="31" t="e">
        <v>#N/A</v>
      </c>
      <c r="Y1873" s="32">
        <v>1</v>
      </c>
      <c r="Z1873" s="4"/>
      <c r="AB1873" s="33">
        <v>40946</v>
      </c>
      <c r="AC1873" s="34">
        <v>3.4485000000000001</v>
      </c>
      <c r="AE1873" s="1" t="e">
        <f>+AC1871-AF1873</f>
        <v>#N/A</v>
      </c>
      <c r="AF1873" s="1">
        <f t="shared" si="29"/>
        <v>1.5510000000000002</v>
      </c>
      <c r="AI1873" s="36">
        <v>40945</v>
      </c>
      <c r="AJ1873" s="32">
        <v>2.286</v>
      </c>
      <c r="AL1873" s="36">
        <v>40945</v>
      </c>
      <c r="AM1873" s="32">
        <v>1.5510000000000002</v>
      </c>
      <c r="AO1873" s="36">
        <v>40945</v>
      </c>
      <c r="AP1873" s="32">
        <v>1.2251000000000001</v>
      </c>
      <c r="AR1873" s="36">
        <v>40945</v>
      </c>
      <c r="AS1873" s="32">
        <v>2.9</v>
      </c>
      <c r="AU1873" s="36">
        <v>40945</v>
      </c>
      <c r="AV1873" s="32">
        <v>1.7250000000000001</v>
      </c>
    </row>
    <row r="1874" spans="20:48" x14ac:dyDescent="0.25">
      <c r="T1874" s="31">
        <v>40947</v>
      </c>
      <c r="U1874" s="43">
        <v>1.077</v>
      </c>
      <c r="V1874" s="4"/>
      <c r="W1874" s="4"/>
      <c r="X1874" s="31" t="e">
        <v>#N/A</v>
      </c>
      <c r="Y1874" s="32">
        <v>1</v>
      </c>
      <c r="Z1874" s="4"/>
      <c r="AB1874" s="33">
        <v>40947</v>
      </c>
      <c r="AC1874" s="34">
        <v>3.4584999999999999</v>
      </c>
      <c r="AE1874" s="1">
        <f>+AC1872-AF1874</f>
        <v>1.8025000000000002</v>
      </c>
      <c r="AF1874" s="1">
        <f t="shared" si="29"/>
        <v>1.5985</v>
      </c>
      <c r="AI1874" s="36">
        <v>40946</v>
      </c>
      <c r="AJ1874" s="32">
        <v>2.3449999999999998</v>
      </c>
      <c r="AL1874" s="36">
        <v>40946</v>
      </c>
      <c r="AM1874" s="32">
        <v>1.5985</v>
      </c>
      <c r="AO1874" s="36">
        <v>40946</v>
      </c>
      <c r="AP1874" s="32">
        <v>1.2319</v>
      </c>
      <c r="AR1874" s="36">
        <v>40946</v>
      </c>
      <c r="AS1874" s="32">
        <v>2.9</v>
      </c>
      <c r="AU1874" s="36">
        <v>40946</v>
      </c>
      <c r="AV1874" s="32">
        <v>1.7170000000000001</v>
      </c>
    </row>
    <row r="1875" spans="20:48" x14ac:dyDescent="0.25">
      <c r="T1875" s="31">
        <v>40948</v>
      </c>
      <c r="U1875" s="43">
        <v>1.07</v>
      </c>
      <c r="V1875" s="4"/>
      <c r="W1875" s="4"/>
      <c r="X1875" s="31" t="e">
        <v>#N/A</v>
      </c>
      <c r="Y1875" s="32">
        <v>1</v>
      </c>
      <c r="Z1875" s="4"/>
      <c r="AB1875" s="33">
        <v>40948</v>
      </c>
      <c r="AC1875" s="34">
        <v>3.476</v>
      </c>
      <c r="AE1875" s="1">
        <f>+AC1873-AF1875</f>
        <v>1.8200000000000003</v>
      </c>
      <c r="AF1875" s="1">
        <f t="shared" si="29"/>
        <v>1.6284999999999998</v>
      </c>
      <c r="AI1875" s="36">
        <v>40947</v>
      </c>
      <c r="AJ1875" s="32">
        <v>2.3864999999999998</v>
      </c>
      <c r="AL1875" s="36">
        <v>40947</v>
      </c>
      <c r="AM1875" s="32">
        <v>1.6284999999999998</v>
      </c>
      <c r="AO1875" s="36">
        <v>40947</v>
      </c>
      <c r="AP1875" s="32">
        <v>1.2303999999999999</v>
      </c>
      <c r="AR1875" s="36">
        <v>40947</v>
      </c>
      <c r="AS1875" s="32">
        <v>2.91</v>
      </c>
      <c r="AU1875" s="36">
        <v>40947</v>
      </c>
      <c r="AV1875" s="32">
        <v>1.71</v>
      </c>
    </row>
    <row r="1876" spans="20:48" x14ac:dyDescent="0.25">
      <c r="T1876" s="31">
        <v>40949</v>
      </c>
      <c r="U1876" s="43">
        <v>1.0629999999999999</v>
      </c>
      <c r="V1876" s="4"/>
      <c r="W1876" s="4"/>
      <c r="X1876" s="31" t="e">
        <v>#N/A</v>
      </c>
      <c r="Y1876" s="32">
        <v>1</v>
      </c>
      <c r="Z1876" s="4"/>
      <c r="AB1876" s="33">
        <v>40949</v>
      </c>
      <c r="AC1876" s="34">
        <v>3.4550000000000001</v>
      </c>
      <c r="AE1876" s="1">
        <f>+AC1874-AF1876</f>
        <v>1.8024999999999998</v>
      </c>
      <c r="AF1876" s="1">
        <f t="shared" si="29"/>
        <v>1.6560000000000001</v>
      </c>
      <c r="AI1876" s="36">
        <v>40948</v>
      </c>
      <c r="AJ1876" s="32">
        <v>2.41</v>
      </c>
      <c r="AL1876" s="36">
        <v>40948</v>
      </c>
      <c r="AM1876" s="32">
        <v>1.6560000000000001</v>
      </c>
      <c r="AO1876" s="36">
        <v>40948</v>
      </c>
      <c r="AP1876" s="32">
        <v>1.2386999999999999</v>
      </c>
      <c r="AR1876" s="36">
        <v>40948</v>
      </c>
      <c r="AS1876" s="32">
        <v>2.94</v>
      </c>
      <c r="AU1876" s="36">
        <v>40948</v>
      </c>
      <c r="AV1876" s="32">
        <v>1.702</v>
      </c>
    </row>
    <row r="1877" spans="20:48" x14ac:dyDescent="0.25">
      <c r="T1877" s="31"/>
      <c r="U1877" s="43" t="e">
        <v>#N/A</v>
      </c>
      <c r="V1877" s="4"/>
      <c r="W1877" s="4"/>
      <c r="X1877" s="31" t="e">
        <v>#N/A</v>
      </c>
      <c r="Y1877" s="32" t="e">
        <v>#N/A</v>
      </c>
      <c r="Z1877" s="4"/>
      <c r="AB1877" s="33" t="e">
        <v>#N/A</v>
      </c>
      <c r="AC1877" s="34" t="e">
        <v>#N/A</v>
      </c>
      <c r="AE1877" s="1">
        <f>+AC1875-AF1877</f>
        <v>1.901</v>
      </c>
      <c r="AF1877" s="1">
        <f t="shared" si="29"/>
        <v>1.575</v>
      </c>
      <c r="AI1877" s="36">
        <v>40949</v>
      </c>
      <c r="AJ1877" s="32">
        <v>2.3195000000000001</v>
      </c>
      <c r="AL1877" s="36">
        <v>40949</v>
      </c>
      <c r="AM1877" s="32">
        <v>1.575</v>
      </c>
      <c r="AO1877" s="36">
        <v>40949</v>
      </c>
      <c r="AP1877" s="32">
        <v>1.2423</v>
      </c>
      <c r="AR1877" s="36">
        <v>40949</v>
      </c>
      <c r="AS1877" s="32">
        <v>2.94</v>
      </c>
      <c r="AU1877" s="36">
        <v>40949</v>
      </c>
      <c r="AV1877" s="32">
        <v>1.6970000000000001</v>
      </c>
    </row>
    <row r="1878" spans="20:48" x14ac:dyDescent="0.25">
      <c r="T1878" s="31"/>
      <c r="U1878" s="43" t="e">
        <v>#N/A</v>
      </c>
      <c r="V1878" s="4"/>
      <c r="W1878" s="4"/>
      <c r="X1878" s="31" t="e">
        <v>#N/A</v>
      </c>
      <c r="Y1878" s="32" t="e">
        <v>#N/A</v>
      </c>
      <c r="Z1878" s="4"/>
      <c r="AB1878" s="33" t="e">
        <v>#N/A</v>
      </c>
      <c r="AC1878" s="34" t="e">
        <v>#N/A</v>
      </c>
      <c r="AE1878" s="1" t="e">
        <f>+AC1876-AF1878</f>
        <v>#N/A</v>
      </c>
      <c r="AF1878" s="1" t="e">
        <f t="shared" si="29"/>
        <v>#N/A</v>
      </c>
      <c r="AI1878" s="36" t="e">
        <v>#N/A</v>
      </c>
      <c r="AJ1878" s="32" t="e">
        <v>#N/A</v>
      </c>
      <c r="AL1878" s="36" t="e">
        <v>#N/A</v>
      </c>
      <c r="AM1878" s="32" t="e">
        <v>#N/A</v>
      </c>
      <c r="AO1878" s="36" t="e">
        <v>#N/A</v>
      </c>
      <c r="AP1878" s="32" t="e">
        <v>#N/A</v>
      </c>
      <c r="AR1878" s="36" t="e">
        <v>#N/A</v>
      </c>
      <c r="AS1878" s="32" t="e">
        <v>#N/A</v>
      </c>
      <c r="AU1878" s="36" t="e">
        <v>#N/A</v>
      </c>
      <c r="AV1878" s="32" t="e">
        <v>#N/A</v>
      </c>
    </row>
    <row r="1879" spans="20:48" x14ac:dyDescent="0.25">
      <c r="T1879" s="31">
        <v>40952</v>
      </c>
      <c r="U1879" s="43">
        <v>1.0569999999999999</v>
      </c>
      <c r="V1879" s="4"/>
      <c r="W1879" s="4"/>
      <c r="X1879" s="31" t="e">
        <v>#N/A</v>
      </c>
      <c r="Y1879" s="32">
        <v>1</v>
      </c>
      <c r="Z1879" s="4"/>
      <c r="AB1879" s="33">
        <v>40952</v>
      </c>
      <c r="AC1879" s="34">
        <v>3.4510000000000001</v>
      </c>
      <c r="AE1879" s="1" t="e">
        <f>+AC1877-AF1879</f>
        <v>#N/A</v>
      </c>
      <c r="AF1879" s="1" t="e">
        <f t="shared" si="29"/>
        <v>#N/A</v>
      </c>
      <c r="AI1879" s="36" t="e">
        <v>#N/A</v>
      </c>
      <c r="AJ1879" s="32" t="e">
        <v>#N/A</v>
      </c>
      <c r="AL1879" s="36" t="e">
        <v>#N/A</v>
      </c>
      <c r="AM1879" s="32" t="e">
        <v>#N/A</v>
      </c>
      <c r="AO1879" s="36" t="e">
        <v>#N/A</v>
      </c>
      <c r="AP1879" s="32" t="e">
        <v>#N/A</v>
      </c>
      <c r="AR1879" s="36" t="e">
        <v>#N/A</v>
      </c>
      <c r="AS1879" s="32" t="e">
        <v>#N/A</v>
      </c>
      <c r="AU1879" s="36" t="e">
        <v>#N/A</v>
      </c>
      <c r="AV1879" s="32" t="e">
        <v>#N/A</v>
      </c>
    </row>
    <row r="1880" spans="20:48" x14ac:dyDescent="0.25">
      <c r="T1880" s="31">
        <v>40953</v>
      </c>
      <c r="U1880" s="43">
        <v>1.0509999999999999</v>
      </c>
      <c r="V1880" s="4"/>
      <c r="W1880" s="4"/>
      <c r="X1880" s="31" t="e">
        <v>#N/A</v>
      </c>
      <c r="Y1880" s="32">
        <v>1</v>
      </c>
      <c r="Z1880" s="4"/>
      <c r="AB1880" s="33">
        <v>40953</v>
      </c>
      <c r="AC1880" s="34">
        <v>3.4420000000000002</v>
      </c>
      <c r="AE1880" s="1" t="e">
        <f>+AC1878-AF1880</f>
        <v>#N/A</v>
      </c>
      <c r="AF1880" s="1">
        <f t="shared" si="29"/>
        <v>1.591</v>
      </c>
      <c r="AI1880" s="36">
        <v>40952</v>
      </c>
      <c r="AJ1880" s="32">
        <v>2.331</v>
      </c>
      <c r="AL1880" s="36">
        <v>40952</v>
      </c>
      <c r="AM1880" s="32">
        <v>1.591</v>
      </c>
      <c r="AO1880" s="36">
        <v>40952</v>
      </c>
      <c r="AP1880" s="32">
        <v>1.2405999999999999</v>
      </c>
      <c r="AR1880" s="36">
        <v>40952</v>
      </c>
      <c r="AS1880" s="32">
        <v>2.95</v>
      </c>
      <c r="AU1880" s="36">
        <v>40952</v>
      </c>
      <c r="AV1880" s="32">
        <v>1.6909999999999998</v>
      </c>
    </row>
    <row r="1881" spans="20:48" x14ac:dyDescent="0.25">
      <c r="T1881" s="31">
        <v>40954</v>
      </c>
      <c r="U1881" s="43">
        <v>1.0449999999999999</v>
      </c>
      <c r="V1881" s="4"/>
      <c r="W1881" s="4"/>
      <c r="X1881" s="31" t="e">
        <v>#N/A</v>
      </c>
      <c r="Y1881" s="32">
        <v>1</v>
      </c>
      <c r="Z1881" s="4"/>
      <c r="AB1881" s="33">
        <v>40954</v>
      </c>
      <c r="AC1881" s="34">
        <v>3.4119999999999999</v>
      </c>
      <c r="AE1881" s="1">
        <f>+AC1879-AF1881</f>
        <v>1.879</v>
      </c>
      <c r="AF1881" s="1">
        <f t="shared" si="29"/>
        <v>1.5720000000000001</v>
      </c>
      <c r="AI1881" s="36">
        <v>40953</v>
      </c>
      <c r="AJ1881" s="32">
        <v>2.29</v>
      </c>
      <c r="AL1881" s="36">
        <v>40953</v>
      </c>
      <c r="AM1881" s="32">
        <v>1.5720000000000001</v>
      </c>
      <c r="AO1881" s="36">
        <v>40953</v>
      </c>
      <c r="AP1881" s="32">
        <v>1.2234</v>
      </c>
      <c r="AR1881" s="36">
        <v>40953</v>
      </c>
      <c r="AS1881" s="32">
        <v>2.9699999999999998</v>
      </c>
      <c r="AU1881" s="36">
        <v>40953</v>
      </c>
      <c r="AV1881" s="32">
        <v>1.6840000000000002</v>
      </c>
    </row>
    <row r="1882" spans="20:48" x14ac:dyDescent="0.25">
      <c r="T1882" s="31">
        <v>40955</v>
      </c>
      <c r="U1882" s="43">
        <v>1.0409999999999999</v>
      </c>
      <c r="V1882" s="4"/>
      <c r="W1882" s="4"/>
      <c r="X1882" s="31" t="e">
        <v>#N/A</v>
      </c>
      <c r="Y1882" s="32">
        <v>1</v>
      </c>
      <c r="Z1882" s="4"/>
      <c r="AB1882" s="33">
        <v>40955</v>
      </c>
      <c r="AC1882" s="34">
        <v>3.5579999999999998</v>
      </c>
      <c r="AE1882" s="1">
        <f>+AC1880-AF1882</f>
        <v>1.8900000000000001</v>
      </c>
      <c r="AF1882" s="1">
        <f t="shared" si="29"/>
        <v>1.552</v>
      </c>
      <c r="AI1882" s="36">
        <v>40954</v>
      </c>
      <c r="AJ1882" s="32">
        <v>2.262</v>
      </c>
      <c r="AL1882" s="36">
        <v>40954</v>
      </c>
      <c r="AM1882" s="32">
        <v>1.552</v>
      </c>
      <c r="AO1882" s="36">
        <v>40954</v>
      </c>
      <c r="AP1882" s="32">
        <v>1.2178</v>
      </c>
      <c r="AR1882" s="36">
        <v>40954</v>
      </c>
      <c r="AS1882" s="32">
        <v>3</v>
      </c>
      <c r="AU1882" s="36">
        <v>40954</v>
      </c>
      <c r="AV1882" s="32">
        <v>1.675</v>
      </c>
    </row>
    <row r="1883" spans="20:48" x14ac:dyDescent="0.25">
      <c r="T1883" s="31">
        <v>40956</v>
      </c>
      <c r="U1883" s="43">
        <v>1.036</v>
      </c>
      <c r="V1883" s="4"/>
      <c r="W1883" s="4"/>
      <c r="X1883" s="31" t="e">
        <v>#N/A</v>
      </c>
      <c r="Y1883" s="32">
        <v>1</v>
      </c>
      <c r="Z1883" s="4"/>
      <c r="AB1883" s="33">
        <v>40956</v>
      </c>
      <c r="AC1883" s="34">
        <v>3.53</v>
      </c>
      <c r="AE1883" s="1">
        <f>+AC1881-AF1883</f>
        <v>1.8140000000000001</v>
      </c>
      <c r="AF1883" s="1">
        <f t="shared" si="29"/>
        <v>1.5979999999999999</v>
      </c>
      <c r="AI1883" s="36">
        <v>40955</v>
      </c>
      <c r="AJ1883" s="32">
        <v>2.3109999999999999</v>
      </c>
      <c r="AL1883" s="36">
        <v>40955</v>
      </c>
      <c r="AM1883" s="32">
        <v>1.5979999999999999</v>
      </c>
      <c r="AO1883" s="36">
        <v>40955</v>
      </c>
      <c r="AP1883" s="32">
        <v>1.2414000000000001</v>
      </c>
      <c r="AR1883" s="36">
        <v>40955</v>
      </c>
      <c r="AS1883" s="32">
        <v>3.03</v>
      </c>
      <c r="AU1883" s="36">
        <v>40955</v>
      </c>
      <c r="AV1883" s="32">
        <v>1.669</v>
      </c>
    </row>
    <row r="1884" spans="20:48" x14ac:dyDescent="0.25">
      <c r="T1884" s="31"/>
      <c r="U1884" s="43" t="e">
        <v>#N/A</v>
      </c>
      <c r="V1884" s="4"/>
      <c r="W1884" s="4"/>
      <c r="X1884" s="31" t="e">
        <v>#N/A</v>
      </c>
      <c r="Y1884" s="32" t="e">
        <v>#N/A</v>
      </c>
      <c r="Z1884" s="4"/>
      <c r="AB1884" s="33" t="e">
        <v>#N/A</v>
      </c>
      <c r="AC1884" s="34" t="e">
        <v>#N/A</v>
      </c>
      <c r="AE1884" s="1">
        <f>+AC1882-AF1884</f>
        <v>1.948</v>
      </c>
      <c r="AF1884" s="1">
        <f t="shared" si="29"/>
        <v>1.6099999999999999</v>
      </c>
      <c r="AI1884" s="36">
        <v>40956</v>
      </c>
      <c r="AJ1884" s="32">
        <v>2.3340000000000001</v>
      </c>
      <c r="AL1884" s="36">
        <v>40956</v>
      </c>
      <c r="AM1884" s="32">
        <v>1.6099999999999999</v>
      </c>
      <c r="AO1884" s="36">
        <v>40956</v>
      </c>
      <c r="AP1884" s="32">
        <v>1.2358</v>
      </c>
      <c r="AR1884" s="36">
        <v>40956</v>
      </c>
      <c r="AS1884" s="32">
        <v>3</v>
      </c>
      <c r="AU1884" s="36">
        <v>40956</v>
      </c>
      <c r="AV1884" s="32">
        <v>1.6640000000000001</v>
      </c>
    </row>
    <row r="1885" spans="20:48" x14ac:dyDescent="0.25">
      <c r="T1885" s="31"/>
      <c r="U1885" s="43" t="e">
        <v>#N/A</v>
      </c>
      <c r="V1885" s="4"/>
      <c r="W1885" s="4"/>
      <c r="X1885" s="31" t="e">
        <v>#N/A</v>
      </c>
      <c r="Y1885" s="32" t="e">
        <v>#N/A</v>
      </c>
      <c r="Z1885" s="4"/>
      <c r="AB1885" s="33" t="e">
        <v>#N/A</v>
      </c>
      <c r="AC1885" s="34" t="e">
        <v>#N/A</v>
      </c>
      <c r="AE1885" s="1" t="e">
        <f>+AC1883-AF1885</f>
        <v>#N/A</v>
      </c>
      <c r="AF1885" s="1" t="e">
        <f t="shared" si="29"/>
        <v>#N/A</v>
      </c>
      <c r="AI1885" s="36" t="e">
        <v>#N/A</v>
      </c>
      <c r="AJ1885" s="32" t="e">
        <v>#N/A</v>
      </c>
      <c r="AL1885" s="36" t="e">
        <v>#N/A</v>
      </c>
      <c r="AM1885" s="32" t="e">
        <v>#N/A</v>
      </c>
      <c r="AO1885" s="36" t="e">
        <v>#N/A</v>
      </c>
      <c r="AP1885" s="32" t="e">
        <v>#N/A</v>
      </c>
      <c r="AR1885" s="36" t="e">
        <v>#N/A</v>
      </c>
      <c r="AS1885" s="32" t="e">
        <v>#N/A</v>
      </c>
      <c r="AU1885" s="36" t="e">
        <v>#N/A</v>
      </c>
      <c r="AV1885" s="32" t="e">
        <v>#N/A</v>
      </c>
    </row>
    <row r="1886" spans="20:48" x14ac:dyDescent="0.25">
      <c r="T1886" s="31">
        <v>40959</v>
      </c>
      <c r="U1886" s="43">
        <v>1.0309999999999999</v>
      </c>
      <c r="V1886" s="4"/>
      <c r="W1886" s="4"/>
      <c r="X1886" s="31" t="e">
        <v>#N/A</v>
      </c>
      <c r="Y1886" s="32">
        <v>1</v>
      </c>
      <c r="Z1886" s="4"/>
      <c r="AB1886" s="33">
        <v>40959</v>
      </c>
      <c r="AC1886" s="34">
        <v>3.5229999999999997</v>
      </c>
      <c r="AE1886" s="1" t="e">
        <f>+AC1884-AF1886</f>
        <v>#N/A</v>
      </c>
      <c r="AF1886" s="1" t="e">
        <f t="shared" si="29"/>
        <v>#N/A</v>
      </c>
      <c r="AI1886" s="36" t="e">
        <v>#N/A</v>
      </c>
      <c r="AJ1886" s="32" t="e">
        <v>#N/A</v>
      </c>
      <c r="AL1886" s="36" t="e">
        <v>#N/A</v>
      </c>
      <c r="AM1886" s="32" t="e">
        <v>#N/A</v>
      </c>
      <c r="AO1886" s="36" t="e">
        <v>#N/A</v>
      </c>
      <c r="AP1886" s="32" t="e">
        <v>#N/A</v>
      </c>
      <c r="AR1886" s="36" t="e">
        <v>#N/A</v>
      </c>
      <c r="AS1886" s="32" t="e">
        <v>#N/A</v>
      </c>
      <c r="AU1886" s="36" t="e">
        <v>#N/A</v>
      </c>
      <c r="AV1886" s="32" t="e">
        <v>#N/A</v>
      </c>
    </row>
    <row r="1887" spans="20:48" x14ac:dyDescent="0.25">
      <c r="T1887" s="31">
        <v>40960</v>
      </c>
      <c r="U1887" s="43">
        <v>1.026</v>
      </c>
      <c r="V1887" s="4"/>
      <c r="W1887" s="4"/>
      <c r="X1887" s="31" t="e">
        <v>#N/A</v>
      </c>
      <c r="Y1887" s="32">
        <v>1</v>
      </c>
      <c r="Z1887" s="4"/>
      <c r="AB1887" s="33">
        <v>40960</v>
      </c>
      <c r="AC1887" s="34">
        <v>3.5015000000000001</v>
      </c>
      <c r="AE1887" s="1" t="e">
        <f>+AC1885-AF1887</f>
        <v>#N/A</v>
      </c>
      <c r="AF1887" s="1">
        <f t="shared" si="29"/>
        <v>1.623</v>
      </c>
      <c r="AI1887" s="36">
        <v>40959</v>
      </c>
      <c r="AJ1887" s="32">
        <v>2.3479999999999999</v>
      </c>
      <c r="AL1887" s="36">
        <v>40959</v>
      </c>
      <c r="AM1887" s="32">
        <v>1.623</v>
      </c>
      <c r="AO1887" s="36">
        <v>40959</v>
      </c>
      <c r="AP1887" s="32">
        <v>1.2185999999999999</v>
      </c>
      <c r="AR1887" s="36">
        <v>40959</v>
      </c>
      <c r="AS1887" s="32">
        <v>3.03</v>
      </c>
      <c r="AU1887" s="36">
        <v>40959</v>
      </c>
      <c r="AV1887" s="32">
        <v>1.6579999999999999</v>
      </c>
    </row>
    <row r="1888" spans="20:48" x14ac:dyDescent="0.25">
      <c r="T1888" s="31">
        <v>40961</v>
      </c>
      <c r="U1888" s="43">
        <v>1.0209999999999999</v>
      </c>
      <c r="V1888" s="4"/>
      <c r="W1888" s="4"/>
      <c r="X1888" s="31" t="e">
        <v>#N/A</v>
      </c>
      <c r="Y1888" s="32">
        <v>1</v>
      </c>
      <c r="Z1888" s="4"/>
      <c r="AB1888" s="33">
        <v>40961</v>
      </c>
      <c r="AC1888" s="34">
        <v>3.47</v>
      </c>
      <c r="AE1888" s="1">
        <f>+AC1886-AF1888</f>
        <v>1.9014999999999995</v>
      </c>
      <c r="AF1888" s="1">
        <f t="shared" si="29"/>
        <v>1.6215000000000002</v>
      </c>
      <c r="AI1888" s="36">
        <v>40960</v>
      </c>
      <c r="AJ1888" s="32">
        <v>2.3654999999999999</v>
      </c>
      <c r="AL1888" s="36">
        <v>40960</v>
      </c>
      <c r="AM1888" s="32">
        <v>1.6215000000000002</v>
      </c>
      <c r="AO1888" s="36">
        <v>40960</v>
      </c>
      <c r="AP1888" s="32">
        <v>1.2185999999999999</v>
      </c>
      <c r="AR1888" s="36">
        <v>40960</v>
      </c>
      <c r="AS1888" s="32">
        <v>3</v>
      </c>
      <c r="AU1888" s="36">
        <v>40960</v>
      </c>
      <c r="AV1888" s="32">
        <v>1.6520000000000001</v>
      </c>
    </row>
    <row r="1889" spans="20:48" x14ac:dyDescent="0.25">
      <c r="T1889" s="31">
        <v>40962</v>
      </c>
      <c r="U1889" s="43">
        <v>1.014</v>
      </c>
      <c r="V1889" s="4"/>
      <c r="W1889" s="4"/>
      <c r="X1889" s="31" t="e">
        <v>#N/A</v>
      </c>
      <c r="Y1889" s="32">
        <v>1</v>
      </c>
      <c r="Z1889" s="4"/>
      <c r="AB1889" s="33">
        <v>40962</v>
      </c>
      <c r="AC1889" s="34">
        <v>3.4530000000000003</v>
      </c>
      <c r="AE1889" s="1">
        <f>+AC1887-AF1889</f>
        <v>1.9015</v>
      </c>
      <c r="AF1889" s="1">
        <f t="shared" si="29"/>
        <v>1.6</v>
      </c>
      <c r="AI1889" s="36">
        <v>40961</v>
      </c>
      <c r="AJ1889" s="32">
        <v>2.3149999999999999</v>
      </c>
      <c r="AL1889" s="36">
        <v>40961</v>
      </c>
      <c r="AM1889" s="32">
        <v>1.6</v>
      </c>
      <c r="AO1889" s="36">
        <v>40961</v>
      </c>
      <c r="AP1889" s="32">
        <v>1.2211000000000001</v>
      </c>
      <c r="AR1889" s="36">
        <v>40961</v>
      </c>
      <c r="AS1889" s="32">
        <v>3.02</v>
      </c>
      <c r="AU1889" s="36">
        <v>40961</v>
      </c>
      <c r="AV1889" s="32">
        <v>1.6480000000000001</v>
      </c>
    </row>
    <row r="1890" spans="20:48" x14ac:dyDescent="0.25">
      <c r="T1890" s="31">
        <v>40963</v>
      </c>
      <c r="U1890" s="43">
        <v>1.006</v>
      </c>
      <c r="V1890" s="4"/>
      <c r="W1890" s="4"/>
      <c r="X1890" s="31" t="e">
        <v>#N/A</v>
      </c>
      <c r="Y1890" s="32">
        <v>1</v>
      </c>
      <c r="Z1890" s="4"/>
      <c r="AB1890" s="33">
        <v>40963</v>
      </c>
      <c r="AC1890" s="34">
        <v>3.4220000000000002</v>
      </c>
      <c r="AE1890" s="1">
        <f>+AC1888-AF1890</f>
        <v>1.8670000000000002</v>
      </c>
      <c r="AF1890" s="1">
        <f t="shared" si="29"/>
        <v>1.603</v>
      </c>
      <c r="AI1890" s="36">
        <v>40962</v>
      </c>
      <c r="AJ1890" s="32">
        <v>2.3302</v>
      </c>
      <c r="AL1890" s="36">
        <v>40962</v>
      </c>
      <c r="AM1890" s="32">
        <v>1.603</v>
      </c>
      <c r="AO1890" s="36">
        <v>40962</v>
      </c>
      <c r="AP1890" s="32">
        <v>1.2236</v>
      </c>
      <c r="AR1890" s="36">
        <v>40962</v>
      </c>
      <c r="AS1890" s="32">
        <v>3</v>
      </c>
      <c r="AU1890" s="36">
        <v>40962</v>
      </c>
      <c r="AV1890" s="32">
        <v>1.6419999999999999</v>
      </c>
    </row>
    <row r="1891" spans="20:48" x14ac:dyDescent="0.25">
      <c r="T1891" s="31"/>
      <c r="U1891" s="43" t="e">
        <v>#N/A</v>
      </c>
      <c r="V1891" s="4"/>
      <c r="W1891" s="4"/>
      <c r="X1891" s="31" t="e">
        <v>#N/A</v>
      </c>
      <c r="Y1891" s="32" t="e">
        <v>#N/A</v>
      </c>
      <c r="Z1891" s="4"/>
      <c r="AB1891" s="33" t="e">
        <v>#N/A</v>
      </c>
      <c r="AC1891" s="34" t="e">
        <v>#N/A</v>
      </c>
      <c r="AE1891" s="1">
        <f>+AC1889-AF1891</f>
        <v>1.8810000000000002</v>
      </c>
      <c r="AF1891" s="1">
        <f t="shared" si="29"/>
        <v>1.5720000000000001</v>
      </c>
      <c r="AI1891" s="36">
        <v>40963</v>
      </c>
      <c r="AJ1891" s="32">
        <v>2.3226</v>
      </c>
      <c r="AL1891" s="36">
        <v>40963</v>
      </c>
      <c r="AM1891" s="32">
        <v>1.5720000000000001</v>
      </c>
      <c r="AO1891" s="36">
        <v>40963</v>
      </c>
      <c r="AP1891" s="32">
        <v>1.1863999999999999</v>
      </c>
      <c r="AR1891" s="36">
        <v>40963</v>
      </c>
      <c r="AS1891" s="32">
        <v>2.99</v>
      </c>
      <c r="AU1891" s="36">
        <v>40963</v>
      </c>
      <c r="AV1891" s="32">
        <v>1.6360000000000001</v>
      </c>
    </row>
    <row r="1892" spans="20:48" x14ac:dyDescent="0.25">
      <c r="T1892" s="31"/>
      <c r="U1892" s="43" t="e">
        <v>#N/A</v>
      </c>
      <c r="V1892" s="4"/>
      <c r="W1892" s="4"/>
      <c r="X1892" s="31" t="e">
        <v>#N/A</v>
      </c>
      <c r="Y1892" s="32" t="e">
        <v>#N/A</v>
      </c>
      <c r="Z1892" s="4"/>
      <c r="AB1892" s="33" t="e">
        <v>#N/A</v>
      </c>
      <c r="AC1892" s="34" t="e">
        <v>#N/A</v>
      </c>
      <c r="AE1892" s="1" t="e">
        <f>+AC1890-AF1892</f>
        <v>#N/A</v>
      </c>
      <c r="AF1892" s="1" t="e">
        <f t="shared" si="29"/>
        <v>#N/A</v>
      </c>
      <c r="AI1892" s="36" t="e">
        <v>#N/A</v>
      </c>
      <c r="AJ1892" s="32" t="e">
        <v>#N/A</v>
      </c>
      <c r="AL1892" s="36" t="e">
        <v>#N/A</v>
      </c>
      <c r="AM1892" s="32" t="e">
        <v>#N/A</v>
      </c>
      <c r="AO1892" s="36" t="e">
        <v>#N/A</v>
      </c>
      <c r="AP1892" s="32" t="e">
        <v>#N/A</v>
      </c>
      <c r="AR1892" s="36" t="e">
        <v>#N/A</v>
      </c>
      <c r="AS1892" s="32" t="e">
        <v>#N/A</v>
      </c>
      <c r="AU1892" s="36" t="e">
        <v>#N/A</v>
      </c>
      <c r="AV1892" s="32" t="e">
        <v>#N/A</v>
      </c>
    </row>
    <row r="1893" spans="20:48" x14ac:dyDescent="0.25">
      <c r="T1893" s="31">
        <v>40966</v>
      </c>
      <c r="U1893" s="43">
        <v>0.997</v>
      </c>
      <c r="V1893" s="4"/>
      <c r="W1893" s="4"/>
      <c r="X1893" s="31" t="e">
        <v>#N/A</v>
      </c>
      <c r="Y1893" s="32">
        <v>1</v>
      </c>
      <c r="Z1893" s="4"/>
      <c r="AB1893" s="33">
        <v>40966</v>
      </c>
      <c r="AC1893" s="34">
        <v>3.3637000000000001</v>
      </c>
      <c r="AE1893" s="1" t="e">
        <f>+AC1891-AF1893</f>
        <v>#N/A</v>
      </c>
      <c r="AF1893" s="1" t="e">
        <f t="shared" si="29"/>
        <v>#N/A</v>
      </c>
      <c r="AI1893" s="36" t="e">
        <v>#N/A</v>
      </c>
      <c r="AJ1893" s="32" t="e">
        <v>#N/A</v>
      </c>
      <c r="AL1893" s="36" t="e">
        <v>#N/A</v>
      </c>
      <c r="AM1893" s="32" t="e">
        <v>#N/A</v>
      </c>
      <c r="AO1893" s="36" t="e">
        <v>#N/A</v>
      </c>
      <c r="AP1893" s="32" t="e">
        <v>#N/A</v>
      </c>
      <c r="AR1893" s="36" t="e">
        <v>#N/A</v>
      </c>
      <c r="AS1893" s="32" t="e">
        <v>#N/A</v>
      </c>
      <c r="AU1893" s="36" t="e">
        <v>#N/A</v>
      </c>
      <c r="AV1893" s="32" t="e">
        <v>#N/A</v>
      </c>
    </row>
    <row r="1894" spans="20:48" x14ac:dyDescent="0.25">
      <c r="T1894" s="31">
        <v>40967</v>
      </c>
      <c r="U1894" s="43">
        <v>0.99099999999999999</v>
      </c>
      <c r="V1894" s="4"/>
      <c r="W1894" s="4"/>
      <c r="X1894" s="31" t="e">
        <v>#N/A</v>
      </c>
      <c r="Y1894" s="32">
        <v>1</v>
      </c>
      <c r="Z1894" s="4"/>
      <c r="AB1894" s="33">
        <v>40967</v>
      </c>
      <c r="AC1894" s="34">
        <v>3.2889999999999997</v>
      </c>
      <c r="AE1894" s="1" t="e">
        <f>+AC1892-AF1894</f>
        <v>#N/A</v>
      </c>
      <c r="AF1894" s="1">
        <f t="shared" si="29"/>
        <v>1.5337000000000001</v>
      </c>
      <c r="AI1894" s="36">
        <v>40966</v>
      </c>
      <c r="AJ1894" s="32">
        <v>2.2711999999999999</v>
      </c>
      <c r="AL1894" s="36">
        <v>40966</v>
      </c>
      <c r="AM1894" s="32">
        <v>1.5337000000000001</v>
      </c>
      <c r="AO1894" s="36">
        <v>40966</v>
      </c>
      <c r="AP1894" s="32">
        <v>1.1675</v>
      </c>
      <c r="AR1894" s="36">
        <v>40966</v>
      </c>
      <c r="AS1894" s="32">
        <v>3</v>
      </c>
      <c r="AU1894" s="36">
        <v>40966</v>
      </c>
      <c r="AV1894" s="32">
        <v>1.627</v>
      </c>
    </row>
    <row r="1895" spans="20:48" x14ac:dyDescent="0.25">
      <c r="T1895" s="31">
        <v>40968</v>
      </c>
      <c r="U1895" s="43">
        <v>0.98299999999999998</v>
      </c>
      <c r="V1895" s="4"/>
      <c r="W1895" s="4"/>
      <c r="X1895" s="31" t="e">
        <v>#N/A</v>
      </c>
      <c r="Y1895" s="32">
        <v>1</v>
      </c>
      <c r="Z1895" s="4"/>
      <c r="AB1895" s="33">
        <v>40968</v>
      </c>
      <c r="AC1895" s="34">
        <v>3.25</v>
      </c>
      <c r="AE1895" s="1">
        <f>+AC1893-AF1895</f>
        <v>1.8147000000000002</v>
      </c>
      <c r="AF1895" s="1">
        <f t="shared" si="29"/>
        <v>1.5489999999999999</v>
      </c>
      <c r="AI1895" s="36">
        <v>40967</v>
      </c>
      <c r="AJ1895" s="32">
        <v>2.2374999999999998</v>
      </c>
      <c r="AL1895" s="36">
        <v>40967</v>
      </c>
      <c r="AM1895" s="32">
        <v>1.5489999999999999</v>
      </c>
      <c r="AO1895" s="36">
        <v>40967</v>
      </c>
      <c r="AP1895" s="32">
        <v>1.1655</v>
      </c>
      <c r="AR1895" s="36">
        <v>40967</v>
      </c>
      <c r="AS1895" s="32">
        <v>2.99</v>
      </c>
      <c r="AU1895" s="36">
        <v>40967</v>
      </c>
      <c r="AV1895" s="32">
        <v>1.62</v>
      </c>
    </row>
    <row r="1896" spans="20:48" x14ac:dyDescent="0.25">
      <c r="T1896" s="31">
        <v>40969</v>
      </c>
      <c r="U1896" s="43">
        <v>0.96699999999999997</v>
      </c>
      <c r="V1896" s="4"/>
      <c r="W1896" s="4"/>
      <c r="X1896" s="31" t="e">
        <v>#N/A</v>
      </c>
      <c r="Y1896" s="32">
        <v>1</v>
      </c>
      <c r="Z1896" s="4"/>
      <c r="AB1896" s="33">
        <v>40969</v>
      </c>
      <c r="AC1896" s="34">
        <v>3.2650000000000001</v>
      </c>
      <c r="AE1896" s="1">
        <f>+AC1894-AF1896</f>
        <v>1.7389999999999997</v>
      </c>
      <c r="AF1896" s="1">
        <f t="shared" si="29"/>
        <v>1.55</v>
      </c>
      <c r="AI1896" s="36">
        <v>40968</v>
      </c>
      <c r="AJ1896" s="32">
        <v>2.2545000000000002</v>
      </c>
      <c r="AL1896" s="36">
        <v>40968</v>
      </c>
      <c r="AM1896" s="32">
        <v>1.55</v>
      </c>
      <c r="AO1896" s="36">
        <v>40968</v>
      </c>
      <c r="AP1896" s="32">
        <v>1.1475</v>
      </c>
      <c r="AR1896" s="36">
        <v>40968</v>
      </c>
      <c r="AS1896" s="32">
        <v>2.94</v>
      </c>
      <c r="AU1896" s="36">
        <v>40968</v>
      </c>
      <c r="AV1896" s="32">
        <v>1.6139999999999999</v>
      </c>
    </row>
    <row r="1897" spans="20:48" x14ac:dyDescent="0.25">
      <c r="T1897" s="31">
        <v>40970</v>
      </c>
      <c r="U1897" s="43">
        <v>0.94799999999999995</v>
      </c>
      <c r="V1897" s="4"/>
      <c r="W1897" s="4"/>
      <c r="X1897" s="31" t="e">
        <v>#N/A</v>
      </c>
      <c r="Y1897" s="32">
        <v>1</v>
      </c>
      <c r="Z1897" s="4"/>
      <c r="AB1897" s="33">
        <v>40970</v>
      </c>
      <c r="AC1897" s="34">
        <v>3.173</v>
      </c>
      <c r="AE1897" s="1">
        <f>+AC1895-AF1897</f>
        <v>1.6949999999999998</v>
      </c>
      <c r="AF1897" s="1">
        <f t="shared" si="29"/>
        <v>1.5550000000000002</v>
      </c>
      <c r="AI1897" s="36">
        <v>40969</v>
      </c>
      <c r="AJ1897" s="32">
        <v>2.2734999999999999</v>
      </c>
      <c r="AL1897" s="36">
        <v>40969</v>
      </c>
      <c r="AM1897" s="32">
        <v>1.5550000000000002</v>
      </c>
      <c r="AO1897" s="36">
        <v>40969</v>
      </c>
      <c r="AP1897" s="32">
        <v>1.129</v>
      </c>
      <c r="AR1897" s="36">
        <v>40969</v>
      </c>
      <c r="AS1897" s="32">
        <v>2.8</v>
      </c>
      <c r="AU1897" s="36">
        <v>40969</v>
      </c>
      <c r="AV1897" s="32">
        <v>1.599</v>
      </c>
    </row>
    <row r="1898" spans="20:48" x14ac:dyDescent="0.25">
      <c r="T1898" s="31"/>
      <c r="U1898" s="43" t="e">
        <v>#N/A</v>
      </c>
      <c r="V1898" s="4"/>
      <c r="W1898" s="4"/>
      <c r="X1898" s="31" t="e">
        <v>#N/A</v>
      </c>
      <c r="Y1898" s="32" t="e">
        <v>#N/A</v>
      </c>
      <c r="Z1898" s="4"/>
      <c r="AB1898" s="33" t="e">
        <v>#N/A</v>
      </c>
      <c r="AC1898" s="34" t="e">
        <v>#N/A</v>
      </c>
      <c r="AE1898" s="1">
        <f>+AC1896-AF1898</f>
        <v>1.7520000000000002</v>
      </c>
      <c r="AF1898" s="1">
        <f t="shared" si="29"/>
        <v>1.5129999999999999</v>
      </c>
      <c r="AI1898" s="36">
        <v>40970</v>
      </c>
      <c r="AJ1898" s="32">
        <v>2.2244999999999999</v>
      </c>
      <c r="AL1898" s="36">
        <v>40970</v>
      </c>
      <c r="AM1898" s="32">
        <v>1.5129999999999999</v>
      </c>
      <c r="AO1898" s="36">
        <v>40970</v>
      </c>
      <c r="AP1898" s="32">
        <v>1.0894999999999999</v>
      </c>
      <c r="AR1898" s="36">
        <v>40970</v>
      </c>
      <c r="AS1898" s="32">
        <v>2.7</v>
      </c>
      <c r="AU1898" s="36">
        <v>40970</v>
      </c>
      <c r="AV1898" s="32">
        <v>1.5840000000000001</v>
      </c>
    </row>
    <row r="1899" spans="20:48" x14ac:dyDescent="0.25">
      <c r="T1899" s="31"/>
      <c r="U1899" s="43" t="e">
        <v>#N/A</v>
      </c>
      <c r="V1899" s="4"/>
      <c r="W1899" s="4"/>
      <c r="X1899" s="31" t="e">
        <v>#N/A</v>
      </c>
      <c r="Y1899" s="32" t="e">
        <v>#N/A</v>
      </c>
      <c r="Z1899" s="4"/>
      <c r="AB1899" s="33" t="e">
        <v>#N/A</v>
      </c>
      <c r="AC1899" s="34" t="e">
        <v>#N/A</v>
      </c>
      <c r="AE1899" s="1" t="e">
        <f>+AC1897-AF1899</f>
        <v>#N/A</v>
      </c>
      <c r="AF1899" s="1" t="e">
        <f t="shared" si="29"/>
        <v>#N/A</v>
      </c>
      <c r="AI1899" s="36" t="e">
        <v>#N/A</v>
      </c>
      <c r="AJ1899" s="32" t="e">
        <v>#N/A</v>
      </c>
      <c r="AL1899" s="36" t="e">
        <v>#N/A</v>
      </c>
      <c r="AM1899" s="32" t="e">
        <v>#N/A</v>
      </c>
      <c r="AO1899" s="36" t="e">
        <v>#N/A</v>
      </c>
      <c r="AP1899" s="32" t="e">
        <v>#N/A</v>
      </c>
      <c r="AR1899" s="36" t="e">
        <v>#N/A</v>
      </c>
      <c r="AS1899" s="32" t="e">
        <v>#N/A</v>
      </c>
      <c r="AU1899" s="36" t="e">
        <v>#N/A</v>
      </c>
      <c r="AV1899" s="32" t="e">
        <v>#N/A</v>
      </c>
    </row>
    <row r="1900" spans="20:48" x14ac:dyDescent="0.25">
      <c r="T1900" s="31">
        <v>40973</v>
      </c>
      <c r="U1900" s="43">
        <v>0.93400000000000005</v>
      </c>
      <c r="V1900" s="4"/>
      <c r="W1900" s="4"/>
      <c r="X1900" s="31" t="e">
        <v>#N/A</v>
      </c>
      <c r="Y1900" s="32">
        <v>1</v>
      </c>
      <c r="Z1900" s="4"/>
      <c r="AB1900" s="33">
        <v>40973</v>
      </c>
      <c r="AC1900" s="34">
        <v>3.1629999999999998</v>
      </c>
      <c r="AE1900" s="1" t="e">
        <f>+AC1898-AF1900</f>
        <v>#N/A</v>
      </c>
      <c r="AF1900" s="1" t="e">
        <f t="shared" si="29"/>
        <v>#N/A</v>
      </c>
      <c r="AI1900" s="36" t="e">
        <v>#N/A</v>
      </c>
      <c r="AJ1900" s="32" t="e">
        <v>#N/A</v>
      </c>
      <c r="AL1900" s="36" t="e">
        <v>#N/A</v>
      </c>
      <c r="AM1900" s="32" t="e">
        <v>#N/A</v>
      </c>
      <c r="AO1900" s="36" t="e">
        <v>#N/A</v>
      </c>
      <c r="AP1900" s="32" t="e">
        <v>#N/A</v>
      </c>
      <c r="AR1900" s="36" t="e">
        <v>#N/A</v>
      </c>
      <c r="AS1900" s="32" t="e">
        <v>#N/A</v>
      </c>
      <c r="AU1900" s="36" t="e">
        <v>#N/A</v>
      </c>
      <c r="AV1900" s="32" t="e">
        <v>#N/A</v>
      </c>
    </row>
    <row r="1901" spans="20:48" x14ac:dyDescent="0.25">
      <c r="T1901" s="31">
        <v>40974</v>
      </c>
      <c r="U1901" s="43">
        <v>0.92</v>
      </c>
      <c r="V1901" s="4"/>
      <c r="W1901" s="4"/>
      <c r="X1901" s="31" t="e">
        <v>#N/A</v>
      </c>
      <c r="Y1901" s="32">
        <v>1</v>
      </c>
      <c r="Z1901" s="4"/>
      <c r="AB1901" s="33">
        <v>40974</v>
      </c>
      <c r="AC1901" s="34">
        <v>3.1630000000000003</v>
      </c>
      <c r="AE1901" s="1" t="e">
        <f>+AC1899-AF1901</f>
        <v>#N/A</v>
      </c>
      <c r="AF1901" s="1">
        <f t="shared" si="29"/>
        <v>1.5329999999999999</v>
      </c>
      <c r="AI1901" s="36">
        <v>40973</v>
      </c>
      <c r="AJ1901" s="32">
        <v>2.2414999999999998</v>
      </c>
      <c r="AL1901" s="36">
        <v>40973</v>
      </c>
      <c r="AM1901" s="32">
        <v>1.5329999999999999</v>
      </c>
      <c r="AO1901" s="36">
        <v>40973</v>
      </c>
      <c r="AP1901" s="32">
        <v>1.105</v>
      </c>
      <c r="AR1901" s="36">
        <v>40973</v>
      </c>
      <c r="AS1901" s="32">
        <v>2.77</v>
      </c>
      <c r="AU1901" s="36">
        <v>40973</v>
      </c>
      <c r="AV1901" s="32">
        <v>1.5720000000000001</v>
      </c>
    </row>
    <row r="1902" spans="20:48" x14ac:dyDescent="0.25">
      <c r="T1902" s="31">
        <v>40975</v>
      </c>
      <c r="U1902" s="43">
        <v>0.91100000000000003</v>
      </c>
      <c r="V1902" s="4"/>
      <c r="W1902" s="4"/>
      <c r="X1902" s="31" t="e">
        <v>#N/A</v>
      </c>
      <c r="Y1902" s="32">
        <v>1</v>
      </c>
      <c r="Z1902" s="4"/>
      <c r="AB1902" s="33">
        <v>40975</v>
      </c>
      <c r="AC1902" s="34">
        <v>3.1579999999999999</v>
      </c>
      <c r="AE1902" s="1">
        <f>+AC1900-AF1902</f>
        <v>1.6399999999999997</v>
      </c>
      <c r="AF1902" s="1">
        <f t="shared" si="29"/>
        <v>1.5230000000000001</v>
      </c>
      <c r="AI1902" s="36">
        <v>40974</v>
      </c>
      <c r="AJ1902" s="32">
        <v>2.2519999999999998</v>
      </c>
      <c r="AL1902" s="36">
        <v>40974</v>
      </c>
      <c r="AM1902" s="32">
        <v>1.5230000000000001</v>
      </c>
      <c r="AO1902" s="36">
        <v>40974</v>
      </c>
      <c r="AP1902" s="32">
        <v>1.1125</v>
      </c>
      <c r="AR1902" s="36">
        <v>40974</v>
      </c>
      <c r="AS1902" s="32">
        <v>2.85</v>
      </c>
      <c r="AU1902" s="36">
        <v>40974</v>
      </c>
      <c r="AV1902" s="32">
        <v>1.5609999999999999</v>
      </c>
    </row>
    <row r="1903" spans="20:48" x14ac:dyDescent="0.25">
      <c r="T1903" s="31">
        <v>40976</v>
      </c>
      <c r="U1903" s="43">
        <v>0.90200000000000002</v>
      </c>
      <c r="V1903" s="4"/>
      <c r="W1903" s="4"/>
      <c r="X1903" s="31" t="e">
        <v>#N/A</v>
      </c>
      <c r="Y1903" s="32">
        <v>1</v>
      </c>
      <c r="Z1903" s="4"/>
      <c r="AB1903" s="33">
        <v>40976</v>
      </c>
      <c r="AC1903" s="34">
        <v>3.1370000000000005</v>
      </c>
      <c r="AE1903" s="1">
        <f>+AC1901-AF1903</f>
        <v>1.6450000000000002</v>
      </c>
      <c r="AF1903" s="1">
        <f t="shared" si="29"/>
        <v>1.518</v>
      </c>
      <c r="AI1903" s="36">
        <v>40975</v>
      </c>
      <c r="AJ1903" s="32">
        <v>2.2324999999999999</v>
      </c>
      <c r="AL1903" s="36">
        <v>40975</v>
      </c>
      <c r="AM1903" s="32">
        <v>1.518</v>
      </c>
      <c r="AO1903" s="36">
        <v>40975</v>
      </c>
      <c r="AP1903" s="32">
        <v>1.1040000000000001</v>
      </c>
      <c r="AR1903" s="36">
        <v>40975</v>
      </c>
      <c r="AS1903" s="32">
        <v>2.87</v>
      </c>
      <c r="AU1903" s="36">
        <v>40975</v>
      </c>
      <c r="AV1903" s="32">
        <v>1.552</v>
      </c>
    </row>
    <row r="1904" spans="20:48" x14ac:dyDescent="0.25">
      <c r="T1904" s="31">
        <v>40977</v>
      </c>
      <c r="U1904" s="43">
        <v>0.89400000000000002</v>
      </c>
      <c r="V1904" s="4"/>
      <c r="W1904" s="4"/>
      <c r="X1904" s="31" t="e">
        <v>#N/A</v>
      </c>
      <c r="Y1904" s="32">
        <v>1</v>
      </c>
      <c r="Z1904" s="4"/>
      <c r="AB1904" s="33">
        <v>40977</v>
      </c>
      <c r="AC1904" s="34">
        <v>3.0960000000000001</v>
      </c>
      <c r="AE1904" s="1">
        <f>+AC1902-AF1904</f>
        <v>1.6309999999999998</v>
      </c>
      <c r="AF1904" s="1">
        <f t="shared" si="29"/>
        <v>1.5270000000000001</v>
      </c>
      <c r="AI1904" s="36">
        <v>40976</v>
      </c>
      <c r="AJ1904" s="32">
        <v>2.2519999999999998</v>
      </c>
      <c r="AL1904" s="36">
        <v>40976</v>
      </c>
      <c r="AM1904" s="32">
        <v>1.5270000000000001</v>
      </c>
      <c r="AO1904" s="36">
        <v>40976</v>
      </c>
      <c r="AP1904" s="32">
        <v>1.1105</v>
      </c>
      <c r="AR1904" s="36">
        <v>40976</v>
      </c>
      <c r="AS1904" s="32">
        <v>2.77</v>
      </c>
      <c r="AU1904" s="36">
        <v>40976</v>
      </c>
      <c r="AV1904" s="32">
        <v>1.544</v>
      </c>
    </row>
    <row r="1905" spans="20:48" x14ac:dyDescent="0.25">
      <c r="T1905" s="31"/>
      <c r="U1905" s="43" t="e">
        <v>#N/A</v>
      </c>
      <c r="V1905" s="4"/>
      <c r="W1905" s="4"/>
      <c r="X1905" s="31" t="e">
        <v>#N/A</v>
      </c>
      <c r="Y1905" s="32" t="e">
        <v>#N/A</v>
      </c>
      <c r="Z1905" s="4"/>
      <c r="AB1905" s="33" t="e">
        <v>#N/A</v>
      </c>
      <c r="AC1905" s="34" t="e">
        <v>#N/A</v>
      </c>
      <c r="AE1905" s="1">
        <f>+AC1903-AF1905</f>
        <v>1.6210000000000004</v>
      </c>
      <c r="AF1905" s="1">
        <f t="shared" si="29"/>
        <v>1.516</v>
      </c>
      <c r="AI1905" s="36">
        <v>40977</v>
      </c>
      <c r="AJ1905" s="32">
        <v>2.2494999999999998</v>
      </c>
      <c r="AL1905" s="36">
        <v>40977</v>
      </c>
      <c r="AM1905" s="32">
        <v>1.516</v>
      </c>
      <c r="AO1905" s="36">
        <v>40977</v>
      </c>
      <c r="AP1905" s="32">
        <v>1.0965</v>
      </c>
      <c r="AR1905" s="36">
        <v>40977</v>
      </c>
      <c r="AS1905" s="32">
        <v>2.74</v>
      </c>
      <c r="AU1905" s="36">
        <v>40977</v>
      </c>
      <c r="AV1905" s="32">
        <v>1.5350000000000001</v>
      </c>
    </row>
    <row r="1906" spans="20:48" x14ac:dyDescent="0.25">
      <c r="T1906" s="31"/>
      <c r="U1906" s="43" t="e">
        <v>#N/A</v>
      </c>
      <c r="V1906" s="4"/>
      <c r="W1906" s="4"/>
      <c r="X1906" s="31" t="e">
        <v>#N/A</v>
      </c>
      <c r="Y1906" s="32" t="e">
        <v>#N/A</v>
      </c>
      <c r="Z1906" s="4"/>
      <c r="AB1906" s="33" t="e">
        <v>#N/A</v>
      </c>
      <c r="AC1906" s="34" t="e">
        <v>#N/A</v>
      </c>
      <c r="AE1906" s="1" t="e">
        <f>+AC1904-AF1906</f>
        <v>#N/A</v>
      </c>
      <c r="AF1906" s="1" t="e">
        <f t="shared" si="29"/>
        <v>#N/A</v>
      </c>
      <c r="AI1906" s="36" t="e">
        <v>#N/A</v>
      </c>
      <c r="AJ1906" s="32" t="e">
        <v>#N/A</v>
      </c>
      <c r="AL1906" s="36" t="e">
        <v>#N/A</v>
      </c>
      <c r="AM1906" s="32" t="e">
        <v>#N/A</v>
      </c>
      <c r="AO1906" s="36" t="e">
        <v>#N/A</v>
      </c>
      <c r="AP1906" s="32" t="e">
        <v>#N/A</v>
      </c>
      <c r="AR1906" s="36" t="e">
        <v>#N/A</v>
      </c>
      <c r="AS1906" s="32" t="e">
        <v>#N/A</v>
      </c>
      <c r="AU1906" s="36" t="e">
        <v>#N/A</v>
      </c>
      <c r="AV1906" s="32" t="e">
        <v>#N/A</v>
      </c>
    </row>
    <row r="1907" spans="20:48" x14ac:dyDescent="0.25">
      <c r="T1907" s="31">
        <v>40980</v>
      </c>
      <c r="U1907" s="43">
        <v>0.88400000000000001</v>
      </c>
      <c r="V1907" s="4"/>
      <c r="W1907" s="4"/>
      <c r="X1907" s="31" t="e">
        <v>#N/A</v>
      </c>
      <c r="Y1907" s="32">
        <v>1</v>
      </c>
      <c r="Z1907" s="4"/>
      <c r="AB1907" s="33">
        <v>40980</v>
      </c>
      <c r="AC1907" s="34">
        <v>3.0780000000000003</v>
      </c>
      <c r="AE1907" s="1" t="e">
        <f>+AC1905-AF1907</f>
        <v>#N/A</v>
      </c>
      <c r="AF1907" s="1" t="e">
        <f t="shared" si="29"/>
        <v>#N/A</v>
      </c>
      <c r="AI1907" s="36" t="e">
        <v>#N/A</v>
      </c>
      <c r="AJ1907" s="32" t="e">
        <v>#N/A</v>
      </c>
      <c r="AL1907" s="36" t="e">
        <v>#N/A</v>
      </c>
      <c r="AM1907" s="32" t="e">
        <v>#N/A</v>
      </c>
      <c r="AO1907" s="36" t="e">
        <v>#N/A</v>
      </c>
      <c r="AP1907" s="32" t="e">
        <v>#N/A</v>
      </c>
      <c r="AR1907" s="36" t="e">
        <v>#N/A</v>
      </c>
      <c r="AS1907" s="32" t="e">
        <v>#N/A</v>
      </c>
      <c r="AU1907" s="36" t="e">
        <v>#N/A</v>
      </c>
      <c r="AV1907" s="32" t="e">
        <v>#N/A</v>
      </c>
    </row>
    <row r="1908" spans="20:48" x14ac:dyDescent="0.25">
      <c r="T1908" s="31">
        <v>40981</v>
      </c>
      <c r="U1908" s="43">
        <v>0.876</v>
      </c>
      <c r="V1908" s="4"/>
      <c r="W1908" s="4"/>
      <c r="X1908" s="31" t="e">
        <v>#N/A</v>
      </c>
      <c r="Y1908" s="32">
        <v>1</v>
      </c>
      <c r="Z1908" s="4"/>
      <c r="AB1908" s="33">
        <v>40981</v>
      </c>
      <c r="AC1908" s="34">
        <v>3.1180000000000003</v>
      </c>
      <c r="AE1908" s="1" t="e">
        <f>+AC1906-AF1908</f>
        <v>#N/A</v>
      </c>
      <c r="AF1908" s="1">
        <f t="shared" si="29"/>
        <v>1.508</v>
      </c>
      <c r="AI1908" s="36">
        <v>40980</v>
      </c>
      <c r="AJ1908" s="32">
        <v>2.2315</v>
      </c>
      <c r="AL1908" s="36">
        <v>40980</v>
      </c>
      <c r="AM1908" s="32">
        <v>1.508</v>
      </c>
      <c r="AO1908" s="36">
        <v>40980</v>
      </c>
      <c r="AP1908" s="32">
        <v>1.0840000000000001</v>
      </c>
      <c r="AR1908" s="36">
        <v>40980</v>
      </c>
      <c r="AS1908" s="32">
        <v>2.74</v>
      </c>
      <c r="AU1908" s="36">
        <v>40980</v>
      </c>
      <c r="AV1908" s="32">
        <v>1.5270000000000001</v>
      </c>
    </row>
    <row r="1909" spans="20:48" x14ac:dyDescent="0.25">
      <c r="T1909" s="31">
        <v>40982</v>
      </c>
      <c r="U1909" s="43">
        <v>0.871</v>
      </c>
      <c r="V1909" s="4"/>
      <c r="W1909" s="4"/>
      <c r="X1909" s="31" t="e">
        <v>#N/A</v>
      </c>
      <c r="Y1909" s="32">
        <v>1</v>
      </c>
      <c r="Z1909" s="4"/>
      <c r="AB1909" s="33">
        <v>40982</v>
      </c>
      <c r="AC1909" s="34">
        <v>3.1619999999999999</v>
      </c>
      <c r="AE1909" s="1">
        <f>+AC1907-AF1909</f>
        <v>1.5200000000000002</v>
      </c>
      <c r="AF1909" s="1">
        <f t="shared" si="29"/>
        <v>1.5580000000000001</v>
      </c>
      <c r="AI1909" s="36">
        <v>40981</v>
      </c>
      <c r="AJ1909" s="32">
        <v>2.262</v>
      </c>
      <c r="AL1909" s="36">
        <v>40981</v>
      </c>
      <c r="AM1909" s="32">
        <v>1.5580000000000001</v>
      </c>
      <c r="AO1909" s="36">
        <v>40981</v>
      </c>
      <c r="AP1909" s="32">
        <v>1.0980000000000001</v>
      </c>
      <c r="AR1909" s="36">
        <v>40981</v>
      </c>
      <c r="AS1909" s="32">
        <v>2.7199999999999998</v>
      </c>
      <c r="AU1909" s="36">
        <v>40981</v>
      </c>
      <c r="AV1909" s="32">
        <v>1.5190000000000001</v>
      </c>
    </row>
    <row r="1910" spans="20:48" x14ac:dyDescent="0.25">
      <c r="T1910" s="31">
        <v>40983</v>
      </c>
      <c r="U1910" s="43">
        <v>0.86199999999999999</v>
      </c>
      <c r="V1910" s="4"/>
      <c r="W1910" s="4"/>
      <c r="X1910" s="31" t="e">
        <v>#N/A</v>
      </c>
      <c r="Y1910" s="32">
        <v>1</v>
      </c>
      <c r="Z1910" s="4"/>
      <c r="AB1910" s="33">
        <v>40983</v>
      </c>
      <c r="AC1910" s="34">
        <v>3.16</v>
      </c>
      <c r="AE1910" s="1">
        <f>+AC1908-AF1910</f>
        <v>1.4760000000000004</v>
      </c>
      <c r="AF1910" s="1">
        <f t="shared" si="29"/>
        <v>1.6419999999999999</v>
      </c>
      <c r="AI1910" s="36">
        <v>40982</v>
      </c>
      <c r="AJ1910" s="32">
        <v>2.3653</v>
      </c>
      <c r="AL1910" s="36">
        <v>40982</v>
      </c>
      <c r="AM1910" s="32">
        <v>1.6419999999999999</v>
      </c>
      <c r="AO1910" s="36">
        <v>40982</v>
      </c>
      <c r="AP1910" s="32">
        <v>1.1114999999999999</v>
      </c>
      <c r="AR1910" s="36">
        <v>40982</v>
      </c>
      <c r="AS1910" s="32">
        <v>2.77</v>
      </c>
      <c r="AU1910" s="36">
        <v>40982</v>
      </c>
      <c r="AV1910" s="32">
        <v>1.5129999999999999</v>
      </c>
    </row>
    <row r="1911" spans="20:48" x14ac:dyDescent="0.25">
      <c r="T1911" s="31">
        <v>40984</v>
      </c>
      <c r="U1911" s="43">
        <v>0.85299999999999998</v>
      </c>
      <c r="V1911" s="4"/>
      <c r="W1911" s="4"/>
      <c r="X1911" s="31" t="e">
        <v>#N/A</v>
      </c>
      <c r="Y1911" s="32">
        <v>1</v>
      </c>
      <c r="Z1911" s="4"/>
      <c r="AB1911" s="33">
        <v>40984</v>
      </c>
      <c r="AC1911" s="34">
        <v>3.2269999999999999</v>
      </c>
      <c r="AE1911" s="1">
        <f>+AC1909-AF1911</f>
        <v>1.492</v>
      </c>
      <c r="AF1911" s="1">
        <f t="shared" si="29"/>
        <v>1.67</v>
      </c>
      <c r="AI1911" s="36">
        <v>40983</v>
      </c>
      <c r="AJ1911" s="32">
        <v>2.3675000000000002</v>
      </c>
      <c r="AL1911" s="36">
        <v>40983</v>
      </c>
      <c r="AM1911" s="32">
        <v>1.67</v>
      </c>
      <c r="AO1911" s="36">
        <v>40983</v>
      </c>
      <c r="AP1911" s="32">
        <v>1.1125</v>
      </c>
      <c r="AR1911" s="36">
        <v>40983</v>
      </c>
      <c r="AS1911" s="32">
        <v>2.81</v>
      </c>
      <c r="AU1911" s="36">
        <v>40983</v>
      </c>
      <c r="AV1911" s="32">
        <v>1.5049999999999999</v>
      </c>
    </row>
    <row r="1912" spans="20:48" x14ac:dyDescent="0.25">
      <c r="T1912" s="31"/>
      <c r="U1912" s="43" t="e">
        <v>#N/A</v>
      </c>
      <c r="V1912" s="4"/>
      <c r="W1912" s="4"/>
      <c r="X1912" s="31" t="e">
        <v>#N/A</v>
      </c>
      <c r="Y1912" s="32" t="e">
        <v>#N/A</v>
      </c>
      <c r="Z1912" s="4"/>
      <c r="AB1912" s="33" t="e">
        <v>#N/A</v>
      </c>
      <c r="AC1912" s="34" t="e">
        <v>#N/A</v>
      </c>
      <c r="AE1912" s="1">
        <f>+AC1910-AF1912</f>
        <v>1.4330000000000003</v>
      </c>
      <c r="AF1912" s="1">
        <f t="shared" si="29"/>
        <v>1.7269999999999999</v>
      </c>
      <c r="AI1912" s="36">
        <v>40984</v>
      </c>
      <c r="AJ1912" s="32">
        <v>2.4375</v>
      </c>
      <c r="AL1912" s="36">
        <v>40984</v>
      </c>
      <c r="AM1912" s="32">
        <v>1.7269999999999999</v>
      </c>
      <c r="AO1912" s="36">
        <v>40984</v>
      </c>
      <c r="AP1912" s="32">
        <v>1.1100000000000001</v>
      </c>
      <c r="AR1912" s="36">
        <v>40984</v>
      </c>
      <c r="AS1912" s="32">
        <v>2.81</v>
      </c>
      <c r="AU1912" s="36">
        <v>40984</v>
      </c>
      <c r="AV1912" s="32">
        <v>1.4950000000000001</v>
      </c>
    </row>
    <row r="1913" spans="20:48" x14ac:dyDescent="0.25">
      <c r="T1913" s="31"/>
      <c r="U1913" s="43" t="e">
        <v>#N/A</v>
      </c>
      <c r="V1913" s="4"/>
      <c r="W1913" s="4"/>
      <c r="X1913" s="31" t="e">
        <v>#N/A</v>
      </c>
      <c r="Y1913" s="32" t="e">
        <v>#N/A</v>
      </c>
      <c r="Z1913" s="4"/>
      <c r="AB1913" s="33" t="e">
        <v>#N/A</v>
      </c>
      <c r="AC1913" s="34" t="e">
        <v>#N/A</v>
      </c>
      <c r="AE1913" s="1" t="e">
        <f>+AC1911-AF1913</f>
        <v>#N/A</v>
      </c>
      <c r="AF1913" s="1" t="e">
        <f t="shared" si="29"/>
        <v>#N/A</v>
      </c>
      <c r="AI1913" s="36" t="e">
        <v>#N/A</v>
      </c>
      <c r="AJ1913" s="32" t="e">
        <v>#N/A</v>
      </c>
      <c r="AL1913" s="36" t="e">
        <v>#N/A</v>
      </c>
      <c r="AM1913" s="32" t="e">
        <v>#N/A</v>
      </c>
      <c r="AO1913" s="36" t="e">
        <v>#N/A</v>
      </c>
      <c r="AP1913" s="32" t="e">
        <v>#N/A</v>
      </c>
      <c r="AR1913" s="36" t="e">
        <v>#N/A</v>
      </c>
      <c r="AS1913" s="32" t="e">
        <v>#N/A</v>
      </c>
      <c r="AU1913" s="36" t="e">
        <v>#N/A</v>
      </c>
      <c r="AV1913" s="32" t="e">
        <v>#N/A</v>
      </c>
    </row>
    <row r="1914" spans="20:48" x14ac:dyDescent="0.25">
      <c r="T1914" s="31">
        <v>40987</v>
      </c>
      <c r="U1914" s="43">
        <v>0.84199999999999997</v>
      </c>
      <c r="V1914" s="4"/>
      <c r="W1914" s="4"/>
      <c r="X1914" s="31" t="e">
        <v>#N/A</v>
      </c>
      <c r="Y1914" s="32">
        <v>1</v>
      </c>
      <c r="Z1914" s="4"/>
      <c r="AB1914" s="33">
        <v>40987</v>
      </c>
      <c r="AC1914" s="34">
        <v>3.2210000000000001</v>
      </c>
      <c r="AE1914" s="1" t="e">
        <f>+AC1912-AF1914</f>
        <v>#N/A</v>
      </c>
      <c r="AF1914" s="1" t="e">
        <f t="shared" si="29"/>
        <v>#N/A</v>
      </c>
      <c r="AI1914" s="36" t="e">
        <v>#N/A</v>
      </c>
      <c r="AJ1914" s="32" t="e">
        <v>#N/A</v>
      </c>
      <c r="AL1914" s="36" t="e">
        <v>#N/A</v>
      </c>
      <c r="AM1914" s="32" t="e">
        <v>#N/A</v>
      </c>
      <c r="AO1914" s="36" t="e">
        <v>#N/A</v>
      </c>
      <c r="AP1914" s="32" t="e">
        <v>#N/A</v>
      </c>
      <c r="AR1914" s="36" t="e">
        <v>#N/A</v>
      </c>
      <c r="AS1914" s="32" t="e">
        <v>#N/A</v>
      </c>
      <c r="AU1914" s="36" t="e">
        <v>#N/A</v>
      </c>
      <c r="AV1914" s="32" t="e">
        <v>#N/A</v>
      </c>
    </row>
    <row r="1915" spans="20:48" x14ac:dyDescent="0.25">
      <c r="T1915" s="31">
        <v>40988</v>
      </c>
      <c r="U1915" s="43">
        <v>0.83199999999999996</v>
      </c>
      <c r="V1915" s="4"/>
      <c r="W1915" s="4"/>
      <c r="X1915" s="31" t="e">
        <v>#N/A</v>
      </c>
      <c r="Y1915" s="32">
        <v>1</v>
      </c>
      <c r="Z1915" s="4"/>
      <c r="AB1915" s="33">
        <v>40988</v>
      </c>
      <c r="AC1915" s="34">
        <v>3.2010000000000001</v>
      </c>
      <c r="AE1915" s="1" t="e">
        <f>+AC1913-AF1915</f>
        <v>#N/A</v>
      </c>
      <c r="AF1915" s="1">
        <f t="shared" si="29"/>
        <v>1.7309999999999999</v>
      </c>
      <c r="AI1915" s="36">
        <v>40987</v>
      </c>
      <c r="AJ1915" s="32">
        <v>2.4380000000000002</v>
      </c>
      <c r="AL1915" s="36">
        <v>40987</v>
      </c>
      <c r="AM1915" s="32">
        <v>1.7309999999999999</v>
      </c>
      <c r="AO1915" s="36">
        <v>40987</v>
      </c>
      <c r="AP1915" s="32">
        <v>1.0834999999999999</v>
      </c>
      <c r="AR1915" s="36">
        <v>40987</v>
      </c>
      <c r="AS1915" s="32">
        <v>2.87</v>
      </c>
      <c r="AU1915" s="36">
        <v>40987</v>
      </c>
      <c r="AV1915" s="32">
        <v>1.4849999999999999</v>
      </c>
    </row>
    <row r="1916" spans="20:48" x14ac:dyDescent="0.25">
      <c r="T1916" s="31">
        <v>40989</v>
      </c>
      <c r="U1916" s="43">
        <v>0.82399999999999995</v>
      </c>
      <c r="V1916" s="4"/>
      <c r="W1916" s="4"/>
      <c r="X1916" s="31" t="e">
        <v>#N/A</v>
      </c>
      <c r="Y1916" s="32">
        <v>1</v>
      </c>
      <c r="Z1916" s="4"/>
      <c r="AB1916" s="33">
        <v>40989</v>
      </c>
      <c r="AC1916" s="34">
        <v>3.109</v>
      </c>
      <c r="AE1916" s="1">
        <f>+AC1914-AF1916</f>
        <v>1.52</v>
      </c>
      <c r="AF1916" s="1">
        <f t="shared" si="29"/>
        <v>1.7010000000000001</v>
      </c>
      <c r="AI1916" s="36">
        <v>40988</v>
      </c>
      <c r="AJ1916" s="32">
        <v>2.42</v>
      </c>
      <c r="AL1916" s="36">
        <v>40988</v>
      </c>
      <c r="AM1916" s="32">
        <v>1.7010000000000001</v>
      </c>
      <c r="AO1916" s="36">
        <v>40988</v>
      </c>
      <c r="AP1916" s="32">
        <v>1.0585</v>
      </c>
      <c r="AR1916" s="36">
        <v>40988</v>
      </c>
      <c r="AS1916" s="32">
        <v>2.86</v>
      </c>
      <c r="AU1916" s="36">
        <v>40988</v>
      </c>
      <c r="AV1916" s="32">
        <v>1.474</v>
      </c>
    </row>
    <row r="1917" spans="20:48" x14ac:dyDescent="0.25">
      <c r="T1917" s="31">
        <v>40990</v>
      </c>
      <c r="U1917" s="43">
        <v>0.81699999999999995</v>
      </c>
      <c r="V1917" s="4"/>
      <c r="W1917" s="4"/>
      <c r="X1917" s="31" t="e">
        <v>#N/A</v>
      </c>
      <c r="Y1917" s="32">
        <v>1</v>
      </c>
      <c r="Z1917" s="4"/>
      <c r="AB1917" s="33">
        <v>40990</v>
      </c>
      <c r="AC1917" s="34">
        <v>3.117</v>
      </c>
      <c r="AE1917" s="1">
        <f>+AC1915-AF1917</f>
        <v>1.552</v>
      </c>
      <c r="AF1917" s="1">
        <f t="shared" si="29"/>
        <v>1.649</v>
      </c>
      <c r="AI1917" s="36">
        <v>40989</v>
      </c>
      <c r="AJ1917" s="32">
        <v>2.3595000000000002</v>
      </c>
      <c r="AL1917" s="36">
        <v>40989</v>
      </c>
      <c r="AM1917" s="32">
        <v>1.649</v>
      </c>
      <c r="AO1917" s="36">
        <v>40989</v>
      </c>
      <c r="AP1917" s="32">
        <v>1.0475000000000001</v>
      </c>
      <c r="AR1917" s="36">
        <v>40989</v>
      </c>
      <c r="AS1917" s="32">
        <v>2.85</v>
      </c>
      <c r="AU1917" s="36">
        <v>40989</v>
      </c>
      <c r="AV1917" s="32">
        <v>1.464</v>
      </c>
    </row>
    <row r="1918" spans="20:48" x14ac:dyDescent="0.25">
      <c r="T1918" s="31">
        <v>40991</v>
      </c>
      <c r="U1918" s="43">
        <v>0.80800000000000005</v>
      </c>
      <c r="V1918" s="4"/>
      <c r="W1918" s="4"/>
      <c r="X1918" s="31" t="e">
        <v>#N/A</v>
      </c>
      <c r="Y1918" s="32">
        <v>1</v>
      </c>
      <c r="Z1918" s="4"/>
      <c r="AB1918" s="33">
        <v>40991</v>
      </c>
      <c r="AC1918" s="34">
        <v>3.1020000000000003</v>
      </c>
      <c r="AE1918" s="1">
        <f>+AC1916-AF1918</f>
        <v>1.482</v>
      </c>
      <c r="AF1918" s="1">
        <f t="shared" si="29"/>
        <v>1.627</v>
      </c>
      <c r="AI1918" s="36">
        <v>40990</v>
      </c>
      <c r="AJ1918" s="32">
        <v>2.3365</v>
      </c>
      <c r="AL1918" s="36">
        <v>40990</v>
      </c>
      <c r="AM1918" s="32">
        <v>1.627</v>
      </c>
      <c r="AO1918" s="36">
        <v>40990</v>
      </c>
      <c r="AP1918" s="32">
        <v>1.0515000000000001</v>
      </c>
      <c r="AR1918" s="36">
        <v>40990</v>
      </c>
      <c r="AS1918" s="32">
        <v>2.8</v>
      </c>
      <c r="AU1918" s="36">
        <v>40990</v>
      </c>
      <c r="AV1918" s="32">
        <v>1.4550000000000001</v>
      </c>
    </row>
    <row r="1919" spans="20:48" x14ac:dyDescent="0.25">
      <c r="T1919" s="31"/>
      <c r="U1919" s="43" t="e">
        <v>#N/A</v>
      </c>
      <c r="V1919" s="4"/>
      <c r="W1919" s="4"/>
      <c r="X1919" s="31" t="e">
        <v>#N/A</v>
      </c>
      <c r="Y1919" s="32" t="e">
        <v>#N/A</v>
      </c>
      <c r="Z1919" s="4"/>
      <c r="AB1919" s="33" t="e">
        <v>#N/A</v>
      </c>
      <c r="AC1919" s="34" t="e">
        <v>#N/A</v>
      </c>
      <c r="AE1919" s="1">
        <f>+AC1917-AF1919</f>
        <v>1.5249999999999999</v>
      </c>
      <c r="AF1919" s="1">
        <f t="shared" si="29"/>
        <v>1.5920000000000001</v>
      </c>
      <c r="AI1919" s="36">
        <v>40991</v>
      </c>
      <c r="AJ1919" s="32">
        <v>2.3050000000000002</v>
      </c>
      <c r="AL1919" s="36">
        <v>40991</v>
      </c>
      <c r="AM1919" s="32">
        <v>1.5920000000000001</v>
      </c>
      <c r="AO1919" s="36">
        <v>40991</v>
      </c>
      <c r="AP1919" s="32">
        <v>1.0395000000000001</v>
      </c>
      <c r="AR1919" s="36">
        <v>40991</v>
      </c>
      <c r="AS1919" s="32">
        <v>2.9699999999999998</v>
      </c>
      <c r="AU1919" s="36">
        <v>40991</v>
      </c>
      <c r="AV1919" s="32">
        <v>1.448</v>
      </c>
    </row>
    <row r="1920" spans="20:48" x14ac:dyDescent="0.25">
      <c r="T1920" s="31"/>
      <c r="U1920" s="43" t="e">
        <v>#N/A</v>
      </c>
      <c r="V1920" s="4"/>
      <c r="W1920" s="4"/>
      <c r="X1920" s="31" t="e">
        <v>#N/A</v>
      </c>
      <c r="Y1920" s="32" t="e">
        <v>#N/A</v>
      </c>
      <c r="Z1920" s="4"/>
      <c r="AB1920" s="33" t="e">
        <v>#N/A</v>
      </c>
      <c r="AC1920" s="34" t="e">
        <v>#N/A</v>
      </c>
      <c r="AE1920" s="1" t="e">
        <f>+AC1918-AF1920</f>
        <v>#N/A</v>
      </c>
      <c r="AF1920" s="1" t="e">
        <f t="shared" si="29"/>
        <v>#N/A</v>
      </c>
      <c r="AI1920" s="36" t="e">
        <v>#N/A</v>
      </c>
      <c r="AJ1920" s="32" t="e">
        <v>#N/A</v>
      </c>
      <c r="AL1920" s="36" t="e">
        <v>#N/A</v>
      </c>
      <c r="AM1920" s="32" t="e">
        <v>#N/A</v>
      </c>
      <c r="AO1920" s="36" t="e">
        <v>#N/A</v>
      </c>
      <c r="AP1920" s="32" t="e">
        <v>#N/A</v>
      </c>
      <c r="AR1920" s="36" t="e">
        <v>#N/A</v>
      </c>
      <c r="AS1920" s="32" t="e">
        <v>#N/A</v>
      </c>
      <c r="AU1920" s="36" t="e">
        <v>#N/A</v>
      </c>
      <c r="AV1920" s="32" t="e">
        <v>#N/A</v>
      </c>
    </row>
    <row r="1921" spans="20:48" x14ac:dyDescent="0.25">
      <c r="T1921" s="31">
        <v>40994</v>
      </c>
      <c r="U1921" s="43">
        <v>0.8</v>
      </c>
      <c r="V1921" s="4"/>
      <c r="W1921" s="4"/>
      <c r="X1921" s="31" t="e">
        <v>#N/A</v>
      </c>
      <c r="Y1921" s="32">
        <v>1</v>
      </c>
      <c r="Z1921" s="4"/>
      <c r="AB1921" s="33">
        <v>40994</v>
      </c>
      <c r="AC1921" s="34">
        <v>3.0910000000000002</v>
      </c>
      <c r="AE1921" s="1" t="e">
        <f>+AC1919-AF1921</f>
        <v>#N/A</v>
      </c>
      <c r="AF1921" s="1" t="e">
        <f t="shared" si="29"/>
        <v>#N/A</v>
      </c>
      <c r="AI1921" s="36" t="e">
        <v>#N/A</v>
      </c>
      <c r="AJ1921" s="32" t="e">
        <v>#N/A</v>
      </c>
      <c r="AL1921" s="36" t="e">
        <v>#N/A</v>
      </c>
      <c r="AM1921" s="32" t="e">
        <v>#N/A</v>
      </c>
      <c r="AO1921" s="36" t="e">
        <v>#N/A</v>
      </c>
      <c r="AP1921" s="32" t="e">
        <v>#N/A</v>
      </c>
      <c r="AR1921" s="36" t="e">
        <v>#N/A</v>
      </c>
      <c r="AS1921" s="32" t="e">
        <v>#N/A</v>
      </c>
      <c r="AU1921" s="36" t="e">
        <v>#N/A</v>
      </c>
      <c r="AV1921" s="32" t="e">
        <v>#N/A</v>
      </c>
    </row>
    <row r="1922" spans="20:48" x14ac:dyDescent="0.25">
      <c r="T1922" s="31">
        <v>40995</v>
      </c>
      <c r="U1922" s="43">
        <v>0.79400000000000004</v>
      </c>
      <c r="V1922" s="4"/>
      <c r="W1922" s="4"/>
      <c r="X1922" s="31" t="e">
        <v>#N/A</v>
      </c>
      <c r="Y1922" s="32">
        <v>1</v>
      </c>
      <c r="Z1922" s="4"/>
      <c r="AB1922" s="33">
        <v>40995</v>
      </c>
      <c r="AC1922" s="34">
        <v>3.0419999999999998</v>
      </c>
      <c r="AE1922" s="1" t="e">
        <f>+AC1920-AF1922</f>
        <v>#N/A</v>
      </c>
      <c r="AF1922" s="1">
        <f t="shared" si="29"/>
        <v>1.631</v>
      </c>
      <c r="AI1922" s="36">
        <v>40994</v>
      </c>
      <c r="AJ1922" s="32">
        <v>2.37</v>
      </c>
      <c r="AL1922" s="36">
        <v>40994</v>
      </c>
      <c r="AM1922" s="32">
        <v>1.631</v>
      </c>
      <c r="AO1922" s="36">
        <v>40994</v>
      </c>
      <c r="AP1922" s="32">
        <v>1.0365</v>
      </c>
      <c r="AR1922" s="36">
        <v>40994</v>
      </c>
      <c r="AS1922" s="32">
        <v>2.89</v>
      </c>
      <c r="AU1922" s="36">
        <v>40994</v>
      </c>
      <c r="AV1922" s="32">
        <v>1.44</v>
      </c>
    </row>
    <row r="1923" spans="20:48" x14ac:dyDescent="0.25">
      <c r="T1923" s="31">
        <v>40996</v>
      </c>
      <c r="U1923" s="43">
        <v>0.78700000000000003</v>
      </c>
      <c r="V1923" s="4"/>
      <c r="W1923" s="4"/>
      <c r="X1923" s="31" t="e">
        <v>#N/A</v>
      </c>
      <c r="Y1923" s="32">
        <v>1</v>
      </c>
      <c r="Z1923" s="4"/>
      <c r="AB1923" s="33">
        <v>40996</v>
      </c>
      <c r="AC1923" s="34">
        <v>3.0920000000000001</v>
      </c>
      <c r="AE1923" s="1">
        <f>+AC1921-AF1923</f>
        <v>1.4890000000000003</v>
      </c>
      <c r="AF1923" s="1">
        <f t="shared" si="29"/>
        <v>1.6019999999999999</v>
      </c>
      <c r="AI1923" s="36">
        <v>40995</v>
      </c>
      <c r="AJ1923" s="32">
        <v>2.3334999999999999</v>
      </c>
      <c r="AL1923" s="36">
        <v>40995</v>
      </c>
      <c r="AM1923" s="32">
        <v>1.6019999999999999</v>
      </c>
      <c r="AO1923" s="36">
        <v>40995</v>
      </c>
      <c r="AP1923" s="32">
        <v>1.0345</v>
      </c>
      <c r="AR1923" s="36">
        <v>40995</v>
      </c>
      <c r="AS1923" s="32">
        <v>2.91</v>
      </c>
      <c r="AU1923" s="36">
        <v>40995</v>
      </c>
      <c r="AV1923" s="32">
        <v>1.4330000000000001</v>
      </c>
    </row>
    <row r="1924" spans="20:48" x14ac:dyDescent="0.25">
      <c r="T1924" s="31">
        <v>40997</v>
      </c>
      <c r="U1924" s="43">
        <v>0.78300000000000003</v>
      </c>
      <c r="V1924" s="4"/>
      <c r="W1924" s="4"/>
      <c r="X1924" s="31" t="e">
        <v>#N/A</v>
      </c>
      <c r="Y1924" s="32">
        <v>1</v>
      </c>
      <c r="Z1924" s="4"/>
      <c r="AB1924" s="33">
        <v>40997</v>
      </c>
      <c r="AC1924" s="34">
        <v>3.0860000000000003</v>
      </c>
      <c r="AE1924" s="1">
        <f>+AC1922-AF1924</f>
        <v>1.4499999999999997</v>
      </c>
      <c r="AF1924" s="1">
        <f t="shared" si="29"/>
        <v>1.5920000000000001</v>
      </c>
      <c r="AI1924" s="36">
        <v>40996</v>
      </c>
      <c r="AJ1924" s="32">
        <v>2.3144999999999998</v>
      </c>
      <c r="AL1924" s="36">
        <v>40996</v>
      </c>
      <c r="AM1924" s="32">
        <v>1.5920000000000001</v>
      </c>
      <c r="AO1924" s="36">
        <v>40996</v>
      </c>
      <c r="AP1924" s="32">
        <v>1.0315000000000001</v>
      </c>
      <c r="AR1924" s="36">
        <v>40996</v>
      </c>
      <c r="AS1924" s="32">
        <v>2.92</v>
      </c>
      <c r="AU1924" s="36">
        <v>40996</v>
      </c>
      <c r="AV1924" s="32">
        <v>1.4259999999999999</v>
      </c>
    </row>
    <row r="1925" spans="20:48" x14ac:dyDescent="0.25">
      <c r="T1925" s="31">
        <v>40998</v>
      </c>
      <c r="U1925" s="43">
        <v>0.77700000000000002</v>
      </c>
      <c r="V1925" s="4"/>
      <c r="W1925" s="4"/>
      <c r="X1925" s="31" t="e">
        <v>#N/A</v>
      </c>
      <c r="Y1925" s="32">
        <v>1</v>
      </c>
      <c r="Z1925" s="4"/>
      <c r="AB1925" s="33">
        <v>40998</v>
      </c>
      <c r="AC1925" s="34">
        <v>3.1</v>
      </c>
      <c r="AE1925" s="1">
        <f>+AC1923-AF1925</f>
        <v>1.516</v>
      </c>
      <c r="AF1925" s="1">
        <f t="shared" si="29"/>
        <v>1.5760000000000001</v>
      </c>
      <c r="AI1925" s="36">
        <v>40997</v>
      </c>
      <c r="AJ1925" s="32">
        <v>2.2869999999999999</v>
      </c>
      <c r="AL1925" s="36">
        <v>40997</v>
      </c>
      <c r="AM1925" s="32">
        <v>1.5760000000000001</v>
      </c>
      <c r="AO1925" s="36">
        <v>40997</v>
      </c>
      <c r="AP1925" s="32">
        <v>1.034</v>
      </c>
      <c r="AR1925" s="36">
        <v>40997</v>
      </c>
      <c r="AS1925" s="32">
        <v>2.92</v>
      </c>
      <c r="AU1925" s="36">
        <v>40997</v>
      </c>
      <c r="AV1925" s="32">
        <v>1.42</v>
      </c>
    </row>
    <row r="1926" spans="20:48" x14ac:dyDescent="0.25">
      <c r="T1926" s="31"/>
      <c r="U1926" s="43" t="e">
        <v>#N/A</v>
      </c>
      <c r="V1926" s="4"/>
      <c r="W1926" s="4"/>
      <c r="X1926" s="31" t="e">
        <v>#N/A</v>
      </c>
      <c r="Y1926" s="32" t="e">
        <v>#N/A</v>
      </c>
      <c r="Z1926" s="4"/>
      <c r="AB1926" s="33" t="e">
        <v>#N/A</v>
      </c>
      <c r="AC1926" s="34" t="e">
        <v>#N/A</v>
      </c>
      <c r="AE1926" s="1">
        <f>+AC1924-AF1926</f>
        <v>1.4960000000000004</v>
      </c>
      <c r="AF1926" s="1">
        <f t="shared" si="29"/>
        <v>1.5899999999999999</v>
      </c>
      <c r="AI1926" s="36">
        <v>40998</v>
      </c>
      <c r="AJ1926" s="32">
        <v>2.2904999999999998</v>
      </c>
      <c r="AL1926" s="36">
        <v>40998</v>
      </c>
      <c r="AM1926" s="32">
        <v>1.5899999999999999</v>
      </c>
      <c r="AO1926" s="36">
        <v>40998</v>
      </c>
      <c r="AP1926" s="32">
        <v>1.0275000000000001</v>
      </c>
      <c r="AR1926" s="36">
        <v>40998</v>
      </c>
      <c r="AS1926" s="32">
        <v>2.91</v>
      </c>
      <c r="AU1926" s="36">
        <v>40998</v>
      </c>
      <c r="AV1926" s="32">
        <v>1.4159999999999999</v>
      </c>
    </row>
    <row r="1927" spans="20:48" x14ac:dyDescent="0.25">
      <c r="T1927" s="31"/>
      <c r="U1927" s="43" t="e">
        <v>#N/A</v>
      </c>
      <c r="V1927" s="4"/>
      <c r="W1927" s="4"/>
      <c r="X1927" s="31" t="e">
        <v>#N/A</v>
      </c>
      <c r="Y1927" s="32" t="e">
        <v>#N/A</v>
      </c>
      <c r="Z1927" s="4"/>
      <c r="AB1927" s="33" t="e">
        <v>#N/A</v>
      </c>
      <c r="AC1927" s="34" t="e">
        <v>#N/A</v>
      </c>
      <c r="AE1927" s="1" t="e">
        <f>+AC1925-AF1927</f>
        <v>#N/A</v>
      </c>
      <c r="AF1927" s="1" t="e">
        <f t="shared" si="29"/>
        <v>#N/A</v>
      </c>
      <c r="AI1927" s="36" t="e">
        <v>#N/A</v>
      </c>
      <c r="AJ1927" s="32" t="e">
        <v>#N/A</v>
      </c>
      <c r="AL1927" s="36" t="e">
        <v>#N/A</v>
      </c>
      <c r="AM1927" s="32" t="e">
        <v>#N/A</v>
      </c>
      <c r="AO1927" s="36" t="e">
        <v>#N/A</v>
      </c>
      <c r="AP1927" s="32" t="e">
        <v>#N/A</v>
      </c>
      <c r="AR1927" s="36" t="e">
        <v>#N/A</v>
      </c>
      <c r="AS1927" s="32" t="e">
        <v>#N/A</v>
      </c>
      <c r="AU1927" s="36" t="e">
        <v>#N/A</v>
      </c>
      <c r="AV1927" s="32" t="e">
        <v>#N/A</v>
      </c>
    </row>
    <row r="1928" spans="20:48" x14ac:dyDescent="0.25">
      <c r="T1928" s="31">
        <v>41001</v>
      </c>
      <c r="U1928" s="43">
        <v>0.77100000000000002</v>
      </c>
      <c r="V1928" s="4"/>
      <c r="W1928" s="4"/>
      <c r="X1928" s="31" t="e">
        <v>#N/A</v>
      </c>
      <c r="Y1928" s="32">
        <v>1</v>
      </c>
      <c r="Z1928" s="4"/>
      <c r="AB1928" s="33">
        <v>41001</v>
      </c>
      <c r="AC1928" s="34">
        <v>3.06</v>
      </c>
      <c r="AE1928" s="1" t="e">
        <f>+AC1926-AF1928</f>
        <v>#N/A</v>
      </c>
      <c r="AF1928" s="1" t="e">
        <f t="shared" si="29"/>
        <v>#N/A</v>
      </c>
      <c r="AI1928" s="36" t="e">
        <v>#N/A</v>
      </c>
      <c r="AJ1928" s="32" t="e">
        <v>#N/A</v>
      </c>
      <c r="AL1928" s="36" t="e">
        <v>#N/A</v>
      </c>
      <c r="AM1928" s="32" t="e">
        <v>#N/A</v>
      </c>
      <c r="AO1928" s="36" t="e">
        <v>#N/A</v>
      </c>
      <c r="AP1928" s="32" t="e">
        <v>#N/A</v>
      </c>
      <c r="AR1928" s="36" t="e">
        <v>#N/A</v>
      </c>
      <c r="AS1928" s="32" t="e">
        <v>#N/A</v>
      </c>
      <c r="AU1928" s="36" t="e">
        <v>#N/A</v>
      </c>
      <c r="AV1928" s="32" t="e">
        <v>#N/A</v>
      </c>
    </row>
    <row r="1929" spans="20:48" x14ac:dyDescent="0.25">
      <c r="T1929" s="31">
        <v>41002</v>
      </c>
      <c r="U1929" s="43">
        <v>0.77</v>
      </c>
      <c r="V1929" s="4"/>
      <c r="W1929" s="4"/>
      <c r="X1929" s="31" t="e">
        <v>#N/A</v>
      </c>
      <c r="Y1929" s="32">
        <v>1</v>
      </c>
      <c r="Z1929" s="4"/>
      <c r="AB1929" s="33">
        <v>41002</v>
      </c>
      <c r="AC1929" s="34">
        <v>3.0920000000000001</v>
      </c>
      <c r="AE1929" s="1" t="e">
        <f>+AC1927-AF1929</f>
        <v>#N/A</v>
      </c>
      <c r="AF1929" s="1">
        <f t="shared" si="29"/>
        <v>1.5699999999999998</v>
      </c>
      <c r="AI1929" s="36">
        <v>41001</v>
      </c>
      <c r="AJ1929" s="32">
        <v>2.2829999999999999</v>
      </c>
      <c r="AL1929" s="36">
        <v>41001</v>
      </c>
      <c r="AM1929" s="32">
        <v>1.5699999999999998</v>
      </c>
      <c r="AO1929" s="36">
        <v>41001</v>
      </c>
      <c r="AP1929" s="32">
        <v>1.0149999999999999</v>
      </c>
      <c r="AR1929" s="36">
        <v>41001</v>
      </c>
      <c r="AS1929" s="32">
        <v>2.87</v>
      </c>
      <c r="AU1929" s="36">
        <v>41001</v>
      </c>
      <c r="AV1929" s="32">
        <v>1.41</v>
      </c>
    </row>
    <row r="1930" spans="20:48" x14ac:dyDescent="0.25">
      <c r="T1930" s="31">
        <v>41003</v>
      </c>
      <c r="U1930" s="43">
        <v>0.76800000000000002</v>
      </c>
      <c r="V1930" s="4"/>
      <c r="W1930" s="4"/>
      <c r="X1930" s="31" t="e">
        <v>#N/A</v>
      </c>
      <c r="Y1930" s="32">
        <v>1</v>
      </c>
      <c r="Z1930" s="4"/>
      <c r="AB1930" s="33">
        <v>41003</v>
      </c>
      <c r="AC1930" s="34">
        <v>3.0750000000000002</v>
      </c>
      <c r="AE1930" s="1">
        <f>+AC1928-AF1930</f>
        <v>1.448</v>
      </c>
      <c r="AF1930" s="1">
        <f t="shared" si="29"/>
        <v>1.6120000000000001</v>
      </c>
      <c r="AI1930" s="36">
        <v>41002</v>
      </c>
      <c r="AJ1930" s="32">
        <v>2.2909999999999999</v>
      </c>
      <c r="AL1930" s="36">
        <v>41002</v>
      </c>
      <c r="AM1930" s="32">
        <v>1.6120000000000001</v>
      </c>
      <c r="AO1930" s="36">
        <v>41002</v>
      </c>
      <c r="AP1930" s="32">
        <v>1.0309999999999999</v>
      </c>
      <c r="AR1930" s="36">
        <v>41002</v>
      </c>
      <c r="AS1930" s="32">
        <v>2.89</v>
      </c>
      <c r="AU1930" s="36">
        <v>41002</v>
      </c>
      <c r="AV1930" s="32">
        <v>1.407</v>
      </c>
    </row>
    <row r="1931" spans="20:48" x14ac:dyDescent="0.25">
      <c r="T1931" s="31">
        <v>41004</v>
      </c>
      <c r="U1931" s="43">
        <v>0.76600000000000001</v>
      </c>
      <c r="V1931" s="4"/>
      <c r="W1931" s="4"/>
      <c r="X1931" s="31" t="e">
        <v>#N/A</v>
      </c>
      <c r="Y1931" s="32">
        <v>1</v>
      </c>
      <c r="Z1931" s="4"/>
      <c r="AB1931" s="33">
        <v>41004</v>
      </c>
      <c r="AC1931" s="34">
        <v>2.9740000000000002</v>
      </c>
      <c r="AE1931" s="1">
        <f>+AC1929-AF1931</f>
        <v>1.5270000000000001</v>
      </c>
      <c r="AF1931" s="1">
        <f t="shared" si="29"/>
        <v>1.5649999999999999</v>
      </c>
      <c r="AI1931" s="36">
        <v>41003</v>
      </c>
      <c r="AJ1931" s="32">
        <v>2.2745000000000002</v>
      </c>
      <c r="AL1931" s="36">
        <v>41003</v>
      </c>
      <c r="AM1931" s="32">
        <v>1.5649999999999999</v>
      </c>
      <c r="AO1931" s="36">
        <v>41003</v>
      </c>
      <c r="AP1931" s="32">
        <v>1.0365</v>
      </c>
      <c r="AR1931" s="36">
        <v>41003</v>
      </c>
      <c r="AS1931" s="32">
        <v>2.92</v>
      </c>
      <c r="AU1931" s="36">
        <v>41003</v>
      </c>
      <c r="AV1931" s="32">
        <v>1.405</v>
      </c>
    </row>
    <row r="1932" spans="20:48" x14ac:dyDescent="0.25">
      <c r="T1932" s="31"/>
      <c r="U1932" s="43" t="e">
        <v>#N/A</v>
      </c>
      <c r="V1932" s="4"/>
      <c r="W1932" s="4"/>
      <c r="X1932" s="31" t="e">
        <v>#N/A</v>
      </c>
      <c r="Y1932" s="32" t="e">
        <v>#N/A</v>
      </c>
      <c r="Z1932" s="4"/>
      <c r="AB1932" s="33" t="e">
        <v>#N/A</v>
      </c>
      <c r="AC1932" s="34" t="e">
        <v>#N/A</v>
      </c>
      <c r="AE1932" s="1">
        <f>+AC1930-AF1932</f>
        <v>1.5610000000000002</v>
      </c>
      <c r="AF1932" s="1">
        <f t="shared" si="29"/>
        <v>1.514</v>
      </c>
      <c r="AI1932" s="36">
        <v>41004</v>
      </c>
      <c r="AJ1932" s="32">
        <v>2.2545000000000002</v>
      </c>
      <c r="AL1932" s="36">
        <v>41004</v>
      </c>
      <c r="AM1932" s="32">
        <v>1.514</v>
      </c>
      <c r="AO1932" s="36">
        <v>41004</v>
      </c>
      <c r="AP1932" s="32">
        <v>1.0215000000000001</v>
      </c>
      <c r="AR1932" s="36">
        <v>41004</v>
      </c>
      <c r="AS1932" s="32">
        <v>3.05</v>
      </c>
      <c r="AU1932" s="36">
        <v>41004</v>
      </c>
      <c r="AV1932" s="32">
        <v>1.4020000000000001</v>
      </c>
    </row>
    <row r="1933" spans="20:48" x14ac:dyDescent="0.25">
      <c r="T1933" s="31"/>
      <c r="U1933" s="43" t="e">
        <v>#N/A</v>
      </c>
      <c r="V1933" s="4"/>
      <c r="W1933" s="4"/>
      <c r="X1933" s="31" t="e">
        <v>#N/A</v>
      </c>
      <c r="Y1933" s="32" t="e">
        <v>#N/A</v>
      </c>
      <c r="Z1933" s="4"/>
      <c r="AB1933" s="33" t="e">
        <v>#N/A</v>
      </c>
      <c r="AC1933" s="34" t="e">
        <v>#N/A</v>
      </c>
      <c r="AE1933" s="1">
        <f>+AC1931-AF1933</f>
        <v>1.4550000000000001</v>
      </c>
      <c r="AF1933" s="1">
        <f t="shared" si="29"/>
        <v>1.5190000000000001</v>
      </c>
      <c r="AI1933" s="36">
        <v>41005</v>
      </c>
      <c r="AJ1933" s="32">
        <v>2.254</v>
      </c>
      <c r="AL1933" s="36">
        <v>41005</v>
      </c>
      <c r="AM1933" s="32">
        <v>1.5190000000000001</v>
      </c>
      <c r="AO1933" s="36">
        <v>41005</v>
      </c>
      <c r="AP1933" s="32">
        <v>1.02</v>
      </c>
      <c r="AR1933" s="36">
        <v>41005</v>
      </c>
      <c r="AS1933" s="32">
        <v>3.05</v>
      </c>
      <c r="AU1933" s="36" t="e">
        <v>#N/A</v>
      </c>
      <c r="AV1933" s="32" t="e">
        <v>#N/A</v>
      </c>
    </row>
    <row r="1934" spans="20:48" x14ac:dyDescent="0.25">
      <c r="T1934" s="31"/>
      <c r="U1934" s="43" t="e">
        <v>#N/A</v>
      </c>
      <c r="V1934" s="4"/>
      <c r="W1934" s="4"/>
      <c r="X1934" s="31" t="e">
        <v>#N/A</v>
      </c>
      <c r="Y1934" s="32" t="e">
        <v>#N/A</v>
      </c>
      <c r="Z1934" s="4"/>
      <c r="AB1934" s="33" t="e">
        <v>#N/A</v>
      </c>
      <c r="AC1934" s="34" t="e">
        <v>#N/A</v>
      </c>
      <c r="AE1934" s="1" t="e">
        <f>+AC1932-AF1934</f>
        <v>#N/A</v>
      </c>
      <c r="AF1934" s="1" t="e">
        <f t="shared" si="29"/>
        <v>#N/A</v>
      </c>
      <c r="AI1934" s="36" t="e">
        <v>#N/A</v>
      </c>
      <c r="AJ1934" s="32" t="e">
        <v>#N/A</v>
      </c>
      <c r="AL1934" s="36" t="e">
        <v>#N/A</v>
      </c>
      <c r="AM1934" s="32" t="e">
        <v>#N/A</v>
      </c>
      <c r="AO1934" s="36" t="e">
        <v>#N/A</v>
      </c>
      <c r="AP1934" s="32" t="e">
        <v>#N/A</v>
      </c>
      <c r="AR1934" s="36" t="e">
        <v>#N/A</v>
      </c>
      <c r="AS1934" s="32" t="e">
        <v>#N/A</v>
      </c>
      <c r="AU1934" s="36" t="e">
        <v>#N/A</v>
      </c>
      <c r="AV1934" s="32" t="e">
        <v>#N/A</v>
      </c>
    </row>
    <row r="1935" spans="20:48" x14ac:dyDescent="0.25">
      <c r="T1935" s="31"/>
      <c r="U1935" s="43" t="e">
        <v>#N/A</v>
      </c>
      <c r="V1935" s="4"/>
      <c r="W1935" s="4"/>
      <c r="X1935" s="31" t="e">
        <v>#N/A</v>
      </c>
      <c r="Y1935" s="32" t="e">
        <v>#N/A</v>
      </c>
      <c r="Z1935" s="4"/>
      <c r="AB1935" s="33" t="e">
        <v>#N/A</v>
      </c>
      <c r="AC1935" s="34" t="e">
        <v>#N/A</v>
      </c>
      <c r="AE1935" s="1" t="e">
        <f>+AC1933-AF1935</f>
        <v>#N/A</v>
      </c>
      <c r="AF1935" s="1" t="e">
        <f t="shared" ref="AF1935:AF1998" si="30">+AM1935</f>
        <v>#N/A</v>
      </c>
      <c r="AI1935" s="36" t="e">
        <v>#N/A</v>
      </c>
      <c r="AJ1935" s="32" t="e">
        <v>#N/A</v>
      </c>
      <c r="AL1935" s="36" t="e">
        <v>#N/A</v>
      </c>
      <c r="AM1935" s="32" t="e">
        <v>#N/A</v>
      </c>
      <c r="AO1935" s="36" t="e">
        <v>#N/A</v>
      </c>
      <c r="AP1935" s="32" t="e">
        <v>#N/A</v>
      </c>
      <c r="AR1935" s="36" t="e">
        <v>#N/A</v>
      </c>
      <c r="AS1935" s="32" t="e">
        <v>#N/A</v>
      </c>
      <c r="AU1935" s="36" t="e">
        <v>#N/A</v>
      </c>
      <c r="AV1935" s="32" t="e">
        <v>#N/A</v>
      </c>
    </row>
    <row r="1936" spans="20:48" x14ac:dyDescent="0.25">
      <c r="T1936" s="31">
        <v>41009</v>
      </c>
      <c r="U1936" s="43">
        <v>0.76400000000000001</v>
      </c>
      <c r="V1936" s="4"/>
      <c r="W1936" s="4"/>
      <c r="X1936" s="31" t="e">
        <v>#N/A</v>
      </c>
      <c r="Y1936" s="32">
        <v>1</v>
      </c>
      <c r="Z1936" s="4"/>
      <c r="AB1936" s="33">
        <v>41009</v>
      </c>
      <c r="AC1936" s="34">
        <v>3.0350000000000001</v>
      </c>
      <c r="AE1936" s="1" t="e">
        <f>+AC1934-AF1936</f>
        <v>#N/A</v>
      </c>
      <c r="AF1936" s="1">
        <f t="shared" si="30"/>
        <v>1.5190000000000001</v>
      </c>
      <c r="AI1936" s="36">
        <v>41008</v>
      </c>
      <c r="AJ1936" s="32">
        <v>2.254</v>
      </c>
      <c r="AL1936" s="36">
        <v>41008</v>
      </c>
      <c r="AM1936" s="32">
        <v>1.5190000000000001</v>
      </c>
      <c r="AO1936" s="36">
        <v>41008</v>
      </c>
      <c r="AP1936" s="32">
        <v>1.02</v>
      </c>
      <c r="AR1936" s="36">
        <v>41008</v>
      </c>
      <c r="AS1936" s="32">
        <v>3.05</v>
      </c>
      <c r="AU1936" s="36" t="e">
        <v>#N/A</v>
      </c>
      <c r="AV1936" s="32" t="e">
        <v>#N/A</v>
      </c>
    </row>
    <row r="1937" spans="20:48" x14ac:dyDescent="0.25">
      <c r="T1937" s="31">
        <v>41010</v>
      </c>
      <c r="U1937" s="43">
        <v>0.76</v>
      </c>
      <c r="V1937" s="4"/>
      <c r="W1937" s="4"/>
      <c r="X1937" s="31" t="e">
        <v>#N/A</v>
      </c>
      <c r="Y1937" s="32">
        <v>1</v>
      </c>
      <c r="Z1937" s="4"/>
      <c r="AB1937" s="33">
        <v>41010</v>
      </c>
      <c r="AC1937" s="34">
        <v>3.1539999999999999</v>
      </c>
      <c r="AE1937" s="1" t="e">
        <f>+AC1935-AF1937</f>
        <v>#N/A</v>
      </c>
      <c r="AF1937" s="1">
        <f t="shared" si="30"/>
        <v>1.4650000000000001</v>
      </c>
      <c r="AI1937" s="36">
        <v>41009</v>
      </c>
      <c r="AJ1937" s="32">
        <v>2.2004999999999999</v>
      </c>
      <c r="AL1937" s="36">
        <v>41009</v>
      </c>
      <c r="AM1937" s="32">
        <v>1.4650000000000001</v>
      </c>
      <c r="AO1937" s="36">
        <v>41009</v>
      </c>
      <c r="AP1937" s="32">
        <v>1.0069999999999999</v>
      </c>
      <c r="AR1937" s="36">
        <v>41009</v>
      </c>
      <c r="AS1937" s="32">
        <v>2.99</v>
      </c>
      <c r="AU1937" s="36">
        <v>41009</v>
      </c>
      <c r="AV1937" s="32">
        <v>1.3980000000000001</v>
      </c>
    </row>
    <row r="1938" spans="20:48" x14ac:dyDescent="0.25">
      <c r="T1938" s="31">
        <v>41011</v>
      </c>
      <c r="U1938" s="43">
        <v>0.75700000000000001</v>
      </c>
      <c r="V1938" s="4"/>
      <c r="W1938" s="4"/>
      <c r="X1938" s="31" t="e">
        <v>#N/A</v>
      </c>
      <c r="Y1938" s="32">
        <v>1</v>
      </c>
      <c r="Z1938" s="4"/>
      <c r="AB1938" s="33">
        <v>41011</v>
      </c>
      <c r="AC1938" s="34">
        <v>3.1389999999999998</v>
      </c>
      <c r="AE1938" s="1">
        <f>+AC1936-AF1938</f>
        <v>1.5210000000000001</v>
      </c>
      <c r="AF1938" s="1">
        <f t="shared" si="30"/>
        <v>1.514</v>
      </c>
      <c r="AI1938" s="36">
        <v>41010</v>
      </c>
      <c r="AJ1938" s="32">
        <v>2.2265000000000001</v>
      </c>
      <c r="AL1938" s="36">
        <v>41010</v>
      </c>
      <c r="AM1938" s="32">
        <v>1.514</v>
      </c>
      <c r="AO1938" s="36">
        <v>41010</v>
      </c>
      <c r="AP1938" s="32">
        <v>1.018</v>
      </c>
      <c r="AR1938" s="36">
        <v>41010</v>
      </c>
      <c r="AS1938" s="32">
        <v>2.98</v>
      </c>
      <c r="AU1938" s="36">
        <v>41010</v>
      </c>
      <c r="AV1938" s="32">
        <v>1.393</v>
      </c>
    </row>
    <row r="1939" spans="20:48" x14ac:dyDescent="0.25">
      <c r="T1939" s="31">
        <v>41012</v>
      </c>
      <c r="U1939" s="43">
        <v>0.753</v>
      </c>
      <c r="V1939" s="4"/>
      <c r="W1939" s="4"/>
      <c r="X1939" s="31" t="e">
        <v>#N/A</v>
      </c>
      <c r="Y1939" s="32">
        <v>1</v>
      </c>
      <c r="Z1939" s="4"/>
      <c r="AB1939" s="33">
        <v>41012</v>
      </c>
      <c r="AC1939" s="34">
        <v>3.0990000000000002</v>
      </c>
      <c r="AE1939" s="1">
        <f>+AC1937-AF1939</f>
        <v>1.645</v>
      </c>
      <c r="AF1939" s="1">
        <f t="shared" si="30"/>
        <v>1.5089999999999999</v>
      </c>
      <c r="AI1939" s="36">
        <v>41011</v>
      </c>
      <c r="AJ1939" s="32">
        <v>2.2427999999999999</v>
      </c>
      <c r="AL1939" s="36">
        <v>41011</v>
      </c>
      <c r="AM1939" s="32">
        <v>1.5089999999999999</v>
      </c>
      <c r="AO1939" s="36">
        <v>41011</v>
      </c>
      <c r="AP1939" s="32">
        <v>1.006</v>
      </c>
      <c r="AR1939" s="36">
        <v>41011</v>
      </c>
      <c r="AS1939" s="32">
        <v>2.94</v>
      </c>
      <c r="AU1939" s="36">
        <v>41011</v>
      </c>
      <c r="AV1939" s="32">
        <v>1.387</v>
      </c>
    </row>
    <row r="1940" spans="20:48" x14ac:dyDescent="0.25">
      <c r="T1940" s="31"/>
      <c r="U1940" s="43" t="e">
        <v>#N/A</v>
      </c>
      <c r="V1940" s="4"/>
      <c r="W1940" s="4"/>
      <c r="X1940" s="31" t="e">
        <v>#N/A</v>
      </c>
      <c r="Y1940" s="32" t="e">
        <v>#N/A</v>
      </c>
      <c r="Z1940" s="4"/>
      <c r="AB1940" s="33" t="e">
        <v>#N/A</v>
      </c>
      <c r="AC1940" s="34" t="e">
        <v>#N/A</v>
      </c>
      <c r="AE1940" s="1">
        <f>+AC1938-AF1940</f>
        <v>1.6599999999999997</v>
      </c>
      <c r="AF1940" s="1">
        <f t="shared" si="30"/>
        <v>1.4790000000000001</v>
      </c>
      <c r="AI1940" s="36">
        <v>41012</v>
      </c>
      <c r="AJ1940" s="32">
        <v>2.202</v>
      </c>
      <c r="AL1940" s="36">
        <v>41012</v>
      </c>
      <c r="AM1940" s="32">
        <v>1.4790000000000001</v>
      </c>
      <c r="AO1940" s="36">
        <v>41012</v>
      </c>
      <c r="AP1940" s="32">
        <v>1.0035000000000001</v>
      </c>
      <c r="AR1940" s="36">
        <v>41012</v>
      </c>
      <c r="AS1940" s="32">
        <v>2.88</v>
      </c>
      <c r="AU1940" s="36">
        <v>41012</v>
      </c>
      <c r="AV1940" s="32">
        <v>1.381</v>
      </c>
    </row>
    <row r="1941" spans="20:48" x14ac:dyDescent="0.25">
      <c r="T1941" s="31"/>
      <c r="U1941" s="43" t="e">
        <v>#N/A</v>
      </c>
      <c r="V1941" s="4"/>
      <c r="W1941" s="4"/>
      <c r="X1941" s="31" t="e">
        <v>#N/A</v>
      </c>
      <c r="Y1941" s="32" t="e">
        <v>#N/A</v>
      </c>
      <c r="Z1941" s="4"/>
      <c r="AB1941" s="33" t="e">
        <v>#N/A</v>
      </c>
      <c r="AC1941" s="34" t="e">
        <v>#N/A</v>
      </c>
      <c r="AE1941" s="1" t="e">
        <f>+AC1939-AF1941</f>
        <v>#N/A</v>
      </c>
      <c r="AF1941" s="1" t="e">
        <f t="shared" si="30"/>
        <v>#N/A</v>
      </c>
      <c r="AI1941" s="36" t="e">
        <v>#N/A</v>
      </c>
      <c r="AJ1941" s="32" t="e">
        <v>#N/A</v>
      </c>
      <c r="AL1941" s="36" t="e">
        <v>#N/A</v>
      </c>
      <c r="AM1941" s="32" t="e">
        <v>#N/A</v>
      </c>
      <c r="AO1941" s="36" t="e">
        <v>#N/A</v>
      </c>
      <c r="AP1941" s="32" t="e">
        <v>#N/A</v>
      </c>
      <c r="AR1941" s="36" t="e">
        <v>#N/A</v>
      </c>
      <c r="AS1941" s="32" t="e">
        <v>#N/A</v>
      </c>
      <c r="AU1941" s="36" t="e">
        <v>#N/A</v>
      </c>
      <c r="AV1941" s="32" t="e">
        <v>#N/A</v>
      </c>
    </row>
    <row r="1942" spans="20:48" x14ac:dyDescent="0.25">
      <c r="T1942" s="31">
        <v>41015</v>
      </c>
      <c r="U1942" s="43">
        <v>0.75</v>
      </c>
      <c r="V1942" s="4"/>
      <c r="W1942" s="4"/>
      <c r="X1942" s="31" t="e">
        <v>#N/A</v>
      </c>
      <c r="Y1942" s="32">
        <v>1</v>
      </c>
      <c r="Z1942" s="4"/>
      <c r="AB1942" s="33">
        <v>41015</v>
      </c>
      <c r="AC1942" s="34">
        <v>3.1419999999999999</v>
      </c>
      <c r="AE1942" s="1" t="e">
        <f>+AC1940-AF1942</f>
        <v>#N/A</v>
      </c>
      <c r="AF1942" s="1" t="e">
        <f t="shared" si="30"/>
        <v>#N/A</v>
      </c>
      <c r="AI1942" s="36" t="e">
        <v>#N/A</v>
      </c>
      <c r="AJ1942" s="32" t="e">
        <v>#N/A</v>
      </c>
      <c r="AL1942" s="36" t="e">
        <v>#N/A</v>
      </c>
      <c r="AM1942" s="32" t="e">
        <v>#N/A</v>
      </c>
      <c r="AO1942" s="36" t="e">
        <v>#N/A</v>
      </c>
      <c r="AP1942" s="32" t="e">
        <v>#N/A</v>
      </c>
      <c r="AR1942" s="36" t="e">
        <v>#N/A</v>
      </c>
      <c r="AS1942" s="32" t="e">
        <v>#N/A</v>
      </c>
      <c r="AU1942" s="36" t="e">
        <v>#N/A</v>
      </c>
      <c r="AV1942" s="32" t="e">
        <v>#N/A</v>
      </c>
    </row>
    <row r="1943" spans="20:48" x14ac:dyDescent="0.25">
      <c r="T1943" s="31">
        <v>41016</v>
      </c>
      <c r="U1943" s="43">
        <v>0.746</v>
      </c>
      <c r="V1943" s="4"/>
      <c r="W1943" s="4"/>
      <c r="X1943" s="31" t="e">
        <v>#N/A</v>
      </c>
      <c r="Y1943" s="32">
        <v>1</v>
      </c>
      <c r="Z1943" s="4"/>
      <c r="AB1943" s="33">
        <v>41016</v>
      </c>
      <c r="AC1943" s="34">
        <v>3.1360000000000001</v>
      </c>
      <c r="AE1943" s="1" t="e">
        <f>+AC1941-AF1943</f>
        <v>#N/A</v>
      </c>
      <c r="AF1943" s="1">
        <f t="shared" si="30"/>
        <v>1.502</v>
      </c>
      <c r="AI1943" s="36">
        <v>41015</v>
      </c>
      <c r="AJ1943" s="32">
        <v>2.2015000000000002</v>
      </c>
      <c r="AL1943" s="36">
        <v>41015</v>
      </c>
      <c r="AM1943" s="32">
        <v>1.502</v>
      </c>
      <c r="AO1943" s="36">
        <v>41015</v>
      </c>
      <c r="AP1943" s="32">
        <v>1.0149999999999999</v>
      </c>
      <c r="AR1943" s="36">
        <v>41015</v>
      </c>
      <c r="AS1943" s="32">
        <v>3.01</v>
      </c>
      <c r="AU1943" s="36">
        <v>41015</v>
      </c>
      <c r="AV1943" s="32">
        <v>1.375</v>
      </c>
    </row>
    <row r="1944" spans="20:48" x14ac:dyDescent="0.25">
      <c r="T1944" s="31">
        <v>41017</v>
      </c>
      <c r="U1944" s="43">
        <v>0.74099999999999999</v>
      </c>
      <c r="V1944" s="4"/>
      <c r="W1944" s="4"/>
      <c r="X1944" s="31" t="e">
        <v>#N/A</v>
      </c>
      <c r="Y1944" s="32">
        <v>1</v>
      </c>
      <c r="Z1944" s="4"/>
      <c r="AB1944" s="33">
        <v>41017</v>
      </c>
      <c r="AC1944" s="34">
        <v>3.1194999999999999</v>
      </c>
      <c r="AE1944" s="1">
        <f>+AC1942-AF1944</f>
        <v>1.6359999999999999</v>
      </c>
      <c r="AF1944" s="1">
        <f t="shared" si="30"/>
        <v>1.506</v>
      </c>
      <c r="AI1944" s="36">
        <v>41016</v>
      </c>
      <c r="AJ1944" s="32">
        <v>2.2214999999999998</v>
      </c>
      <c r="AL1944" s="36">
        <v>41016</v>
      </c>
      <c r="AM1944" s="32">
        <v>1.506</v>
      </c>
      <c r="AO1944" s="36">
        <v>41016</v>
      </c>
      <c r="AP1944" s="32">
        <v>1.0085</v>
      </c>
      <c r="AR1944" s="36">
        <v>41016</v>
      </c>
      <c r="AS1944" s="32">
        <v>3.02</v>
      </c>
      <c r="AU1944" s="36">
        <v>41016</v>
      </c>
      <c r="AV1944" s="32">
        <v>1.3719999999999999</v>
      </c>
    </row>
    <row r="1945" spans="20:48" x14ac:dyDescent="0.25">
      <c r="T1945" s="31">
        <v>41018</v>
      </c>
      <c r="U1945" s="43">
        <v>0.73699999999999999</v>
      </c>
      <c r="V1945" s="4"/>
      <c r="W1945" s="4"/>
      <c r="X1945" s="31" t="e">
        <v>#N/A</v>
      </c>
      <c r="Y1945" s="32">
        <v>1</v>
      </c>
      <c r="Z1945" s="4"/>
      <c r="AB1945" s="33">
        <v>41018</v>
      </c>
      <c r="AC1945" s="34">
        <v>3.117</v>
      </c>
      <c r="AE1945" s="1">
        <f>+AC1943-AF1945</f>
        <v>1.6665000000000001</v>
      </c>
      <c r="AF1945" s="1">
        <f t="shared" si="30"/>
        <v>1.4695</v>
      </c>
      <c r="AI1945" s="36">
        <v>41017</v>
      </c>
      <c r="AJ1945" s="32">
        <v>2.1859999999999999</v>
      </c>
      <c r="AL1945" s="36">
        <v>41017</v>
      </c>
      <c r="AM1945" s="32">
        <v>1.4695</v>
      </c>
      <c r="AO1945" s="36">
        <v>41017</v>
      </c>
      <c r="AP1945" s="32">
        <v>0.99450000000000005</v>
      </c>
      <c r="AR1945" s="36">
        <v>41017</v>
      </c>
      <c r="AS1945" s="32">
        <v>2.96</v>
      </c>
      <c r="AU1945" s="36">
        <v>41017</v>
      </c>
      <c r="AV1945" s="32">
        <v>1.3639999999999999</v>
      </c>
    </row>
    <row r="1946" spans="20:48" x14ac:dyDescent="0.25">
      <c r="T1946" s="31">
        <v>41019</v>
      </c>
      <c r="U1946" s="43">
        <v>0.73399999999999999</v>
      </c>
      <c r="V1946" s="4"/>
      <c r="W1946" s="4"/>
      <c r="X1946" s="31" t="e">
        <v>#N/A</v>
      </c>
      <c r="Y1946" s="32">
        <v>1</v>
      </c>
      <c r="Z1946" s="4"/>
      <c r="AB1946" s="33">
        <v>41019</v>
      </c>
      <c r="AC1946" s="34">
        <v>3.161</v>
      </c>
      <c r="AE1946" s="1">
        <f>+AC1944-AF1946</f>
        <v>1.6324999999999998</v>
      </c>
      <c r="AF1946" s="1">
        <f t="shared" si="30"/>
        <v>1.4870000000000001</v>
      </c>
      <c r="AI1946" s="36">
        <v>41018</v>
      </c>
      <c r="AJ1946" s="32">
        <v>2.198</v>
      </c>
      <c r="AL1946" s="36">
        <v>41018</v>
      </c>
      <c r="AM1946" s="32">
        <v>1.4870000000000001</v>
      </c>
      <c r="AO1946" s="36">
        <v>41018</v>
      </c>
      <c r="AP1946" s="32">
        <v>1.01</v>
      </c>
      <c r="AR1946" s="36">
        <v>41018</v>
      </c>
      <c r="AS1946" s="32">
        <v>3.01</v>
      </c>
      <c r="AU1946" s="36">
        <v>41018</v>
      </c>
      <c r="AV1946" s="32">
        <v>1.357</v>
      </c>
    </row>
    <row r="1947" spans="20:48" x14ac:dyDescent="0.25">
      <c r="T1947" s="31"/>
      <c r="U1947" s="43" t="e">
        <v>#N/A</v>
      </c>
      <c r="V1947" s="4"/>
      <c r="W1947" s="4"/>
      <c r="X1947" s="31" t="e">
        <v>#N/A</v>
      </c>
      <c r="Y1947" s="32" t="e">
        <v>#N/A</v>
      </c>
      <c r="Z1947" s="4"/>
      <c r="AB1947" s="33" t="e">
        <v>#N/A</v>
      </c>
      <c r="AC1947" s="34" t="e">
        <v>#N/A</v>
      </c>
      <c r="AE1947" s="1">
        <f>+AC1945-AF1947</f>
        <v>1.5859999999999999</v>
      </c>
      <c r="AF1947" s="1">
        <f t="shared" si="30"/>
        <v>1.5310000000000001</v>
      </c>
      <c r="AI1947" s="36">
        <v>41019</v>
      </c>
      <c r="AJ1947" s="32">
        <v>2.2320000000000002</v>
      </c>
      <c r="AL1947" s="36">
        <v>41019</v>
      </c>
      <c r="AM1947" s="32">
        <v>1.5310000000000001</v>
      </c>
      <c r="AO1947" s="36">
        <v>41019</v>
      </c>
      <c r="AP1947" s="32">
        <v>1.0135000000000001</v>
      </c>
      <c r="AR1947" s="36">
        <v>41019</v>
      </c>
      <c r="AS1947" s="32">
        <v>3.1</v>
      </c>
      <c r="AU1947" s="36">
        <v>41019</v>
      </c>
      <c r="AV1947" s="32">
        <v>1.3519999999999999</v>
      </c>
    </row>
    <row r="1948" spans="20:48" x14ac:dyDescent="0.25">
      <c r="T1948" s="31"/>
      <c r="U1948" s="43" t="e">
        <v>#N/A</v>
      </c>
      <c r="V1948" s="4"/>
      <c r="W1948" s="4"/>
      <c r="X1948" s="31" t="e">
        <v>#N/A</v>
      </c>
      <c r="Y1948" s="32" t="e">
        <v>#N/A</v>
      </c>
      <c r="Z1948" s="4"/>
      <c r="AB1948" s="33" t="e">
        <v>#N/A</v>
      </c>
      <c r="AC1948" s="34" t="e">
        <v>#N/A</v>
      </c>
      <c r="AE1948" s="1" t="e">
        <f>+AC1946-AF1948</f>
        <v>#N/A</v>
      </c>
      <c r="AF1948" s="1" t="e">
        <f t="shared" si="30"/>
        <v>#N/A</v>
      </c>
      <c r="AI1948" s="36" t="e">
        <v>#N/A</v>
      </c>
      <c r="AJ1948" s="32" t="e">
        <v>#N/A</v>
      </c>
      <c r="AL1948" s="36" t="e">
        <v>#N/A</v>
      </c>
      <c r="AM1948" s="32" t="e">
        <v>#N/A</v>
      </c>
      <c r="AO1948" s="36" t="e">
        <v>#N/A</v>
      </c>
      <c r="AP1948" s="32" t="e">
        <v>#N/A</v>
      </c>
      <c r="AR1948" s="36" t="e">
        <v>#N/A</v>
      </c>
      <c r="AS1948" s="32" t="e">
        <v>#N/A</v>
      </c>
      <c r="AU1948" s="36" t="e">
        <v>#N/A</v>
      </c>
      <c r="AV1948" s="32" t="e">
        <v>#N/A</v>
      </c>
    </row>
    <row r="1949" spans="20:48" x14ac:dyDescent="0.25">
      <c r="T1949" s="31">
        <v>41022</v>
      </c>
      <c r="U1949" s="43">
        <v>0.73099999999999998</v>
      </c>
      <c r="V1949" s="4"/>
      <c r="W1949" s="4"/>
      <c r="X1949" s="31" t="e">
        <v>#N/A</v>
      </c>
      <c r="Y1949" s="32">
        <v>1</v>
      </c>
      <c r="Z1949" s="4"/>
      <c r="AB1949" s="33">
        <v>41022</v>
      </c>
      <c r="AC1949" s="34">
        <v>3.161</v>
      </c>
      <c r="AE1949" s="1" t="e">
        <f>+AC1947-AF1949</f>
        <v>#N/A</v>
      </c>
      <c r="AF1949" s="1" t="e">
        <f t="shared" si="30"/>
        <v>#N/A</v>
      </c>
      <c r="AI1949" s="36" t="e">
        <v>#N/A</v>
      </c>
      <c r="AJ1949" s="32" t="e">
        <v>#N/A</v>
      </c>
      <c r="AL1949" s="36" t="e">
        <v>#N/A</v>
      </c>
      <c r="AM1949" s="32" t="e">
        <v>#N/A</v>
      </c>
      <c r="AO1949" s="36" t="e">
        <v>#N/A</v>
      </c>
      <c r="AP1949" s="32" t="e">
        <v>#N/A</v>
      </c>
      <c r="AR1949" s="36" t="e">
        <v>#N/A</v>
      </c>
      <c r="AS1949" s="32" t="e">
        <v>#N/A</v>
      </c>
      <c r="AU1949" s="36" t="e">
        <v>#N/A</v>
      </c>
      <c r="AV1949" s="32" t="e">
        <v>#N/A</v>
      </c>
    </row>
    <row r="1950" spans="20:48" x14ac:dyDescent="0.25">
      <c r="T1950" s="31">
        <v>41023</v>
      </c>
      <c r="U1950" s="43">
        <v>0.72699999999999998</v>
      </c>
      <c r="V1950" s="4"/>
      <c r="W1950" s="4"/>
      <c r="X1950" s="31" t="e">
        <v>#N/A</v>
      </c>
      <c r="Y1950" s="32">
        <v>1</v>
      </c>
      <c r="Z1950" s="4"/>
      <c r="AB1950" s="33">
        <v>41023</v>
      </c>
      <c r="AC1950" s="34">
        <v>3.1920000000000002</v>
      </c>
      <c r="AE1950" s="1" t="e">
        <f>+AC1948-AF1950</f>
        <v>#N/A</v>
      </c>
      <c r="AF1950" s="1">
        <f t="shared" si="30"/>
        <v>1.5110000000000001</v>
      </c>
      <c r="AI1950" s="36">
        <v>41022</v>
      </c>
      <c r="AJ1950" s="32">
        <v>2.198</v>
      </c>
      <c r="AL1950" s="36">
        <v>41022</v>
      </c>
      <c r="AM1950" s="32">
        <v>1.5110000000000001</v>
      </c>
      <c r="AO1950" s="36">
        <v>41022</v>
      </c>
      <c r="AP1950" s="32">
        <v>1.0089999999999999</v>
      </c>
      <c r="AR1950" s="36">
        <v>41022</v>
      </c>
      <c r="AS1950" s="32">
        <v>3.09</v>
      </c>
      <c r="AU1950" s="36">
        <v>41022</v>
      </c>
      <c r="AV1950" s="32">
        <v>1.3479999999999999</v>
      </c>
    </row>
    <row r="1951" spans="20:48" x14ac:dyDescent="0.25">
      <c r="T1951" s="31">
        <v>41024</v>
      </c>
      <c r="U1951" s="43">
        <v>0.72399999999999998</v>
      </c>
      <c r="V1951" s="4"/>
      <c r="W1951" s="4"/>
      <c r="X1951" s="31" t="e">
        <v>#N/A</v>
      </c>
      <c r="Y1951" s="32">
        <v>1</v>
      </c>
      <c r="Z1951" s="4"/>
      <c r="AB1951" s="33">
        <v>41024</v>
      </c>
      <c r="AC1951" s="34">
        <v>3.1779999999999999</v>
      </c>
      <c r="AE1951" s="1">
        <f>+AC1949-AF1951</f>
        <v>1.619</v>
      </c>
      <c r="AF1951" s="1">
        <f t="shared" si="30"/>
        <v>1.542</v>
      </c>
      <c r="AI1951" s="36">
        <v>41023</v>
      </c>
      <c r="AJ1951" s="32">
        <v>2.2530000000000001</v>
      </c>
      <c r="AL1951" s="36">
        <v>41023</v>
      </c>
      <c r="AM1951" s="32">
        <v>1.542</v>
      </c>
      <c r="AO1951" s="36">
        <v>41023</v>
      </c>
      <c r="AP1951" s="32">
        <v>1.0069999999999999</v>
      </c>
      <c r="AR1951" s="36">
        <v>41023</v>
      </c>
      <c r="AS1951" s="32">
        <v>3.06</v>
      </c>
      <c r="AU1951" s="36">
        <v>41023</v>
      </c>
      <c r="AV1951" s="32">
        <v>1.3420000000000001</v>
      </c>
    </row>
    <row r="1952" spans="20:48" x14ac:dyDescent="0.25">
      <c r="T1952" s="31">
        <v>41025</v>
      </c>
      <c r="U1952" s="43">
        <v>0.72</v>
      </c>
      <c r="V1952" s="4"/>
      <c r="W1952" s="4"/>
      <c r="X1952" s="31" t="e">
        <v>#N/A</v>
      </c>
      <c r="Y1952" s="32">
        <v>1</v>
      </c>
      <c r="Z1952" s="4"/>
      <c r="AB1952" s="33">
        <v>41025</v>
      </c>
      <c r="AC1952" s="34">
        <v>3.133</v>
      </c>
      <c r="AE1952" s="1">
        <f>+AC1950-AF1952</f>
        <v>1.6640000000000001</v>
      </c>
      <c r="AF1952" s="1">
        <f t="shared" si="30"/>
        <v>1.528</v>
      </c>
      <c r="AI1952" s="36">
        <v>41024</v>
      </c>
      <c r="AJ1952" s="32">
        <v>2.2549999999999999</v>
      </c>
      <c r="AL1952" s="36">
        <v>41024</v>
      </c>
      <c r="AM1952" s="32">
        <v>1.528</v>
      </c>
      <c r="AO1952" s="36">
        <v>41024</v>
      </c>
      <c r="AP1952" s="32">
        <v>0.98250000000000004</v>
      </c>
      <c r="AR1952" s="36">
        <v>41024</v>
      </c>
      <c r="AS1952" s="32">
        <v>3</v>
      </c>
      <c r="AU1952" s="36">
        <v>41024</v>
      </c>
      <c r="AV1952" s="32">
        <v>1.335</v>
      </c>
    </row>
    <row r="1953" spans="20:48" x14ac:dyDescent="0.25">
      <c r="T1953" s="31">
        <v>41026</v>
      </c>
      <c r="U1953" s="43">
        <v>0.71499999999999997</v>
      </c>
      <c r="V1953" s="4"/>
      <c r="W1953" s="4"/>
      <c r="X1953" s="31" t="e">
        <v>#N/A</v>
      </c>
      <c r="Y1953" s="32">
        <v>1</v>
      </c>
      <c r="Z1953" s="4"/>
      <c r="AB1953" s="33">
        <v>41026</v>
      </c>
      <c r="AC1953" s="34">
        <v>3.1259999999999999</v>
      </c>
      <c r="AE1953" s="1">
        <f>+AC1951-AF1953</f>
        <v>1.6850000000000001</v>
      </c>
      <c r="AF1953" s="1">
        <f t="shared" si="30"/>
        <v>1.4929999999999999</v>
      </c>
      <c r="AI1953" s="36">
        <v>41025</v>
      </c>
      <c r="AJ1953" s="32">
        <v>2.2400000000000002</v>
      </c>
      <c r="AL1953" s="36">
        <v>41025</v>
      </c>
      <c r="AM1953" s="32">
        <v>1.4929999999999999</v>
      </c>
      <c r="AO1953" s="36">
        <v>41025</v>
      </c>
      <c r="AP1953" s="32">
        <v>0.95099999999999996</v>
      </c>
      <c r="AR1953" s="36">
        <v>41025</v>
      </c>
      <c r="AS1953" s="32">
        <v>3</v>
      </c>
      <c r="AU1953" s="36">
        <v>41025</v>
      </c>
      <c r="AV1953" s="32">
        <v>1.329</v>
      </c>
    </row>
    <row r="1954" spans="20:48" x14ac:dyDescent="0.25">
      <c r="T1954" s="31"/>
      <c r="U1954" s="43" t="e">
        <v>#N/A</v>
      </c>
      <c r="V1954" s="4"/>
      <c r="W1954" s="4"/>
      <c r="X1954" s="31" t="e">
        <v>#N/A</v>
      </c>
      <c r="Y1954" s="32" t="e">
        <v>#N/A</v>
      </c>
      <c r="Z1954" s="4"/>
      <c r="AB1954" s="33" t="e">
        <v>#N/A</v>
      </c>
      <c r="AC1954" s="34" t="e">
        <v>#N/A</v>
      </c>
      <c r="AE1954" s="1">
        <f>+AC1952-AF1954</f>
        <v>1.667</v>
      </c>
      <c r="AF1954" s="1">
        <f t="shared" si="30"/>
        <v>1.466</v>
      </c>
      <c r="AI1954" s="36">
        <v>41026</v>
      </c>
      <c r="AJ1954" s="32">
        <v>2.222</v>
      </c>
      <c r="AL1954" s="36">
        <v>41026</v>
      </c>
      <c r="AM1954" s="32">
        <v>1.466</v>
      </c>
      <c r="AO1954" s="36">
        <v>41026</v>
      </c>
      <c r="AP1954" s="32">
        <v>0.94899999999999995</v>
      </c>
      <c r="AR1954" s="36">
        <v>41026</v>
      </c>
      <c r="AS1954" s="32">
        <v>2.99</v>
      </c>
      <c r="AU1954" s="36">
        <v>41026</v>
      </c>
      <c r="AV1954" s="32">
        <v>1.321</v>
      </c>
    </row>
    <row r="1955" spans="20:48" x14ac:dyDescent="0.25">
      <c r="T1955" s="31"/>
      <c r="U1955" s="43" t="e">
        <v>#N/A</v>
      </c>
      <c r="V1955" s="4"/>
      <c r="W1955" s="4"/>
      <c r="X1955" s="31" t="e">
        <v>#N/A</v>
      </c>
      <c r="Y1955" s="32" t="e">
        <v>#N/A</v>
      </c>
      <c r="Z1955" s="4"/>
      <c r="AB1955" s="33" t="e">
        <v>#N/A</v>
      </c>
      <c r="AC1955" s="34" t="e">
        <v>#N/A</v>
      </c>
      <c r="AE1955" s="1" t="e">
        <f>+AC1953-AF1955</f>
        <v>#N/A</v>
      </c>
      <c r="AF1955" s="1" t="e">
        <f t="shared" si="30"/>
        <v>#N/A</v>
      </c>
      <c r="AI1955" s="36" t="e">
        <v>#N/A</v>
      </c>
      <c r="AJ1955" s="32" t="e">
        <v>#N/A</v>
      </c>
      <c r="AL1955" s="36" t="e">
        <v>#N/A</v>
      </c>
      <c r="AM1955" s="32" t="e">
        <v>#N/A</v>
      </c>
      <c r="AO1955" s="36" t="e">
        <v>#N/A</v>
      </c>
      <c r="AP1955" s="32" t="e">
        <v>#N/A</v>
      </c>
      <c r="AR1955" s="36" t="e">
        <v>#N/A</v>
      </c>
      <c r="AS1955" s="32" t="e">
        <v>#N/A</v>
      </c>
      <c r="AU1955" s="36" t="e">
        <v>#N/A</v>
      </c>
      <c r="AV1955" s="32" t="e">
        <v>#N/A</v>
      </c>
    </row>
    <row r="1956" spans="20:48" x14ac:dyDescent="0.25">
      <c r="T1956" s="31">
        <v>41029</v>
      </c>
      <c r="U1956" s="43">
        <v>0.70799999999999996</v>
      </c>
      <c r="V1956" s="4"/>
      <c r="W1956" s="4"/>
      <c r="X1956" s="31" t="e">
        <v>#N/A</v>
      </c>
      <c r="Y1956" s="32">
        <v>1</v>
      </c>
      <c r="Z1956" s="4"/>
      <c r="AB1956" s="33">
        <v>41029</v>
      </c>
      <c r="AC1956" s="34">
        <v>3.0665</v>
      </c>
      <c r="AE1956" s="1" t="e">
        <f>+AC1954-AF1956</f>
        <v>#N/A</v>
      </c>
      <c r="AF1956" s="1" t="e">
        <f t="shared" si="30"/>
        <v>#N/A</v>
      </c>
      <c r="AI1956" s="36" t="e">
        <v>#N/A</v>
      </c>
      <c r="AJ1956" s="32" t="e">
        <v>#N/A</v>
      </c>
      <c r="AL1956" s="36" t="e">
        <v>#N/A</v>
      </c>
      <c r="AM1956" s="32" t="e">
        <v>#N/A</v>
      </c>
      <c r="AO1956" s="36" t="e">
        <v>#N/A</v>
      </c>
      <c r="AP1956" s="32" t="e">
        <v>#N/A</v>
      </c>
      <c r="AR1956" s="36" t="e">
        <v>#N/A</v>
      </c>
      <c r="AS1956" s="32" t="e">
        <v>#N/A</v>
      </c>
      <c r="AU1956" s="36" t="e">
        <v>#N/A</v>
      </c>
      <c r="AV1956" s="32" t="e">
        <v>#N/A</v>
      </c>
    </row>
    <row r="1957" spans="20:48" x14ac:dyDescent="0.25">
      <c r="T1957" s="31"/>
      <c r="U1957" s="43" t="e">
        <v>#N/A</v>
      </c>
      <c r="V1957" s="4"/>
      <c r="W1957" s="4"/>
      <c r="X1957" s="31" t="e">
        <v>#N/A</v>
      </c>
      <c r="Y1957" s="32" t="e">
        <v>#N/A</v>
      </c>
      <c r="Z1957" s="4"/>
      <c r="AB1957" s="33" t="e">
        <v>#N/A</v>
      </c>
      <c r="AC1957" s="34" t="e">
        <v>#N/A</v>
      </c>
      <c r="AE1957" s="1" t="e">
        <f>+AC1955-AF1957</f>
        <v>#N/A</v>
      </c>
      <c r="AF1957" s="1">
        <f t="shared" si="30"/>
        <v>1.4165000000000001</v>
      </c>
      <c r="AI1957" s="36">
        <v>41029</v>
      </c>
      <c r="AJ1957" s="32">
        <v>2.173</v>
      </c>
      <c r="AL1957" s="36">
        <v>41029</v>
      </c>
      <c r="AM1957" s="32">
        <v>1.4165000000000001</v>
      </c>
      <c r="AO1957" s="36">
        <v>41029</v>
      </c>
      <c r="AP1957" s="32">
        <v>0.92200000000000004</v>
      </c>
      <c r="AR1957" s="36">
        <v>41029</v>
      </c>
      <c r="AS1957" s="32">
        <v>2.99</v>
      </c>
      <c r="AU1957" s="36">
        <v>41029</v>
      </c>
      <c r="AV1957" s="32">
        <v>1.3109999999999999</v>
      </c>
    </row>
    <row r="1958" spans="20:48" x14ac:dyDescent="0.25">
      <c r="T1958" s="31">
        <v>41031</v>
      </c>
      <c r="U1958" s="43">
        <v>0.70399999999999996</v>
      </c>
      <c r="V1958" s="4"/>
      <c r="W1958" s="4"/>
      <c r="X1958" s="31" t="e">
        <v>#N/A</v>
      </c>
      <c r="Y1958" s="32">
        <v>1</v>
      </c>
      <c r="Z1958" s="4"/>
      <c r="AB1958" s="33">
        <v>41031</v>
      </c>
      <c r="AC1958" s="34">
        <v>3.0154999999999998</v>
      </c>
      <c r="AE1958" s="1">
        <f>+AC1956-AF1958</f>
        <v>1.6395</v>
      </c>
      <c r="AF1958" s="1">
        <f t="shared" si="30"/>
        <v>1.427</v>
      </c>
      <c r="AI1958" s="36">
        <v>41030</v>
      </c>
      <c r="AJ1958" s="32">
        <v>2.1825000000000001</v>
      </c>
      <c r="AL1958" s="36">
        <v>41030</v>
      </c>
      <c r="AM1958" s="32">
        <v>1.427</v>
      </c>
      <c r="AO1958" s="36">
        <v>41030</v>
      </c>
      <c r="AP1958" s="32">
        <v>0.91400000000000003</v>
      </c>
      <c r="AR1958" s="36">
        <v>41030</v>
      </c>
      <c r="AS1958" s="32">
        <v>2.99</v>
      </c>
      <c r="AU1958" s="36" t="e">
        <v>#N/A</v>
      </c>
      <c r="AV1958" s="32" t="e">
        <v>#N/A</v>
      </c>
    </row>
    <row r="1959" spans="20:48" x14ac:dyDescent="0.25">
      <c r="T1959" s="31">
        <v>41032</v>
      </c>
      <c r="U1959" s="43">
        <v>0.7</v>
      </c>
      <c r="V1959" s="4"/>
      <c r="W1959" s="4"/>
      <c r="X1959" s="31" t="e">
        <v>#N/A</v>
      </c>
      <c r="Y1959" s="32">
        <v>1</v>
      </c>
      <c r="Z1959" s="4"/>
      <c r="AB1959" s="33">
        <v>41032</v>
      </c>
      <c r="AC1959" s="34">
        <v>3.0214999999999996</v>
      </c>
      <c r="AE1959" s="1" t="e">
        <f>+AC1957-AF1959</f>
        <v>#N/A</v>
      </c>
      <c r="AF1959" s="1">
        <f t="shared" si="30"/>
        <v>1.3554999999999999</v>
      </c>
      <c r="AI1959" s="36">
        <v>41031</v>
      </c>
      <c r="AJ1959" s="32">
        <v>2.1164999999999998</v>
      </c>
      <c r="AL1959" s="36">
        <v>41031</v>
      </c>
      <c r="AM1959" s="32">
        <v>1.3554999999999999</v>
      </c>
      <c r="AO1959" s="36">
        <v>41031</v>
      </c>
      <c r="AP1959" s="32">
        <v>0.90800000000000003</v>
      </c>
      <c r="AR1959" s="36">
        <v>41031</v>
      </c>
      <c r="AS1959" s="32">
        <v>2.99</v>
      </c>
      <c r="AU1959" s="36">
        <v>41031</v>
      </c>
      <c r="AV1959" s="32">
        <v>1.3029999999999999</v>
      </c>
    </row>
    <row r="1960" spans="20:48" x14ac:dyDescent="0.25">
      <c r="T1960" s="31">
        <v>41033</v>
      </c>
      <c r="U1960" s="43">
        <v>0.69699999999999995</v>
      </c>
      <c r="V1960" s="4"/>
      <c r="W1960" s="4"/>
      <c r="X1960" s="31" t="e">
        <v>#N/A</v>
      </c>
      <c r="Y1960" s="32">
        <v>1</v>
      </c>
      <c r="Z1960" s="4"/>
      <c r="AB1960" s="33">
        <v>41033</v>
      </c>
      <c r="AC1960" s="34">
        <v>2.9434999999999998</v>
      </c>
      <c r="AE1960" s="1">
        <f>+AC1958-AF1960</f>
        <v>1.6539999999999999</v>
      </c>
      <c r="AF1960" s="1">
        <f t="shared" si="30"/>
        <v>1.3614999999999999</v>
      </c>
      <c r="AI1960" s="36">
        <v>41032</v>
      </c>
      <c r="AJ1960" s="32">
        <v>2.0924999999999998</v>
      </c>
      <c r="AL1960" s="36">
        <v>41032</v>
      </c>
      <c r="AM1960" s="32">
        <v>1.3614999999999999</v>
      </c>
      <c r="AO1960" s="36">
        <v>41032</v>
      </c>
      <c r="AP1960" s="32">
        <v>0.91300000000000003</v>
      </c>
      <c r="AR1960" s="36">
        <v>41032</v>
      </c>
      <c r="AS1960" s="32">
        <v>2.94</v>
      </c>
      <c r="AU1960" s="36">
        <v>41032</v>
      </c>
      <c r="AV1960" s="32">
        <v>1.2949999999999999</v>
      </c>
    </row>
    <row r="1961" spans="20:48" x14ac:dyDescent="0.25">
      <c r="T1961" s="31"/>
      <c r="U1961" s="43" t="e">
        <v>#N/A</v>
      </c>
      <c r="V1961" s="4"/>
      <c r="W1961" s="4"/>
      <c r="X1961" s="31" t="e">
        <v>#N/A</v>
      </c>
      <c r="Y1961" s="32" t="e">
        <v>#N/A</v>
      </c>
      <c r="Z1961" s="4"/>
      <c r="AB1961" s="33" t="e">
        <v>#N/A</v>
      </c>
      <c r="AC1961" s="34" t="e">
        <v>#N/A</v>
      </c>
      <c r="AE1961" s="1">
        <f>+AC1959-AF1961</f>
        <v>1.7079999999999997</v>
      </c>
      <c r="AF1961" s="1">
        <f t="shared" si="30"/>
        <v>1.3134999999999999</v>
      </c>
      <c r="AI1961" s="36">
        <v>41033</v>
      </c>
      <c r="AJ1961" s="32">
        <v>2.056</v>
      </c>
      <c r="AL1961" s="36">
        <v>41033</v>
      </c>
      <c r="AM1961" s="32">
        <v>1.3134999999999999</v>
      </c>
      <c r="AO1961" s="36">
        <v>41033</v>
      </c>
      <c r="AP1961" s="32">
        <v>0.90300000000000002</v>
      </c>
      <c r="AR1961" s="36">
        <v>41033</v>
      </c>
      <c r="AS1961" s="32">
        <v>2.87</v>
      </c>
      <c r="AU1961" s="36">
        <v>41033</v>
      </c>
      <c r="AV1961" s="32">
        <v>1.288</v>
      </c>
    </row>
    <row r="1962" spans="20:48" x14ac:dyDescent="0.25">
      <c r="T1962" s="31"/>
      <c r="U1962" s="43" t="e">
        <v>#N/A</v>
      </c>
      <c r="V1962" s="4"/>
      <c r="W1962" s="4"/>
      <c r="X1962" s="31" t="e">
        <v>#N/A</v>
      </c>
      <c r="Y1962" s="32" t="e">
        <v>#N/A</v>
      </c>
      <c r="Z1962" s="4"/>
      <c r="AB1962" s="33" t="e">
        <v>#N/A</v>
      </c>
      <c r="AC1962" s="34" t="e">
        <v>#N/A</v>
      </c>
      <c r="AE1962" s="1" t="e">
        <f>+AC1960-AF1962</f>
        <v>#N/A</v>
      </c>
      <c r="AF1962" s="1" t="e">
        <f t="shared" si="30"/>
        <v>#N/A</v>
      </c>
      <c r="AI1962" s="36" t="e">
        <v>#N/A</v>
      </c>
      <c r="AJ1962" s="32" t="e">
        <v>#N/A</v>
      </c>
      <c r="AL1962" s="36" t="e">
        <v>#N/A</v>
      </c>
      <c r="AM1962" s="32" t="e">
        <v>#N/A</v>
      </c>
      <c r="AO1962" s="36" t="e">
        <v>#N/A</v>
      </c>
      <c r="AP1962" s="32" t="e">
        <v>#N/A</v>
      </c>
      <c r="AR1962" s="36" t="e">
        <v>#N/A</v>
      </c>
      <c r="AS1962" s="32" t="e">
        <v>#N/A</v>
      </c>
      <c r="AU1962" s="36" t="e">
        <v>#N/A</v>
      </c>
      <c r="AV1962" s="32" t="e">
        <v>#N/A</v>
      </c>
    </row>
    <row r="1963" spans="20:48" x14ac:dyDescent="0.25">
      <c r="T1963" s="31">
        <v>41036</v>
      </c>
      <c r="U1963" s="43">
        <v>0.69299999999999995</v>
      </c>
      <c r="V1963" s="4"/>
      <c r="W1963" s="4"/>
      <c r="X1963" s="31" t="e">
        <v>#N/A</v>
      </c>
      <c r="Y1963" s="32">
        <v>1</v>
      </c>
      <c r="Z1963" s="4"/>
      <c r="AB1963" s="33">
        <v>41036</v>
      </c>
      <c r="AC1963" s="34">
        <v>2.9809999999999999</v>
      </c>
      <c r="AE1963" s="1" t="e">
        <f>+AC1961-AF1963</f>
        <v>#N/A</v>
      </c>
      <c r="AF1963" s="1" t="e">
        <f t="shared" si="30"/>
        <v>#N/A</v>
      </c>
      <c r="AI1963" s="36" t="e">
        <v>#N/A</v>
      </c>
      <c r="AJ1963" s="32" t="e">
        <v>#N/A</v>
      </c>
      <c r="AL1963" s="36" t="e">
        <v>#N/A</v>
      </c>
      <c r="AM1963" s="32" t="e">
        <v>#N/A</v>
      </c>
      <c r="AO1963" s="36" t="e">
        <v>#N/A</v>
      </c>
      <c r="AP1963" s="32" t="e">
        <v>#N/A</v>
      </c>
      <c r="AR1963" s="36" t="e">
        <v>#N/A</v>
      </c>
      <c r="AS1963" s="32" t="e">
        <v>#N/A</v>
      </c>
      <c r="AU1963" s="36" t="e">
        <v>#N/A</v>
      </c>
      <c r="AV1963" s="32" t="e">
        <v>#N/A</v>
      </c>
    </row>
    <row r="1964" spans="20:48" x14ac:dyDescent="0.25">
      <c r="T1964" s="31">
        <v>41037</v>
      </c>
      <c r="U1964" s="43">
        <v>0.69199999999999995</v>
      </c>
      <c r="V1964" s="4"/>
      <c r="W1964" s="4"/>
      <c r="X1964" s="31" t="e">
        <v>#N/A</v>
      </c>
      <c r="Y1964" s="32">
        <v>1</v>
      </c>
      <c r="Z1964" s="4"/>
      <c r="AB1964" s="33">
        <v>41037</v>
      </c>
      <c r="AC1964" s="34">
        <v>2.97</v>
      </c>
      <c r="AE1964" s="1" t="e">
        <f>+AC1962-AF1964</f>
        <v>#N/A</v>
      </c>
      <c r="AF1964" s="1">
        <f t="shared" si="30"/>
        <v>1.351</v>
      </c>
      <c r="AI1964" s="36">
        <v>41036</v>
      </c>
      <c r="AJ1964" s="32">
        <v>2.0754999999999999</v>
      </c>
      <c r="AL1964" s="36">
        <v>41036</v>
      </c>
      <c r="AM1964" s="32">
        <v>1.351</v>
      </c>
      <c r="AO1964" s="36">
        <v>41036</v>
      </c>
      <c r="AP1964" s="32">
        <v>0.90600000000000003</v>
      </c>
      <c r="AR1964" s="36">
        <v>41036</v>
      </c>
      <c r="AS1964" s="32">
        <v>2.81</v>
      </c>
      <c r="AU1964" s="36">
        <v>41036</v>
      </c>
      <c r="AV1964" s="32">
        <v>1.284</v>
      </c>
    </row>
    <row r="1965" spans="20:48" x14ac:dyDescent="0.25">
      <c r="T1965" s="31">
        <v>41038</v>
      </c>
      <c r="U1965" s="43">
        <v>0.69099999999999995</v>
      </c>
      <c r="V1965" s="4"/>
      <c r="W1965" s="4"/>
      <c r="X1965" s="31" t="e">
        <v>#N/A</v>
      </c>
      <c r="Y1965" s="32">
        <v>1</v>
      </c>
      <c r="Z1965" s="4"/>
      <c r="AB1965" s="33">
        <v>41038</v>
      </c>
      <c r="AC1965" s="34">
        <v>3.0009999999999999</v>
      </c>
      <c r="AE1965" s="1">
        <f>+AC1963-AF1965</f>
        <v>1.6309999999999998</v>
      </c>
      <c r="AF1965" s="1">
        <f t="shared" si="30"/>
        <v>1.35</v>
      </c>
      <c r="AI1965" s="36">
        <v>41037</v>
      </c>
      <c r="AJ1965" s="32">
        <v>2.0590000000000002</v>
      </c>
      <c r="AL1965" s="36">
        <v>41037</v>
      </c>
      <c r="AM1965" s="32">
        <v>1.35</v>
      </c>
      <c r="AO1965" s="36">
        <v>41037</v>
      </c>
      <c r="AP1965" s="32">
        <v>0.9405</v>
      </c>
      <c r="AR1965" s="36">
        <v>41037</v>
      </c>
      <c r="AS1965" s="32">
        <v>2.8</v>
      </c>
      <c r="AU1965" s="36">
        <v>41037</v>
      </c>
      <c r="AV1965" s="32">
        <v>1.2810000000000001</v>
      </c>
    </row>
    <row r="1966" spans="20:48" x14ac:dyDescent="0.25">
      <c r="T1966" s="31">
        <v>41039</v>
      </c>
      <c r="U1966" s="43">
        <v>0.69</v>
      </c>
      <c r="V1966" s="4"/>
      <c r="W1966" s="4"/>
      <c r="X1966" s="31" t="e">
        <v>#N/A</v>
      </c>
      <c r="Y1966" s="32">
        <v>1</v>
      </c>
      <c r="Z1966" s="4"/>
      <c r="AB1966" s="33">
        <v>41039</v>
      </c>
      <c r="AC1966" s="34">
        <v>3.0009999999999999</v>
      </c>
      <c r="AE1966" s="1">
        <f>+AC1964-AF1966</f>
        <v>1.5990000000000002</v>
      </c>
      <c r="AF1966" s="1">
        <f t="shared" si="30"/>
        <v>1.371</v>
      </c>
      <c r="AI1966" s="36">
        <v>41038</v>
      </c>
      <c r="AJ1966" s="32">
        <v>2.0630000000000002</v>
      </c>
      <c r="AL1966" s="36">
        <v>41038</v>
      </c>
      <c r="AM1966" s="32">
        <v>1.371</v>
      </c>
      <c r="AO1966" s="36">
        <v>41038</v>
      </c>
      <c r="AP1966" s="32">
        <v>0.95250000000000001</v>
      </c>
      <c r="AR1966" s="36">
        <v>41038</v>
      </c>
      <c r="AS1966" s="32">
        <v>2.86</v>
      </c>
      <c r="AU1966" s="36">
        <v>41038</v>
      </c>
      <c r="AV1966" s="32">
        <v>1.2770000000000001</v>
      </c>
    </row>
    <row r="1967" spans="20:48" x14ac:dyDescent="0.25">
      <c r="T1967" s="31">
        <v>41040</v>
      </c>
      <c r="U1967" s="43">
        <v>0.69</v>
      </c>
      <c r="V1967" s="4"/>
      <c r="W1967" s="4"/>
      <c r="X1967" s="31" t="e">
        <v>#N/A</v>
      </c>
      <c r="Y1967" s="32">
        <v>1</v>
      </c>
      <c r="Z1967" s="4"/>
      <c r="AB1967" s="33">
        <v>41040</v>
      </c>
      <c r="AC1967" s="34">
        <v>2.9929999999999999</v>
      </c>
      <c r="AE1967" s="1">
        <f>+AC1965-AF1967</f>
        <v>1.65</v>
      </c>
      <c r="AF1967" s="1">
        <f t="shared" si="30"/>
        <v>1.351</v>
      </c>
      <c r="AI1967" s="36">
        <v>41039</v>
      </c>
      <c r="AJ1967" s="32">
        <v>2.0335000000000001</v>
      </c>
      <c r="AL1967" s="36">
        <v>41039</v>
      </c>
      <c r="AM1967" s="32">
        <v>1.351</v>
      </c>
      <c r="AO1967" s="36">
        <v>41039</v>
      </c>
      <c r="AP1967" s="32">
        <v>0.9395</v>
      </c>
      <c r="AR1967" s="36">
        <v>41039</v>
      </c>
      <c r="AS1967" s="32">
        <v>2.85</v>
      </c>
      <c r="AU1967" s="36">
        <v>41039</v>
      </c>
      <c r="AV1967" s="32">
        <v>1.276</v>
      </c>
    </row>
    <row r="1968" spans="20:48" x14ac:dyDescent="0.25">
      <c r="T1968" s="31"/>
      <c r="U1968" s="43" t="e">
        <v>#N/A</v>
      </c>
      <c r="V1968" s="4"/>
      <c r="W1968" s="4"/>
      <c r="X1968" s="31" t="e">
        <v>#N/A</v>
      </c>
      <c r="Y1968" s="32" t="e">
        <v>#N/A</v>
      </c>
      <c r="Z1968" s="4"/>
      <c r="AB1968" s="33" t="e">
        <v>#N/A</v>
      </c>
      <c r="AC1968" s="34" t="e">
        <v>#N/A</v>
      </c>
      <c r="AE1968" s="1">
        <f>+AC1966-AF1968</f>
        <v>1.6479999999999999</v>
      </c>
      <c r="AF1968" s="1">
        <f t="shared" si="30"/>
        <v>1.353</v>
      </c>
      <c r="AI1968" s="36">
        <v>41040</v>
      </c>
      <c r="AJ1968" s="32">
        <v>2.0150000000000001</v>
      </c>
      <c r="AL1968" s="36">
        <v>41040</v>
      </c>
      <c r="AM1968" s="32">
        <v>1.353</v>
      </c>
      <c r="AO1968" s="36">
        <v>41040</v>
      </c>
      <c r="AP1968" s="32">
        <v>0.95799999999999996</v>
      </c>
      <c r="AR1968" s="36">
        <v>41040</v>
      </c>
      <c r="AS1968" s="32">
        <v>2.81</v>
      </c>
      <c r="AU1968" s="36">
        <v>41040</v>
      </c>
      <c r="AV1968" s="32">
        <v>1.276</v>
      </c>
    </row>
    <row r="1969" spans="20:48" x14ac:dyDescent="0.25">
      <c r="T1969" s="31"/>
      <c r="U1969" s="43" t="e">
        <v>#N/A</v>
      </c>
      <c r="V1969" s="4"/>
      <c r="W1969" s="4"/>
      <c r="X1969" s="31" t="e">
        <v>#N/A</v>
      </c>
      <c r="Y1969" s="32" t="e">
        <v>#N/A</v>
      </c>
      <c r="Z1969" s="4"/>
      <c r="AB1969" s="33" t="e">
        <v>#N/A</v>
      </c>
      <c r="AC1969" s="34" t="e">
        <v>#N/A</v>
      </c>
      <c r="AE1969" s="1" t="e">
        <f>+AC1967-AF1969</f>
        <v>#N/A</v>
      </c>
      <c r="AF1969" s="1" t="e">
        <f t="shared" si="30"/>
        <v>#N/A</v>
      </c>
      <c r="AI1969" s="36" t="e">
        <v>#N/A</v>
      </c>
      <c r="AJ1969" s="32" t="e">
        <v>#N/A</v>
      </c>
      <c r="AL1969" s="36" t="e">
        <v>#N/A</v>
      </c>
      <c r="AM1969" s="32" t="e">
        <v>#N/A</v>
      </c>
      <c r="AO1969" s="36" t="e">
        <v>#N/A</v>
      </c>
      <c r="AP1969" s="32" t="e">
        <v>#N/A</v>
      </c>
      <c r="AR1969" s="36" t="e">
        <v>#N/A</v>
      </c>
      <c r="AS1969" s="32" t="e">
        <v>#N/A</v>
      </c>
      <c r="AU1969" s="36" t="e">
        <v>#N/A</v>
      </c>
      <c r="AV1969" s="32" t="e">
        <v>#N/A</v>
      </c>
    </row>
    <row r="1970" spans="20:48" x14ac:dyDescent="0.25">
      <c r="T1970" s="31">
        <v>41043</v>
      </c>
      <c r="U1970" s="43">
        <v>0.68899999999999995</v>
      </c>
      <c r="V1970" s="4"/>
      <c r="W1970" s="4"/>
      <c r="X1970" s="31" t="e">
        <v>#N/A</v>
      </c>
      <c r="Y1970" s="32">
        <v>1</v>
      </c>
      <c r="Z1970" s="4"/>
      <c r="AB1970" s="33">
        <v>41043</v>
      </c>
      <c r="AC1970" s="34">
        <v>2.9980000000000002</v>
      </c>
      <c r="AE1970" s="1" t="e">
        <f>+AC1968-AF1970</f>
        <v>#N/A</v>
      </c>
      <c r="AF1970" s="1" t="e">
        <f t="shared" si="30"/>
        <v>#N/A</v>
      </c>
      <c r="AI1970" s="36" t="e">
        <v>#N/A</v>
      </c>
      <c r="AJ1970" s="32" t="e">
        <v>#N/A</v>
      </c>
      <c r="AL1970" s="36" t="e">
        <v>#N/A</v>
      </c>
      <c r="AM1970" s="32" t="e">
        <v>#N/A</v>
      </c>
      <c r="AO1970" s="36" t="e">
        <v>#N/A</v>
      </c>
      <c r="AP1970" s="32" t="e">
        <v>#N/A</v>
      </c>
      <c r="AR1970" s="36" t="e">
        <v>#N/A</v>
      </c>
      <c r="AS1970" s="32" t="e">
        <v>#N/A</v>
      </c>
      <c r="AU1970" s="36" t="e">
        <v>#N/A</v>
      </c>
      <c r="AV1970" s="32" t="e">
        <v>#N/A</v>
      </c>
    </row>
    <row r="1971" spans="20:48" x14ac:dyDescent="0.25">
      <c r="T1971" s="31">
        <v>41044</v>
      </c>
      <c r="U1971" s="43">
        <v>0.68700000000000006</v>
      </c>
      <c r="V1971" s="4"/>
      <c r="W1971" s="4"/>
      <c r="X1971" s="31" t="e">
        <v>#N/A</v>
      </c>
      <c r="Y1971" s="32">
        <v>1</v>
      </c>
      <c r="Z1971" s="4"/>
      <c r="AB1971" s="33">
        <v>41044</v>
      </c>
      <c r="AC1971" s="34">
        <v>3.036</v>
      </c>
      <c r="AE1971" s="1" t="e">
        <f>+AC1969-AF1971</f>
        <v>#N/A</v>
      </c>
      <c r="AF1971" s="1">
        <f t="shared" si="30"/>
        <v>1.3380000000000001</v>
      </c>
      <c r="AI1971" s="36">
        <v>41043</v>
      </c>
      <c r="AJ1971" s="32">
        <v>1.9630000000000001</v>
      </c>
      <c r="AL1971" s="36">
        <v>41043</v>
      </c>
      <c r="AM1971" s="32">
        <v>1.3380000000000001</v>
      </c>
      <c r="AO1971" s="36">
        <v>41043</v>
      </c>
      <c r="AP1971" s="32">
        <v>0.97699999999999998</v>
      </c>
      <c r="AR1971" s="36">
        <v>41043</v>
      </c>
      <c r="AS1971" s="32">
        <v>2.86</v>
      </c>
      <c r="AU1971" s="36">
        <v>41043</v>
      </c>
      <c r="AV1971" s="32">
        <v>1.276</v>
      </c>
    </row>
    <row r="1972" spans="20:48" x14ac:dyDescent="0.25">
      <c r="T1972" s="31">
        <v>41045</v>
      </c>
      <c r="U1972" s="43">
        <v>0.68500000000000005</v>
      </c>
      <c r="V1972" s="4"/>
      <c r="W1972" s="4"/>
      <c r="X1972" s="31" t="e">
        <v>#N/A</v>
      </c>
      <c r="Y1972" s="32">
        <v>1</v>
      </c>
      <c r="Z1972" s="4"/>
      <c r="AB1972" s="33">
        <v>41045</v>
      </c>
      <c r="AC1972" s="34">
        <v>3.1180000000000003</v>
      </c>
      <c r="AE1972" s="1">
        <f>+AC1970-AF1972</f>
        <v>1.6520000000000001</v>
      </c>
      <c r="AF1972" s="1">
        <f t="shared" si="30"/>
        <v>1.3460000000000001</v>
      </c>
      <c r="AI1972" s="36">
        <v>41044</v>
      </c>
      <c r="AJ1972" s="32">
        <v>1.9575</v>
      </c>
      <c r="AL1972" s="36">
        <v>41044</v>
      </c>
      <c r="AM1972" s="32">
        <v>1.3460000000000001</v>
      </c>
      <c r="AO1972" s="36">
        <v>41044</v>
      </c>
      <c r="AP1972" s="32">
        <v>0.97150000000000003</v>
      </c>
      <c r="AR1972" s="36">
        <v>41044</v>
      </c>
      <c r="AS1972" s="32">
        <v>2.85</v>
      </c>
      <c r="AU1972" s="36">
        <v>41044</v>
      </c>
      <c r="AV1972" s="32">
        <v>1.272</v>
      </c>
    </row>
    <row r="1973" spans="20:48" x14ac:dyDescent="0.25">
      <c r="T1973" s="31">
        <v>41046</v>
      </c>
      <c r="U1973" s="43">
        <v>0.68600000000000005</v>
      </c>
      <c r="V1973" s="4"/>
      <c r="W1973" s="4"/>
      <c r="X1973" s="31" t="e">
        <v>#N/A</v>
      </c>
      <c r="Y1973" s="32">
        <v>1</v>
      </c>
      <c r="Z1973" s="4"/>
      <c r="AB1973" s="33">
        <v>41046</v>
      </c>
      <c r="AC1973" s="34">
        <v>3.0623</v>
      </c>
      <c r="AE1973" s="1">
        <f>+AC1971-AF1973</f>
        <v>1.6779999999999999</v>
      </c>
      <c r="AF1973" s="1">
        <f t="shared" si="30"/>
        <v>1.3580000000000001</v>
      </c>
      <c r="AI1973" s="36">
        <v>41045</v>
      </c>
      <c r="AJ1973" s="32">
        <v>1.9775</v>
      </c>
      <c r="AL1973" s="36">
        <v>41045</v>
      </c>
      <c r="AM1973" s="32">
        <v>1.3580000000000001</v>
      </c>
      <c r="AO1973" s="36">
        <v>41045</v>
      </c>
      <c r="AP1973" s="32">
        <v>0.95699999999999996</v>
      </c>
      <c r="AR1973" s="36">
        <v>41045</v>
      </c>
      <c r="AS1973" s="32">
        <v>2.9</v>
      </c>
      <c r="AU1973" s="36">
        <v>41045</v>
      </c>
      <c r="AV1973" s="32">
        <v>1.268</v>
      </c>
    </row>
    <row r="1974" spans="20:48" x14ac:dyDescent="0.25">
      <c r="T1974" s="31">
        <v>41047</v>
      </c>
      <c r="U1974" s="43">
        <v>0.68400000000000005</v>
      </c>
      <c r="V1974" s="4"/>
      <c r="W1974" s="4"/>
      <c r="X1974" s="31" t="e">
        <v>#N/A</v>
      </c>
      <c r="Y1974" s="32">
        <v>1</v>
      </c>
      <c r="Z1974" s="4"/>
      <c r="AB1974" s="33">
        <v>41047</v>
      </c>
      <c r="AC1974" s="34">
        <v>3.1429999999999998</v>
      </c>
      <c r="AE1974" s="1">
        <f>+AC1972-AF1974</f>
        <v>1.7657000000000003</v>
      </c>
      <c r="AF1974" s="1">
        <f t="shared" si="30"/>
        <v>1.3523000000000001</v>
      </c>
      <c r="AI1974" s="36">
        <v>41046</v>
      </c>
      <c r="AJ1974" s="32">
        <v>1.9573</v>
      </c>
      <c r="AL1974" s="36">
        <v>41046</v>
      </c>
      <c r="AM1974" s="32">
        <v>1.3523000000000001</v>
      </c>
      <c r="AO1974" s="36">
        <v>41046</v>
      </c>
      <c r="AP1974" s="32">
        <v>0.96899999999999997</v>
      </c>
      <c r="AR1974" s="36">
        <v>41046</v>
      </c>
      <c r="AS1974" s="32">
        <v>2.86</v>
      </c>
      <c r="AU1974" s="36">
        <v>41046</v>
      </c>
      <c r="AV1974" s="32">
        <v>1.2669999999999999</v>
      </c>
    </row>
    <row r="1975" spans="20:48" x14ac:dyDescent="0.25">
      <c r="T1975" s="31"/>
      <c r="U1975" s="43" t="e">
        <v>#N/A</v>
      </c>
      <c r="V1975" s="4"/>
      <c r="W1975" s="4"/>
      <c r="X1975" s="31" t="e">
        <v>#N/A</v>
      </c>
      <c r="Y1975" s="32" t="e">
        <v>#N/A</v>
      </c>
      <c r="Z1975" s="4"/>
      <c r="AB1975" s="33" t="e">
        <v>#N/A</v>
      </c>
      <c r="AC1975" s="34" t="e">
        <v>#N/A</v>
      </c>
      <c r="AE1975" s="1">
        <f>+AC1973-AF1975</f>
        <v>1.7093</v>
      </c>
      <c r="AF1975" s="1">
        <f t="shared" si="30"/>
        <v>1.353</v>
      </c>
      <c r="AI1975" s="36">
        <v>41047</v>
      </c>
      <c r="AJ1975" s="32">
        <v>1.9525000000000001</v>
      </c>
      <c r="AL1975" s="36">
        <v>41047</v>
      </c>
      <c r="AM1975" s="32">
        <v>1.353</v>
      </c>
      <c r="AO1975" s="36">
        <v>41047</v>
      </c>
      <c r="AP1975" s="32">
        <v>0.97450000000000003</v>
      </c>
      <c r="AR1975" s="36">
        <v>41047</v>
      </c>
      <c r="AS1975" s="32">
        <v>2.82</v>
      </c>
      <c r="AU1975" s="36">
        <v>41047</v>
      </c>
      <c r="AV1975" s="32">
        <v>1.2650000000000001</v>
      </c>
    </row>
    <row r="1976" spans="20:48" x14ac:dyDescent="0.25">
      <c r="T1976" s="31"/>
      <c r="U1976" s="43" t="e">
        <v>#N/A</v>
      </c>
      <c r="V1976" s="4"/>
      <c r="W1976" s="4"/>
      <c r="X1976" s="31" t="e">
        <v>#N/A</v>
      </c>
      <c r="Y1976" s="32" t="e">
        <v>#N/A</v>
      </c>
      <c r="Z1976" s="4"/>
      <c r="AB1976" s="33" t="e">
        <v>#N/A</v>
      </c>
      <c r="AC1976" s="34" t="e">
        <v>#N/A</v>
      </c>
      <c r="AE1976" s="1" t="e">
        <f>+AC1974-AF1976</f>
        <v>#N/A</v>
      </c>
      <c r="AF1976" s="1" t="e">
        <f t="shared" si="30"/>
        <v>#N/A</v>
      </c>
      <c r="AI1976" s="36" t="e">
        <v>#N/A</v>
      </c>
      <c r="AJ1976" s="32" t="e">
        <v>#N/A</v>
      </c>
      <c r="AL1976" s="36" t="e">
        <v>#N/A</v>
      </c>
      <c r="AM1976" s="32" t="e">
        <v>#N/A</v>
      </c>
      <c r="AO1976" s="36" t="e">
        <v>#N/A</v>
      </c>
      <c r="AP1976" s="32" t="e">
        <v>#N/A</v>
      </c>
      <c r="AR1976" s="36" t="e">
        <v>#N/A</v>
      </c>
      <c r="AS1976" s="32" t="e">
        <v>#N/A</v>
      </c>
      <c r="AU1976" s="36" t="e">
        <v>#N/A</v>
      </c>
      <c r="AV1976" s="32" t="e">
        <v>#N/A</v>
      </c>
    </row>
    <row r="1977" spans="20:48" x14ac:dyDescent="0.25">
      <c r="T1977" s="31">
        <v>41050</v>
      </c>
      <c r="U1977" s="43">
        <v>0.68200000000000005</v>
      </c>
      <c r="V1977" s="4"/>
      <c r="W1977" s="4"/>
      <c r="X1977" s="31" t="e">
        <v>#N/A</v>
      </c>
      <c r="Y1977" s="32">
        <v>1</v>
      </c>
      <c r="Z1977" s="4"/>
      <c r="AB1977" s="33">
        <v>41050</v>
      </c>
      <c r="AC1977" s="34">
        <v>3.2160000000000002</v>
      </c>
      <c r="AE1977" s="1" t="e">
        <f>+AC1975-AF1977</f>
        <v>#N/A</v>
      </c>
      <c r="AF1977" s="1" t="e">
        <f t="shared" si="30"/>
        <v>#N/A</v>
      </c>
      <c r="AI1977" s="36" t="e">
        <v>#N/A</v>
      </c>
      <c r="AJ1977" s="32" t="e">
        <v>#N/A</v>
      </c>
      <c r="AL1977" s="36" t="e">
        <v>#N/A</v>
      </c>
      <c r="AM1977" s="32" t="e">
        <v>#N/A</v>
      </c>
      <c r="AO1977" s="36" t="e">
        <v>#N/A</v>
      </c>
      <c r="AP1977" s="32" t="e">
        <v>#N/A</v>
      </c>
      <c r="AR1977" s="36" t="e">
        <v>#N/A</v>
      </c>
      <c r="AS1977" s="32" t="e">
        <v>#N/A</v>
      </c>
      <c r="AU1977" s="36" t="e">
        <v>#N/A</v>
      </c>
      <c r="AV1977" s="32" t="e">
        <v>#N/A</v>
      </c>
    </row>
    <row r="1978" spans="20:48" x14ac:dyDescent="0.25">
      <c r="T1978" s="31">
        <v>41051</v>
      </c>
      <c r="U1978" s="43">
        <v>0.68100000000000005</v>
      </c>
      <c r="V1978" s="4"/>
      <c r="W1978" s="4"/>
      <c r="X1978" s="31" t="e">
        <v>#N/A</v>
      </c>
      <c r="Y1978" s="32">
        <v>1</v>
      </c>
      <c r="Z1978" s="4"/>
      <c r="AB1978" s="33">
        <v>41051</v>
      </c>
      <c r="AC1978" s="34">
        <v>3.1660000000000004</v>
      </c>
      <c r="AE1978" s="1" t="e">
        <f>+AC1976-AF1978</f>
        <v>#N/A</v>
      </c>
      <c r="AF1978" s="1">
        <f t="shared" si="30"/>
        <v>1.3759999999999999</v>
      </c>
      <c r="AI1978" s="36">
        <v>41050</v>
      </c>
      <c r="AJ1978" s="32">
        <v>1.9670000000000001</v>
      </c>
      <c r="AL1978" s="36">
        <v>41050</v>
      </c>
      <c r="AM1978" s="32">
        <v>1.3759999999999999</v>
      </c>
      <c r="AO1978" s="36">
        <v>41050</v>
      </c>
      <c r="AP1978" s="32">
        <v>0.96099999999999997</v>
      </c>
      <c r="AR1978" s="36">
        <v>41050</v>
      </c>
      <c r="AS1978" s="32">
        <v>2.87</v>
      </c>
      <c r="AU1978" s="36">
        <v>41050</v>
      </c>
      <c r="AV1978" s="32">
        <v>1.264</v>
      </c>
    </row>
    <row r="1979" spans="20:48" x14ac:dyDescent="0.25">
      <c r="T1979" s="31">
        <v>41052</v>
      </c>
      <c r="U1979" s="43">
        <v>0.68</v>
      </c>
      <c r="V1979" s="4"/>
      <c r="W1979" s="4"/>
      <c r="X1979" s="31" t="e">
        <v>#N/A</v>
      </c>
      <c r="Y1979" s="32">
        <v>1</v>
      </c>
      <c r="Z1979" s="4"/>
      <c r="AB1979" s="33">
        <v>41052</v>
      </c>
      <c r="AC1979" s="34">
        <v>3.165</v>
      </c>
      <c r="AE1979" s="1">
        <f>+AC1977-AF1979</f>
        <v>1.8900000000000001</v>
      </c>
      <c r="AF1979" s="1">
        <f t="shared" si="30"/>
        <v>1.3260000000000001</v>
      </c>
      <c r="AI1979" s="36">
        <v>41051</v>
      </c>
      <c r="AJ1979" s="32">
        <v>1.954</v>
      </c>
      <c r="AL1979" s="36">
        <v>41051</v>
      </c>
      <c r="AM1979" s="32">
        <v>1.3260000000000001</v>
      </c>
      <c r="AO1979" s="36">
        <v>41051</v>
      </c>
      <c r="AP1979" s="32">
        <v>0.9395</v>
      </c>
      <c r="AR1979" s="36">
        <v>41051</v>
      </c>
      <c r="AS1979" s="32">
        <v>2.79</v>
      </c>
      <c r="AU1979" s="36">
        <v>41051</v>
      </c>
      <c r="AV1979" s="32">
        <v>1.2589999999999999</v>
      </c>
    </row>
    <row r="1980" spans="20:48" x14ac:dyDescent="0.25">
      <c r="T1980" s="31">
        <v>41053</v>
      </c>
      <c r="U1980" s="43">
        <v>0.67700000000000005</v>
      </c>
      <c r="V1980" s="4"/>
      <c r="W1980" s="4"/>
      <c r="X1980" s="31" t="e">
        <v>#N/A</v>
      </c>
      <c r="Y1980" s="32">
        <v>1</v>
      </c>
      <c r="Z1980" s="4"/>
      <c r="AB1980" s="33">
        <v>41053</v>
      </c>
      <c r="AC1980" s="34">
        <v>3.19</v>
      </c>
      <c r="AE1980" s="1">
        <f>+AC1978-AF1980</f>
        <v>1.8610000000000004</v>
      </c>
      <c r="AF1980" s="1">
        <f t="shared" si="30"/>
        <v>1.3049999999999999</v>
      </c>
      <c r="AI1980" s="36">
        <v>41052</v>
      </c>
      <c r="AJ1980" s="32">
        <v>1.8885000000000001</v>
      </c>
      <c r="AL1980" s="36">
        <v>41052</v>
      </c>
      <c r="AM1980" s="32">
        <v>1.3049999999999999</v>
      </c>
      <c r="AO1980" s="36">
        <v>41052</v>
      </c>
      <c r="AP1980" s="32">
        <v>0.93300000000000005</v>
      </c>
      <c r="AR1980" s="36">
        <v>41052</v>
      </c>
      <c r="AS1980" s="32">
        <v>2.77</v>
      </c>
      <c r="AU1980" s="36">
        <v>41052</v>
      </c>
      <c r="AV1980" s="32">
        <v>1.2549999999999999</v>
      </c>
    </row>
    <row r="1981" spans="20:48" x14ac:dyDescent="0.25">
      <c r="T1981" s="31">
        <v>41054</v>
      </c>
      <c r="U1981" s="43">
        <v>0.67500000000000004</v>
      </c>
      <c r="V1981" s="4"/>
      <c r="W1981" s="4"/>
      <c r="X1981" s="31" t="e">
        <v>#N/A</v>
      </c>
      <c r="Y1981" s="32">
        <v>1</v>
      </c>
      <c r="Z1981" s="4"/>
      <c r="AB1981" s="33">
        <v>41054</v>
      </c>
      <c r="AC1981" s="34">
        <v>3.1520000000000001</v>
      </c>
      <c r="AE1981" s="1">
        <f>+AC1979-AF1981</f>
        <v>1.895</v>
      </c>
      <c r="AF1981" s="1">
        <f t="shared" si="30"/>
        <v>1.27</v>
      </c>
      <c r="AI1981" s="36">
        <v>41053</v>
      </c>
      <c r="AJ1981" s="32">
        <v>1.8614999999999999</v>
      </c>
      <c r="AL1981" s="36">
        <v>41053</v>
      </c>
      <c r="AM1981" s="32">
        <v>1.27</v>
      </c>
      <c r="AO1981" s="36">
        <v>41053</v>
      </c>
      <c r="AP1981" s="32">
        <v>0.90600000000000003</v>
      </c>
      <c r="AR1981" s="36">
        <v>41053</v>
      </c>
      <c r="AS1981" s="32">
        <v>2.64</v>
      </c>
      <c r="AU1981" s="36">
        <v>41053</v>
      </c>
      <c r="AV1981" s="32">
        <v>1.25</v>
      </c>
    </row>
    <row r="1982" spans="20:48" x14ac:dyDescent="0.25">
      <c r="T1982" s="31"/>
      <c r="U1982" s="43" t="e">
        <v>#N/A</v>
      </c>
      <c r="V1982" s="4"/>
      <c r="W1982" s="4"/>
      <c r="X1982" s="31" t="e">
        <v>#N/A</v>
      </c>
      <c r="Y1982" s="32" t="e">
        <v>#N/A</v>
      </c>
      <c r="Z1982" s="4"/>
      <c r="AB1982" s="33" t="e">
        <v>#N/A</v>
      </c>
      <c r="AC1982" s="34" t="e">
        <v>#N/A</v>
      </c>
      <c r="AE1982" s="1">
        <f>+AC1980-AF1982</f>
        <v>1.9379999999999999</v>
      </c>
      <c r="AF1982" s="1">
        <f t="shared" si="30"/>
        <v>1.252</v>
      </c>
      <c r="AI1982" s="36">
        <v>41054</v>
      </c>
      <c r="AJ1982" s="32">
        <v>1.843</v>
      </c>
      <c r="AL1982" s="36">
        <v>41054</v>
      </c>
      <c r="AM1982" s="32">
        <v>1.252</v>
      </c>
      <c r="AO1982" s="36">
        <v>41054</v>
      </c>
      <c r="AP1982" s="32">
        <v>0.90600000000000003</v>
      </c>
      <c r="AR1982" s="36">
        <v>41054</v>
      </c>
      <c r="AS1982" s="32">
        <v>2.48</v>
      </c>
      <c r="AU1982" s="36">
        <v>41054</v>
      </c>
      <c r="AV1982" s="32">
        <v>1.246</v>
      </c>
    </row>
    <row r="1983" spans="20:48" x14ac:dyDescent="0.25">
      <c r="T1983" s="31"/>
      <c r="U1983" s="43" t="e">
        <v>#N/A</v>
      </c>
      <c r="V1983" s="4"/>
      <c r="W1983" s="4"/>
      <c r="X1983" s="31" t="e">
        <v>#N/A</v>
      </c>
      <c r="Y1983" s="32" t="e">
        <v>#N/A</v>
      </c>
      <c r="Z1983" s="4"/>
      <c r="AB1983" s="33" t="e">
        <v>#N/A</v>
      </c>
      <c r="AC1983" s="34" t="e">
        <v>#N/A</v>
      </c>
      <c r="AE1983" s="1" t="e">
        <f>+AC1981-AF1983</f>
        <v>#N/A</v>
      </c>
      <c r="AF1983" s="1" t="e">
        <f t="shared" si="30"/>
        <v>#N/A</v>
      </c>
      <c r="AI1983" s="36" t="e">
        <v>#N/A</v>
      </c>
      <c r="AJ1983" s="32" t="e">
        <v>#N/A</v>
      </c>
      <c r="AL1983" s="36" t="e">
        <v>#N/A</v>
      </c>
      <c r="AM1983" s="32" t="e">
        <v>#N/A</v>
      </c>
      <c r="AO1983" s="36" t="e">
        <v>#N/A</v>
      </c>
      <c r="AP1983" s="32" t="e">
        <v>#N/A</v>
      </c>
      <c r="AR1983" s="36" t="e">
        <v>#N/A</v>
      </c>
      <c r="AS1983" s="32" t="e">
        <v>#N/A</v>
      </c>
      <c r="AU1983" s="36" t="e">
        <v>#N/A</v>
      </c>
      <c r="AV1983" s="32" t="e">
        <v>#N/A</v>
      </c>
    </row>
    <row r="1984" spans="20:48" x14ac:dyDescent="0.25">
      <c r="T1984" s="31">
        <v>41057</v>
      </c>
      <c r="U1984" s="43">
        <v>0.67300000000000004</v>
      </c>
      <c r="V1984" s="4"/>
      <c r="W1984" s="4"/>
      <c r="X1984" s="31" t="e">
        <v>#N/A</v>
      </c>
      <c r="Y1984" s="32">
        <v>1</v>
      </c>
      <c r="Z1984" s="4"/>
      <c r="AB1984" s="33">
        <v>41057</v>
      </c>
      <c r="AC1984" s="34">
        <v>3.1244999999999998</v>
      </c>
      <c r="AE1984" s="1" t="e">
        <f>+AC1982-AF1984</f>
        <v>#N/A</v>
      </c>
      <c r="AF1984" s="1" t="e">
        <f t="shared" si="30"/>
        <v>#N/A</v>
      </c>
      <c r="AI1984" s="36" t="e">
        <v>#N/A</v>
      </c>
      <c r="AJ1984" s="32" t="e">
        <v>#N/A</v>
      </c>
      <c r="AL1984" s="36" t="e">
        <v>#N/A</v>
      </c>
      <c r="AM1984" s="32" t="e">
        <v>#N/A</v>
      </c>
      <c r="AO1984" s="36" t="e">
        <v>#N/A</v>
      </c>
      <c r="AP1984" s="32" t="e">
        <v>#N/A</v>
      </c>
      <c r="AR1984" s="36" t="e">
        <v>#N/A</v>
      </c>
      <c r="AS1984" s="32" t="e">
        <v>#N/A</v>
      </c>
      <c r="AU1984" s="36" t="e">
        <v>#N/A</v>
      </c>
      <c r="AV1984" s="32" t="e">
        <v>#N/A</v>
      </c>
    </row>
    <row r="1985" spans="20:48" x14ac:dyDescent="0.25">
      <c r="T1985" s="31">
        <v>41058</v>
      </c>
      <c r="U1985" s="43">
        <v>0.67300000000000004</v>
      </c>
      <c r="V1985" s="4"/>
      <c r="W1985" s="4"/>
      <c r="X1985" s="31" t="e">
        <v>#N/A</v>
      </c>
      <c r="Y1985" s="32">
        <v>1</v>
      </c>
      <c r="Z1985" s="4"/>
      <c r="AB1985" s="33">
        <v>41058</v>
      </c>
      <c r="AC1985" s="34">
        <v>3.1318000000000001</v>
      </c>
      <c r="AE1985" s="1" t="e">
        <f>+AC1983-AF1985</f>
        <v>#N/A</v>
      </c>
      <c r="AF1985" s="1">
        <f t="shared" si="30"/>
        <v>1.2344999999999999</v>
      </c>
      <c r="AI1985" s="36">
        <v>41057</v>
      </c>
      <c r="AJ1985" s="32">
        <v>1.8279999999999998</v>
      </c>
      <c r="AL1985" s="36">
        <v>41057</v>
      </c>
      <c r="AM1985" s="32">
        <v>1.2344999999999999</v>
      </c>
      <c r="AO1985" s="36">
        <v>41057</v>
      </c>
      <c r="AP1985" s="32">
        <v>0.89900000000000002</v>
      </c>
      <c r="AR1985" s="36">
        <v>41057</v>
      </c>
      <c r="AS1985" s="32">
        <v>2.54</v>
      </c>
      <c r="AU1985" s="36">
        <v>41057</v>
      </c>
      <c r="AV1985" s="32">
        <v>1.242</v>
      </c>
    </row>
    <row r="1986" spans="20:48" x14ac:dyDescent="0.25">
      <c r="T1986" s="31">
        <v>41059</v>
      </c>
      <c r="U1986" s="43">
        <v>0.67100000000000004</v>
      </c>
      <c r="V1986" s="4"/>
      <c r="W1986" s="4"/>
      <c r="X1986" s="31" t="e">
        <v>#N/A</v>
      </c>
      <c r="Y1986" s="32">
        <v>1</v>
      </c>
      <c r="Z1986" s="4"/>
      <c r="AB1986" s="33">
        <v>41059</v>
      </c>
      <c r="AC1986" s="34">
        <v>3.06</v>
      </c>
      <c r="AE1986" s="1">
        <f>+AC1984-AF1986</f>
        <v>1.8626999999999998</v>
      </c>
      <c r="AF1986" s="1">
        <f t="shared" si="30"/>
        <v>1.2618</v>
      </c>
      <c r="AI1986" s="36">
        <v>41058</v>
      </c>
      <c r="AJ1986" s="32">
        <v>1.8325</v>
      </c>
      <c r="AL1986" s="36">
        <v>41058</v>
      </c>
      <c r="AM1986" s="32">
        <v>1.2618</v>
      </c>
      <c r="AO1986" s="36">
        <v>41058</v>
      </c>
      <c r="AP1986" s="32">
        <v>0.90849999999999997</v>
      </c>
      <c r="AR1986" s="36">
        <v>41058</v>
      </c>
      <c r="AS1986" s="32">
        <v>2.5099999999999998</v>
      </c>
      <c r="AU1986" s="36">
        <v>41058</v>
      </c>
      <c r="AV1986" s="32">
        <v>1.24</v>
      </c>
    </row>
    <row r="1987" spans="20:48" x14ac:dyDescent="0.25">
      <c r="T1987" s="31">
        <v>41060</v>
      </c>
      <c r="U1987" s="43">
        <v>0.66800000000000004</v>
      </c>
      <c r="V1987" s="4"/>
      <c r="W1987" s="4"/>
      <c r="X1987" s="31" t="e">
        <v>#N/A</v>
      </c>
      <c r="Y1987" s="32">
        <v>1</v>
      </c>
      <c r="Z1987" s="4"/>
      <c r="AB1987" s="33">
        <v>41060</v>
      </c>
      <c r="AC1987" s="34">
        <v>3.097</v>
      </c>
      <c r="AE1987" s="1">
        <f>+AC1985-AF1987</f>
        <v>1.9518000000000002</v>
      </c>
      <c r="AF1987" s="1">
        <f t="shared" si="30"/>
        <v>1.18</v>
      </c>
      <c r="AI1987" s="36">
        <v>41059</v>
      </c>
      <c r="AJ1987" s="32">
        <v>1.708</v>
      </c>
      <c r="AL1987" s="36">
        <v>41059</v>
      </c>
      <c r="AM1987" s="32">
        <v>1.18</v>
      </c>
      <c r="AO1987" s="36">
        <v>41059</v>
      </c>
      <c r="AP1987" s="32">
        <v>0.88300000000000001</v>
      </c>
      <c r="AR1987" s="36">
        <v>41059</v>
      </c>
      <c r="AS1987" s="32">
        <v>2.58</v>
      </c>
      <c r="AU1987" s="36">
        <v>41059</v>
      </c>
      <c r="AV1987" s="32">
        <v>1.2370000000000001</v>
      </c>
    </row>
    <row r="1988" spans="20:48" x14ac:dyDescent="0.25">
      <c r="T1988" s="31">
        <v>41061</v>
      </c>
      <c r="U1988" s="43">
        <v>0.66500000000000004</v>
      </c>
      <c r="V1988" s="4"/>
      <c r="W1988" s="4"/>
      <c r="X1988" s="31" t="e">
        <v>#N/A</v>
      </c>
      <c r="Y1988" s="32">
        <v>1</v>
      </c>
      <c r="Z1988" s="4"/>
      <c r="AB1988" s="33">
        <v>41061</v>
      </c>
      <c r="AC1988" s="34">
        <v>3.1239999999999997</v>
      </c>
      <c r="AE1988" s="1">
        <f>+AC1986-AF1988</f>
        <v>1.893</v>
      </c>
      <c r="AF1988" s="1">
        <f t="shared" si="30"/>
        <v>1.167</v>
      </c>
      <c r="AI1988" s="36">
        <v>41060</v>
      </c>
      <c r="AJ1988" s="32">
        <v>1.6840000000000002</v>
      </c>
      <c r="AL1988" s="36">
        <v>41060</v>
      </c>
      <c r="AM1988" s="32">
        <v>1.167</v>
      </c>
      <c r="AO1988" s="36">
        <v>41060</v>
      </c>
      <c r="AP1988" s="32">
        <v>0.87749999999999995</v>
      </c>
      <c r="AR1988" s="36">
        <v>41060</v>
      </c>
      <c r="AS1988" s="32">
        <v>2.39</v>
      </c>
      <c r="AU1988" s="36">
        <v>41060</v>
      </c>
      <c r="AV1988" s="32">
        <v>1.232</v>
      </c>
    </row>
    <row r="1989" spans="20:48" x14ac:dyDescent="0.25">
      <c r="T1989" s="31"/>
      <c r="U1989" s="43" t="e">
        <v>#N/A</v>
      </c>
      <c r="V1989" s="4"/>
      <c r="W1989" s="4"/>
      <c r="X1989" s="31" t="e">
        <v>#N/A</v>
      </c>
      <c r="Y1989" s="32" t="e">
        <v>#N/A</v>
      </c>
      <c r="Z1989" s="4"/>
      <c r="AB1989" s="33" t="e">
        <v>#N/A</v>
      </c>
      <c r="AC1989" s="34" t="e">
        <v>#N/A</v>
      </c>
      <c r="AE1989" s="1">
        <f>+AC1987-AF1989</f>
        <v>1.9330000000000001</v>
      </c>
      <c r="AF1989" s="1">
        <f t="shared" si="30"/>
        <v>1.1639999999999999</v>
      </c>
      <c r="AI1989" s="36">
        <v>41061</v>
      </c>
      <c r="AJ1989" s="32">
        <v>1.6465000000000001</v>
      </c>
      <c r="AL1989" s="36">
        <v>41061</v>
      </c>
      <c r="AM1989" s="32">
        <v>1.1639999999999999</v>
      </c>
      <c r="AO1989" s="36">
        <v>41061</v>
      </c>
      <c r="AP1989" s="32">
        <v>0.87849999999999995</v>
      </c>
      <c r="AR1989" s="36">
        <v>41061</v>
      </c>
      <c r="AS1989" s="32">
        <v>2.3199999999999998</v>
      </c>
      <c r="AU1989" s="36">
        <v>41061</v>
      </c>
      <c r="AV1989" s="32">
        <v>1.228</v>
      </c>
    </row>
    <row r="1990" spans="20:48" x14ac:dyDescent="0.25">
      <c r="T1990" s="31"/>
      <c r="U1990" s="43" t="e">
        <v>#N/A</v>
      </c>
      <c r="V1990" s="4"/>
      <c r="W1990" s="4"/>
      <c r="X1990" s="31" t="e">
        <v>#N/A</v>
      </c>
      <c r="Y1990" s="32" t="e">
        <v>#N/A</v>
      </c>
      <c r="Z1990" s="4"/>
      <c r="AB1990" s="33" t="e">
        <v>#N/A</v>
      </c>
      <c r="AC1990" s="34" t="e">
        <v>#N/A</v>
      </c>
      <c r="AE1990" s="1" t="e">
        <f>+AC1988-AF1990</f>
        <v>#N/A</v>
      </c>
      <c r="AF1990" s="1" t="e">
        <f t="shared" si="30"/>
        <v>#N/A</v>
      </c>
      <c r="AI1990" s="36" t="e">
        <v>#N/A</v>
      </c>
      <c r="AJ1990" s="32" t="e">
        <v>#N/A</v>
      </c>
      <c r="AL1990" s="36" t="e">
        <v>#N/A</v>
      </c>
      <c r="AM1990" s="32" t="e">
        <v>#N/A</v>
      </c>
      <c r="AO1990" s="36" t="e">
        <v>#N/A</v>
      </c>
      <c r="AP1990" s="32" t="e">
        <v>#N/A</v>
      </c>
      <c r="AR1990" s="36" t="e">
        <v>#N/A</v>
      </c>
      <c r="AS1990" s="32" t="e">
        <v>#N/A</v>
      </c>
      <c r="AU1990" s="36" t="e">
        <v>#N/A</v>
      </c>
      <c r="AV1990" s="32" t="e">
        <v>#N/A</v>
      </c>
    </row>
    <row r="1991" spans="20:48" x14ac:dyDescent="0.25">
      <c r="T1991" s="31">
        <v>41064</v>
      </c>
      <c r="U1991" s="43">
        <v>0.66400000000000003</v>
      </c>
      <c r="V1991" s="4"/>
      <c r="W1991" s="4"/>
      <c r="X1991" s="31" t="e">
        <v>#N/A</v>
      </c>
      <c r="Y1991" s="32">
        <v>1</v>
      </c>
      <c r="Z1991" s="4"/>
      <c r="AB1991" s="33" t="e">
        <v>#N/A</v>
      </c>
      <c r="AC1991" s="34" t="e">
        <v>#N/A</v>
      </c>
      <c r="AE1991" s="1" t="e">
        <f>+AC1989-AF1991</f>
        <v>#N/A</v>
      </c>
      <c r="AF1991" s="1" t="e">
        <f t="shared" si="30"/>
        <v>#N/A</v>
      </c>
      <c r="AI1991" s="36" t="e">
        <v>#N/A</v>
      </c>
      <c r="AJ1991" s="32" t="e">
        <v>#N/A</v>
      </c>
      <c r="AL1991" s="36" t="e">
        <v>#N/A</v>
      </c>
      <c r="AM1991" s="32" t="e">
        <v>#N/A</v>
      </c>
      <c r="AO1991" s="36" t="e">
        <v>#N/A</v>
      </c>
      <c r="AP1991" s="32" t="e">
        <v>#N/A</v>
      </c>
      <c r="AR1991" s="36" t="e">
        <v>#N/A</v>
      </c>
      <c r="AS1991" s="32" t="e">
        <v>#N/A</v>
      </c>
      <c r="AU1991" s="36" t="e">
        <v>#N/A</v>
      </c>
      <c r="AV1991" s="32" t="e">
        <v>#N/A</v>
      </c>
    </row>
    <row r="1992" spans="20:48" x14ac:dyDescent="0.25">
      <c r="T1992" s="31">
        <v>41065</v>
      </c>
      <c r="U1992" s="43">
        <v>0.66300000000000003</v>
      </c>
      <c r="V1992" s="4"/>
      <c r="W1992" s="4"/>
      <c r="X1992" s="31" t="e">
        <v>#N/A</v>
      </c>
      <c r="Y1992" s="32">
        <v>1</v>
      </c>
      <c r="Z1992" s="4"/>
      <c r="AB1992" s="33" t="e">
        <v>#N/A</v>
      </c>
      <c r="AC1992" s="34" t="e">
        <v>#N/A</v>
      </c>
      <c r="AE1992" s="1" t="e">
        <f>+AC1990-AF1992</f>
        <v>#N/A</v>
      </c>
      <c r="AF1992" s="1">
        <f t="shared" si="30"/>
        <v>1.1859999999999999</v>
      </c>
      <c r="AI1992" s="36">
        <v>41064</v>
      </c>
      <c r="AJ1992" s="32">
        <v>1.669</v>
      </c>
      <c r="AL1992" s="36">
        <v>41064</v>
      </c>
      <c r="AM1992" s="32">
        <v>1.1859999999999999</v>
      </c>
      <c r="AO1992" s="36">
        <v>41064</v>
      </c>
      <c r="AP1992" s="32">
        <v>0.88100000000000001</v>
      </c>
      <c r="AR1992" s="36">
        <v>41064</v>
      </c>
      <c r="AS1992" s="32">
        <v>2.2599999999999998</v>
      </c>
      <c r="AU1992" s="36">
        <v>41064</v>
      </c>
      <c r="AV1992" s="32">
        <v>1.224</v>
      </c>
    </row>
    <row r="1993" spans="20:48" x14ac:dyDescent="0.25">
      <c r="T1993" s="31">
        <v>41066</v>
      </c>
      <c r="U1993" s="43">
        <v>0.66300000000000003</v>
      </c>
      <c r="V1993" s="4"/>
      <c r="W1993" s="4"/>
      <c r="X1993" s="31" t="e">
        <v>#N/A</v>
      </c>
      <c r="Y1993" s="32">
        <v>1</v>
      </c>
      <c r="Z1993" s="4"/>
      <c r="AB1993" s="33">
        <v>41066</v>
      </c>
      <c r="AC1993" s="34">
        <v>3.198</v>
      </c>
      <c r="AE1993" s="1" t="e">
        <f>+AC1991-AF1993</f>
        <v>#N/A</v>
      </c>
      <c r="AF1993" s="1">
        <f t="shared" si="30"/>
        <v>1.1950000000000001</v>
      </c>
      <c r="AI1993" s="36">
        <v>41065</v>
      </c>
      <c r="AJ1993" s="32">
        <v>1.6524999999999999</v>
      </c>
      <c r="AL1993" s="36">
        <v>41065</v>
      </c>
      <c r="AM1993" s="32">
        <v>1.1950000000000001</v>
      </c>
      <c r="AO1993" s="36">
        <v>41065</v>
      </c>
      <c r="AP1993" s="32">
        <v>0.879</v>
      </c>
      <c r="AR1993" s="36">
        <v>41065</v>
      </c>
      <c r="AS1993" s="32">
        <v>2.2999999999999998</v>
      </c>
      <c r="AU1993" s="36">
        <v>41065</v>
      </c>
      <c r="AV1993" s="32">
        <v>1.2230000000000001</v>
      </c>
    </row>
    <row r="1994" spans="20:48" x14ac:dyDescent="0.25">
      <c r="T1994" s="31">
        <v>41067</v>
      </c>
      <c r="U1994" s="43">
        <v>0.66300000000000003</v>
      </c>
      <c r="V1994" s="4"/>
      <c r="W1994" s="4"/>
      <c r="X1994" s="31" t="e">
        <v>#N/A</v>
      </c>
      <c r="Y1994" s="32">
        <v>1</v>
      </c>
      <c r="Z1994" s="4"/>
      <c r="AB1994" s="33">
        <v>41067</v>
      </c>
      <c r="AC1994" s="34">
        <v>3.1779999999999999</v>
      </c>
      <c r="AE1994" s="1" t="e">
        <f>+AC1992-AF1994</f>
        <v>#N/A</v>
      </c>
      <c r="AF1994" s="1">
        <f t="shared" si="30"/>
        <v>1.278</v>
      </c>
      <c r="AI1994" s="36">
        <v>41066</v>
      </c>
      <c r="AJ1994" s="32">
        <v>1.7694999999999999</v>
      </c>
      <c r="AL1994" s="36">
        <v>41066</v>
      </c>
      <c r="AM1994" s="32">
        <v>1.278</v>
      </c>
      <c r="AO1994" s="36">
        <v>41066</v>
      </c>
      <c r="AP1994" s="32">
        <v>0.89500000000000002</v>
      </c>
      <c r="AR1994" s="36">
        <v>41066</v>
      </c>
      <c r="AS1994" s="32">
        <v>2.38</v>
      </c>
      <c r="AU1994" s="36">
        <v>41066</v>
      </c>
      <c r="AV1994" s="32">
        <v>1.2210000000000001</v>
      </c>
    </row>
    <row r="1995" spans="20:48" x14ac:dyDescent="0.25">
      <c r="T1995" s="31">
        <v>41068</v>
      </c>
      <c r="U1995" s="43">
        <v>0.66300000000000003</v>
      </c>
      <c r="V1995" s="4"/>
      <c r="W1995" s="4"/>
      <c r="X1995" s="31" t="e">
        <v>#N/A</v>
      </c>
      <c r="Y1995" s="32">
        <v>1</v>
      </c>
      <c r="Z1995" s="4"/>
      <c r="AB1995" s="33">
        <v>41068</v>
      </c>
      <c r="AC1995" s="34">
        <v>3.1320000000000001</v>
      </c>
      <c r="AE1995" s="1">
        <f>+AC1993-AF1995</f>
        <v>1.89</v>
      </c>
      <c r="AF1995" s="1">
        <f t="shared" si="30"/>
        <v>1.3080000000000001</v>
      </c>
      <c r="AI1995" s="36">
        <v>41067</v>
      </c>
      <c r="AJ1995" s="32">
        <v>1.839</v>
      </c>
      <c r="AL1995" s="36">
        <v>41067</v>
      </c>
      <c r="AM1995" s="32">
        <v>1.3080000000000001</v>
      </c>
      <c r="AO1995" s="36">
        <v>41067</v>
      </c>
      <c r="AP1995" s="32">
        <v>0.90649999999999997</v>
      </c>
      <c r="AR1995" s="36">
        <v>41067</v>
      </c>
      <c r="AS1995" s="32">
        <v>2.5</v>
      </c>
      <c r="AU1995" s="36">
        <v>41067</v>
      </c>
      <c r="AV1995" s="32">
        <v>1.2230000000000001</v>
      </c>
    </row>
    <row r="1996" spans="20:48" x14ac:dyDescent="0.25">
      <c r="T1996" s="31"/>
      <c r="U1996" s="43" t="e">
        <v>#N/A</v>
      </c>
      <c r="V1996" s="4"/>
      <c r="W1996" s="4"/>
      <c r="X1996" s="31" t="e">
        <v>#N/A</v>
      </c>
      <c r="Y1996" s="32" t="e">
        <v>#N/A</v>
      </c>
      <c r="Z1996" s="4"/>
      <c r="AB1996" s="33" t="e">
        <v>#N/A</v>
      </c>
      <c r="AC1996" s="34" t="e">
        <v>#N/A</v>
      </c>
      <c r="AE1996" s="1">
        <f>+AC1994-AF1996</f>
        <v>1.9059999999999999</v>
      </c>
      <c r="AF1996" s="1">
        <f t="shared" si="30"/>
        <v>1.272</v>
      </c>
      <c r="AI1996" s="36">
        <v>41068</v>
      </c>
      <c r="AJ1996" s="32">
        <v>1.8054999999999999</v>
      </c>
      <c r="AL1996" s="36">
        <v>41068</v>
      </c>
      <c r="AM1996" s="32">
        <v>1.272</v>
      </c>
      <c r="AO1996" s="36">
        <v>41068</v>
      </c>
      <c r="AP1996" s="32">
        <v>0.87450000000000006</v>
      </c>
      <c r="AR1996" s="36">
        <v>41068</v>
      </c>
      <c r="AS1996" s="32">
        <v>2.52</v>
      </c>
      <c r="AU1996" s="36">
        <v>41068</v>
      </c>
      <c r="AV1996" s="32">
        <v>1.222</v>
      </c>
    </row>
    <row r="1997" spans="20:48" x14ac:dyDescent="0.25">
      <c r="T1997" s="31"/>
      <c r="U1997" s="43" t="e">
        <v>#N/A</v>
      </c>
      <c r="V1997" s="4"/>
      <c r="W1997" s="4"/>
      <c r="X1997" s="31" t="e">
        <v>#N/A</v>
      </c>
      <c r="Y1997" s="32" t="e">
        <v>#N/A</v>
      </c>
      <c r="Z1997" s="4"/>
      <c r="AB1997" s="33" t="e">
        <v>#N/A</v>
      </c>
      <c r="AC1997" s="34" t="e">
        <v>#N/A</v>
      </c>
      <c r="AE1997" s="1" t="e">
        <f>+AC1995-AF1997</f>
        <v>#N/A</v>
      </c>
      <c r="AF1997" s="1" t="e">
        <f t="shared" si="30"/>
        <v>#N/A</v>
      </c>
      <c r="AI1997" s="36" t="e">
        <v>#N/A</v>
      </c>
      <c r="AJ1997" s="32" t="e">
        <v>#N/A</v>
      </c>
      <c r="AL1997" s="36" t="e">
        <v>#N/A</v>
      </c>
      <c r="AM1997" s="32" t="e">
        <v>#N/A</v>
      </c>
      <c r="AO1997" s="36" t="e">
        <v>#N/A</v>
      </c>
      <c r="AP1997" s="32" t="e">
        <v>#N/A</v>
      </c>
      <c r="AR1997" s="36" t="e">
        <v>#N/A</v>
      </c>
      <c r="AS1997" s="32" t="e">
        <v>#N/A</v>
      </c>
      <c r="AU1997" s="36" t="e">
        <v>#N/A</v>
      </c>
      <c r="AV1997" s="32" t="e">
        <v>#N/A</v>
      </c>
    </row>
    <row r="1998" spans="20:48" x14ac:dyDescent="0.25">
      <c r="T1998" s="31">
        <v>41071</v>
      </c>
      <c r="U1998" s="43">
        <v>0.66100000000000003</v>
      </c>
      <c r="V1998" s="4"/>
      <c r="W1998" s="4"/>
      <c r="X1998" s="31" t="e">
        <v>#N/A</v>
      </c>
      <c r="Y1998" s="32">
        <v>1</v>
      </c>
      <c r="Z1998" s="4"/>
      <c r="AB1998" s="33">
        <v>41071</v>
      </c>
      <c r="AC1998" s="34">
        <v>3.0114999999999998</v>
      </c>
      <c r="AE1998" s="1" t="e">
        <f>+AC1996-AF1998</f>
        <v>#N/A</v>
      </c>
      <c r="AF1998" s="1" t="e">
        <f t="shared" si="30"/>
        <v>#N/A</v>
      </c>
      <c r="AI1998" s="36" t="e">
        <v>#N/A</v>
      </c>
      <c r="AJ1998" s="32" t="e">
        <v>#N/A</v>
      </c>
      <c r="AL1998" s="36" t="e">
        <v>#N/A</v>
      </c>
      <c r="AM1998" s="32" t="e">
        <v>#N/A</v>
      </c>
      <c r="AO1998" s="36" t="e">
        <v>#N/A</v>
      </c>
      <c r="AP1998" s="32" t="e">
        <v>#N/A</v>
      </c>
      <c r="AR1998" s="36" t="e">
        <v>#N/A</v>
      </c>
      <c r="AS1998" s="32" t="e">
        <v>#N/A</v>
      </c>
      <c r="AU1998" s="36" t="e">
        <v>#N/A</v>
      </c>
      <c r="AV1998" s="32" t="e">
        <v>#N/A</v>
      </c>
    </row>
    <row r="1999" spans="20:48" x14ac:dyDescent="0.25">
      <c r="T1999" s="31">
        <v>41072</v>
      </c>
      <c r="U1999" s="43">
        <v>0.66100000000000003</v>
      </c>
      <c r="V1999" s="4"/>
      <c r="W1999" s="4"/>
      <c r="X1999" s="31" t="e">
        <v>#N/A</v>
      </c>
      <c r="Y1999" s="32">
        <v>1</v>
      </c>
      <c r="Z1999" s="4"/>
      <c r="AB1999" s="33">
        <v>41072</v>
      </c>
      <c r="AC1999" s="34">
        <v>3.198</v>
      </c>
      <c r="AE1999" s="1" t="e">
        <f>+AC1997-AF1999</f>
        <v>#N/A</v>
      </c>
      <c r="AF1999" s="1">
        <f t="shared" ref="AF1999:AF2062" si="31">+AM1999</f>
        <v>1.2415</v>
      </c>
      <c r="AI1999" s="36">
        <v>41071</v>
      </c>
      <c r="AJ1999" s="32">
        <v>1.7625</v>
      </c>
      <c r="AL1999" s="36">
        <v>41071</v>
      </c>
      <c r="AM1999" s="32">
        <v>1.2415</v>
      </c>
      <c r="AO1999" s="36">
        <v>41071</v>
      </c>
      <c r="AP1999" s="32">
        <v>0.88049999999999995</v>
      </c>
      <c r="AR1999" s="36">
        <v>41071</v>
      </c>
      <c r="AS1999" s="32">
        <v>2.58</v>
      </c>
      <c r="AU1999" s="36">
        <v>41071</v>
      </c>
      <c r="AV1999" s="32">
        <v>1.222</v>
      </c>
    </row>
    <row r="2000" spans="20:48" x14ac:dyDescent="0.25">
      <c r="T2000" s="31">
        <v>41073</v>
      </c>
      <c r="U2000" s="43">
        <v>0.66200000000000003</v>
      </c>
      <c r="V2000" s="4"/>
      <c r="W2000" s="4"/>
      <c r="X2000" s="31" t="e">
        <v>#N/A</v>
      </c>
      <c r="Y2000" s="32">
        <v>1</v>
      </c>
      <c r="Z2000" s="4"/>
      <c r="AB2000" s="33">
        <v>41073</v>
      </c>
      <c r="AC2000" s="34">
        <v>3.1859999999999999</v>
      </c>
      <c r="AE2000" s="1">
        <f>+AC1998-AF2000</f>
        <v>1.6435</v>
      </c>
      <c r="AF2000" s="1">
        <f t="shared" si="31"/>
        <v>1.3679999999999999</v>
      </c>
      <c r="AI2000" s="36">
        <v>41072</v>
      </c>
      <c r="AJ2000" s="32">
        <v>1.9195</v>
      </c>
      <c r="AL2000" s="36">
        <v>41072</v>
      </c>
      <c r="AM2000" s="32">
        <v>1.3679999999999999</v>
      </c>
      <c r="AO2000" s="36">
        <v>41072</v>
      </c>
      <c r="AP2000" s="32">
        <v>0.90249999999999997</v>
      </c>
      <c r="AR2000" s="36">
        <v>41072</v>
      </c>
      <c r="AS2000" s="32">
        <v>2.63</v>
      </c>
      <c r="AU2000" s="36">
        <v>41072</v>
      </c>
      <c r="AV2000" s="32">
        <v>1.2230000000000001</v>
      </c>
    </row>
    <row r="2001" spans="20:48" x14ac:dyDescent="0.25">
      <c r="T2001" s="31">
        <v>41074</v>
      </c>
      <c r="U2001" s="43">
        <v>0.66300000000000003</v>
      </c>
      <c r="V2001" s="4"/>
      <c r="W2001" s="4"/>
      <c r="X2001" s="31" t="e">
        <v>#N/A</v>
      </c>
      <c r="Y2001" s="32">
        <v>1</v>
      </c>
      <c r="Z2001" s="4"/>
      <c r="AB2001" s="33">
        <v>41074</v>
      </c>
      <c r="AC2001" s="34">
        <v>3.2389999999999999</v>
      </c>
      <c r="AE2001" s="1">
        <f>+AC1999-AF2001</f>
        <v>1.8319999999999999</v>
      </c>
      <c r="AF2001" s="1">
        <f t="shared" si="31"/>
        <v>1.3660000000000001</v>
      </c>
      <c r="AI2001" s="36">
        <v>41073</v>
      </c>
      <c r="AJ2001" s="32">
        <v>1.9304999999999999</v>
      </c>
      <c r="AL2001" s="36">
        <v>41073</v>
      </c>
      <c r="AM2001" s="32">
        <v>1.3660000000000001</v>
      </c>
      <c r="AO2001" s="36">
        <v>41073</v>
      </c>
      <c r="AP2001" s="32">
        <v>0.91249999999999998</v>
      </c>
      <c r="AR2001" s="36">
        <v>41073</v>
      </c>
      <c r="AS2001" s="32">
        <v>2.7199999999999998</v>
      </c>
      <c r="AU2001" s="36">
        <v>41073</v>
      </c>
      <c r="AV2001" s="32">
        <v>1.224</v>
      </c>
    </row>
    <row r="2002" spans="20:48" x14ac:dyDescent="0.25">
      <c r="T2002" s="31">
        <v>41075</v>
      </c>
      <c r="U2002" s="43">
        <v>0.66200000000000003</v>
      </c>
      <c r="V2002" s="4"/>
      <c r="W2002" s="4"/>
      <c r="X2002" s="31" t="e">
        <v>#N/A</v>
      </c>
      <c r="Y2002" s="32">
        <v>1</v>
      </c>
      <c r="Z2002" s="4"/>
      <c r="AB2002" s="33">
        <v>41075</v>
      </c>
      <c r="AC2002" s="34">
        <v>3.1929999999999996</v>
      </c>
      <c r="AE2002" s="1">
        <f>+AC2000-AF2002</f>
        <v>1.7969999999999999</v>
      </c>
      <c r="AF2002" s="1">
        <f t="shared" si="31"/>
        <v>1.389</v>
      </c>
      <c r="AI2002" s="36">
        <v>41074</v>
      </c>
      <c r="AJ2002" s="32">
        <v>1.976</v>
      </c>
      <c r="AL2002" s="36">
        <v>41074</v>
      </c>
      <c r="AM2002" s="32">
        <v>1.389</v>
      </c>
      <c r="AO2002" s="36">
        <v>41074</v>
      </c>
      <c r="AP2002" s="32">
        <v>0.90600000000000003</v>
      </c>
      <c r="AR2002" s="36">
        <v>41074</v>
      </c>
      <c r="AS2002" s="32">
        <v>2.74</v>
      </c>
      <c r="AU2002" s="36">
        <v>41074</v>
      </c>
      <c r="AV2002" s="32">
        <v>1.226</v>
      </c>
    </row>
    <row r="2003" spans="20:48" x14ac:dyDescent="0.25">
      <c r="T2003" s="31"/>
      <c r="U2003" s="43" t="e">
        <v>#N/A</v>
      </c>
      <c r="V2003" s="4"/>
      <c r="W2003" s="4"/>
      <c r="X2003" s="31" t="e">
        <v>#N/A</v>
      </c>
      <c r="Y2003" s="32" t="e">
        <v>#N/A</v>
      </c>
      <c r="Z2003" s="4"/>
      <c r="AB2003" s="33" t="e">
        <v>#N/A</v>
      </c>
      <c r="AC2003" s="34" t="e">
        <v>#N/A</v>
      </c>
      <c r="AE2003" s="1">
        <f>+AC2001-AF2003</f>
        <v>1.946</v>
      </c>
      <c r="AF2003" s="1">
        <f t="shared" si="31"/>
        <v>1.2929999999999999</v>
      </c>
      <c r="AI2003" s="36">
        <v>41075</v>
      </c>
      <c r="AJ2003" s="32">
        <v>1.8665</v>
      </c>
      <c r="AL2003" s="36">
        <v>41075</v>
      </c>
      <c r="AM2003" s="32">
        <v>1.2929999999999999</v>
      </c>
      <c r="AO2003" s="36">
        <v>41075</v>
      </c>
      <c r="AP2003" s="32">
        <v>0.86650000000000005</v>
      </c>
      <c r="AR2003" s="36">
        <v>41075</v>
      </c>
      <c r="AS2003" s="32">
        <v>2.65</v>
      </c>
      <c r="AU2003" s="36">
        <v>41075</v>
      </c>
      <c r="AV2003" s="32">
        <v>1.226</v>
      </c>
    </row>
    <row r="2004" spans="20:48" x14ac:dyDescent="0.25">
      <c r="T2004" s="31"/>
      <c r="U2004" s="43" t="e">
        <v>#N/A</v>
      </c>
      <c r="V2004" s="4"/>
      <c r="W2004" s="4"/>
      <c r="X2004" s="31" t="e">
        <v>#N/A</v>
      </c>
      <c r="Y2004" s="32" t="e">
        <v>#N/A</v>
      </c>
      <c r="Z2004" s="4"/>
      <c r="AB2004" s="33" t="e">
        <v>#N/A</v>
      </c>
      <c r="AC2004" s="34" t="e">
        <v>#N/A</v>
      </c>
      <c r="AE2004" s="1" t="e">
        <f>+AC2002-AF2004</f>
        <v>#N/A</v>
      </c>
      <c r="AF2004" s="1" t="e">
        <f t="shared" si="31"/>
        <v>#N/A</v>
      </c>
      <c r="AI2004" s="36" t="e">
        <v>#N/A</v>
      </c>
      <c r="AJ2004" s="32" t="e">
        <v>#N/A</v>
      </c>
      <c r="AL2004" s="36" t="e">
        <v>#N/A</v>
      </c>
      <c r="AM2004" s="32" t="e">
        <v>#N/A</v>
      </c>
      <c r="AO2004" s="36" t="e">
        <v>#N/A</v>
      </c>
      <c r="AP2004" s="32" t="e">
        <v>#N/A</v>
      </c>
      <c r="AR2004" s="36" t="e">
        <v>#N/A</v>
      </c>
      <c r="AS2004" s="32" t="e">
        <v>#N/A</v>
      </c>
      <c r="AU2004" s="36" t="e">
        <v>#N/A</v>
      </c>
      <c r="AV2004" s="32" t="e">
        <v>#N/A</v>
      </c>
    </row>
    <row r="2005" spans="20:48" x14ac:dyDescent="0.25">
      <c r="T2005" s="31">
        <v>41078</v>
      </c>
      <c r="U2005" s="43">
        <v>0.65900000000000003</v>
      </c>
      <c r="V2005" s="4"/>
      <c r="W2005" s="4"/>
      <c r="X2005" s="31" t="e">
        <v>#N/A</v>
      </c>
      <c r="Y2005" s="32">
        <v>1</v>
      </c>
      <c r="Z2005" s="4"/>
      <c r="AB2005" s="33">
        <v>41078</v>
      </c>
      <c r="AC2005" s="34">
        <v>3.1340000000000003</v>
      </c>
      <c r="AE2005" s="1" t="e">
        <f>+AC2003-AF2005</f>
        <v>#N/A</v>
      </c>
      <c r="AF2005" s="1" t="e">
        <f t="shared" si="31"/>
        <v>#N/A</v>
      </c>
      <c r="AI2005" s="36" t="e">
        <v>#N/A</v>
      </c>
      <c r="AJ2005" s="32" t="e">
        <v>#N/A</v>
      </c>
      <c r="AL2005" s="36" t="e">
        <v>#N/A</v>
      </c>
      <c r="AM2005" s="32" t="e">
        <v>#N/A</v>
      </c>
      <c r="AO2005" s="36" t="e">
        <v>#N/A</v>
      </c>
      <c r="AP2005" s="32" t="e">
        <v>#N/A</v>
      </c>
      <c r="AR2005" s="36" t="e">
        <v>#N/A</v>
      </c>
      <c r="AS2005" s="32" t="e">
        <v>#N/A</v>
      </c>
      <c r="AU2005" s="36" t="e">
        <v>#N/A</v>
      </c>
      <c r="AV2005" s="32" t="e">
        <v>#N/A</v>
      </c>
    </row>
    <row r="2006" spans="20:48" x14ac:dyDescent="0.25">
      <c r="T2006" s="31">
        <v>41079</v>
      </c>
      <c r="U2006" s="43">
        <v>0.65700000000000003</v>
      </c>
      <c r="V2006" s="4"/>
      <c r="W2006" s="4"/>
      <c r="X2006" s="31" t="e">
        <v>#N/A</v>
      </c>
      <c r="Y2006" s="32">
        <v>1</v>
      </c>
      <c r="Z2006" s="4"/>
      <c r="AB2006" s="33">
        <v>41079</v>
      </c>
      <c r="AC2006" s="34">
        <v>3.2160000000000002</v>
      </c>
      <c r="AE2006" s="1" t="e">
        <f>+AC2004-AF2006</f>
        <v>#N/A</v>
      </c>
      <c r="AF2006" s="1">
        <f t="shared" si="31"/>
        <v>1.264</v>
      </c>
      <c r="AI2006" s="36">
        <v>41078</v>
      </c>
      <c r="AJ2006" s="32">
        <v>1.8805000000000001</v>
      </c>
      <c r="AL2006" s="36">
        <v>41078</v>
      </c>
      <c r="AM2006" s="32">
        <v>1.264</v>
      </c>
      <c r="AO2006" s="36">
        <v>41078</v>
      </c>
      <c r="AP2006" s="32">
        <v>0.86299999999999999</v>
      </c>
      <c r="AR2006" s="36">
        <v>41078</v>
      </c>
      <c r="AS2006" s="32">
        <v>2.59</v>
      </c>
      <c r="AU2006" s="36">
        <v>41078</v>
      </c>
      <c r="AV2006" s="32">
        <v>1.2210000000000001</v>
      </c>
    </row>
    <row r="2007" spans="20:48" x14ac:dyDescent="0.25">
      <c r="T2007" s="31">
        <v>41080</v>
      </c>
      <c r="U2007" s="43">
        <v>0.65700000000000003</v>
      </c>
      <c r="V2007" s="4"/>
      <c r="W2007" s="4"/>
      <c r="X2007" s="31" t="e">
        <v>#N/A</v>
      </c>
      <c r="Y2007" s="32">
        <v>1</v>
      </c>
      <c r="Z2007" s="4"/>
      <c r="AB2007" s="33">
        <v>41080</v>
      </c>
      <c r="AC2007" s="34">
        <v>3.2654999999999998</v>
      </c>
      <c r="AE2007" s="1">
        <f>+AC2005-AF2007</f>
        <v>1.7980000000000003</v>
      </c>
      <c r="AF2007" s="1">
        <f t="shared" si="31"/>
        <v>1.3360000000000001</v>
      </c>
      <c r="AI2007" s="36">
        <v>41079</v>
      </c>
      <c r="AJ2007" s="32">
        <v>1.9630000000000001</v>
      </c>
      <c r="AL2007" s="36">
        <v>41079</v>
      </c>
      <c r="AM2007" s="32">
        <v>1.3360000000000001</v>
      </c>
      <c r="AO2007" s="36">
        <v>41079</v>
      </c>
      <c r="AP2007" s="32">
        <v>0.876</v>
      </c>
      <c r="AR2007" s="36">
        <v>41079</v>
      </c>
      <c r="AS2007" s="32">
        <v>2.62</v>
      </c>
      <c r="AU2007" s="36">
        <v>41079</v>
      </c>
      <c r="AV2007" s="32">
        <v>1.214</v>
      </c>
    </row>
    <row r="2008" spans="20:48" x14ac:dyDescent="0.25">
      <c r="T2008" s="31">
        <v>41081</v>
      </c>
      <c r="U2008" s="43">
        <v>0.65500000000000003</v>
      </c>
      <c r="V2008" s="4"/>
      <c r="W2008" s="4"/>
      <c r="X2008" s="31" t="e">
        <v>#N/A</v>
      </c>
      <c r="Y2008" s="32">
        <v>1</v>
      </c>
      <c r="Z2008" s="4"/>
      <c r="AB2008" s="33">
        <v>41081</v>
      </c>
      <c r="AC2008" s="34">
        <v>3.1749999999999998</v>
      </c>
      <c r="AE2008" s="1">
        <f>+AC2006-AF2008</f>
        <v>1.8505000000000003</v>
      </c>
      <c r="AF2008" s="1">
        <f t="shared" si="31"/>
        <v>1.3654999999999999</v>
      </c>
      <c r="AI2008" s="36">
        <v>41080</v>
      </c>
      <c r="AJ2008" s="32">
        <v>2.0059999999999998</v>
      </c>
      <c r="AL2008" s="36">
        <v>41080</v>
      </c>
      <c r="AM2008" s="32">
        <v>1.3654999999999999</v>
      </c>
      <c r="AO2008" s="36">
        <v>41080</v>
      </c>
      <c r="AP2008" s="32">
        <v>0.87949999999999995</v>
      </c>
      <c r="AR2008" s="36">
        <v>41080</v>
      </c>
      <c r="AS2008" s="32">
        <v>2.67</v>
      </c>
      <c r="AU2008" s="36">
        <v>41080</v>
      </c>
      <c r="AV2008" s="32">
        <v>1.214</v>
      </c>
    </row>
    <row r="2009" spans="20:48" x14ac:dyDescent="0.25">
      <c r="T2009" s="31">
        <v>41082</v>
      </c>
      <c r="U2009" s="43">
        <v>0.65400000000000003</v>
      </c>
      <c r="V2009" s="4"/>
      <c r="W2009" s="4"/>
      <c r="X2009" s="31" t="e">
        <v>#N/A</v>
      </c>
      <c r="Y2009" s="32">
        <v>1</v>
      </c>
      <c r="Z2009" s="4"/>
      <c r="AB2009" s="33">
        <v>41082</v>
      </c>
      <c r="AC2009" s="34">
        <v>3.1970000000000001</v>
      </c>
      <c r="AE2009" s="1">
        <f>+AC2007-AF2009</f>
        <v>1.9704999999999999</v>
      </c>
      <c r="AF2009" s="1">
        <f t="shared" si="31"/>
        <v>1.2949999999999999</v>
      </c>
      <c r="AI2009" s="36">
        <v>41081</v>
      </c>
      <c r="AJ2009" s="32">
        <v>1.9260000000000002</v>
      </c>
      <c r="AL2009" s="36">
        <v>41081</v>
      </c>
      <c r="AM2009" s="32">
        <v>1.2949999999999999</v>
      </c>
      <c r="AO2009" s="36">
        <v>41081</v>
      </c>
      <c r="AP2009" s="32">
        <v>0.85199999999999998</v>
      </c>
      <c r="AR2009" s="36">
        <v>41081</v>
      </c>
      <c r="AS2009" s="32">
        <v>2.66</v>
      </c>
      <c r="AU2009" s="36">
        <v>41081</v>
      </c>
      <c r="AV2009" s="32">
        <v>1.214</v>
      </c>
    </row>
    <row r="2010" spans="20:48" x14ac:dyDescent="0.25">
      <c r="T2010" s="31"/>
      <c r="U2010" s="43" t="e">
        <v>#N/A</v>
      </c>
      <c r="V2010" s="4"/>
      <c r="W2010" s="4"/>
      <c r="X2010" s="31" t="e">
        <v>#N/A</v>
      </c>
      <c r="Y2010" s="32" t="e">
        <v>#N/A</v>
      </c>
      <c r="Z2010" s="4"/>
      <c r="AB2010" s="33" t="e">
        <v>#N/A</v>
      </c>
      <c r="AC2010" s="34" t="e">
        <v>#N/A</v>
      </c>
      <c r="AE2010" s="1">
        <f>+AC2008-AF2010</f>
        <v>1.8579999999999999</v>
      </c>
      <c r="AF2010" s="1">
        <f t="shared" si="31"/>
        <v>1.3169999999999999</v>
      </c>
      <c r="AI2010" s="36">
        <v>41082</v>
      </c>
      <c r="AJ2010" s="32">
        <v>1.952</v>
      </c>
      <c r="AL2010" s="36">
        <v>41082</v>
      </c>
      <c r="AM2010" s="32">
        <v>1.3169999999999999</v>
      </c>
      <c r="AO2010" s="36">
        <v>41082</v>
      </c>
      <c r="AP2010" s="32">
        <v>0.85350000000000004</v>
      </c>
      <c r="AR2010" s="36">
        <v>41082</v>
      </c>
      <c r="AS2010" s="32">
        <v>2.62</v>
      </c>
      <c r="AU2010" s="36">
        <v>41082</v>
      </c>
      <c r="AV2010" s="32">
        <v>1.212</v>
      </c>
    </row>
    <row r="2011" spans="20:48" x14ac:dyDescent="0.25">
      <c r="T2011" s="31"/>
      <c r="U2011" s="43" t="e">
        <v>#N/A</v>
      </c>
      <c r="V2011" s="4"/>
      <c r="W2011" s="4"/>
      <c r="X2011" s="31" t="e">
        <v>#N/A</v>
      </c>
      <c r="Y2011" s="32" t="e">
        <v>#N/A</v>
      </c>
      <c r="Z2011" s="4"/>
      <c r="AB2011" s="33" t="e">
        <v>#N/A</v>
      </c>
      <c r="AC2011" s="34" t="e">
        <v>#N/A</v>
      </c>
      <c r="AE2011" s="1" t="e">
        <f>+AC2009-AF2011</f>
        <v>#N/A</v>
      </c>
      <c r="AF2011" s="1" t="e">
        <f t="shared" si="31"/>
        <v>#N/A</v>
      </c>
      <c r="AI2011" s="36" t="e">
        <v>#N/A</v>
      </c>
      <c r="AJ2011" s="32" t="e">
        <v>#N/A</v>
      </c>
      <c r="AL2011" s="36" t="e">
        <v>#N/A</v>
      </c>
      <c r="AM2011" s="32" t="e">
        <v>#N/A</v>
      </c>
      <c r="AO2011" s="36" t="e">
        <v>#N/A</v>
      </c>
      <c r="AP2011" s="32" t="e">
        <v>#N/A</v>
      </c>
      <c r="AR2011" s="36" t="e">
        <v>#N/A</v>
      </c>
      <c r="AS2011" s="32" t="e">
        <v>#N/A</v>
      </c>
      <c r="AU2011" s="36" t="e">
        <v>#N/A</v>
      </c>
      <c r="AV2011" s="32" t="e">
        <v>#N/A</v>
      </c>
    </row>
    <row r="2012" spans="20:48" x14ac:dyDescent="0.25">
      <c r="T2012" s="31">
        <v>41085</v>
      </c>
      <c r="U2012" s="43">
        <v>0.65300000000000002</v>
      </c>
      <c r="V2012" s="4"/>
      <c r="W2012" s="4"/>
      <c r="X2012" s="31" t="e">
        <v>#N/A</v>
      </c>
      <c r="Y2012" s="32">
        <v>1</v>
      </c>
      <c r="Z2012" s="4"/>
      <c r="AB2012" s="33">
        <v>41085</v>
      </c>
      <c r="AC2012" s="34">
        <v>3.1270000000000002</v>
      </c>
      <c r="AE2012" s="1" t="e">
        <f>+AC2010-AF2012</f>
        <v>#N/A</v>
      </c>
      <c r="AF2012" s="1" t="e">
        <f t="shared" si="31"/>
        <v>#N/A</v>
      </c>
      <c r="AI2012" s="36" t="e">
        <v>#N/A</v>
      </c>
      <c r="AJ2012" s="32" t="e">
        <v>#N/A</v>
      </c>
      <c r="AL2012" s="36" t="e">
        <v>#N/A</v>
      </c>
      <c r="AM2012" s="32" t="e">
        <v>#N/A</v>
      </c>
      <c r="AO2012" s="36" t="e">
        <v>#N/A</v>
      </c>
      <c r="AP2012" s="32" t="e">
        <v>#N/A</v>
      </c>
      <c r="AR2012" s="36" t="e">
        <v>#N/A</v>
      </c>
      <c r="AS2012" s="32" t="e">
        <v>#N/A</v>
      </c>
      <c r="AU2012" s="36" t="e">
        <v>#N/A</v>
      </c>
      <c r="AV2012" s="32" t="e">
        <v>#N/A</v>
      </c>
    </row>
    <row r="2013" spans="20:48" x14ac:dyDescent="0.25">
      <c r="T2013" s="31">
        <v>41086</v>
      </c>
      <c r="U2013" s="43">
        <v>0.65300000000000002</v>
      </c>
      <c r="V2013" s="4"/>
      <c r="W2013" s="4"/>
      <c r="X2013" s="31" t="e">
        <v>#N/A</v>
      </c>
      <c r="Y2013" s="32">
        <v>1</v>
      </c>
      <c r="Z2013" s="4"/>
      <c r="AB2013" s="33">
        <v>41086</v>
      </c>
      <c r="AC2013" s="34">
        <v>3.1789999999999998</v>
      </c>
      <c r="AE2013" s="1" t="e">
        <f>+AC2011-AF2013</f>
        <v>#N/A</v>
      </c>
      <c r="AF2013" s="1">
        <f t="shared" si="31"/>
        <v>1.2570000000000001</v>
      </c>
      <c r="AI2013" s="36">
        <v>41085</v>
      </c>
      <c r="AJ2013" s="32">
        <v>1.8860000000000001</v>
      </c>
      <c r="AL2013" s="36">
        <v>41085</v>
      </c>
      <c r="AM2013" s="32">
        <v>1.2570000000000001</v>
      </c>
      <c r="AO2013" s="36">
        <v>41085</v>
      </c>
      <c r="AP2013" s="32">
        <v>0.84199999999999997</v>
      </c>
      <c r="AR2013" s="36">
        <v>41085</v>
      </c>
      <c r="AS2013" s="32">
        <v>2.61</v>
      </c>
      <c r="AU2013" s="36">
        <v>41085</v>
      </c>
      <c r="AV2013" s="32">
        <v>1.212</v>
      </c>
    </row>
    <row r="2014" spans="20:48" x14ac:dyDescent="0.25">
      <c r="T2014" s="31">
        <v>41087</v>
      </c>
      <c r="U2014" s="43">
        <v>0.65200000000000002</v>
      </c>
      <c r="V2014" s="4"/>
      <c r="W2014" s="4"/>
      <c r="X2014" s="31" t="e">
        <v>#N/A</v>
      </c>
      <c r="Y2014" s="32">
        <v>1</v>
      </c>
      <c r="Z2014" s="4"/>
      <c r="AB2014" s="33">
        <v>41087</v>
      </c>
      <c r="AC2014" s="34">
        <v>3.202</v>
      </c>
      <c r="AE2014" s="1">
        <f>+AC2012-AF2014</f>
        <v>1.8380000000000003</v>
      </c>
      <c r="AF2014" s="1">
        <f t="shared" si="31"/>
        <v>1.2889999999999999</v>
      </c>
      <c r="AI2014" s="36">
        <v>41086</v>
      </c>
      <c r="AJ2014" s="32">
        <v>1.9300000000000002</v>
      </c>
      <c r="AL2014" s="36">
        <v>41086</v>
      </c>
      <c r="AM2014" s="32">
        <v>1.2889999999999999</v>
      </c>
      <c r="AO2014" s="36">
        <v>41086</v>
      </c>
      <c r="AP2014" s="32">
        <v>0.85799999999999998</v>
      </c>
      <c r="AR2014" s="36">
        <v>41086</v>
      </c>
      <c r="AS2014" s="32">
        <v>2.63</v>
      </c>
      <c r="AU2014" s="36">
        <v>41086</v>
      </c>
      <c r="AV2014" s="32">
        <v>1.2130000000000001</v>
      </c>
    </row>
    <row r="2015" spans="20:48" x14ac:dyDescent="0.25">
      <c r="T2015" s="31">
        <v>41088</v>
      </c>
      <c r="U2015" s="43">
        <v>0.65300000000000002</v>
      </c>
      <c r="V2015" s="4"/>
      <c r="W2015" s="4"/>
      <c r="X2015" s="31" t="e">
        <v>#N/A</v>
      </c>
      <c r="Y2015" s="32">
        <v>1</v>
      </c>
      <c r="Z2015" s="4"/>
      <c r="AB2015" s="33">
        <v>41088</v>
      </c>
      <c r="AC2015" s="34">
        <v>3.1769999999999996</v>
      </c>
      <c r="AE2015" s="1">
        <f>+AC2013-AF2015</f>
        <v>1.8769999999999998</v>
      </c>
      <c r="AF2015" s="1">
        <f t="shared" si="31"/>
        <v>1.302</v>
      </c>
      <c r="AI2015" s="36">
        <v>41087</v>
      </c>
      <c r="AJ2015" s="32">
        <v>1.9575</v>
      </c>
      <c r="AL2015" s="36">
        <v>41087</v>
      </c>
      <c r="AM2015" s="32">
        <v>1.302</v>
      </c>
      <c r="AO2015" s="36">
        <v>41087</v>
      </c>
      <c r="AP2015" s="32">
        <v>0.85450000000000004</v>
      </c>
      <c r="AR2015" s="36">
        <v>41087</v>
      </c>
      <c r="AS2015" s="32">
        <v>2.65</v>
      </c>
      <c r="AU2015" s="36">
        <v>41087</v>
      </c>
      <c r="AV2015" s="32">
        <v>1.212</v>
      </c>
    </row>
    <row r="2016" spans="20:48" x14ac:dyDescent="0.25">
      <c r="T2016" s="31">
        <v>41089</v>
      </c>
      <c r="U2016" s="43">
        <v>0.65300000000000002</v>
      </c>
      <c r="V2016" s="4"/>
      <c r="W2016" s="4"/>
      <c r="X2016" s="31" t="e">
        <v>#N/A</v>
      </c>
      <c r="Y2016" s="32">
        <v>1</v>
      </c>
      <c r="Z2016" s="4"/>
      <c r="AB2016" s="33">
        <v>41089</v>
      </c>
      <c r="AC2016" s="34">
        <v>3.1160000000000001</v>
      </c>
      <c r="AE2016" s="1">
        <f>+AC2014-AF2016</f>
        <v>1.915</v>
      </c>
      <c r="AF2016" s="1">
        <f t="shared" si="31"/>
        <v>1.2869999999999999</v>
      </c>
      <c r="AI2016" s="36">
        <v>41088</v>
      </c>
      <c r="AJ2016" s="32">
        <v>1.9455</v>
      </c>
      <c r="AL2016" s="36">
        <v>41088</v>
      </c>
      <c r="AM2016" s="32">
        <v>1.2869999999999999</v>
      </c>
      <c r="AO2016" s="36">
        <v>41088</v>
      </c>
      <c r="AP2016" s="32">
        <v>0.84850000000000003</v>
      </c>
      <c r="AR2016" s="36">
        <v>41088</v>
      </c>
      <c r="AS2016" s="32">
        <v>2.64</v>
      </c>
      <c r="AU2016" s="36">
        <v>41088</v>
      </c>
      <c r="AV2016" s="32">
        <v>1.2130000000000001</v>
      </c>
    </row>
    <row r="2017" spans="20:48" x14ac:dyDescent="0.25">
      <c r="T2017" s="31"/>
      <c r="U2017" s="43" t="e">
        <v>#N/A</v>
      </c>
      <c r="V2017" s="4"/>
      <c r="W2017" s="4"/>
      <c r="X2017" s="31" t="e">
        <v>#N/A</v>
      </c>
      <c r="Y2017" s="32" t="e">
        <v>#N/A</v>
      </c>
      <c r="Z2017" s="4"/>
      <c r="AB2017" s="33" t="e">
        <v>#N/A</v>
      </c>
      <c r="AC2017" s="34" t="e">
        <v>#N/A</v>
      </c>
      <c r="AE2017" s="1">
        <f>+AC2015-AF2017</f>
        <v>1.8709999999999996</v>
      </c>
      <c r="AF2017" s="1">
        <f t="shared" si="31"/>
        <v>1.306</v>
      </c>
      <c r="AI2017" s="36">
        <v>41089</v>
      </c>
      <c r="AJ2017" s="32">
        <v>1.9984999999999999</v>
      </c>
      <c r="AL2017" s="36">
        <v>41089</v>
      </c>
      <c r="AM2017" s="32">
        <v>1.306</v>
      </c>
      <c r="AO2017" s="36">
        <v>41089</v>
      </c>
      <c r="AP2017" s="32">
        <v>0.85399999999999998</v>
      </c>
      <c r="AR2017" s="36">
        <v>41089</v>
      </c>
      <c r="AS2017" s="32">
        <v>2.7</v>
      </c>
      <c r="AU2017" s="36">
        <v>41089</v>
      </c>
      <c r="AV2017" s="32">
        <v>1.2130000000000001</v>
      </c>
    </row>
    <row r="2018" spans="20:48" x14ac:dyDescent="0.25">
      <c r="T2018" s="31"/>
      <c r="U2018" s="43" t="e">
        <v>#N/A</v>
      </c>
      <c r="V2018" s="4"/>
      <c r="W2018" s="4"/>
      <c r="X2018" s="31" t="e">
        <v>#N/A</v>
      </c>
      <c r="Y2018" s="32" t="e">
        <v>#N/A</v>
      </c>
      <c r="Z2018" s="4"/>
      <c r="AB2018" s="33" t="e">
        <v>#N/A</v>
      </c>
      <c r="AC2018" s="34" t="e">
        <v>#N/A</v>
      </c>
      <c r="AE2018" s="1" t="e">
        <f>+AC2016-AF2018</f>
        <v>#N/A</v>
      </c>
      <c r="AF2018" s="1" t="e">
        <f t="shared" si="31"/>
        <v>#N/A</v>
      </c>
      <c r="AI2018" s="36" t="e">
        <v>#N/A</v>
      </c>
      <c r="AJ2018" s="32" t="e">
        <v>#N/A</v>
      </c>
      <c r="AL2018" s="36" t="e">
        <v>#N/A</v>
      </c>
      <c r="AM2018" s="32" t="e">
        <v>#N/A</v>
      </c>
      <c r="AO2018" s="36" t="e">
        <v>#N/A</v>
      </c>
      <c r="AP2018" s="32" t="e">
        <v>#N/A</v>
      </c>
      <c r="AR2018" s="36" t="e">
        <v>#N/A</v>
      </c>
      <c r="AS2018" s="32" t="e">
        <v>#N/A</v>
      </c>
      <c r="AU2018" s="36" t="e">
        <v>#N/A</v>
      </c>
      <c r="AV2018" s="32" t="e">
        <v>#N/A</v>
      </c>
    </row>
    <row r="2019" spans="20:48" x14ac:dyDescent="0.25">
      <c r="T2019" s="31">
        <v>41092</v>
      </c>
      <c r="U2019" s="43">
        <v>0.65200000000000002</v>
      </c>
      <c r="V2019" s="4"/>
      <c r="W2019" s="4"/>
      <c r="X2019" s="31" t="e">
        <v>#N/A</v>
      </c>
      <c r="Y2019" s="32">
        <v>1</v>
      </c>
      <c r="Z2019" s="4"/>
      <c r="AB2019" s="33">
        <v>41092</v>
      </c>
      <c r="AC2019" s="34">
        <v>3.0215000000000001</v>
      </c>
      <c r="AE2019" s="1" t="e">
        <f>+AC2017-AF2019</f>
        <v>#N/A</v>
      </c>
      <c r="AF2019" s="1" t="e">
        <f t="shared" si="31"/>
        <v>#N/A</v>
      </c>
      <c r="AI2019" s="36" t="e">
        <v>#N/A</v>
      </c>
      <c r="AJ2019" s="32" t="e">
        <v>#N/A</v>
      </c>
      <c r="AL2019" s="36" t="e">
        <v>#N/A</v>
      </c>
      <c r="AM2019" s="32" t="e">
        <v>#N/A</v>
      </c>
      <c r="AO2019" s="36" t="e">
        <v>#N/A</v>
      </c>
      <c r="AP2019" s="32" t="e">
        <v>#N/A</v>
      </c>
      <c r="AR2019" s="36" t="e">
        <v>#N/A</v>
      </c>
      <c r="AS2019" s="32" t="e">
        <v>#N/A</v>
      </c>
      <c r="AU2019" s="36" t="e">
        <v>#N/A</v>
      </c>
      <c r="AV2019" s="32" t="e">
        <v>#N/A</v>
      </c>
    </row>
    <row r="2020" spans="20:48" x14ac:dyDescent="0.25">
      <c r="T2020" s="31">
        <v>41093</v>
      </c>
      <c r="U2020" s="43">
        <v>0.65</v>
      </c>
      <c r="V2020" s="4"/>
      <c r="W2020" s="4"/>
      <c r="X2020" s="31" t="e">
        <v>#N/A</v>
      </c>
      <c r="Y2020" s="32">
        <v>1</v>
      </c>
      <c r="Z2020" s="4"/>
      <c r="AB2020" s="33">
        <v>41093</v>
      </c>
      <c r="AC2020" s="34">
        <v>2.9740000000000002</v>
      </c>
      <c r="AE2020" s="1" t="e">
        <f>+AC2018-AF2020</f>
        <v>#N/A</v>
      </c>
      <c r="AF2020" s="1">
        <f t="shared" si="31"/>
        <v>1.2415</v>
      </c>
      <c r="AI2020" s="36">
        <v>41092</v>
      </c>
      <c r="AJ2020" s="32">
        <v>1.929</v>
      </c>
      <c r="AL2020" s="36">
        <v>41092</v>
      </c>
      <c r="AM2020" s="32">
        <v>1.2415</v>
      </c>
      <c r="AO2020" s="36">
        <v>41092</v>
      </c>
      <c r="AP2020" s="32">
        <v>0.83799999999999997</v>
      </c>
      <c r="AR2020" s="36">
        <v>41092</v>
      </c>
      <c r="AS2020" s="32">
        <v>2.66</v>
      </c>
      <c r="AU2020" s="36">
        <v>41092</v>
      </c>
      <c r="AV2020" s="32">
        <v>1.2130000000000001</v>
      </c>
    </row>
    <row r="2021" spans="20:48" x14ac:dyDescent="0.25">
      <c r="T2021" s="31">
        <v>41094</v>
      </c>
      <c r="U2021" s="43">
        <v>0.64500000000000002</v>
      </c>
      <c r="V2021" s="4"/>
      <c r="W2021" s="4"/>
      <c r="X2021" s="31" t="e">
        <v>#N/A</v>
      </c>
      <c r="Y2021" s="32">
        <v>1</v>
      </c>
      <c r="Z2021" s="4"/>
      <c r="AB2021" s="33">
        <v>41094</v>
      </c>
      <c r="AC2021" s="34">
        <v>2.9580000000000002</v>
      </c>
      <c r="AE2021" s="1">
        <f>+AC2019-AF2021</f>
        <v>1.7975000000000001</v>
      </c>
      <c r="AF2021" s="1">
        <f t="shared" si="31"/>
        <v>1.224</v>
      </c>
      <c r="AI2021" s="36">
        <v>41093</v>
      </c>
      <c r="AJ2021" s="32">
        <v>1.9375</v>
      </c>
      <c r="AL2021" s="36">
        <v>41093</v>
      </c>
      <c r="AM2021" s="32">
        <v>1.224</v>
      </c>
      <c r="AO2021" s="36">
        <v>41093</v>
      </c>
      <c r="AP2021" s="32">
        <v>0.83399999999999996</v>
      </c>
      <c r="AR2021" s="36">
        <v>41093</v>
      </c>
      <c r="AS2021" s="32">
        <v>2.58</v>
      </c>
      <c r="AU2021" s="36">
        <v>41093</v>
      </c>
      <c r="AV2021" s="32">
        <v>1.21</v>
      </c>
    </row>
    <row r="2022" spans="20:48" x14ac:dyDescent="0.25">
      <c r="T2022" s="31">
        <v>41095</v>
      </c>
      <c r="U2022" s="43">
        <v>0.64100000000000001</v>
      </c>
      <c r="V2022" s="4"/>
      <c r="W2022" s="4"/>
      <c r="X2022" s="31" t="e">
        <v>#N/A</v>
      </c>
      <c r="Y2022" s="32">
        <v>1</v>
      </c>
      <c r="Z2022" s="4"/>
      <c r="AB2022" s="33">
        <v>41095</v>
      </c>
      <c r="AC2022" s="34">
        <v>2.88</v>
      </c>
      <c r="AE2022" s="1">
        <f>+AC2020-AF2022</f>
        <v>1.7660000000000002</v>
      </c>
      <c r="AF2022" s="1">
        <f t="shared" si="31"/>
        <v>1.208</v>
      </c>
      <c r="AI2022" s="36">
        <v>41094</v>
      </c>
      <c r="AJ2022" s="32">
        <v>1.887</v>
      </c>
      <c r="AL2022" s="36">
        <v>41094</v>
      </c>
      <c r="AM2022" s="32">
        <v>1.208</v>
      </c>
      <c r="AO2022" s="36">
        <v>41094</v>
      </c>
      <c r="AP2022" s="32">
        <v>0.81850000000000001</v>
      </c>
      <c r="AR2022" s="36">
        <v>41094</v>
      </c>
      <c r="AS2022" s="32">
        <v>2.54</v>
      </c>
      <c r="AU2022" s="36">
        <v>41094</v>
      </c>
      <c r="AV2022" s="32">
        <v>1.206</v>
      </c>
    </row>
    <row r="2023" spans="20:48" x14ac:dyDescent="0.25">
      <c r="T2023" s="31">
        <v>41096</v>
      </c>
      <c r="U2023" s="43">
        <v>0.54900000000000004</v>
      </c>
      <c r="V2023" s="4"/>
      <c r="W2023" s="4"/>
      <c r="X2023" s="31" t="e">
        <v>#N/A</v>
      </c>
      <c r="Y2023" s="32">
        <v>1</v>
      </c>
      <c r="Z2023" s="4"/>
      <c r="AB2023" s="33">
        <v>41096</v>
      </c>
      <c r="AC2023" s="34">
        <v>2.8559999999999999</v>
      </c>
      <c r="AE2023" s="1">
        <f>+AC2021-AF2023</f>
        <v>1.8280000000000003</v>
      </c>
      <c r="AF2023" s="1">
        <f t="shared" si="31"/>
        <v>1.1299999999999999</v>
      </c>
      <c r="AI2023" s="36">
        <v>41095</v>
      </c>
      <c r="AJ2023" s="32">
        <v>1.8334999999999999</v>
      </c>
      <c r="AL2023" s="36">
        <v>41095</v>
      </c>
      <c r="AM2023" s="32">
        <v>1.1299999999999999</v>
      </c>
      <c r="AO2023" s="36">
        <v>41095</v>
      </c>
      <c r="AP2023" s="32">
        <v>0.79500000000000004</v>
      </c>
      <c r="AR2023" s="36">
        <v>41095</v>
      </c>
      <c r="AS2023" s="32">
        <v>2.48</v>
      </c>
      <c r="AU2023" s="36">
        <v>41095</v>
      </c>
      <c r="AV2023" s="32">
        <v>1.202</v>
      </c>
    </row>
    <row r="2024" spans="20:48" x14ac:dyDescent="0.25">
      <c r="T2024" s="31"/>
      <c r="U2024" s="43" t="e">
        <v>#N/A</v>
      </c>
      <c r="V2024" s="4"/>
      <c r="W2024" s="4"/>
      <c r="X2024" s="31" t="e">
        <v>#N/A</v>
      </c>
      <c r="Y2024" s="32" t="e">
        <v>#N/A</v>
      </c>
      <c r="Z2024" s="4"/>
      <c r="AB2024" s="33" t="e">
        <v>#N/A</v>
      </c>
      <c r="AC2024" s="34" t="e">
        <v>#N/A</v>
      </c>
      <c r="AE2024" s="1">
        <f>+AC2022-AF2024</f>
        <v>1.7739999999999998</v>
      </c>
      <c r="AF2024" s="1">
        <f t="shared" si="31"/>
        <v>1.1060000000000001</v>
      </c>
      <c r="AI2024" s="36">
        <v>41096</v>
      </c>
      <c r="AJ2024" s="32">
        <v>1.8129999999999999</v>
      </c>
      <c r="AL2024" s="36">
        <v>41096</v>
      </c>
      <c r="AM2024" s="32">
        <v>1.1060000000000001</v>
      </c>
      <c r="AO2024" s="36">
        <v>41096</v>
      </c>
      <c r="AP2024" s="32">
        <v>0.76500000000000001</v>
      </c>
      <c r="AR2024" s="36">
        <v>41096</v>
      </c>
      <c r="AS2024" s="32">
        <v>2.41</v>
      </c>
      <c r="AU2024" s="36">
        <v>41096</v>
      </c>
      <c r="AV2024" s="32">
        <v>1.1179999999999999</v>
      </c>
    </row>
    <row r="2025" spans="20:48" x14ac:dyDescent="0.25">
      <c r="T2025" s="31"/>
      <c r="U2025" s="43" t="e">
        <v>#N/A</v>
      </c>
      <c r="V2025" s="4"/>
      <c r="W2025" s="4"/>
      <c r="X2025" s="31" t="e">
        <v>#N/A</v>
      </c>
      <c r="Y2025" s="32" t="e">
        <v>#N/A</v>
      </c>
      <c r="Z2025" s="4"/>
      <c r="AB2025" s="33" t="e">
        <v>#N/A</v>
      </c>
      <c r="AC2025" s="34" t="e">
        <v>#N/A</v>
      </c>
      <c r="AE2025" s="1" t="e">
        <f>+AC2023-AF2025</f>
        <v>#N/A</v>
      </c>
      <c r="AF2025" s="1" t="e">
        <f t="shared" si="31"/>
        <v>#N/A</v>
      </c>
      <c r="AI2025" s="36" t="e">
        <v>#N/A</v>
      </c>
      <c r="AJ2025" s="32" t="e">
        <v>#N/A</v>
      </c>
      <c r="AL2025" s="36" t="e">
        <v>#N/A</v>
      </c>
      <c r="AM2025" s="32" t="e">
        <v>#N/A</v>
      </c>
      <c r="AO2025" s="36" t="e">
        <v>#N/A</v>
      </c>
      <c r="AP2025" s="32" t="e">
        <v>#N/A</v>
      </c>
      <c r="AR2025" s="36" t="e">
        <v>#N/A</v>
      </c>
      <c r="AS2025" s="32" t="e">
        <v>#N/A</v>
      </c>
      <c r="AU2025" s="36" t="e">
        <v>#N/A</v>
      </c>
      <c r="AV2025" s="32" t="e">
        <v>#N/A</v>
      </c>
    </row>
    <row r="2026" spans="20:48" x14ac:dyDescent="0.25">
      <c r="T2026" s="31">
        <v>41099</v>
      </c>
      <c r="U2026" s="43">
        <v>0.53100000000000003</v>
      </c>
      <c r="V2026" s="4"/>
      <c r="W2026" s="4"/>
      <c r="X2026" s="31" t="e">
        <v>#N/A</v>
      </c>
      <c r="Y2026" s="32">
        <v>1</v>
      </c>
      <c r="Z2026" s="4"/>
      <c r="AB2026" s="33">
        <v>41099</v>
      </c>
      <c r="AC2026" s="34">
        <v>2.89</v>
      </c>
      <c r="AE2026" s="1" t="e">
        <f>+AC2024-AF2026</f>
        <v>#N/A</v>
      </c>
      <c r="AF2026" s="1" t="e">
        <f t="shared" si="31"/>
        <v>#N/A</v>
      </c>
      <c r="AI2026" s="36" t="e">
        <v>#N/A</v>
      </c>
      <c r="AJ2026" s="32" t="e">
        <v>#N/A</v>
      </c>
      <c r="AL2026" s="36" t="e">
        <v>#N/A</v>
      </c>
      <c r="AM2026" s="32" t="e">
        <v>#N/A</v>
      </c>
      <c r="AO2026" s="36" t="e">
        <v>#N/A</v>
      </c>
      <c r="AP2026" s="32" t="e">
        <v>#N/A</v>
      </c>
      <c r="AR2026" s="36" t="e">
        <v>#N/A</v>
      </c>
      <c r="AS2026" s="32" t="e">
        <v>#N/A</v>
      </c>
      <c r="AU2026" s="36" t="e">
        <v>#N/A</v>
      </c>
      <c r="AV2026" s="32" t="e">
        <v>#N/A</v>
      </c>
    </row>
    <row r="2027" spans="20:48" x14ac:dyDescent="0.25">
      <c r="T2027" s="31">
        <v>41100</v>
      </c>
      <c r="U2027" s="43">
        <v>0.52100000000000002</v>
      </c>
      <c r="V2027" s="4"/>
      <c r="W2027" s="4"/>
      <c r="X2027" s="31" t="e">
        <v>#N/A</v>
      </c>
      <c r="Y2027" s="32">
        <v>1</v>
      </c>
      <c r="Z2027" s="4"/>
      <c r="AB2027" s="33">
        <v>41100</v>
      </c>
      <c r="AC2027" s="34">
        <v>2.8689999999999998</v>
      </c>
      <c r="AE2027" s="1" t="e">
        <f>+AC2025-AF2027</f>
        <v>#N/A</v>
      </c>
      <c r="AF2027" s="1">
        <f t="shared" si="31"/>
        <v>1.1299999999999999</v>
      </c>
      <c r="AI2027" s="36">
        <v>41099</v>
      </c>
      <c r="AJ2027" s="32">
        <v>1.8169999999999999</v>
      </c>
      <c r="AL2027" s="36">
        <v>41099</v>
      </c>
      <c r="AM2027" s="32">
        <v>1.1299999999999999</v>
      </c>
      <c r="AO2027" s="36">
        <v>41099</v>
      </c>
      <c r="AP2027" s="32">
        <v>0.77100000000000002</v>
      </c>
      <c r="AR2027" s="36">
        <v>41099</v>
      </c>
      <c r="AS2027" s="32">
        <v>2.41</v>
      </c>
      <c r="AU2027" s="36">
        <v>41099</v>
      </c>
      <c r="AV2027" s="32">
        <v>1.1040000000000001</v>
      </c>
    </row>
    <row r="2028" spans="20:48" x14ac:dyDescent="0.25">
      <c r="T2028" s="31">
        <v>41101</v>
      </c>
      <c r="U2028" s="43">
        <v>0.51200000000000001</v>
      </c>
      <c r="V2028" s="4"/>
      <c r="W2028" s="4"/>
      <c r="X2028" s="31" t="e">
        <v>#N/A</v>
      </c>
      <c r="Y2028" s="32">
        <v>0.75</v>
      </c>
      <c r="Z2028" s="4"/>
      <c r="AB2028" s="33">
        <v>41101</v>
      </c>
      <c r="AC2028" s="34">
        <v>2.8340000000000001</v>
      </c>
      <c r="AE2028" s="1">
        <f>+AC2026-AF2028</f>
        <v>1.7610000000000001</v>
      </c>
      <c r="AF2028" s="1">
        <f t="shared" si="31"/>
        <v>1.129</v>
      </c>
      <c r="AI2028" s="36">
        <v>41100</v>
      </c>
      <c r="AJ2028" s="32">
        <v>1.8094999999999999</v>
      </c>
      <c r="AL2028" s="36">
        <v>41100</v>
      </c>
      <c r="AM2028" s="32">
        <v>1.129</v>
      </c>
      <c r="AO2028" s="36">
        <v>41100</v>
      </c>
      <c r="AP2028" s="32">
        <v>0.76100000000000001</v>
      </c>
      <c r="AR2028" s="36">
        <v>41100</v>
      </c>
      <c r="AS2028" s="32">
        <v>2.39</v>
      </c>
      <c r="AU2028" s="36">
        <v>41100</v>
      </c>
      <c r="AV2028" s="32">
        <v>1.095</v>
      </c>
    </row>
    <row r="2029" spans="20:48" x14ac:dyDescent="0.25">
      <c r="T2029" s="31">
        <v>41102</v>
      </c>
      <c r="U2029" s="43">
        <v>0.497</v>
      </c>
      <c r="V2029" s="4"/>
      <c r="W2029" s="4"/>
      <c r="X2029" s="31" t="e">
        <v>#N/A</v>
      </c>
      <c r="Y2029" s="32">
        <v>0.75</v>
      </c>
      <c r="Z2029" s="4"/>
      <c r="AB2029" s="33">
        <v>41102</v>
      </c>
      <c r="AC2029" s="34">
        <v>2.7880000000000003</v>
      </c>
      <c r="AE2029" s="1">
        <f>+AC2027-AF2029</f>
        <v>1.7449999999999997</v>
      </c>
      <c r="AF2029" s="1">
        <f t="shared" si="31"/>
        <v>1.1240000000000001</v>
      </c>
      <c r="AI2029" s="36">
        <v>41101</v>
      </c>
      <c r="AJ2029" s="32">
        <v>1.7749999999999999</v>
      </c>
      <c r="AL2029" s="36">
        <v>41101</v>
      </c>
      <c r="AM2029" s="32">
        <v>1.1240000000000001</v>
      </c>
      <c r="AO2029" s="36">
        <v>41101</v>
      </c>
      <c r="AP2029" s="32">
        <v>0.73799999999999999</v>
      </c>
      <c r="AR2029" s="36">
        <v>41101</v>
      </c>
      <c r="AS2029" s="32">
        <v>2.33</v>
      </c>
      <c r="AU2029" s="36">
        <v>41101</v>
      </c>
      <c r="AV2029" s="32">
        <v>1.0840000000000001</v>
      </c>
    </row>
    <row r="2030" spans="20:48" x14ac:dyDescent="0.25">
      <c r="T2030" s="31">
        <v>41103</v>
      </c>
      <c r="U2030" s="43">
        <v>0.48599999999999999</v>
      </c>
      <c r="V2030" s="4"/>
      <c r="W2030" s="4"/>
      <c r="X2030" s="31" t="e">
        <v>#N/A</v>
      </c>
      <c r="Y2030" s="32">
        <v>0.75</v>
      </c>
      <c r="Z2030" s="4"/>
      <c r="AB2030" s="33">
        <v>41103</v>
      </c>
      <c r="AC2030" s="34">
        <v>2.7854999999999999</v>
      </c>
      <c r="AE2030" s="1">
        <f>+AC2028-AF2030</f>
        <v>1.756</v>
      </c>
      <c r="AF2030" s="1">
        <f t="shared" si="31"/>
        <v>1.0780000000000001</v>
      </c>
      <c r="AI2030" s="36">
        <v>41102</v>
      </c>
      <c r="AJ2030" s="32">
        <v>1.7610000000000001</v>
      </c>
      <c r="AL2030" s="36">
        <v>41102</v>
      </c>
      <c r="AM2030" s="32">
        <v>1.0780000000000001</v>
      </c>
      <c r="AO2030" s="36">
        <v>41102</v>
      </c>
      <c r="AP2030" s="32">
        <v>0.71399999999999997</v>
      </c>
      <c r="AR2030" s="36">
        <v>41102</v>
      </c>
      <c r="AS2030" s="32">
        <v>2.33</v>
      </c>
      <c r="AU2030" s="36">
        <v>41102</v>
      </c>
      <c r="AV2030" s="32">
        <v>1.0660000000000001</v>
      </c>
    </row>
    <row r="2031" spans="20:48" x14ac:dyDescent="0.25">
      <c r="T2031" s="31"/>
      <c r="U2031" s="43" t="e">
        <v>#N/A</v>
      </c>
      <c r="V2031" s="4"/>
      <c r="W2031" s="4"/>
      <c r="X2031" s="31" t="e">
        <v>#N/A</v>
      </c>
      <c r="Y2031" s="32" t="e">
        <v>#N/A</v>
      </c>
      <c r="Z2031" s="4"/>
      <c r="AB2031" s="2" t="e">
        <v>#N/A</v>
      </c>
      <c r="AC2031" s="1" t="e">
        <v>#N/A</v>
      </c>
      <c r="AE2031" s="1">
        <f>+AC2029-AF2031</f>
        <v>1.7125000000000004</v>
      </c>
      <c r="AF2031" s="1">
        <f t="shared" si="31"/>
        <v>1.0754999999999999</v>
      </c>
      <c r="AI2031" s="36">
        <v>41103</v>
      </c>
      <c r="AJ2031" s="32">
        <v>1.788</v>
      </c>
      <c r="AL2031" s="36">
        <v>41103</v>
      </c>
      <c r="AM2031" s="32">
        <v>1.0754999999999999</v>
      </c>
      <c r="AO2031" s="36">
        <v>41103</v>
      </c>
      <c r="AP2031" s="32">
        <v>0.69699999999999995</v>
      </c>
      <c r="AR2031" s="36">
        <v>41103</v>
      </c>
      <c r="AS2031" s="32">
        <v>2.25</v>
      </c>
      <c r="AU2031" s="36">
        <v>41103</v>
      </c>
      <c r="AV2031" s="32">
        <v>1.054</v>
      </c>
    </row>
    <row r="2032" spans="20:48" x14ac:dyDescent="0.25">
      <c r="T2032" s="31"/>
      <c r="U2032" s="43" t="e">
        <v>#N/A</v>
      </c>
      <c r="V2032" s="4"/>
      <c r="W2032" s="4"/>
      <c r="X2032" s="31" t="e">
        <v>#N/A</v>
      </c>
      <c r="Y2032" s="32" t="e">
        <v>#N/A</v>
      </c>
      <c r="Z2032" s="4"/>
      <c r="AB2032" s="2" t="e">
        <v>#N/A</v>
      </c>
      <c r="AC2032" s="1" t="e">
        <v>#N/A</v>
      </c>
      <c r="AE2032" s="1" t="e">
        <f>+AC2030-AF2032</f>
        <v>#N/A</v>
      </c>
      <c r="AF2032" s="1" t="e">
        <f t="shared" si="31"/>
        <v>#N/A</v>
      </c>
      <c r="AI2032" s="36" t="e">
        <v>#N/A</v>
      </c>
      <c r="AJ2032" s="32" t="e">
        <v>#N/A</v>
      </c>
      <c r="AL2032" s="36" t="e">
        <v>#N/A</v>
      </c>
      <c r="AM2032" s="32" t="e">
        <v>#N/A</v>
      </c>
      <c r="AO2032" s="36" t="e">
        <v>#N/A</v>
      </c>
      <c r="AP2032" s="32" t="e">
        <v>#N/A</v>
      </c>
      <c r="AR2032" s="36" t="e">
        <v>#N/A</v>
      </c>
      <c r="AS2032" s="32" t="e">
        <v>#N/A</v>
      </c>
      <c r="AU2032" s="36" t="e">
        <v>#N/A</v>
      </c>
      <c r="AV2032" s="32" t="e">
        <v>#N/A</v>
      </c>
    </row>
    <row r="2033" spans="20:48" x14ac:dyDescent="0.25">
      <c r="T2033" s="31">
        <v>41106</v>
      </c>
      <c r="U2033" s="43">
        <v>0.47699999999999998</v>
      </c>
      <c r="V2033" s="4"/>
      <c r="W2033" s="4"/>
      <c r="X2033" s="31" t="e">
        <v>#N/A</v>
      </c>
      <c r="Y2033" s="32">
        <v>0.75</v>
      </c>
      <c r="Z2033" s="4"/>
      <c r="AB2033" s="2">
        <v>41106</v>
      </c>
      <c r="AC2033" s="1">
        <v>2.778</v>
      </c>
      <c r="AE2033" s="1" t="e">
        <f>+AC2031-AF2033</f>
        <v>#N/A</v>
      </c>
      <c r="AF2033" s="1" t="e">
        <f t="shared" si="31"/>
        <v>#N/A</v>
      </c>
      <c r="AI2033" s="36" t="e">
        <v>#N/A</v>
      </c>
      <c r="AJ2033" s="32" t="e">
        <v>#N/A</v>
      </c>
      <c r="AL2033" s="36" t="e">
        <v>#N/A</v>
      </c>
      <c r="AM2033" s="32" t="e">
        <v>#N/A</v>
      </c>
      <c r="AO2033" s="36" t="e">
        <v>#N/A</v>
      </c>
      <c r="AP2033" s="32" t="e">
        <v>#N/A</v>
      </c>
      <c r="AR2033" s="36" t="e">
        <v>#N/A</v>
      </c>
      <c r="AS2033" s="32" t="e">
        <v>#N/A</v>
      </c>
      <c r="AU2033" s="36" t="e">
        <v>#N/A</v>
      </c>
      <c r="AV2033" s="32" t="e">
        <v>#N/A</v>
      </c>
    </row>
    <row r="2034" spans="20:48" x14ac:dyDescent="0.25">
      <c r="T2034" s="31">
        <v>41107</v>
      </c>
      <c r="U2034" s="43">
        <v>0.47</v>
      </c>
      <c r="V2034" s="4"/>
      <c r="W2034" s="4"/>
      <c r="X2034" s="31" t="e">
        <v>#N/A</v>
      </c>
      <c r="Y2034" s="32">
        <v>0.75</v>
      </c>
      <c r="Z2034" s="4"/>
      <c r="AB2034" s="2">
        <v>41107</v>
      </c>
      <c r="AC2034" s="1">
        <v>2.8079999999999998</v>
      </c>
      <c r="AE2034" s="1" t="e">
        <f>+AC2032-AF2034</f>
        <v>#N/A</v>
      </c>
      <c r="AF2034" s="1">
        <f t="shared" si="31"/>
        <v>1.0780000000000001</v>
      </c>
      <c r="AI2034" s="36">
        <v>41106</v>
      </c>
      <c r="AJ2034" s="32">
        <v>1.7614999999999998</v>
      </c>
      <c r="AL2034" s="36">
        <v>41106</v>
      </c>
      <c r="AM2034" s="32">
        <v>1.0780000000000001</v>
      </c>
      <c r="AO2034" s="36">
        <v>41106</v>
      </c>
      <c r="AP2034" s="32">
        <v>0.69</v>
      </c>
      <c r="AR2034" s="36">
        <v>41106</v>
      </c>
      <c r="AS2034" s="32">
        <v>2.23</v>
      </c>
      <c r="AU2034" s="36">
        <v>41106</v>
      </c>
      <c r="AV2034" s="32">
        <v>1.044</v>
      </c>
    </row>
    <row r="2035" spans="20:48" x14ac:dyDescent="0.25">
      <c r="T2035" s="31">
        <v>41108</v>
      </c>
      <c r="U2035" s="43">
        <v>0.46400000000000002</v>
      </c>
      <c r="V2035" s="4"/>
      <c r="W2035" s="4"/>
      <c r="X2035" s="31" t="e">
        <v>#N/A</v>
      </c>
      <c r="Y2035" s="32">
        <v>0.75</v>
      </c>
      <c r="Z2035" s="4"/>
      <c r="AB2035" s="2">
        <v>41108</v>
      </c>
      <c r="AC2035" s="1">
        <v>2.76</v>
      </c>
      <c r="AE2035" s="1">
        <f>+AC2033-AF2035</f>
        <v>1.7</v>
      </c>
      <c r="AF2035" s="1">
        <f t="shared" si="31"/>
        <v>1.0780000000000001</v>
      </c>
      <c r="AI2035" s="36">
        <v>41107</v>
      </c>
      <c r="AJ2035" s="32">
        <v>1.7749999999999999</v>
      </c>
      <c r="AL2035" s="36">
        <v>41107</v>
      </c>
      <c r="AM2035" s="32">
        <v>1.0780000000000001</v>
      </c>
      <c r="AO2035" s="36">
        <v>41107</v>
      </c>
      <c r="AP2035" s="32">
        <v>0.69299999999999995</v>
      </c>
      <c r="AR2035" s="36">
        <v>41107</v>
      </c>
      <c r="AS2035" s="32">
        <v>2.11</v>
      </c>
      <c r="AU2035" s="36">
        <v>41107</v>
      </c>
      <c r="AV2035" s="32">
        <v>1.036</v>
      </c>
    </row>
    <row r="2036" spans="20:48" x14ac:dyDescent="0.25">
      <c r="T2036" s="31">
        <v>41109</v>
      </c>
      <c r="U2036" s="43">
        <v>0.45800000000000002</v>
      </c>
      <c r="V2036" s="4"/>
      <c r="W2036" s="4"/>
      <c r="X2036" s="31" t="e">
        <v>#N/A</v>
      </c>
      <c r="Y2036" s="32">
        <v>0.75</v>
      </c>
      <c r="Z2036" s="4"/>
      <c r="AB2036" s="2">
        <v>41109</v>
      </c>
      <c r="AC2036" s="1">
        <v>2.734</v>
      </c>
      <c r="AE2036" s="1">
        <f>+AC2034-AF2036</f>
        <v>1.7679999999999998</v>
      </c>
      <c r="AF2036" s="1">
        <f t="shared" si="31"/>
        <v>1.04</v>
      </c>
      <c r="AI2036" s="36">
        <v>41108</v>
      </c>
      <c r="AJ2036" s="32">
        <v>1.73</v>
      </c>
      <c r="AL2036" s="36">
        <v>41108</v>
      </c>
      <c r="AM2036" s="32">
        <v>1.04</v>
      </c>
      <c r="AO2036" s="36">
        <v>41108</v>
      </c>
      <c r="AP2036" s="32">
        <v>0.67449999999999999</v>
      </c>
      <c r="AR2036" s="36">
        <v>41108</v>
      </c>
      <c r="AS2036" s="32">
        <v>2.1</v>
      </c>
      <c r="AU2036" s="36">
        <v>41108</v>
      </c>
      <c r="AV2036" s="32">
        <v>1.03</v>
      </c>
    </row>
    <row r="2037" spans="20:48" x14ac:dyDescent="0.25">
      <c r="T2037" s="31">
        <v>41110</v>
      </c>
      <c r="U2037" s="43">
        <v>0.45100000000000001</v>
      </c>
      <c r="V2037" s="4"/>
      <c r="W2037" s="4"/>
      <c r="X2037" s="31" t="e">
        <v>#N/A</v>
      </c>
      <c r="Y2037" s="32">
        <v>0.75</v>
      </c>
      <c r="Z2037" s="4"/>
      <c r="AB2037" s="2">
        <v>41110</v>
      </c>
      <c r="AC2037" s="1">
        <v>2.7050000000000001</v>
      </c>
      <c r="AE2037" s="1">
        <f>+AC2035-AF2037</f>
        <v>1.7159999999999997</v>
      </c>
      <c r="AF2037" s="1">
        <f t="shared" si="31"/>
        <v>1.044</v>
      </c>
      <c r="AI2037" s="36">
        <v>41109</v>
      </c>
      <c r="AJ2037" s="32">
        <v>1.7429999999999999</v>
      </c>
      <c r="AL2037" s="36">
        <v>41109</v>
      </c>
      <c r="AM2037" s="32">
        <v>1.044</v>
      </c>
      <c r="AO2037" s="36">
        <v>41109</v>
      </c>
      <c r="AP2037" s="32">
        <v>0.67400000000000004</v>
      </c>
      <c r="AR2037" s="36">
        <v>41109</v>
      </c>
      <c r="AS2037" s="32">
        <v>2.1</v>
      </c>
      <c r="AU2037" s="36">
        <v>41109</v>
      </c>
      <c r="AV2037" s="32">
        <v>1.0209999999999999</v>
      </c>
    </row>
    <row r="2038" spans="20:48" x14ac:dyDescent="0.25">
      <c r="T2038" s="31"/>
      <c r="U2038" s="43" t="e">
        <v>#N/A</v>
      </c>
      <c r="V2038" s="4"/>
      <c r="W2038" s="4"/>
      <c r="X2038" s="31" t="e">
        <v>#N/A</v>
      </c>
      <c r="Y2038" s="32" t="e">
        <v>#N/A</v>
      </c>
      <c r="Z2038" s="4"/>
      <c r="AB2038" s="2" t="e">
        <v>#N/A</v>
      </c>
      <c r="AC2038" s="1" t="e">
        <v>#N/A</v>
      </c>
      <c r="AE2038" s="1">
        <f>+AC2036-AF2038</f>
        <v>1.7290000000000001</v>
      </c>
      <c r="AF2038" s="1">
        <f t="shared" si="31"/>
        <v>1.0049999999999999</v>
      </c>
      <c r="AI2038" s="36">
        <v>41110</v>
      </c>
      <c r="AJ2038" s="32">
        <v>1.6895</v>
      </c>
      <c r="AL2038" s="36">
        <v>41110</v>
      </c>
      <c r="AM2038" s="32">
        <v>1.0049999999999999</v>
      </c>
      <c r="AO2038" s="36">
        <v>41110</v>
      </c>
      <c r="AP2038" s="32">
        <v>0.65500000000000003</v>
      </c>
      <c r="AR2038" s="36">
        <v>41110</v>
      </c>
      <c r="AS2038" s="32">
        <v>2.0499999999999998</v>
      </c>
      <c r="AU2038" s="36">
        <v>41110</v>
      </c>
      <c r="AV2038" s="32">
        <v>1.0109999999999999</v>
      </c>
    </row>
    <row r="2039" spans="20:48" x14ac:dyDescent="0.25">
      <c r="T2039" s="31"/>
      <c r="U2039" s="43" t="e">
        <v>#N/A</v>
      </c>
      <c r="V2039" s="4"/>
      <c r="W2039" s="4"/>
      <c r="X2039" s="31" t="e">
        <v>#N/A</v>
      </c>
      <c r="Y2039" s="32" t="e">
        <v>#N/A</v>
      </c>
      <c r="Z2039" s="4"/>
      <c r="AB2039" s="2" t="e">
        <v>#N/A</v>
      </c>
      <c r="AC2039" s="1" t="e">
        <v>#N/A</v>
      </c>
      <c r="AE2039" s="1" t="e">
        <f>+AC2037-AF2039</f>
        <v>#N/A</v>
      </c>
      <c r="AF2039" s="1" t="e">
        <f t="shared" si="31"/>
        <v>#N/A</v>
      </c>
      <c r="AI2039" s="36" t="e">
        <v>#N/A</v>
      </c>
      <c r="AJ2039" s="32" t="e">
        <v>#N/A</v>
      </c>
      <c r="AL2039" s="36" t="e">
        <v>#N/A</v>
      </c>
      <c r="AM2039" s="32" t="e">
        <v>#N/A</v>
      </c>
      <c r="AO2039" s="36" t="e">
        <v>#N/A</v>
      </c>
      <c r="AP2039" s="32" t="e">
        <v>#N/A</v>
      </c>
      <c r="AR2039" s="36" t="e">
        <v>#N/A</v>
      </c>
      <c r="AS2039" s="32" t="e">
        <v>#N/A</v>
      </c>
      <c r="AU2039" s="36" t="e">
        <v>#N/A</v>
      </c>
      <c r="AV2039" s="32" t="e">
        <v>#N/A</v>
      </c>
    </row>
    <row r="2040" spans="20:48" x14ac:dyDescent="0.25">
      <c r="T2040" s="31">
        <v>41113</v>
      </c>
      <c r="U2040" s="43">
        <v>0.442</v>
      </c>
      <c r="V2040" s="4"/>
      <c r="W2040" s="4"/>
      <c r="X2040" s="31" t="e">
        <v>#N/A</v>
      </c>
      <c r="Y2040" s="32">
        <v>0.75</v>
      </c>
      <c r="Z2040" s="4"/>
      <c r="AB2040" s="2">
        <v>41113</v>
      </c>
      <c r="AC2040" s="1">
        <v>2.7504999999999997</v>
      </c>
      <c r="AE2040" s="1" t="e">
        <f>+AC2038-AF2040</f>
        <v>#N/A</v>
      </c>
      <c r="AF2040" s="1" t="e">
        <f t="shared" si="31"/>
        <v>#N/A</v>
      </c>
      <c r="AI2040" s="36" t="e">
        <v>#N/A</v>
      </c>
      <c r="AJ2040" s="32" t="e">
        <v>#N/A</v>
      </c>
      <c r="AL2040" s="36" t="e">
        <v>#N/A</v>
      </c>
      <c r="AM2040" s="32" t="e">
        <v>#N/A</v>
      </c>
      <c r="AO2040" s="36" t="e">
        <v>#N/A</v>
      </c>
      <c r="AP2040" s="32" t="e">
        <v>#N/A</v>
      </c>
      <c r="AR2040" s="36" t="e">
        <v>#N/A</v>
      </c>
      <c r="AS2040" s="32" t="e">
        <v>#N/A</v>
      </c>
      <c r="AU2040" s="36" t="e">
        <v>#N/A</v>
      </c>
      <c r="AV2040" s="32" t="e">
        <v>#N/A</v>
      </c>
    </row>
    <row r="2041" spans="20:48" x14ac:dyDescent="0.25">
      <c r="T2041" s="31">
        <v>41114</v>
      </c>
      <c r="U2041" s="43">
        <v>0.435</v>
      </c>
      <c r="V2041" s="4"/>
      <c r="W2041" s="4"/>
      <c r="X2041" s="31" t="e">
        <v>#N/A</v>
      </c>
      <c r="Y2041" s="32">
        <v>0.75</v>
      </c>
      <c r="Z2041" s="4"/>
      <c r="AB2041" s="2">
        <v>41114</v>
      </c>
      <c r="AC2041" s="1">
        <v>2.7839999999999998</v>
      </c>
      <c r="AE2041" s="1" t="e">
        <f>+AC2039-AF2041</f>
        <v>#N/A</v>
      </c>
      <c r="AF2041" s="1">
        <f t="shared" si="31"/>
        <v>1.0205</v>
      </c>
      <c r="AI2041" s="36">
        <v>41113</v>
      </c>
      <c r="AJ2041" s="32">
        <v>1.6995</v>
      </c>
      <c r="AL2041" s="36">
        <v>41113</v>
      </c>
      <c r="AM2041" s="32">
        <v>1.0205</v>
      </c>
      <c r="AO2041" s="36">
        <v>41113</v>
      </c>
      <c r="AP2041" s="32">
        <v>0.66200000000000003</v>
      </c>
      <c r="AR2041" s="36">
        <v>41113</v>
      </c>
      <c r="AS2041" s="32">
        <v>2.12</v>
      </c>
      <c r="AU2041" s="36">
        <v>41113</v>
      </c>
      <c r="AV2041" s="32">
        <v>1</v>
      </c>
    </row>
    <row r="2042" spans="20:48" x14ac:dyDescent="0.25">
      <c r="T2042" s="31">
        <v>41115</v>
      </c>
      <c r="U2042" s="43">
        <v>0.42699999999999999</v>
      </c>
      <c r="V2042" s="4"/>
      <c r="W2042" s="4"/>
      <c r="X2042" s="31" t="e">
        <v>#N/A</v>
      </c>
      <c r="Y2042" s="32">
        <v>0.75</v>
      </c>
      <c r="Z2042" s="4"/>
      <c r="AB2042" s="2">
        <v>41115</v>
      </c>
      <c r="AC2042" s="1">
        <v>2.7770000000000001</v>
      </c>
      <c r="AE2042" s="1">
        <f>+AC2040-AF2042</f>
        <v>1.7064999999999997</v>
      </c>
      <c r="AF2042" s="1">
        <f t="shared" si="31"/>
        <v>1.044</v>
      </c>
      <c r="AI2042" s="36">
        <v>41114</v>
      </c>
      <c r="AJ2042" s="32">
        <v>1.7370000000000001</v>
      </c>
      <c r="AL2042" s="36">
        <v>41114</v>
      </c>
      <c r="AM2042" s="32">
        <v>1.044</v>
      </c>
      <c r="AO2042" s="36">
        <v>41114</v>
      </c>
      <c r="AP2042" s="32">
        <v>0.66200000000000003</v>
      </c>
      <c r="AR2042" s="36">
        <v>41114</v>
      </c>
      <c r="AS2042" s="32">
        <v>2.2599999999999998</v>
      </c>
      <c r="AU2042" s="36">
        <v>41114</v>
      </c>
      <c r="AV2042" s="32">
        <v>0.99399999999999999</v>
      </c>
    </row>
    <row r="2043" spans="20:48" x14ac:dyDescent="0.25">
      <c r="T2043" s="31">
        <v>41116</v>
      </c>
      <c r="U2043" s="43">
        <v>0.42199999999999999</v>
      </c>
      <c r="V2043" s="4"/>
      <c r="W2043" s="4"/>
      <c r="X2043" s="31" t="e">
        <v>#N/A</v>
      </c>
      <c r="Y2043" s="32">
        <v>0.75</v>
      </c>
      <c r="Z2043" s="4"/>
      <c r="AB2043" s="2">
        <v>41116</v>
      </c>
      <c r="AC2043" s="1">
        <v>2.82</v>
      </c>
      <c r="AE2043" s="1">
        <f>+AC2041-AF2043</f>
        <v>1.7269999999999999</v>
      </c>
      <c r="AF2043" s="1">
        <f t="shared" si="31"/>
        <v>1.0569999999999999</v>
      </c>
      <c r="AI2043" s="36">
        <v>41115</v>
      </c>
      <c r="AJ2043" s="32">
        <v>1.7625</v>
      </c>
      <c r="AL2043" s="36">
        <v>41115</v>
      </c>
      <c r="AM2043" s="32">
        <v>1.0569999999999999</v>
      </c>
      <c r="AO2043" s="36">
        <v>41115</v>
      </c>
      <c r="AP2043" s="32">
        <v>0.65449999999999997</v>
      </c>
      <c r="AR2043" s="36">
        <v>41115</v>
      </c>
      <c r="AS2043" s="32">
        <v>2.29</v>
      </c>
      <c r="AU2043" s="36">
        <v>41115</v>
      </c>
      <c r="AV2043" s="32">
        <v>0.98899999999999999</v>
      </c>
    </row>
    <row r="2044" spans="20:48" x14ac:dyDescent="0.25">
      <c r="T2044" s="31">
        <v>41117</v>
      </c>
      <c r="U2044" s="43">
        <v>0.41499999999999998</v>
      </c>
      <c r="V2044" s="4"/>
      <c r="W2044" s="4"/>
      <c r="X2044" s="31" t="e">
        <v>#N/A</v>
      </c>
      <c r="Y2044" s="32">
        <v>0.75</v>
      </c>
      <c r="Z2044" s="4"/>
      <c r="AB2044" s="2">
        <v>41117</v>
      </c>
      <c r="AC2044" s="1">
        <v>2.82</v>
      </c>
      <c r="AE2044" s="1">
        <f>+AC2042-AF2044</f>
        <v>1.6870000000000001</v>
      </c>
      <c r="AF2044" s="1">
        <f t="shared" si="31"/>
        <v>1.0900000000000001</v>
      </c>
      <c r="AI2044" s="36">
        <v>41116</v>
      </c>
      <c r="AJ2044" s="32">
        <v>1.8029999999999999</v>
      </c>
      <c r="AL2044" s="36">
        <v>41116</v>
      </c>
      <c r="AM2044" s="32">
        <v>1.0900000000000001</v>
      </c>
      <c r="AO2044" s="36">
        <v>41116</v>
      </c>
      <c r="AP2044" s="32">
        <v>0.65449999999999997</v>
      </c>
      <c r="AR2044" s="36">
        <v>41116</v>
      </c>
      <c r="AS2044" s="32">
        <v>2.2400000000000002</v>
      </c>
      <c r="AU2044" s="36">
        <v>41116</v>
      </c>
      <c r="AV2044" s="32">
        <v>0.98299999999999998</v>
      </c>
    </row>
    <row r="2045" spans="20:48" x14ac:dyDescent="0.25">
      <c r="T2045" s="31"/>
      <c r="U2045" s="43" t="e">
        <v>#N/A</v>
      </c>
      <c r="V2045" s="4"/>
      <c r="W2045" s="4"/>
      <c r="X2045" s="31" t="e">
        <v>#N/A</v>
      </c>
      <c r="Y2045" s="32" t="e">
        <v>#N/A</v>
      </c>
      <c r="Z2045" s="4"/>
      <c r="AB2045" s="2" t="e">
        <v>#N/A</v>
      </c>
      <c r="AC2045" s="1" t="e">
        <v>#N/A</v>
      </c>
      <c r="AE2045" s="1">
        <f>+AC2043-AF2045</f>
        <v>1.7099999999999997</v>
      </c>
      <c r="AF2045" s="1">
        <f t="shared" si="31"/>
        <v>1.1100000000000001</v>
      </c>
      <c r="AI2045" s="36">
        <v>41117</v>
      </c>
      <c r="AJ2045" s="32">
        <v>1.8494999999999999</v>
      </c>
      <c r="AL2045" s="36">
        <v>41117</v>
      </c>
      <c r="AM2045" s="32">
        <v>1.1100000000000001</v>
      </c>
      <c r="AO2045" s="36">
        <v>41117</v>
      </c>
      <c r="AP2045" s="32">
        <v>0.62450000000000006</v>
      </c>
      <c r="AR2045" s="36">
        <v>41117</v>
      </c>
      <c r="AS2045" s="32">
        <v>2.19</v>
      </c>
      <c r="AU2045" s="36">
        <v>41117</v>
      </c>
      <c r="AV2045" s="32">
        <v>0.97599999999999998</v>
      </c>
    </row>
    <row r="2046" spans="20:48" x14ac:dyDescent="0.25">
      <c r="T2046" s="31"/>
      <c r="U2046" s="43" t="e">
        <v>#N/A</v>
      </c>
      <c r="V2046" s="4"/>
      <c r="W2046" s="4"/>
      <c r="X2046" s="31" t="e">
        <v>#N/A</v>
      </c>
      <c r="Y2046" s="32" t="e">
        <v>#N/A</v>
      </c>
      <c r="Z2046" s="4"/>
      <c r="AB2046" s="2" t="e">
        <v>#N/A</v>
      </c>
      <c r="AC2046" s="1" t="e">
        <v>#N/A</v>
      </c>
      <c r="AE2046" s="1" t="e">
        <f>+AC2044-AF2046</f>
        <v>#N/A</v>
      </c>
      <c r="AF2046" s="1" t="e">
        <f t="shared" si="31"/>
        <v>#N/A</v>
      </c>
      <c r="AI2046" s="36" t="e">
        <v>#N/A</v>
      </c>
      <c r="AJ2046" s="32" t="e">
        <v>#N/A</v>
      </c>
      <c r="AL2046" s="36" t="e">
        <v>#N/A</v>
      </c>
      <c r="AM2046" s="32" t="e">
        <v>#N/A</v>
      </c>
      <c r="AO2046" s="36" t="e">
        <v>#N/A</v>
      </c>
      <c r="AP2046" s="32" t="e">
        <v>#N/A</v>
      </c>
      <c r="AR2046" s="36" t="e">
        <v>#N/A</v>
      </c>
      <c r="AS2046" s="32" t="e">
        <v>#N/A</v>
      </c>
      <c r="AU2046" s="36" t="e">
        <v>#N/A</v>
      </c>
      <c r="AV2046" s="32" t="e">
        <v>#N/A</v>
      </c>
    </row>
    <row r="2047" spans="20:48" x14ac:dyDescent="0.25">
      <c r="T2047" s="31">
        <v>41120</v>
      </c>
      <c r="U2047" s="43">
        <v>0.40100000000000002</v>
      </c>
      <c r="V2047" s="4"/>
      <c r="W2047" s="4"/>
      <c r="X2047" s="31" t="e">
        <v>#N/A</v>
      </c>
      <c r="Y2047" s="32">
        <v>0.75</v>
      </c>
      <c r="Z2047" s="4"/>
      <c r="AB2047" s="2">
        <v>41120</v>
      </c>
      <c r="AC2047" s="1">
        <v>2.7650000000000001</v>
      </c>
      <c r="AE2047" s="1" t="e">
        <f>+AC2045-AF2047</f>
        <v>#N/A</v>
      </c>
      <c r="AF2047" s="1" t="e">
        <f t="shared" si="31"/>
        <v>#N/A</v>
      </c>
      <c r="AI2047" s="36" t="e">
        <v>#N/A</v>
      </c>
      <c r="AJ2047" s="32" t="e">
        <v>#N/A</v>
      </c>
      <c r="AL2047" s="36" t="e">
        <v>#N/A</v>
      </c>
      <c r="AM2047" s="32" t="e">
        <v>#N/A</v>
      </c>
      <c r="AO2047" s="36" t="e">
        <v>#N/A</v>
      </c>
      <c r="AP2047" s="32" t="e">
        <v>#N/A</v>
      </c>
      <c r="AR2047" s="36" t="e">
        <v>#N/A</v>
      </c>
      <c r="AS2047" s="32" t="e">
        <v>#N/A</v>
      </c>
      <c r="AU2047" s="36" t="e">
        <v>#N/A</v>
      </c>
      <c r="AV2047" s="32" t="e">
        <v>#N/A</v>
      </c>
    </row>
    <row r="2048" spans="20:48" x14ac:dyDescent="0.25">
      <c r="T2048" s="31">
        <v>41121</v>
      </c>
      <c r="U2048" s="43">
        <v>0.38900000000000001</v>
      </c>
      <c r="V2048" s="4"/>
      <c r="W2048" s="4"/>
      <c r="X2048" s="31" t="e">
        <v>#N/A</v>
      </c>
      <c r="Y2048" s="32">
        <v>0.75</v>
      </c>
      <c r="Z2048" s="4"/>
      <c r="AB2048" s="2">
        <v>41121</v>
      </c>
      <c r="AC2048" s="1">
        <v>2.67</v>
      </c>
      <c r="AE2048" s="1" t="e">
        <f>+AC2046-AF2048</f>
        <v>#N/A</v>
      </c>
      <c r="AF2048" s="1">
        <f t="shared" si="31"/>
        <v>1.0649999999999999</v>
      </c>
      <c r="AI2048" s="36">
        <v>41120</v>
      </c>
      <c r="AJ2048" s="32">
        <v>1.8439999999999999</v>
      </c>
      <c r="AL2048" s="36">
        <v>41120</v>
      </c>
      <c r="AM2048" s="32">
        <v>1.0649999999999999</v>
      </c>
      <c r="AO2048" s="36">
        <v>41120</v>
      </c>
      <c r="AP2048" s="32">
        <v>0.60199999999999998</v>
      </c>
      <c r="AR2048" s="36">
        <v>41120</v>
      </c>
      <c r="AS2048" s="32">
        <v>2.19</v>
      </c>
      <c r="AU2048" s="36">
        <v>41120</v>
      </c>
      <c r="AV2048" s="32">
        <v>0.95599999999999996</v>
      </c>
    </row>
    <row r="2049" spans="20:48" x14ac:dyDescent="0.25">
      <c r="T2049" s="31">
        <v>41122</v>
      </c>
      <c r="U2049" s="43">
        <v>0.38100000000000001</v>
      </c>
      <c r="V2049" s="4"/>
      <c r="W2049" s="4"/>
      <c r="X2049" s="31" t="e">
        <v>#N/A</v>
      </c>
      <c r="Y2049" s="32">
        <v>0.75</v>
      </c>
      <c r="Z2049" s="4"/>
      <c r="AB2049" s="2">
        <v>41122</v>
      </c>
      <c r="AC2049" s="1">
        <v>2.6890000000000001</v>
      </c>
      <c r="AE2049" s="1">
        <f>+AC2047-AF2049</f>
        <v>1.7450000000000001</v>
      </c>
      <c r="AF2049" s="1">
        <f t="shared" si="31"/>
        <v>1.02</v>
      </c>
      <c r="AI2049" s="36">
        <v>41121</v>
      </c>
      <c r="AJ2049" s="32">
        <v>1.7715000000000001</v>
      </c>
      <c r="AL2049" s="36">
        <v>41121</v>
      </c>
      <c r="AM2049" s="32">
        <v>1.02</v>
      </c>
      <c r="AO2049" s="36">
        <v>41121</v>
      </c>
      <c r="AP2049" s="32">
        <v>0.60499999999999998</v>
      </c>
      <c r="AR2049" s="36">
        <v>41121</v>
      </c>
      <c r="AS2049" s="32">
        <v>2.1800000000000002</v>
      </c>
      <c r="AU2049" s="36">
        <v>41121</v>
      </c>
      <c r="AV2049" s="32">
        <v>0.94599999999999995</v>
      </c>
    </row>
    <row r="2050" spans="20:48" x14ac:dyDescent="0.25">
      <c r="T2050" s="31">
        <v>41123</v>
      </c>
      <c r="U2050" s="43">
        <v>0.375</v>
      </c>
      <c r="V2050" s="4"/>
      <c r="W2050" s="4"/>
      <c r="X2050" s="31" t="e">
        <v>#N/A</v>
      </c>
      <c r="Y2050" s="32">
        <v>0.75</v>
      </c>
      <c r="Z2050" s="4"/>
      <c r="AB2050" s="2">
        <v>41123</v>
      </c>
      <c r="AC2050" s="1">
        <v>2.6320000000000001</v>
      </c>
      <c r="AE2050" s="1">
        <f>+AC2048-AF2050</f>
        <v>1.611</v>
      </c>
      <c r="AF2050" s="1">
        <f t="shared" si="31"/>
        <v>1.0589999999999999</v>
      </c>
      <c r="AI2050" s="36">
        <v>41122</v>
      </c>
      <c r="AJ2050" s="32">
        <v>1.8305</v>
      </c>
      <c r="AL2050" s="36">
        <v>41122</v>
      </c>
      <c r="AM2050" s="32">
        <v>1.0589999999999999</v>
      </c>
      <c r="AO2050" s="36">
        <v>41122</v>
      </c>
      <c r="AP2050" s="32">
        <v>0.60250000000000004</v>
      </c>
      <c r="AR2050" s="36">
        <v>41122</v>
      </c>
      <c r="AS2050" s="32">
        <v>2.08</v>
      </c>
      <c r="AU2050" s="36">
        <v>41122</v>
      </c>
      <c r="AV2050" s="32">
        <v>0.93700000000000006</v>
      </c>
    </row>
    <row r="2051" spans="20:48" x14ac:dyDescent="0.25">
      <c r="T2051" s="31">
        <v>41124</v>
      </c>
      <c r="U2051" s="43">
        <v>0.375</v>
      </c>
      <c r="V2051" s="4"/>
      <c r="W2051" s="4"/>
      <c r="X2051" s="31" t="e">
        <v>#N/A</v>
      </c>
      <c r="Y2051" s="32">
        <v>0.75</v>
      </c>
      <c r="Z2051" s="4"/>
      <c r="AB2051" s="2">
        <v>41124</v>
      </c>
      <c r="AC2051" s="1">
        <v>2.7359999999999998</v>
      </c>
      <c r="AE2051" s="1">
        <f>+AC2049-AF2051</f>
        <v>1.667</v>
      </c>
      <c r="AF2051" s="1">
        <f t="shared" si="31"/>
        <v>1.022</v>
      </c>
      <c r="AI2051" s="36">
        <v>41123</v>
      </c>
      <c r="AJ2051" s="32">
        <v>1.7269999999999999</v>
      </c>
      <c r="AL2051" s="36">
        <v>41123</v>
      </c>
      <c r="AM2051" s="32">
        <v>1.022</v>
      </c>
      <c r="AO2051" s="36">
        <v>41123</v>
      </c>
      <c r="AP2051" s="32">
        <v>0.60599999999999998</v>
      </c>
      <c r="AR2051" s="36">
        <v>41123</v>
      </c>
      <c r="AS2051" s="32">
        <v>2.08</v>
      </c>
      <c r="AU2051" s="36">
        <v>41123</v>
      </c>
      <c r="AV2051" s="32">
        <v>0.92900000000000005</v>
      </c>
    </row>
    <row r="2052" spans="20:48" x14ac:dyDescent="0.25">
      <c r="T2052" s="31"/>
      <c r="U2052" s="43" t="e">
        <v>#N/A</v>
      </c>
      <c r="V2052" s="4"/>
      <c r="W2052" s="4"/>
      <c r="X2052" s="31" t="e">
        <v>#N/A</v>
      </c>
      <c r="Y2052" s="32" t="e">
        <v>#N/A</v>
      </c>
      <c r="Z2052" s="4"/>
      <c r="AB2052" s="2" t="e">
        <v>#N/A</v>
      </c>
      <c r="AC2052" s="1" t="e">
        <v>#N/A</v>
      </c>
      <c r="AE2052" s="1">
        <f>+AC2050-AF2052</f>
        <v>1.5060000000000002</v>
      </c>
      <c r="AF2052" s="1">
        <f t="shared" si="31"/>
        <v>1.1259999999999999</v>
      </c>
      <c r="AI2052" s="36">
        <v>41124</v>
      </c>
      <c r="AJ2052" s="32">
        <v>1.8784999999999998</v>
      </c>
      <c r="AL2052" s="36">
        <v>41124</v>
      </c>
      <c r="AM2052" s="32">
        <v>1.1259999999999999</v>
      </c>
      <c r="AO2052" s="36">
        <v>41124</v>
      </c>
      <c r="AP2052" s="32">
        <v>0.621</v>
      </c>
      <c r="AR2052" s="36">
        <v>41124</v>
      </c>
      <c r="AS2052" s="32">
        <v>2.0499999999999998</v>
      </c>
      <c r="AU2052" s="36">
        <v>41124</v>
      </c>
      <c r="AV2052" s="32">
        <v>0.93</v>
      </c>
    </row>
    <row r="2053" spans="20:48" x14ac:dyDescent="0.25">
      <c r="T2053" s="31"/>
      <c r="U2053" s="43" t="e">
        <v>#N/A</v>
      </c>
      <c r="V2053" s="4"/>
      <c r="W2053" s="4"/>
      <c r="X2053" s="31" t="e">
        <v>#N/A</v>
      </c>
      <c r="Y2053" s="32" t="e">
        <v>#N/A</v>
      </c>
      <c r="Z2053" s="4"/>
      <c r="AB2053" s="2" t="e">
        <v>#N/A</v>
      </c>
      <c r="AC2053" s="1" t="e">
        <v>#N/A</v>
      </c>
      <c r="AE2053" s="1" t="e">
        <f>+AC2051-AF2053</f>
        <v>#N/A</v>
      </c>
      <c r="AF2053" s="1" t="e">
        <f t="shared" si="31"/>
        <v>#N/A</v>
      </c>
      <c r="AI2053" s="36" t="e">
        <v>#N/A</v>
      </c>
      <c r="AJ2053" s="32" t="e">
        <v>#N/A</v>
      </c>
      <c r="AL2053" s="36" t="e">
        <v>#N/A</v>
      </c>
      <c r="AM2053" s="32" t="e">
        <v>#N/A</v>
      </c>
      <c r="AO2053" s="36" t="e">
        <v>#N/A</v>
      </c>
      <c r="AP2053" s="32" t="e">
        <v>#N/A</v>
      </c>
      <c r="AR2053" s="36" t="e">
        <v>#N/A</v>
      </c>
      <c r="AS2053" s="32" t="e">
        <v>#N/A</v>
      </c>
      <c r="AU2053" s="36" t="e">
        <v>#N/A</v>
      </c>
      <c r="AV2053" s="32" t="e">
        <v>#N/A</v>
      </c>
    </row>
    <row r="2054" spans="20:48" x14ac:dyDescent="0.25">
      <c r="T2054" s="31">
        <v>41127</v>
      </c>
      <c r="U2054" s="43">
        <v>0.374</v>
      </c>
      <c r="V2054" s="4"/>
      <c r="W2054" s="4"/>
      <c r="X2054" s="31" t="e">
        <v>#N/A</v>
      </c>
      <c r="Y2054" s="32">
        <v>0.75</v>
      </c>
      <c r="Z2054" s="4"/>
      <c r="AB2054" s="2">
        <v>41127</v>
      </c>
      <c r="AC2054" s="1">
        <v>2.625</v>
      </c>
      <c r="AE2054" s="1" t="e">
        <f>+AC2052-AF2054</f>
        <v>#N/A</v>
      </c>
      <c r="AF2054" s="1" t="e">
        <f t="shared" si="31"/>
        <v>#N/A</v>
      </c>
      <c r="AI2054" s="36" t="e">
        <v>#N/A</v>
      </c>
      <c r="AJ2054" s="32" t="e">
        <v>#N/A</v>
      </c>
      <c r="AL2054" s="36" t="e">
        <v>#N/A</v>
      </c>
      <c r="AM2054" s="32" t="e">
        <v>#N/A</v>
      </c>
      <c r="AO2054" s="36" t="e">
        <v>#N/A</v>
      </c>
      <c r="AP2054" s="32" t="e">
        <v>#N/A</v>
      </c>
      <c r="AR2054" s="36" t="e">
        <v>#N/A</v>
      </c>
      <c r="AS2054" s="32" t="e">
        <v>#N/A</v>
      </c>
      <c r="AU2054" s="36" t="e">
        <v>#N/A</v>
      </c>
      <c r="AV2054" s="32" t="e">
        <v>#N/A</v>
      </c>
    </row>
    <row r="2055" spans="20:48" x14ac:dyDescent="0.25">
      <c r="T2055" s="31">
        <v>41128</v>
      </c>
      <c r="U2055" s="43">
        <v>0.37</v>
      </c>
      <c r="V2055" s="4"/>
      <c r="W2055" s="4"/>
      <c r="X2055" s="31" t="e">
        <v>#N/A</v>
      </c>
      <c r="Y2055" s="32">
        <v>0.75</v>
      </c>
      <c r="Z2055" s="4"/>
      <c r="AB2055" s="2">
        <v>41128</v>
      </c>
      <c r="AC2055" s="1">
        <v>2.6349999999999998</v>
      </c>
      <c r="AE2055" s="1" t="e">
        <f>+AC2053-AF2055</f>
        <v>#N/A</v>
      </c>
      <c r="AF2055" s="1">
        <f t="shared" si="31"/>
        <v>1.075</v>
      </c>
      <c r="AI2055" s="36">
        <v>41127</v>
      </c>
      <c r="AJ2055" s="32">
        <v>1.8460000000000001</v>
      </c>
      <c r="AL2055" s="36">
        <v>41127</v>
      </c>
      <c r="AM2055" s="32">
        <v>1.075</v>
      </c>
      <c r="AO2055" s="36">
        <v>41127</v>
      </c>
      <c r="AP2055" s="32">
        <v>0.59699999999999998</v>
      </c>
      <c r="AR2055" s="36">
        <v>41127</v>
      </c>
      <c r="AS2055" s="32">
        <v>2.11</v>
      </c>
      <c r="AU2055" s="36">
        <v>41127</v>
      </c>
      <c r="AV2055" s="32">
        <v>0.92700000000000005</v>
      </c>
    </row>
    <row r="2056" spans="20:48" x14ac:dyDescent="0.25">
      <c r="T2056" s="31">
        <v>41129</v>
      </c>
      <c r="U2056" s="43">
        <v>0.36599999999999999</v>
      </c>
      <c r="V2056" s="4"/>
      <c r="W2056" s="4"/>
      <c r="X2056" s="31" t="e">
        <v>#N/A</v>
      </c>
      <c r="Y2056" s="32">
        <v>0.75</v>
      </c>
      <c r="Z2056" s="4"/>
      <c r="AB2056" s="2">
        <v>41129</v>
      </c>
      <c r="AC2056" s="1">
        <v>2.59</v>
      </c>
      <c r="AE2056" s="1">
        <f>+AC2054-AF2056</f>
        <v>1.51</v>
      </c>
      <c r="AF2056" s="1">
        <f t="shared" si="31"/>
        <v>1.115</v>
      </c>
      <c r="AI2056" s="36">
        <v>41128</v>
      </c>
      <c r="AJ2056" s="32">
        <v>1.9140000000000001</v>
      </c>
      <c r="AL2056" s="36">
        <v>41128</v>
      </c>
      <c r="AM2056" s="32">
        <v>1.115</v>
      </c>
      <c r="AO2056" s="36">
        <v>41128</v>
      </c>
      <c r="AP2056" s="32">
        <v>0.61</v>
      </c>
      <c r="AR2056" s="36">
        <v>41128</v>
      </c>
      <c r="AS2056" s="32">
        <v>2.11</v>
      </c>
      <c r="AU2056" s="36">
        <v>41128</v>
      </c>
      <c r="AV2056" s="32">
        <v>0.92200000000000004</v>
      </c>
    </row>
    <row r="2057" spans="20:48" x14ac:dyDescent="0.25">
      <c r="T2057" s="31">
        <v>41130</v>
      </c>
      <c r="U2057" s="43">
        <v>0.36</v>
      </c>
      <c r="V2057" s="4"/>
      <c r="W2057" s="4"/>
      <c r="X2057" s="31" t="e">
        <v>#N/A</v>
      </c>
      <c r="Y2057" s="32">
        <v>0.75</v>
      </c>
      <c r="Z2057" s="4"/>
      <c r="AB2057" s="2">
        <v>41130</v>
      </c>
      <c r="AC2057" s="1">
        <v>2.5030000000000001</v>
      </c>
      <c r="AE2057" s="1">
        <f>+AC2055-AF2057</f>
        <v>1.5449999999999997</v>
      </c>
      <c r="AF2057" s="1">
        <f t="shared" si="31"/>
        <v>1.0900000000000001</v>
      </c>
      <c r="AI2057" s="36">
        <v>41129</v>
      </c>
      <c r="AJ2057" s="32">
        <v>1.865</v>
      </c>
      <c r="AL2057" s="36">
        <v>41129</v>
      </c>
      <c r="AM2057" s="32">
        <v>1.0900000000000001</v>
      </c>
      <c r="AO2057" s="36">
        <v>41129</v>
      </c>
      <c r="AP2057" s="32">
        <v>0.59699999999999998</v>
      </c>
      <c r="AR2057" s="36">
        <v>41129</v>
      </c>
      <c r="AS2057" s="32">
        <v>2.16</v>
      </c>
      <c r="AU2057" s="36">
        <v>41129</v>
      </c>
      <c r="AV2057" s="32">
        <v>0.91800000000000004</v>
      </c>
    </row>
    <row r="2058" spans="20:48" x14ac:dyDescent="0.25">
      <c r="T2058" s="31">
        <v>41131</v>
      </c>
      <c r="U2058" s="43">
        <v>0.35299999999999998</v>
      </c>
      <c r="V2058" s="4"/>
      <c r="W2058" s="4"/>
      <c r="X2058" s="31" t="e">
        <v>#N/A</v>
      </c>
      <c r="Y2058" s="32">
        <v>0.75</v>
      </c>
      <c r="Z2058" s="4"/>
      <c r="AB2058" s="2">
        <v>41131</v>
      </c>
      <c r="AC2058" s="1">
        <v>2.4550000000000001</v>
      </c>
      <c r="AE2058" s="1">
        <f>+AC2056-AF2058</f>
        <v>1.5369999999999999</v>
      </c>
      <c r="AF2058" s="1">
        <f t="shared" si="31"/>
        <v>1.0529999999999999</v>
      </c>
      <c r="AI2058" s="36">
        <v>41130</v>
      </c>
      <c r="AJ2058" s="32">
        <v>1.83</v>
      </c>
      <c r="AL2058" s="36">
        <v>41130</v>
      </c>
      <c r="AM2058" s="32">
        <v>1.0529999999999999</v>
      </c>
      <c r="AO2058" s="36">
        <v>41130</v>
      </c>
      <c r="AP2058" s="32">
        <v>0.58099999999999996</v>
      </c>
      <c r="AR2058" s="36">
        <v>41130</v>
      </c>
      <c r="AS2058" s="32">
        <v>2.13</v>
      </c>
      <c r="AU2058" s="36">
        <v>41130</v>
      </c>
      <c r="AV2058" s="32">
        <v>0.91</v>
      </c>
    </row>
    <row r="2059" spans="20:48" x14ac:dyDescent="0.25">
      <c r="T2059" s="31"/>
      <c r="U2059" s="43" t="e">
        <v>#N/A</v>
      </c>
      <c r="V2059" s="4"/>
      <c r="W2059" s="4"/>
      <c r="X2059" s="31" t="e">
        <v>#N/A</v>
      </c>
      <c r="Y2059" s="32" t="e">
        <v>#N/A</v>
      </c>
      <c r="Z2059" s="4"/>
      <c r="AB2059" s="2" t="e">
        <v>#N/A</v>
      </c>
      <c r="AC2059" s="1" t="e">
        <v>#N/A</v>
      </c>
      <c r="AE2059" s="1">
        <f>+AC2057-AF2059</f>
        <v>1.4780000000000002</v>
      </c>
      <c r="AF2059" s="1">
        <f t="shared" si="31"/>
        <v>1.0249999999999999</v>
      </c>
      <c r="AI2059" s="36">
        <v>41131</v>
      </c>
      <c r="AJ2059" s="32">
        <v>1.804</v>
      </c>
      <c r="AL2059" s="36">
        <v>41131</v>
      </c>
      <c r="AM2059" s="32">
        <v>1.0249999999999999</v>
      </c>
      <c r="AO2059" s="36">
        <v>41131</v>
      </c>
      <c r="AP2059" s="32">
        <v>0.56899999999999995</v>
      </c>
      <c r="AR2059" s="36">
        <v>41131</v>
      </c>
      <c r="AS2059" s="32">
        <v>2.11</v>
      </c>
      <c r="AU2059" s="36">
        <v>41131</v>
      </c>
      <c r="AV2059" s="32">
        <v>0.90300000000000002</v>
      </c>
    </row>
    <row r="2060" spans="20:48" x14ac:dyDescent="0.25">
      <c r="T2060" s="31"/>
      <c r="U2060" s="43" t="e">
        <v>#N/A</v>
      </c>
      <c r="V2060" s="4"/>
      <c r="W2060" s="4"/>
      <c r="X2060" s="31" t="e">
        <v>#N/A</v>
      </c>
      <c r="Y2060" s="32" t="e">
        <v>#N/A</v>
      </c>
      <c r="Z2060" s="4"/>
      <c r="AB2060" s="2" t="e">
        <v>#N/A</v>
      </c>
      <c r="AC2060" s="1" t="e">
        <v>#N/A</v>
      </c>
      <c r="AE2060" s="1" t="e">
        <f>+AC2058-AF2060</f>
        <v>#N/A</v>
      </c>
      <c r="AF2060" s="1" t="e">
        <f t="shared" si="31"/>
        <v>#N/A</v>
      </c>
      <c r="AI2060" s="36" t="e">
        <v>#N/A</v>
      </c>
      <c r="AJ2060" s="32" t="e">
        <v>#N/A</v>
      </c>
      <c r="AL2060" s="36" t="e">
        <v>#N/A</v>
      </c>
      <c r="AM2060" s="32" t="e">
        <v>#N/A</v>
      </c>
      <c r="AO2060" s="36" t="e">
        <v>#N/A</v>
      </c>
      <c r="AP2060" s="32" t="e">
        <v>#N/A</v>
      </c>
      <c r="AR2060" s="36" t="e">
        <v>#N/A</v>
      </c>
      <c r="AS2060" s="32" t="e">
        <v>#N/A</v>
      </c>
      <c r="AU2060" s="36" t="e">
        <v>#N/A</v>
      </c>
      <c r="AV2060" s="32" t="e">
        <v>#N/A</v>
      </c>
    </row>
    <row r="2061" spans="20:48" x14ac:dyDescent="0.25">
      <c r="T2061" s="31">
        <v>41134</v>
      </c>
      <c r="U2061" s="43">
        <v>0.34899999999999998</v>
      </c>
      <c r="V2061" s="4"/>
      <c r="W2061" s="4"/>
      <c r="X2061" s="31" t="e">
        <v>#N/A</v>
      </c>
      <c r="Y2061" s="32">
        <v>0.75</v>
      </c>
      <c r="Z2061" s="4"/>
      <c r="AB2061" s="2">
        <v>41134</v>
      </c>
      <c r="AC2061" s="1">
        <v>2.4700000000000002</v>
      </c>
      <c r="AE2061" s="1" t="e">
        <f>+AC2059-AF2061</f>
        <v>#N/A</v>
      </c>
      <c r="AF2061" s="1" t="e">
        <f t="shared" si="31"/>
        <v>#N/A</v>
      </c>
      <c r="AI2061" s="36" t="e">
        <v>#N/A</v>
      </c>
      <c r="AJ2061" s="32" t="e">
        <v>#N/A</v>
      </c>
      <c r="AL2061" s="36" t="e">
        <v>#N/A</v>
      </c>
      <c r="AM2061" s="32" t="e">
        <v>#N/A</v>
      </c>
      <c r="AO2061" s="36" t="e">
        <v>#N/A</v>
      </c>
      <c r="AP2061" s="32" t="e">
        <v>#N/A</v>
      </c>
      <c r="AR2061" s="36" t="e">
        <v>#N/A</v>
      </c>
      <c r="AS2061" s="32" t="e">
        <v>#N/A</v>
      </c>
      <c r="AU2061" s="36" t="e">
        <v>#N/A</v>
      </c>
      <c r="AV2061" s="32" t="e">
        <v>#N/A</v>
      </c>
    </row>
    <row r="2062" spans="20:48" x14ac:dyDescent="0.25">
      <c r="T2062" s="31">
        <v>41135</v>
      </c>
      <c r="U2062" s="43">
        <v>0.34499999999999997</v>
      </c>
      <c r="V2062" s="4"/>
      <c r="W2062" s="4"/>
      <c r="X2062" s="31" t="e">
        <v>#N/A</v>
      </c>
      <c r="Y2062" s="32">
        <v>0.75</v>
      </c>
      <c r="Z2062" s="4"/>
      <c r="AB2062" s="2">
        <v>41135</v>
      </c>
      <c r="AC2062" s="1">
        <v>2.5019999999999998</v>
      </c>
      <c r="AE2062" s="1" t="e">
        <f>+AC2060-AF2062</f>
        <v>#N/A</v>
      </c>
      <c r="AF2062" s="1">
        <f t="shared" si="31"/>
        <v>1.04</v>
      </c>
      <c r="AI2062" s="36">
        <v>41134</v>
      </c>
      <c r="AJ2062" s="32">
        <v>1.8080000000000001</v>
      </c>
      <c r="AL2062" s="36">
        <v>41134</v>
      </c>
      <c r="AM2062" s="32">
        <v>1.04</v>
      </c>
      <c r="AO2062" s="36">
        <v>41134</v>
      </c>
      <c r="AP2062" s="32">
        <v>0.57399999999999995</v>
      </c>
      <c r="AR2062" s="36">
        <v>41134</v>
      </c>
      <c r="AS2062" s="32">
        <v>2.1</v>
      </c>
      <c r="AU2062" s="36">
        <v>41134</v>
      </c>
      <c r="AV2062" s="32">
        <v>0.89700000000000002</v>
      </c>
    </row>
    <row r="2063" spans="20:48" x14ac:dyDescent="0.25">
      <c r="T2063" s="31">
        <v>41136</v>
      </c>
      <c r="U2063" s="43">
        <v>0.34100000000000003</v>
      </c>
      <c r="V2063" s="4"/>
      <c r="W2063" s="4"/>
      <c r="X2063" s="31" t="e">
        <v>#N/A</v>
      </c>
      <c r="Y2063" s="32">
        <v>0.75</v>
      </c>
      <c r="Z2063" s="4"/>
      <c r="AB2063" s="2">
        <v>41136</v>
      </c>
      <c r="AC2063" s="1">
        <v>2.5459999999999998</v>
      </c>
      <c r="AE2063" s="1">
        <f>+AC2061-AF2063</f>
        <v>1.3980000000000001</v>
      </c>
      <c r="AF2063" s="1">
        <f t="shared" ref="AF2063:AF2126" si="32">+AM2063</f>
        <v>1.0720000000000001</v>
      </c>
      <c r="AI2063" s="36">
        <v>41135</v>
      </c>
      <c r="AJ2063" s="32">
        <v>1.8660000000000001</v>
      </c>
      <c r="AL2063" s="36">
        <v>41135</v>
      </c>
      <c r="AM2063" s="32">
        <v>1.0720000000000001</v>
      </c>
      <c r="AO2063" s="36">
        <v>41135</v>
      </c>
      <c r="AP2063" s="32">
        <v>0.57399999999999995</v>
      </c>
      <c r="AR2063" s="36">
        <v>41135</v>
      </c>
      <c r="AS2063" s="32">
        <v>2.12</v>
      </c>
      <c r="AU2063" s="36">
        <v>41135</v>
      </c>
      <c r="AV2063" s="32">
        <v>0.89300000000000002</v>
      </c>
    </row>
    <row r="2064" spans="20:48" x14ac:dyDescent="0.25">
      <c r="T2064" s="31">
        <v>41137</v>
      </c>
      <c r="U2064" s="43">
        <v>0.33900000000000002</v>
      </c>
      <c r="V2064" s="4"/>
      <c r="W2064" s="4"/>
      <c r="X2064" s="31" t="e">
        <v>#N/A</v>
      </c>
      <c r="Y2064" s="32">
        <v>0.75</v>
      </c>
      <c r="Z2064" s="4"/>
      <c r="AB2064" s="2">
        <v>41137</v>
      </c>
      <c r="AC2064" s="1">
        <v>2.5179999999999998</v>
      </c>
      <c r="AE2064" s="1">
        <f>+AC2062-AF2064</f>
        <v>1.3759999999999999</v>
      </c>
      <c r="AF2064" s="1">
        <f t="shared" si="32"/>
        <v>1.1259999999999999</v>
      </c>
      <c r="AI2064" s="36">
        <v>41136</v>
      </c>
      <c r="AJ2064" s="32">
        <v>1.929</v>
      </c>
      <c r="AL2064" s="36">
        <v>41136</v>
      </c>
      <c r="AM2064" s="32">
        <v>1.1259999999999999</v>
      </c>
      <c r="AO2064" s="36">
        <v>41136</v>
      </c>
      <c r="AP2064" s="32">
        <v>0.57299999999999995</v>
      </c>
      <c r="AR2064" s="36">
        <v>41136</v>
      </c>
      <c r="AS2064" s="32">
        <v>2.14</v>
      </c>
      <c r="AU2064" s="36">
        <v>41136</v>
      </c>
      <c r="AV2064" s="32">
        <v>0.88700000000000001</v>
      </c>
    </row>
    <row r="2065" spans="20:48" x14ac:dyDescent="0.25">
      <c r="T2065" s="31">
        <v>41138</v>
      </c>
      <c r="U2065" s="43">
        <v>0.33400000000000002</v>
      </c>
      <c r="V2065" s="4"/>
      <c r="W2065" s="4"/>
      <c r="X2065" s="31" t="e">
        <v>#N/A</v>
      </c>
      <c r="Y2065" s="32">
        <v>0.75</v>
      </c>
      <c r="Z2065" s="4"/>
      <c r="AB2065" s="2">
        <v>41138</v>
      </c>
      <c r="AC2065" s="1">
        <v>2.468</v>
      </c>
      <c r="AE2065" s="1">
        <f>+AC2063-AF2065</f>
        <v>1.4379999999999997</v>
      </c>
      <c r="AF2065" s="1">
        <f t="shared" si="32"/>
        <v>1.1080000000000001</v>
      </c>
      <c r="AI2065" s="36">
        <v>41137</v>
      </c>
      <c r="AJ2065" s="32">
        <v>1.9159999999999999</v>
      </c>
      <c r="AL2065" s="36">
        <v>41137</v>
      </c>
      <c r="AM2065" s="32">
        <v>1.1080000000000001</v>
      </c>
      <c r="AO2065" s="36">
        <v>41137</v>
      </c>
      <c r="AP2065" s="32">
        <v>0.56599999999999995</v>
      </c>
      <c r="AR2065" s="36">
        <v>41137</v>
      </c>
      <c r="AS2065" s="32">
        <v>2.19</v>
      </c>
      <c r="AU2065" s="36">
        <v>41137</v>
      </c>
      <c r="AV2065" s="32">
        <v>0.88200000000000001</v>
      </c>
    </row>
    <row r="2066" spans="20:48" x14ac:dyDescent="0.25">
      <c r="T2066" s="31"/>
      <c r="U2066" s="43" t="e">
        <v>#N/A</v>
      </c>
      <c r="V2066" s="4"/>
      <c r="W2066" s="4"/>
      <c r="X2066" s="31" t="e">
        <v>#N/A</v>
      </c>
      <c r="Y2066" s="32" t="e">
        <v>#N/A</v>
      </c>
      <c r="Z2066" s="4"/>
      <c r="AB2066" s="2" t="e">
        <v>#N/A</v>
      </c>
      <c r="AC2066" s="1" t="e">
        <v>#N/A</v>
      </c>
      <c r="AE2066" s="1">
        <f>+AC2064-AF2066</f>
        <v>1.4499999999999997</v>
      </c>
      <c r="AF2066" s="1">
        <f t="shared" si="32"/>
        <v>1.0680000000000001</v>
      </c>
      <c r="AI2066" s="36">
        <v>41138</v>
      </c>
      <c r="AJ2066" s="32">
        <v>1.8660000000000001</v>
      </c>
      <c r="AL2066" s="36">
        <v>41138</v>
      </c>
      <c r="AM2066" s="32">
        <v>1.0680000000000001</v>
      </c>
      <c r="AO2066" s="36">
        <v>41138</v>
      </c>
      <c r="AP2066" s="32">
        <v>0.54800000000000004</v>
      </c>
      <c r="AR2066" s="36">
        <v>41138</v>
      </c>
      <c r="AS2066" s="32">
        <v>2.19</v>
      </c>
      <c r="AU2066" s="36">
        <v>41138</v>
      </c>
      <c r="AV2066" s="32">
        <v>0.875</v>
      </c>
    </row>
    <row r="2067" spans="20:48" x14ac:dyDescent="0.25">
      <c r="T2067" s="31"/>
      <c r="U2067" s="43" t="e">
        <v>#N/A</v>
      </c>
      <c r="V2067" s="4"/>
      <c r="W2067" s="4"/>
      <c r="X2067" s="31" t="e">
        <v>#N/A</v>
      </c>
      <c r="Y2067" s="32" t="e">
        <v>#N/A</v>
      </c>
      <c r="Z2067" s="4"/>
      <c r="AB2067" s="2" t="e">
        <v>#N/A</v>
      </c>
      <c r="AC2067" s="1" t="e">
        <v>#N/A</v>
      </c>
      <c r="AE2067" s="1" t="e">
        <f>+AC2065-AF2067</f>
        <v>#N/A</v>
      </c>
      <c r="AF2067" s="1" t="e">
        <f t="shared" si="32"/>
        <v>#N/A</v>
      </c>
      <c r="AI2067" s="36" t="e">
        <v>#N/A</v>
      </c>
      <c r="AJ2067" s="32" t="e">
        <v>#N/A</v>
      </c>
      <c r="AL2067" s="36" t="e">
        <v>#N/A</v>
      </c>
      <c r="AM2067" s="32" t="e">
        <v>#N/A</v>
      </c>
      <c r="AO2067" s="36" t="e">
        <v>#N/A</v>
      </c>
      <c r="AP2067" s="32" t="e">
        <v>#N/A</v>
      </c>
      <c r="AR2067" s="36" t="e">
        <v>#N/A</v>
      </c>
      <c r="AS2067" s="32" t="e">
        <v>#N/A</v>
      </c>
      <c r="AU2067" s="36" t="e">
        <v>#N/A</v>
      </c>
      <c r="AV2067" s="32" t="e">
        <v>#N/A</v>
      </c>
    </row>
    <row r="2068" spans="20:48" x14ac:dyDescent="0.25">
      <c r="T2068" s="31">
        <v>41141</v>
      </c>
      <c r="U2068" s="43">
        <v>0.32500000000000001</v>
      </c>
      <c r="V2068" s="4"/>
      <c r="W2068" s="4"/>
      <c r="X2068" s="31" t="e">
        <v>#N/A</v>
      </c>
      <c r="Y2068" s="32">
        <v>0.75</v>
      </c>
      <c r="Z2068" s="4"/>
      <c r="AB2068" s="2">
        <v>41141</v>
      </c>
      <c r="AC2068" s="1">
        <v>2.4630000000000001</v>
      </c>
      <c r="AE2068" s="1" t="e">
        <f>+AC2066-AF2068</f>
        <v>#N/A</v>
      </c>
      <c r="AF2068" s="1" t="e">
        <f t="shared" si="32"/>
        <v>#N/A</v>
      </c>
      <c r="AI2068" s="36" t="e">
        <v>#N/A</v>
      </c>
      <c r="AJ2068" s="32" t="e">
        <v>#N/A</v>
      </c>
      <c r="AL2068" s="36" t="e">
        <v>#N/A</v>
      </c>
      <c r="AM2068" s="32" t="e">
        <v>#N/A</v>
      </c>
      <c r="AO2068" s="36" t="e">
        <v>#N/A</v>
      </c>
      <c r="AP2068" s="32" t="e">
        <v>#N/A</v>
      </c>
      <c r="AR2068" s="36" t="e">
        <v>#N/A</v>
      </c>
      <c r="AS2068" s="32" t="e">
        <v>#N/A</v>
      </c>
      <c r="AU2068" s="36" t="e">
        <v>#N/A</v>
      </c>
      <c r="AV2068" s="32" t="e">
        <v>#N/A</v>
      </c>
    </row>
    <row r="2069" spans="20:48" x14ac:dyDescent="0.25">
      <c r="T2069" s="31">
        <v>41142</v>
      </c>
      <c r="U2069" s="43">
        <v>0.318</v>
      </c>
      <c r="V2069" s="4"/>
      <c r="W2069" s="4"/>
      <c r="X2069" s="31" t="e">
        <v>#N/A</v>
      </c>
      <c r="Y2069" s="32">
        <v>0.75</v>
      </c>
      <c r="Z2069" s="4"/>
      <c r="AB2069" s="2">
        <v>41142</v>
      </c>
      <c r="AC2069" s="1">
        <v>2.4569999999999999</v>
      </c>
      <c r="AE2069" s="1" t="e">
        <f>+AC2067-AF2069</f>
        <v>#N/A</v>
      </c>
      <c r="AF2069" s="1">
        <f t="shared" si="32"/>
        <v>1.0529999999999999</v>
      </c>
      <c r="AI2069" s="36">
        <v>41141</v>
      </c>
      <c r="AJ2069" s="32">
        <v>1.8540000000000001</v>
      </c>
      <c r="AL2069" s="36">
        <v>41141</v>
      </c>
      <c r="AM2069" s="32">
        <v>1.0529999999999999</v>
      </c>
      <c r="AO2069" s="36">
        <v>41141</v>
      </c>
      <c r="AP2069" s="32">
        <v>0.53700000000000003</v>
      </c>
      <c r="AR2069" s="36">
        <v>41141</v>
      </c>
      <c r="AS2069" s="32">
        <v>2.17</v>
      </c>
      <c r="AU2069" s="36">
        <v>41141</v>
      </c>
      <c r="AV2069" s="32">
        <v>0.86699999999999999</v>
      </c>
    </row>
    <row r="2070" spans="20:48" x14ac:dyDescent="0.25">
      <c r="T2070" s="31">
        <v>41143</v>
      </c>
      <c r="U2070" s="43">
        <v>0.31</v>
      </c>
      <c r="V2070" s="4"/>
      <c r="W2070" s="4"/>
      <c r="X2070" s="31" t="e">
        <v>#N/A</v>
      </c>
      <c r="Y2070" s="32">
        <v>0.75</v>
      </c>
      <c r="Z2070" s="4"/>
      <c r="AB2070" s="2">
        <v>41143</v>
      </c>
      <c r="AC2070" s="1">
        <v>2.4329999999999998</v>
      </c>
      <c r="AE2070" s="1">
        <f>+AC2068-AF2070</f>
        <v>1.4160000000000001</v>
      </c>
      <c r="AF2070" s="1">
        <f t="shared" si="32"/>
        <v>1.0469999999999999</v>
      </c>
      <c r="AI2070" s="36">
        <v>41142</v>
      </c>
      <c r="AJ2070" s="32">
        <v>1.8639999999999999</v>
      </c>
      <c r="AL2070" s="36">
        <v>41142</v>
      </c>
      <c r="AM2070" s="32">
        <v>1.0469999999999999</v>
      </c>
      <c r="AO2070" s="36">
        <v>41142</v>
      </c>
      <c r="AP2070" s="32">
        <v>0.54949999999999999</v>
      </c>
      <c r="AR2070" s="36">
        <v>41142</v>
      </c>
      <c r="AS2070" s="32">
        <v>2.1800000000000002</v>
      </c>
      <c r="AU2070" s="36">
        <v>41142</v>
      </c>
      <c r="AV2070" s="32">
        <v>0.86</v>
      </c>
    </row>
    <row r="2071" spans="20:48" x14ac:dyDescent="0.25">
      <c r="T2071" s="31">
        <v>41144</v>
      </c>
      <c r="U2071" s="43">
        <v>0.30299999999999999</v>
      </c>
      <c r="V2071" s="4"/>
      <c r="W2071" s="4"/>
      <c r="X2071" s="31" t="e">
        <v>#N/A</v>
      </c>
      <c r="Y2071" s="32">
        <v>0.75</v>
      </c>
      <c r="Z2071" s="4"/>
      <c r="AB2071" s="2">
        <v>41144</v>
      </c>
      <c r="AC2071" s="1">
        <v>2.4510000000000001</v>
      </c>
      <c r="AE2071" s="1">
        <f>+AC2069-AF2071</f>
        <v>1.4339999999999999</v>
      </c>
      <c r="AF2071" s="1">
        <f t="shared" si="32"/>
        <v>1.0229999999999999</v>
      </c>
      <c r="AI2071" s="36">
        <v>41143</v>
      </c>
      <c r="AJ2071" s="32">
        <v>1.8319999999999999</v>
      </c>
      <c r="AL2071" s="36">
        <v>41143</v>
      </c>
      <c r="AM2071" s="32">
        <v>1.0229999999999999</v>
      </c>
      <c r="AO2071" s="36">
        <v>41143</v>
      </c>
      <c r="AP2071" s="32">
        <v>0.54</v>
      </c>
      <c r="AR2071" s="36">
        <v>41143</v>
      </c>
      <c r="AS2071" s="32">
        <v>2.19</v>
      </c>
      <c r="AU2071" s="36">
        <v>41143</v>
      </c>
      <c r="AV2071" s="32">
        <v>0.85199999999999998</v>
      </c>
    </row>
    <row r="2072" spans="20:48" x14ac:dyDescent="0.25">
      <c r="T2072" s="31">
        <v>41145</v>
      </c>
      <c r="U2072" s="43">
        <v>0.29499999999999998</v>
      </c>
      <c r="V2072" s="4"/>
      <c r="W2072" s="4"/>
      <c r="X2072" s="31" t="e">
        <v>#N/A</v>
      </c>
      <c r="Y2072" s="32">
        <v>0.75</v>
      </c>
      <c r="Z2072" s="4"/>
      <c r="AB2072" s="2">
        <v>41145</v>
      </c>
      <c r="AC2072" s="1">
        <v>2.4689999999999999</v>
      </c>
      <c r="AE2072" s="1">
        <f>+AC2070-AF2072</f>
        <v>1.452</v>
      </c>
      <c r="AF2072" s="1">
        <f t="shared" si="32"/>
        <v>0.98099999999999998</v>
      </c>
      <c r="AI2072" s="36">
        <v>41144</v>
      </c>
      <c r="AJ2072" s="32">
        <v>1.7570000000000001</v>
      </c>
      <c r="AL2072" s="36">
        <v>41144</v>
      </c>
      <c r="AM2072" s="32">
        <v>0.98099999999999998</v>
      </c>
      <c r="AO2072" s="36">
        <v>41144</v>
      </c>
      <c r="AP2072" s="32">
        <v>0.51700000000000002</v>
      </c>
      <c r="AR2072" s="36">
        <v>41144</v>
      </c>
      <c r="AS2072" s="32">
        <v>2.14</v>
      </c>
      <c r="AU2072" s="36">
        <v>41144</v>
      </c>
      <c r="AV2072" s="32">
        <v>0.84399999999999997</v>
      </c>
    </row>
    <row r="2073" spans="20:48" x14ac:dyDescent="0.25">
      <c r="T2073" s="31"/>
      <c r="U2073" s="43" t="e">
        <v>#N/A</v>
      </c>
      <c r="V2073" s="4"/>
      <c r="W2073" s="4"/>
      <c r="X2073" s="31" t="e">
        <v>#N/A</v>
      </c>
      <c r="Y2073" s="32" t="e">
        <v>#N/A</v>
      </c>
      <c r="Z2073" s="4"/>
      <c r="AB2073" s="2" t="e">
        <v>#N/A</v>
      </c>
      <c r="AC2073" s="1" t="e">
        <v>#N/A</v>
      </c>
      <c r="AE2073" s="1">
        <f>+AC2071-AF2073</f>
        <v>1.492</v>
      </c>
      <c r="AF2073" s="1">
        <f t="shared" si="32"/>
        <v>0.95899999999999996</v>
      </c>
      <c r="AI2073" s="36">
        <v>41145</v>
      </c>
      <c r="AJ2073" s="32">
        <v>1.748</v>
      </c>
      <c r="AL2073" s="36">
        <v>41145</v>
      </c>
      <c r="AM2073" s="32">
        <v>0.95899999999999996</v>
      </c>
      <c r="AO2073" s="36">
        <v>41145</v>
      </c>
      <c r="AP2073" s="32">
        <v>0.50800000000000001</v>
      </c>
      <c r="AR2073" s="36">
        <v>41145</v>
      </c>
      <c r="AS2073" s="32">
        <v>2.09</v>
      </c>
      <c r="AU2073" s="36">
        <v>41145</v>
      </c>
      <c r="AV2073" s="32">
        <v>0.83599999999999997</v>
      </c>
    </row>
    <row r="2074" spans="20:48" x14ac:dyDescent="0.25">
      <c r="T2074" s="31"/>
      <c r="U2074" s="43" t="e">
        <v>#N/A</v>
      </c>
      <c r="V2074" s="4"/>
      <c r="W2074" s="4"/>
      <c r="X2074" s="31" t="e">
        <v>#N/A</v>
      </c>
      <c r="Y2074" s="32" t="e">
        <v>#N/A</v>
      </c>
      <c r="Z2074" s="4"/>
      <c r="AB2074" s="2" t="e">
        <v>#N/A</v>
      </c>
      <c r="AC2074" s="1" t="e">
        <v>#N/A</v>
      </c>
      <c r="AE2074" s="1" t="e">
        <f>+AC2072-AF2074</f>
        <v>#N/A</v>
      </c>
      <c r="AF2074" s="1" t="e">
        <f t="shared" si="32"/>
        <v>#N/A</v>
      </c>
      <c r="AI2074" s="36" t="e">
        <v>#N/A</v>
      </c>
      <c r="AJ2074" s="32" t="e">
        <v>#N/A</v>
      </c>
      <c r="AL2074" s="36" t="e">
        <v>#N/A</v>
      </c>
      <c r="AM2074" s="32" t="e">
        <v>#N/A</v>
      </c>
      <c r="AO2074" s="36" t="e">
        <v>#N/A</v>
      </c>
      <c r="AP2074" s="32" t="e">
        <v>#N/A</v>
      </c>
      <c r="AR2074" s="36" t="e">
        <v>#N/A</v>
      </c>
      <c r="AS2074" s="32" t="e">
        <v>#N/A</v>
      </c>
      <c r="AU2074" s="36" t="e">
        <v>#N/A</v>
      </c>
      <c r="AV2074" s="32" t="e">
        <v>#N/A</v>
      </c>
    </row>
    <row r="2075" spans="20:48" x14ac:dyDescent="0.25">
      <c r="T2075" s="31">
        <v>41148</v>
      </c>
      <c r="U2075" s="43">
        <v>0.29299999999999998</v>
      </c>
      <c r="V2075" s="4"/>
      <c r="W2075" s="4"/>
      <c r="X2075" s="31" t="e">
        <v>#N/A</v>
      </c>
      <c r="Y2075" s="32">
        <v>0.75</v>
      </c>
      <c r="Z2075" s="4"/>
      <c r="AB2075" s="2">
        <v>41148</v>
      </c>
      <c r="AC2075" s="1">
        <v>2.476</v>
      </c>
      <c r="AE2075" s="1" t="e">
        <f>+AC2073-AF2075</f>
        <v>#N/A</v>
      </c>
      <c r="AF2075" s="1" t="e">
        <f t="shared" si="32"/>
        <v>#N/A</v>
      </c>
      <c r="AI2075" s="36" t="e">
        <v>#N/A</v>
      </c>
      <c r="AJ2075" s="32" t="e">
        <v>#N/A</v>
      </c>
      <c r="AL2075" s="36" t="e">
        <v>#N/A</v>
      </c>
      <c r="AM2075" s="32" t="e">
        <v>#N/A</v>
      </c>
      <c r="AO2075" s="36" t="e">
        <v>#N/A</v>
      </c>
      <c r="AP2075" s="32" t="e">
        <v>#N/A</v>
      </c>
      <c r="AR2075" s="36" t="e">
        <v>#N/A</v>
      </c>
      <c r="AS2075" s="32" t="e">
        <v>#N/A</v>
      </c>
      <c r="AU2075" s="36" t="e">
        <v>#N/A</v>
      </c>
      <c r="AV2075" s="32" t="e">
        <v>#N/A</v>
      </c>
    </row>
    <row r="2076" spans="20:48" x14ac:dyDescent="0.25">
      <c r="T2076" s="31">
        <v>41149</v>
      </c>
      <c r="U2076" s="43">
        <v>0.28999999999999998</v>
      </c>
      <c r="V2076" s="4"/>
      <c r="W2076" s="4"/>
      <c r="X2076" s="31" t="e">
        <v>#N/A</v>
      </c>
      <c r="Y2076" s="32">
        <v>0.75</v>
      </c>
      <c r="Z2076" s="4"/>
      <c r="AB2076" s="2">
        <v>41149</v>
      </c>
      <c r="AC2076" s="1">
        <v>2.4750000000000001</v>
      </c>
      <c r="AE2076" s="1" t="e">
        <f>+AC2074-AF2076</f>
        <v>#N/A</v>
      </c>
      <c r="AF2076" s="1">
        <f t="shared" si="32"/>
        <v>0.96599999999999997</v>
      </c>
      <c r="AI2076" s="36">
        <v>41148</v>
      </c>
      <c r="AJ2076" s="32">
        <v>1.7469999999999999</v>
      </c>
      <c r="AL2076" s="36">
        <v>41148</v>
      </c>
      <c r="AM2076" s="32">
        <v>0.96599999999999997</v>
      </c>
      <c r="AO2076" s="36">
        <v>41148</v>
      </c>
      <c r="AP2076" s="32">
        <v>0.504</v>
      </c>
      <c r="AR2076" s="36">
        <v>41148</v>
      </c>
      <c r="AS2076" s="32">
        <v>2.0699999999999998</v>
      </c>
      <c r="AU2076" s="36">
        <v>41148</v>
      </c>
      <c r="AV2076" s="32">
        <v>0.83199999999999996</v>
      </c>
    </row>
    <row r="2077" spans="20:48" x14ac:dyDescent="0.25">
      <c r="T2077" s="31">
        <v>41150</v>
      </c>
      <c r="U2077" s="43">
        <v>0.28799999999999998</v>
      </c>
      <c r="V2077" s="4"/>
      <c r="W2077" s="4"/>
      <c r="X2077" s="31" t="e">
        <v>#N/A</v>
      </c>
      <c r="Y2077" s="32">
        <v>0.75</v>
      </c>
      <c r="Z2077" s="4"/>
      <c r="AB2077" s="2">
        <v>41150</v>
      </c>
      <c r="AC2077" s="1">
        <v>2.46</v>
      </c>
      <c r="AE2077" s="1">
        <f>+AC2075-AF2077</f>
        <v>1.5110000000000001</v>
      </c>
      <c r="AF2077" s="1">
        <f t="shared" si="32"/>
        <v>0.96499999999999997</v>
      </c>
      <c r="AI2077" s="36">
        <v>41149</v>
      </c>
      <c r="AJ2077" s="32">
        <v>1.7210000000000001</v>
      </c>
      <c r="AL2077" s="36">
        <v>41149</v>
      </c>
      <c r="AM2077" s="32">
        <v>0.96499999999999997</v>
      </c>
      <c r="AO2077" s="36">
        <v>41149</v>
      </c>
      <c r="AP2077" s="32">
        <v>0.50700000000000001</v>
      </c>
      <c r="AR2077" s="36">
        <v>41149</v>
      </c>
      <c r="AS2077" s="32">
        <v>2.09</v>
      </c>
      <c r="AU2077" s="36">
        <v>41149</v>
      </c>
      <c r="AV2077" s="32">
        <v>0.82499999999999996</v>
      </c>
    </row>
    <row r="2078" spans="20:48" x14ac:dyDescent="0.25">
      <c r="T2078" s="31">
        <v>41151</v>
      </c>
      <c r="U2078" s="43">
        <v>0.28299999999999997</v>
      </c>
      <c r="V2078" s="4"/>
      <c r="W2078" s="4"/>
      <c r="X2078" s="31" t="e">
        <v>#N/A</v>
      </c>
      <c r="Y2078" s="32">
        <v>0.75</v>
      </c>
      <c r="Z2078" s="4"/>
      <c r="AB2078" s="2">
        <v>41151</v>
      </c>
      <c r="AC2078" s="1">
        <v>2.423</v>
      </c>
      <c r="AE2078" s="1">
        <f>+AC2076-AF2078</f>
        <v>1.5150000000000001</v>
      </c>
      <c r="AF2078" s="1">
        <f t="shared" si="32"/>
        <v>0.96</v>
      </c>
      <c r="AI2078" s="36">
        <v>41150</v>
      </c>
      <c r="AJ2078" s="32">
        <v>1.7370000000000001</v>
      </c>
      <c r="AL2078" s="36">
        <v>41150</v>
      </c>
      <c r="AM2078" s="32">
        <v>0.96</v>
      </c>
      <c r="AO2078" s="36">
        <v>41150</v>
      </c>
      <c r="AP2078" s="32">
        <v>0.50600000000000001</v>
      </c>
      <c r="AR2078" s="36">
        <v>41150</v>
      </c>
      <c r="AS2078" s="32">
        <v>2.1</v>
      </c>
      <c r="AU2078" s="36">
        <v>41150</v>
      </c>
      <c r="AV2078" s="32">
        <v>0.81899999999999995</v>
      </c>
    </row>
    <row r="2079" spans="20:48" x14ac:dyDescent="0.25">
      <c r="T2079" s="31">
        <v>41152</v>
      </c>
      <c r="U2079" s="43">
        <v>0.27800000000000002</v>
      </c>
      <c r="V2079" s="4"/>
      <c r="W2079" s="4"/>
      <c r="X2079" s="31" t="e">
        <v>#N/A</v>
      </c>
      <c r="Y2079" s="32">
        <v>0.75</v>
      </c>
      <c r="Z2079" s="4"/>
      <c r="AB2079" s="2">
        <v>41152</v>
      </c>
      <c r="AC2079" s="1">
        <v>2.4359999999999999</v>
      </c>
      <c r="AE2079" s="1">
        <f>+AC2077-AF2079</f>
        <v>1.5269999999999999</v>
      </c>
      <c r="AF2079" s="1">
        <f t="shared" si="32"/>
        <v>0.93300000000000005</v>
      </c>
      <c r="AI2079" s="36">
        <v>41151</v>
      </c>
      <c r="AJ2079" s="32">
        <v>1.6909999999999998</v>
      </c>
      <c r="AL2079" s="36">
        <v>41151</v>
      </c>
      <c r="AM2079" s="32">
        <v>0.93300000000000005</v>
      </c>
      <c r="AO2079" s="36">
        <v>41151</v>
      </c>
      <c r="AP2079" s="32">
        <v>0.49299999999999999</v>
      </c>
      <c r="AR2079" s="36">
        <v>41151</v>
      </c>
      <c r="AS2079" s="32">
        <v>2.16</v>
      </c>
      <c r="AU2079" s="36">
        <v>41151</v>
      </c>
      <c r="AV2079" s="32">
        <v>0.81200000000000006</v>
      </c>
    </row>
    <row r="2080" spans="20:48" x14ac:dyDescent="0.25">
      <c r="T2080" s="31"/>
      <c r="U2080" s="43" t="e">
        <v>#N/A</v>
      </c>
      <c r="V2080" s="4"/>
      <c r="W2080" s="4"/>
      <c r="X2080" s="31" t="e">
        <v>#N/A</v>
      </c>
      <c r="Y2080" s="32" t="e">
        <v>#N/A</v>
      </c>
      <c r="Z2080" s="4"/>
      <c r="AB2080" s="2" t="e">
        <v>#N/A</v>
      </c>
      <c r="AC2080" s="1" t="e">
        <v>#N/A</v>
      </c>
      <c r="AE2080" s="1">
        <f>+AC2078-AF2080</f>
        <v>1.4870000000000001</v>
      </c>
      <c r="AF2080" s="1">
        <f t="shared" si="32"/>
        <v>0.93600000000000005</v>
      </c>
      <c r="AI2080" s="36">
        <v>41152</v>
      </c>
      <c r="AJ2080" s="32">
        <v>1.712</v>
      </c>
      <c r="AL2080" s="36">
        <v>41152</v>
      </c>
      <c r="AM2080" s="32">
        <v>0.93600000000000005</v>
      </c>
      <c r="AO2080" s="36">
        <v>41152</v>
      </c>
      <c r="AP2080" s="32">
        <v>0.49399999999999999</v>
      </c>
      <c r="AR2080" s="36">
        <v>41152</v>
      </c>
      <c r="AS2080" s="32">
        <v>2.16</v>
      </c>
      <c r="AU2080" s="36">
        <v>41152</v>
      </c>
      <c r="AV2080" s="32">
        <v>0.80500000000000005</v>
      </c>
    </row>
    <row r="2081" spans="20:48" x14ac:dyDescent="0.25">
      <c r="T2081" s="31"/>
      <c r="U2081" s="43" t="e">
        <v>#N/A</v>
      </c>
      <c r="V2081" s="4"/>
      <c r="W2081" s="4"/>
      <c r="X2081" s="31" t="e">
        <v>#N/A</v>
      </c>
      <c r="Y2081" s="32" t="e">
        <v>#N/A</v>
      </c>
      <c r="Z2081" s="4"/>
      <c r="AB2081" s="2" t="e">
        <v>#N/A</v>
      </c>
      <c r="AC2081" s="1" t="e">
        <v>#N/A</v>
      </c>
      <c r="AE2081" s="1" t="e">
        <f>+AC2079-AF2081</f>
        <v>#N/A</v>
      </c>
      <c r="AF2081" s="1" t="e">
        <f t="shared" si="32"/>
        <v>#N/A</v>
      </c>
      <c r="AI2081" s="36" t="e">
        <v>#N/A</v>
      </c>
      <c r="AJ2081" s="32" t="e">
        <v>#N/A</v>
      </c>
      <c r="AL2081" s="36" t="e">
        <v>#N/A</v>
      </c>
      <c r="AM2081" s="32" t="e">
        <v>#N/A</v>
      </c>
      <c r="AO2081" s="36" t="e">
        <v>#N/A</v>
      </c>
      <c r="AP2081" s="32" t="e">
        <v>#N/A</v>
      </c>
      <c r="AR2081" s="36" t="e">
        <v>#N/A</v>
      </c>
      <c r="AS2081" s="32" t="e">
        <v>#N/A</v>
      </c>
      <c r="AU2081" s="36" t="e">
        <v>#N/A</v>
      </c>
      <c r="AV2081" s="32" t="e">
        <v>#N/A</v>
      </c>
    </row>
    <row r="2082" spans="20:48" x14ac:dyDescent="0.25">
      <c r="T2082" s="31">
        <v>41155</v>
      </c>
      <c r="U2082" s="43">
        <v>0.27600000000000002</v>
      </c>
      <c r="V2082" s="4"/>
      <c r="W2082" s="4"/>
      <c r="X2082" s="31" t="e">
        <v>#N/A</v>
      </c>
      <c r="Y2082" s="32">
        <v>0.75</v>
      </c>
      <c r="Z2082" s="4"/>
      <c r="AB2082" s="2">
        <v>41155</v>
      </c>
      <c r="AC2082" s="1">
        <v>2.4279999999999999</v>
      </c>
      <c r="AE2082" s="1" t="e">
        <f>+AC2080-AF2082</f>
        <v>#N/A</v>
      </c>
      <c r="AF2082" s="1" t="e">
        <f t="shared" si="32"/>
        <v>#N/A</v>
      </c>
      <c r="AI2082" s="36" t="e">
        <v>#N/A</v>
      </c>
      <c r="AJ2082" s="32" t="e">
        <v>#N/A</v>
      </c>
      <c r="AL2082" s="36" t="e">
        <v>#N/A</v>
      </c>
      <c r="AM2082" s="32" t="e">
        <v>#N/A</v>
      </c>
      <c r="AO2082" s="36" t="e">
        <v>#N/A</v>
      </c>
      <c r="AP2082" s="32" t="e">
        <v>#N/A</v>
      </c>
      <c r="AR2082" s="36" t="e">
        <v>#N/A</v>
      </c>
      <c r="AS2082" s="32" t="e">
        <v>#N/A</v>
      </c>
      <c r="AU2082" s="36" t="e">
        <v>#N/A</v>
      </c>
      <c r="AV2082" s="32" t="e">
        <v>#N/A</v>
      </c>
    </row>
    <row r="2083" spans="20:48" x14ac:dyDescent="0.25">
      <c r="T2083" s="31">
        <v>41156</v>
      </c>
      <c r="U2083" s="43">
        <v>0.27300000000000002</v>
      </c>
      <c r="V2083" s="4"/>
      <c r="W2083" s="4"/>
      <c r="X2083" s="31" t="e">
        <v>#N/A</v>
      </c>
      <c r="Y2083" s="32">
        <v>0.75</v>
      </c>
      <c r="Z2083" s="4"/>
      <c r="AB2083" s="2">
        <v>41156</v>
      </c>
      <c r="AC2083" s="1">
        <v>2.427</v>
      </c>
      <c r="AE2083" s="1" t="e">
        <f>+AC2081-AF2083</f>
        <v>#N/A</v>
      </c>
      <c r="AF2083" s="1">
        <f t="shared" si="32"/>
        <v>0.94799999999999995</v>
      </c>
      <c r="AI2083" s="36">
        <v>41155</v>
      </c>
      <c r="AJ2083" s="32">
        <v>1.7309999999999999</v>
      </c>
      <c r="AL2083" s="36">
        <v>41155</v>
      </c>
      <c r="AM2083" s="32">
        <v>0.94799999999999995</v>
      </c>
      <c r="AO2083" s="36">
        <v>41155</v>
      </c>
      <c r="AP2083" s="32">
        <v>0.49099999999999999</v>
      </c>
      <c r="AR2083" s="36">
        <v>41155</v>
      </c>
      <c r="AS2083" s="32">
        <v>2.2000000000000002</v>
      </c>
      <c r="AU2083" s="36">
        <v>41155</v>
      </c>
      <c r="AV2083" s="32">
        <v>0.79800000000000004</v>
      </c>
    </row>
    <row r="2084" spans="20:48" x14ac:dyDescent="0.25">
      <c r="T2084" s="31">
        <v>41157</v>
      </c>
      <c r="U2084" s="43">
        <v>0.26900000000000002</v>
      </c>
      <c r="V2084" s="4"/>
      <c r="W2084" s="4"/>
      <c r="X2084" s="31" t="e">
        <v>#N/A</v>
      </c>
      <c r="Y2084" s="32">
        <v>0.75</v>
      </c>
      <c r="Z2084" s="4"/>
      <c r="AB2084" s="2">
        <v>41157</v>
      </c>
      <c r="AC2084" s="1">
        <v>2.3809999999999998</v>
      </c>
      <c r="AE2084" s="1">
        <f>+AC2082-AF2084</f>
        <v>1.4710000000000001</v>
      </c>
      <c r="AF2084" s="1">
        <f t="shared" si="32"/>
        <v>0.95699999999999996</v>
      </c>
      <c r="AI2084" s="36">
        <v>41156</v>
      </c>
      <c r="AJ2084" s="32">
        <v>1.7450000000000001</v>
      </c>
      <c r="AL2084" s="36">
        <v>41156</v>
      </c>
      <c r="AM2084" s="32">
        <v>0.95699999999999996</v>
      </c>
      <c r="AO2084" s="36">
        <v>41156</v>
      </c>
      <c r="AP2084" s="32">
        <v>0.48699999999999999</v>
      </c>
      <c r="AR2084" s="36">
        <v>41156</v>
      </c>
      <c r="AS2084" s="32">
        <v>2.2599999999999998</v>
      </c>
      <c r="AU2084" s="36">
        <v>41156</v>
      </c>
      <c r="AV2084" s="32">
        <v>0.79100000000000004</v>
      </c>
    </row>
    <row r="2085" spans="20:48" x14ac:dyDescent="0.25">
      <c r="T2085" s="31">
        <v>41158</v>
      </c>
      <c r="U2085" s="43">
        <v>0.26600000000000001</v>
      </c>
      <c r="V2085" s="4"/>
      <c r="W2085" s="4"/>
      <c r="X2085" s="31" t="e">
        <v>#N/A</v>
      </c>
      <c r="Y2085" s="32">
        <v>0.75</v>
      </c>
      <c r="Z2085" s="4"/>
      <c r="AB2085" s="2">
        <v>41158</v>
      </c>
      <c r="AC2085" s="1">
        <v>2.4589999999999996</v>
      </c>
      <c r="AE2085" s="1">
        <f>+AC2083-AF2085</f>
        <v>1.456</v>
      </c>
      <c r="AF2085" s="1">
        <f t="shared" si="32"/>
        <v>0.97099999999999997</v>
      </c>
      <c r="AI2085" s="36">
        <v>41157</v>
      </c>
      <c r="AJ2085" s="32">
        <v>1.7770000000000001</v>
      </c>
      <c r="AL2085" s="36">
        <v>41157</v>
      </c>
      <c r="AM2085" s="32">
        <v>0.97099999999999997</v>
      </c>
      <c r="AO2085" s="36">
        <v>41157</v>
      </c>
      <c r="AP2085" s="32">
        <v>0.48</v>
      </c>
      <c r="AR2085" s="36">
        <v>41157</v>
      </c>
      <c r="AS2085" s="32">
        <v>2.2400000000000002</v>
      </c>
      <c r="AU2085" s="36">
        <v>41157</v>
      </c>
      <c r="AV2085" s="32">
        <v>0.78200000000000003</v>
      </c>
    </row>
    <row r="2086" spans="20:48" x14ac:dyDescent="0.25">
      <c r="T2086" s="31">
        <v>41159</v>
      </c>
      <c r="U2086" s="43">
        <v>0.26500000000000001</v>
      </c>
      <c r="V2086" s="4"/>
      <c r="W2086" s="4"/>
      <c r="X2086" s="31" t="e">
        <v>#N/A</v>
      </c>
      <c r="Y2086" s="32">
        <v>0.75</v>
      </c>
      <c r="Z2086" s="4"/>
      <c r="AB2086" s="2">
        <v>41159</v>
      </c>
      <c r="AC2086" s="1">
        <v>2.4144999999999999</v>
      </c>
      <c r="AE2086" s="1">
        <f>+AC2084-AF2086</f>
        <v>1.3519999999999999</v>
      </c>
      <c r="AF2086" s="1">
        <f t="shared" si="32"/>
        <v>1.0289999999999999</v>
      </c>
      <c r="AI2086" s="36">
        <v>41158</v>
      </c>
      <c r="AJ2086" s="32">
        <v>1.8420000000000001</v>
      </c>
      <c r="AL2086" s="36">
        <v>41158</v>
      </c>
      <c r="AM2086" s="32">
        <v>1.0289999999999999</v>
      </c>
      <c r="AO2086" s="36">
        <v>41158</v>
      </c>
      <c r="AP2086" s="32">
        <v>0.49299999999999999</v>
      </c>
      <c r="AR2086" s="36">
        <v>41158</v>
      </c>
      <c r="AS2086" s="32">
        <v>2.27</v>
      </c>
      <c r="AU2086" s="36">
        <v>41158</v>
      </c>
      <c r="AV2086" s="32">
        <v>0.77600000000000002</v>
      </c>
    </row>
    <row r="2087" spans="20:48" x14ac:dyDescent="0.25">
      <c r="T2087" s="31"/>
      <c r="U2087" s="43" t="e">
        <v>#N/A</v>
      </c>
      <c r="V2087" s="4"/>
      <c r="W2087" s="4"/>
      <c r="X2087" s="31" t="e">
        <v>#N/A</v>
      </c>
      <c r="Y2087" s="32" t="e">
        <v>#N/A</v>
      </c>
      <c r="Z2087" s="4"/>
      <c r="AB2087" s="2" t="e">
        <v>#N/A</v>
      </c>
      <c r="AC2087" s="1" t="e">
        <v>#N/A</v>
      </c>
      <c r="AE2087" s="1">
        <f>+AC2085-AF2087</f>
        <v>1.4344999999999997</v>
      </c>
      <c r="AF2087" s="1">
        <f t="shared" si="32"/>
        <v>1.0245</v>
      </c>
      <c r="AI2087" s="36">
        <v>41159</v>
      </c>
      <c r="AJ2087" s="32">
        <v>1.8368</v>
      </c>
      <c r="AL2087" s="36">
        <v>41159</v>
      </c>
      <c r="AM2087" s="32">
        <v>1.0245</v>
      </c>
      <c r="AO2087" s="36">
        <v>41159</v>
      </c>
      <c r="AP2087" s="32">
        <v>0.48499999999999999</v>
      </c>
      <c r="AR2087" s="36">
        <v>41159</v>
      </c>
      <c r="AS2087" s="32">
        <v>2.2400000000000002</v>
      </c>
      <c r="AU2087" s="36">
        <v>41159</v>
      </c>
      <c r="AV2087" s="32">
        <v>0.77300000000000002</v>
      </c>
    </row>
    <row r="2088" spans="20:48" x14ac:dyDescent="0.25">
      <c r="T2088" s="31"/>
      <c r="U2088" s="43" t="e">
        <v>#N/A</v>
      </c>
      <c r="V2088" s="4"/>
      <c r="W2088" s="4"/>
      <c r="X2088" s="31" t="e">
        <v>#N/A</v>
      </c>
      <c r="Y2088" s="32" t="e">
        <v>#N/A</v>
      </c>
      <c r="Z2088" s="4"/>
      <c r="AB2088" s="2" t="e">
        <v>#N/A</v>
      </c>
      <c r="AC2088" s="1" t="e">
        <v>#N/A</v>
      </c>
      <c r="AE2088" s="1" t="e">
        <f>+AC2086-AF2088</f>
        <v>#N/A</v>
      </c>
      <c r="AF2088" s="1" t="e">
        <f t="shared" si="32"/>
        <v>#N/A</v>
      </c>
      <c r="AI2088" s="36" t="e">
        <v>#N/A</v>
      </c>
      <c r="AJ2088" s="32" t="e">
        <v>#N/A</v>
      </c>
      <c r="AL2088" s="36" t="e">
        <v>#N/A</v>
      </c>
      <c r="AM2088" s="32" t="e">
        <v>#N/A</v>
      </c>
      <c r="AO2088" s="36" t="e">
        <v>#N/A</v>
      </c>
      <c r="AP2088" s="32" t="e">
        <v>#N/A</v>
      </c>
      <c r="AR2088" s="36" t="e">
        <v>#N/A</v>
      </c>
      <c r="AS2088" s="32" t="e">
        <v>#N/A</v>
      </c>
      <c r="AU2088" s="36" t="e">
        <v>#N/A</v>
      </c>
      <c r="AV2088" s="32" t="e">
        <v>#N/A</v>
      </c>
    </row>
    <row r="2089" spans="20:48" x14ac:dyDescent="0.25">
      <c r="T2089" s="31">
        <v>41162</v>
      </c>
      <c r="U2089" s="43">
        <v>0.26100000000000001</v>
      </c>
      <c r="V2089" s="4"/>
      <c r="W2089" s="4"/>
      <c r="X2089" s="31" t="e">
        <v>#N/A</v>
      </c>
      <c r="Y2089" s="32">
        <v>0.75</v>
      </c>
      <c r="Z2089" s="4"/>
      <c r="AB2089" s="2">
        <v>41162</v>
      </c>
      <c r="AC2089" s="1">
        <v>2.3860000000000001</v>
      </c>
      <c r="AE2089" s="1" t="e">
        <f>+AC2087-AF2089</f>
        <v>#N/A</v>
      </c>
      <c r="AF2089" s="1" t="e">
        <f t="shared" si="32"/>
        <v>#N/A</v>
      </c>
      <c r="AI2089" s="36" t="e">
        <v>#N/A</v>
      </c>
      <c r="AJ2089" s="32" t="e">
        <v>#N/A</v>
      </c>
      <c r="AL2089" s="36" t="e">
        <v>#N/A</v>
      </c>
      <c r="AM2089" s="32" t="e">
        <v>#N/A</v>
      </c>
      <c r="AO2089" s="36" t="e">
        <v>#N/A</v>
      </c>
      <c r="AP2089" s="32" t="e">
        <v>#N/A</v>
      </c>
      <c r="AR2089" s="36" t="e">
        <v>#N/A</v>
      </c>
      <c r="AS2089" s="32" t="e">
        <v>#N/A</v>
      </c>
      <c r="AU2089" s="36" t="e">
        <v>#N/A</v>
      </c>
      <c r="AV2089" s="32" t="e">
        <v>#N/A</v>
      </c>
    </row>
    <row r="2090" spans="20:48" x14ac:dyDescent="0.25">
      <c r="T2090" s="31">
        <v>41163</v>
      </c>
      <c r="U2090" s="43">
        <v>0.25800000000000001</v>
      </c>
      <c r="V2090" s="4"/>
      <c r="W2090" s="4"/>
      <c r="X2090" s="31" t="e">
        <v>#N/A</v>
      </c>
      <c r="Y2090" s="32">
        <v>0.75</v>
      </c>
      <c r="Z2090" s="4"/>
      <c r="AB2090" s="2">
        <v>41163</v>
      </c>
      <c r="AC2090" s="1">
        <v>2.391</v>
      </c>
      <c r="AE2090" s="1" t="e">
        <f>+AC2088-AF2090</f>
        <v>#N/A</v>
      </c>
      <c r="AF2090" s="1">
        <f t="shared" si="32"/>
        <v>0.98599999999999999</v>
      </c>
      <c r="AI2090" s="36">
        <v>41162</v>
      </c>
      <c r="AJ2090" s="32">
        <v>1.8260000000000001</v>
      </c>
      <c r="AL2090" s="36">
        <v>41162</v>
      </c>
      <c r="AM2090" s="32">
        <v>0.98599999999999999</v>
      </c>
      <c r="AO2090" s="36">
        <v>41162</v>
      </c>
      <c r="AP2090" s="32">
        <v>0.47899999999999998</v>
      </c>
      <c r="AR2090" s="36">
        <v>41162</v>
      </c>
      <c r="AS2090" s="32">
        <v>2.25</v>
      </c>
      <c r="AU2090" s="36">
        <v>41162</v>
      </c>
      <c r="AV2090" s="32">
        <v>0.76600000000000001</v>
      </c>
    </row>
    <row r="2091" spans="20:48" x14ac:dyDescent="0.25">
      <c r="T2091" s="31">
        <v>41164</v>
      </c>
      <c r="U2091" s="43">
        <v>0.255</v>
      </c>
      <c r="V2091" s="4"/>
      <c r="W2091" s="4"/>
      <c r="X2091" s="31" t="e">
        <v>#N/A</v>
      </c>
      <c r="Y2091" s="32">
        <v>0.75</v>
      </c>
      <c r="Z2091" s="4"/>
      <c r="AB2091" s="2">
        <v>41164</v>
      </c>
      <c r="AC2091" s="1">
        <v>2.4390000000000001</v>
      </c>
      <c r="AE2091" s="1">
        <f>+AC2089-AF2091</f>
        <v>1.3850000000000002</v>
      </c>
      <c r="AF2091" s="1">
        <f t="shared" si="32"/>
        <v>1.0009999999999999</v>
      </c>
      <c r="AI2091" s="36">
        <v>41163</v>
      </c>
      <c r="AJ2091" s="32">
        <v>1.8149999999999999</v>
      </c>
      <c r="AL2091" s="36">
        <v>41163</v>
      </c>
      <c r="AM2091" s="32">
        <v>1.0009999999999999</v>
      </c>
      <c r="AO2091" s="36">
        <v>41163</v>
      </c>
      <c r="AP2091" s="32">
        <v>0.44400000000000001</v>
      </c>
      <c r="AR2091" s="36">
        <v>41163</v>
      </c>
      <c r="AS2091" s="32">
        <v>2.2599999999999998</v>
      </c>
      <c r="AU2091" s="36">
        <v>41163</v>
      </c>
      <c r="AV2091" s="32">
        <v>0.75900000000000001</v>
      </c>
    </row>
    <row r="2092" spans="20:48" x14ac:dyDescent="0.25">
      <c r="T2092" s="31">
        <v>41165</v>
      </c>
      <c r="U2092" s="43">
        <v>0.252</v>
      </c>
      <c r="V2092" s="4"/>
      <c r="W2092" s="4"/>
      <c r="X2092" s="31" t="e">
        <v>#N/A</v>
      </c>
      <c r="Y2092" s="32">
        <v>0.75</v>
      </c>
      <c r="Z2092" s="4"/>
      <c r="AB2092" s="2">
        <v>41165</v>
      </c>
      <c r="AC2092" s="1">
        <v>2.4089999999999998</v>
      </c>
      <c r="AE2092" s="1">
        <f>+AC2090-AF2092</f>
        <v>1.3320000000000001</v>
      </c>
      <c r="AF2092" s="1">
        <f t="shared" si="32"/>
        <v>1.0589999999999999</v>
      </c>
      <c r="AI2092" s="36">
        <v>41164</v>
      </c>
      <c r="AJ2092" s="32">
        <v>1.8883000000000001</v>
      </c>
      <c r="AL2092" s="36">
        <v>41164</v>
      </c>
      <c r="AM2092" s="32">
        <v>1.0589999999999999</v>
      </c>
      <c r="AO2092" s="36">
        <v>41164</v>
      </c>
      <c r="AP2092" s="32">
        <v>0.48699999999999999</v>
      </c>
      <c r="AR2092" s="36">
        <v>41164</v>
      </c>
      <c r="AS2092" s="32">
        <v>2.23</v>
      </c>
      <c r="AU2092" s="36">
        <v>41164</v>
      </c>
      <c r="AV2092" s="32">
        <v>0.753</v>
      </c>
    </row>
    <row r="2093" spans="20:48" x14ac:dyDescent="0.25">
      <c r="T2093" s="31">
        <v>41166</v>
      </c>
      <c r="U2093" s="43">
        <v>0.25</v>
      </c>
      <c r="V2093" s="4"/>
      <c r="W2093" s="4"/>
      <c r="X2093" s="31" t="e">
        <v>#N/A</v>
      </c>
      <c r="Y2093" s="32">
        <v>0.75</v>
      </c>
      <c r="Z2093" s="4"/>
      <c r="AB2093" s="2">
        <v>41166</v>
      </c>
      <c r="AC2093" s="1">
        <v>2.4300000000000002</v>
      </c>
      <c r="AE2093" s="1">
        <f>+AC2091-AF2093</f>
        <v>1.4100000000000001</v>
      </c>
      <c r="AF2093" s="1">
        <f t="shared" si="32"/>
        <v>1.0289999999999999</v>
      </c>
      <c r="AI2093" s="36">
        <v>41165</v>
      </c>
      <c r="AJ2093" s="32">
        <v>1.8639999999999999</v>
      </c>
      <c r="AL2093" s="36">
        <v>41165</v>
      </c>
      <c r="AM2093" s="32">
        <v>1.0289999999999999</v>
      </c>
      <c r="AO2093" s="36">
        <v>41165</v>
      </c>
      <c r="AP2093" s="32">
        <v>0.46800000000000003</v>
      </c>
      <c r="AR2093" s="36">
        <v>41165</v>
      </c>
      <c r="AS2093" s="32">
        <v>2.2400000000000002</v>
      </c>
      <c r="AU2093" s="36">
        <v>41165</v>
      </c>
      <c r="AV2093" s="32">
        <v>0.75</v>
      </c>
    </row>
    <row r="2094" spans="20:48" x14ac:dyDescent="0.25">
      <c r="T2094" s="31"/>
      <c r="U2094" s="43" t="e">
        <v>#N/A</v>
      </c>
      <c r="V2094" s="4"/>
      <c r="W2094" s="4"/>
      <c r="X2094" s="31" t="e">
        <v>#N/A</v>
      </c>
      <c r="Y2094" s="32" t="e">
        <v>#N/A</v>
      </c>
      <c r="Z2094" s="4"/>
      <c r="AB2094" s="2" t="e">
        <v>#N/A</v>
      </c>
      <c r="AC2094" s="1" t="e">
        <v>#N/A</v>
      </c>
      <c r="AE2094" s="1">
        <f>+AC2092-AF2094</f>
        <v>1.3189999999999997</v>
      </c>
      <c r="AF2094" s="1">
        <f t="shared" si="32"/>
        <v>1.0900000000000001</v>
      </c>
      <c r="AI2094" s="36">
        <v>41166</v>
      </c>
      <c r="AJ2094" s="32">
        <v>1.944</v>
      </c>
      <c r="AL2094" s="36">
        <v>41166</v>
      </c>
      <c r="AM2094" s="32">
        <v>1.0900000000000001</v>
      </c>
      <c r="AO2094" s="36">
        <v>41166</v>
      </c>
      <c r="AP2094" s="32">
        <v>0.47499999999999998</v>
      </c>
      <c r="AR2094" s="36">
        <v>41166</v>
      </c>
      <c r="AS2094" s="32">
        <v>2.2200000000000002</v>
      </c>
      <c r="AU2094" s="36">
        <v>41166</v>
      </c>
      <c r="AV2094" s="32">
        <v>0.746</v>
      </c>
    </row>
    <row r="2095" spans="20:48" x14ac:dyDescent="0.25">
      <c r="T2095" s="31"/>
      <c r="U2095" s="43" t="e">
        <v>#N/A</v>
      </c>
      <c r="V2095" s="4"/>
      <c r="W2095" s="4"/>
      <c r="X2095" s="31" t="e">
        <v>#N/A</v>
      </c>
      <c r="Y2095" s="32" t="e">
        <v>#N/A</v>
      </c>
      <c r="Z2095" s="4"/>
      <c r="AB2095" s="2" t="e">
        <v>#N/A</v>
      </c>
      <c r="AC2095" s="1" t="e">
        <v>#N/A</v>
      </c>
      <c r="AE2095" s="1" t="e">
        <f>+AC2093-AF2095</f>
        <v>#N/A</v>
      </c>
      <c r="AF2095" s="1" t="e">
        <f t="shared" si="32"/>
        <v>#N/A</v>
      </c>
      <c r="AI2095" s="36" t="e">
        <v>#N/A</v>
      </c>
      <c r="AJ2095" s="32" t="e">
        <v>#N/A</v>
      </c>
      <c r="AL2095" s="36" t="e">
        <v>#N/A</v>
      </c>
      <c r="AM2095" s="32" t="e">
        <v>#N/A</v>
      </c>
      <c r="AO2095" s="36" t="e">
        <v>#N/A</v>
      </c>
      <c r="AP2095" s="32" t="e">
        <v>#N/A</v>
      </c>
      <c r="AR2095" s="36" t="e">
        <v>#N/A</v>
      </c>
      <c r="AS2095" s="32" t="e">
        <v>#N/A</v>
      </c>
      <c r="AU2095" s="36" t="e">
        <v>#N/A</v>
      </c>
      <c r="AV2095" s="32" t="e">
        <v>#N/A</v>
      </c>
    </row>
    <row r="2096" spans="20:48" x14ac:dyDescent="0.25">
      <c r="T2096" s="31">
        <v>41169</v>
      </c>
      <c r="U2096" s="43">
        <v>0.248</v>
      </c>
      <c r="V2096" s="4"/>
      <c r="W2096" s="4"/>
      <c r="X2096" s="31" t="e">
        <v>#N/A</v>
      </c>
      <c r="Y2096" s="32">
        <v>0.75</v>
      </c>
      <c r="Z2096" s="4"/>
      <c r="AB2096" s="2">
        <v>41169</v>
      </c>
      <c r="AC2096" s="1">
        <v>2.4080000000000004</v>
      </c>
      <c r="AE2096" s="1" t="e">
        <f>+AC2094-AF2096</f>
        <v>#N/A</v>
      </c>
      <c r="AF2096" s="1" t="e">
        <f t="shared" si="32"/>
        <v>#N/A</v>
      </c>
      <c r="AI2096" s="36" t="e">
        <v>#N/A</v>
      </c>
      <c r="AJ2096" s="32" t="e">
        <v>#N/A</v>
      </c>
      <c r="AL2096" s="36" t="e">
        <v>#N/A</v>
      </c>
      <c r="AM2096" s="32" t="e">
        <v>#N/A</v>
      </c>
      <c r="AO2096" s="36" t="e">
        <v>#N/A</v>
      </c>
      <c r="AP2096" s="32" t="e">
        <v>#N/A</v>
      </c>
      <c r="AR2096" s="36" t="e">
        <v>#N/A</v>
      </c>
      <c r="AS2096" s="32" t="e">
        <v>#N/A</v>
      </c>
      <c r="AU2096" s="36" t="e">
        <v>#N/A</v>
      </c>
      <c r="AV2096" s="32" t="e">
        <v>#N/A</v>
      </c>
    </row>
    <row r="2097" spans="20:48" x14ac:dyDescent="0.25">
      <c r="T2097" s="31">
        <v>41170</v>
      </c>
      <c r="U2097" s="43">
        <v>0.24399999999999999</v>
      </c>
      <c r="V2097" s="4"/>
      <c r="W2097" s="4"/>
      <c r="X2097" s="31" t="e">
        <v>#N/A</v>
      </c>
      <c r="Y2097" s="32">
        <v>0.75</v>
      </c>
      <c r="Z2097" s="4"/>
      <c r="AB2097" s="2">
        <v>41170</v>
      </c>
      <c r="AC2097" s="1">
        <v>2.3849999999999998</v>
      </c>
      <c r="AE2097" s="1" t="e">
        <f>+AC2095-AF2097</f>
        <v>#N/A</v>
      </c>
      <c r="AF2097" s="1">
        <f t="shared" si="32"/>
        <v>1.0880000000000001</v>
      </c>
      <c r="AI2097" s="36">
        <v>41169</v>
      </c>
      <c r="AJ2097" s="32">
        <v>1.921</v>
      </c>
      <c r="AL2097" s="36">
        <v>41169</v>
      </c>
      <c r="AM2097" s="32">
        <v>1.0880000000000001</v>
      </c>
      <c r="AO2097" s="36">
        <v>41169</v>
      </c>
      <c r="AP2097" s="32">
        <v>0.46300000000000002</v>
      </c>
      <c r="AR2097" s="36">
        <v>41169</v>
      </c>
      <c r="AS2097" s="32">
        <v>2.3199999999999998</v>
      </c>
      <c r="AU2097" s="36">
        <v>41169</v>
      </c>
      <c r="AV2097" s="32">
        <v>0.74199999999999999</v>
      </c>
    </row>
    <row r="2098" spans="20:48" x14ac:dyDescent="0.25">
      <c r="T2098" s="31">
        <v>41171</v>
      </c>
      <c r="U2098" s="43">
        <v>0.23799999999999999</v>
      </c>
      <c r="V2098" s="4"/>
      <c r="W2098" s="4"/>
      <c r="X2098" s="31" t="e">
        <v>#N/A</v>
      </c>
      <c r="Y2098" s="32">
        <v>0.75</v>
      </c>
      <c r="Z2098" s="4"/>
      <c r="AB2098" s="2">
        <v>41171</v>
      </c>
      <c r="AC2098" s="1">
        <v>2.3520000000000003</v>
      </c>
      <c r="AE2098" s="1">
        <f>+AC2096-AF2098</f>
        <v>1.3630000000000004</v>
      </c>
      <c r="AF2098" s="1">
        <f t="shared" si="32"/>
        <v>1.0449999999999999</v>
      </c>
      <c r="AI2098" s="36">
        <v>41170</v>
      </c>
      <c r="AJ2098" s="32">
        <v>1.8759999999999999</v>
      </c>
      <c r="AL2098" s="36">
        <v>41170</v>
      </c>
      <c r="AM2098" s="32">
        <v>1.0449999999999999</v>
      </c>
      <c r="AO2098" s="36">
        <v>41170</v>
      </c>
      <c r="AP2098" s="32">
        <v>0.45</v>
      </c>
      <c r="AR2098" s="36">
        <v>41170</v>
      </c>
      <c r="AS2098" s="32">
        <v>2.3199999999999998</v>
      </c>
      <c r="AU2098" s="36">
        <v>41170</v>
      </c>
      <c r="AV2098" s="32">
        <v>0.73499999999999999</v>
      </c>
    </row>
    <row r="2099" spans="20:48" x14ac:dyDescent="0.25">
      <c r="T2099" s="31">
        <v>41172</v>
      </c>
      <c r="U2099" s="43">
        <v>0.23300000000000001</v>
      </c>
      <c r="V2099" s="4"/>
      <c r="W2099" s="4"/>
      <c r="X2099" s="31" t="e">
        <v>#N/A</v>
      </c>
      <c r="Y2099" s="32">
        <v>0.75</v>
      </c>
      <c r="Z2099" s="4"/>
      <c r="AB2099" s="2">
        <v>41172</v>
      </c>
      <c r="AC2099" s="1">
        <v>2.3130000000000002</v>
      </c>
      <c r="AE2099" s="1">
        <f>+AC2097-AF2099</f>
        <v>1.3629999999999998</v>
      </c>
      <c r="AF2099" s="1">
        <f t="shared" si="32"/>
        <v>1.022</v>
      </c>
      <c r="AI2099" s="36">
        <v>41171</v>
      </c>
      <c r="AJ2099" s="32">
        <v>1.859</v>
      </c>
      <c r="AL2099" s="36">
        <v>41171</v>
      </c>
      <c r="AM2099" s="32">
        <v>1.022</v>
      </c>
      <c r="AO2099" s="36">
        <v>41171</v>
      </c>
      <c r="AP2099" s="32">
        <v>0.439</v>
      </c>
      <c r="AR2099" s="36">
        <v>41171</v>
      </c>
      <c r="AS2099" s="32">
        <v>2.2999999999999998</v>
      </c>
      <c r="AU2099" s="36">
        <v>41171</v>
      </c>
      <c r="AV2099" s="32">
        <v>0.72799999999999998</v>
      </c>
    </row>
    <row r="2100" spans="20:48" x14ac:dyDescent="0.25">
      <c r="T2100" s="31">
        <v>41173</v>
      </c>
      <c r="U2100" s="43">
        <v>0.22800000000000001</v>
      </c>
      <c r="V2100" s="4"/>
      <c r="W2100" s="4"/>
      <c r="X2100" s="31" t="e">
        <v>#N/A</v>
      </c>
      <c r="Y2100" s="32">
        <v>0.75</v>
      </c>
      <c r="Z2100" s="4"/>
      <c r="AB2100" s="2">
        <v>41173</v>
      </c>
      <c r="AC2100" s="1">
        <v>2.278</v>
      </c>
      <c r="AE2100" s="1">
        <f>+AC2098-AF2100</f>
        <v>1.3890000000000002</v>
      </c>
      <c r="AF2100" s="1">
        <f t="shared" si="32"/>
        <v>0.96299999999999997</v>
      </c>
      <c r="AI2100" s="36">
        <v>41172</v>
      </c>
      <c r="AJ2100" s="32">
        <v>1.8069999999999999</v>
      </c>
      <c r="AL2100" s="36">
        <v>41172</v>
      </c>
      <c r="AM2100" s="32">
        <v>0.96299999999999997</v>
      </c>
      <c r="AO2100" s="36">
        <v>41172</v>
      </c>
      <c r="AP2100" s="32">
        <v>0.40899999999999997</v>
      </c>
      <c r="AR2100" s="36">
        <v>41172</v>
      </c>
      <c r="AS2100" s="32">
        <v>2.31</v>
      </c>
      <c r="AU2100" s="36">
        <v>41172</v>
      </c>
      <c r="AV2100" s="32">
        <v>0.71899999999999997</v>
      </c>
    </row>
    <row r="2101" spans="20:48" x14ac:dyDescent="0.25">
      <c r="T2101" s="31"/>
      <c r="U2101" s="43" t="e">
        <v>#N/A</v>
      </c>
      <c r="V2101" s="4"/>
      <c r="W2101" s="4"/>
      <c r="X2101" s="31" t="e">
        <v>#N/A</v>
      </c>
      <c r="Y2101" s="32" t="e">
        <v>#N/A</v>
      </c>
      <c r="Z2101" s="4"/>
      <c r="AB2101" s="2" t="e">
        <v>#N/A</v>
      </c>
      <c r="AC2101" s="1" t="e">
        <v>#N/A</v>
      </c>
      <c r="AE2101" s="1">
        <f>+AC2099-AF2101</f>
        <v>1.3750000000000002</v>
      </c>
      <c r="AF2101" s="1">
        <f t="shared" si="32"/>
        <v>0.93799999999999994</v>
      </c>
      <c r="AI2101" s="36">
        <v>41173</v>
      </c>
      <c r="AJ2101" s="32">
        <v>1.802</v>
      </c>
      <c r="AL2101" s="36">
        <v>41173</v>
      </c>
      <c r="AM2101" s="32">
        <v>0.93799999999999994</v>
      </c>
      <c r="AO2101" s="36">
        <v>41173</v>
      </c>
      <c r="AP2101" s="32">
        <v>0.39700000000000002</v>
      </c>
      <c r="AR2101" s="36">
        <v>41173</v>
      </c>
      <c r="AS2101" s="32">
        <v>2.3199999999999998</v>
      </c>
      <c r="AU2101" s="36">
        <v>41173</v>
      </c>
      <c r="AV2101" s="32">
        <v>0.71099999999999997</v>
      </c>
    </row>
    <row r="2102" spans="20:48" x14ac:dyDescent="0.25">
      <c r="T2102" s="31"/>
      <c r="U2102" s="43" t="e">
        <v>#N/A</v>
      </c>
      <c r="V2102" s="4"/>
      <c r="W2102" s="4"/>
      <c r="X2102" s="31" t="e">
        <v>#N/A</v>
      </c>
      <c r="Y2102" s="32" t="e">
        <v>#N/A</v>
      </c>
      <c r="Z2102" s="4"/>
      <c r="AB2102" s="2" t="e">
        <v>#N/A</v>
      </c>
      <c r="AC2102" s="1" t="e">
        <v>#N/A</v>
      </c>
      <c r="AE2102" s="1" t="e">
        <f>+AC2100-AF2102</f>
        <v>#N/A</v>
      </c>
      <c r="AF2102" s="1" t="e">
        <f t="shared" si="32"/>
        <v>#N/A</v>
      </c>
      <c r="AI2102" s="36" t="e">
        <v>#N/A</v>
      </c>
      <c r="AJ2102" s="32" t="e">
        <v>#N/A</v>
      </c>
      <c r="AL2102" s="36" t="e">
        <v>#N/A</v>
      </c>
      <c r="AM2102" s="32" t="e">
        <v>#N/A</v>
      </c>
      <c r="AO2102" s="36" t="e">
        <v>#N/A</v>
      </c>
      <c r="AP2102" s="32" t="e">
        <v>#N/A</v>
      </c>
      <c r="AR2102" s="36" t="e">
        <v>#N/A</v>
      </c>
      <c r="AS2102" s="32" t="e">
        <v>#N/A</v>
      </c>
      <c r="AU2102" s="36" t="e">
        <v>#N/A</v>
      </c>
      <c r="AV2102" s="32" t="e">
        <v>#N/A</v>
      </c>
    </row>
    <row r="2103" spans="20:48" x14ac:dyDescent="0.25">
      <c r="T2103" s="31">
        <v>41176</v>
      </c>
      <c r="U2103" s="43">
        <v>0.22500000000000001</v>
      </c>
      <c r="V2103" s="4"/>
      <c r="W2103" s="4"/>
      <c r="X2103" s="31" t="e">
        <v>#N/A</v>
      </c>
      <c r="Y2103" s="32">
        <v>0.75</v>
      </c>
      <c r="Z2103" s="4"/>
      <c r="AB2103" s="2">
        <v>41176</v>
      </c>
      <c r="AC2103" s="1">
        <v>2.254</v>
      </c>
      <c r="AE2103" s="1" t="e">
        <f>+AC2101-AF2103</f>
        <v>#N/A</v>
      </c>
      <c r="AF2103" s="1" t="e">
        <f t="shared" si="32"/>
        <v>#N/A</v>
      </c>
      <c r="AI2103" s="36" t="e">
        <v>#N/A</v>
      </c>
      <c r="AJ2103" s="32" t="e">
        <v>#N/A</v>
      </c>
      <c r="AL2103" s="36" t="e">
        <v>#N/A</v>
      </c>
      <c r="AM2103" s="32" t="e">
        <v>#N/A</v>
      </c>
      <c r="AO2103" s="36" t="e">
        <v>#N/A</v>
      </c>
      <c r="AP2103" s="32" t="e">
        <v>#N/A</v>
      </c>
      <c r="AR2103" s="36" t="e">
        <v>#N/A</v>
      </c>
      <c r="AS2103" s="32" t="e">
        <v>#N/A</v>
      </c>
      <c r="AU2103" s="36" t="e">
        <v>#N/A</v>
      </c>
      <c r="AV2103" s="32" t="e">
        <v>#N/A</v>
      </c>
    </row>
    <row r="2104" spans="20:48" x14ac:dyDescent="0.25">
      <c r="T2104" s="31">
        <v>41177</v>
      </c>
      <c r="U2104" s="43">
        <v>0.222</v>
      </c>
      <c r="V2104" s="4"/>
      <c r="W2104" s="4"/>
      <c r="X2104" s="31" t="e">
        <v>#N/A</v>
      </c>
      <c r="Y2104" s="32">
        <v>0.75</v>
      </c>
      <c r="Z2104" s="4"/>
      <c r="AB2104" s="2">
        <v>41177</v>
      </c>
      <c r="AC2104" s="1">
        <v>2.254</v>
      </c>
      <c r="AE2104" s="1" t="e">
        <f>+AC2102-AF2104</f>
        <v>#N/A</v>
      </c>
      <c r="AF2104" s="1">
        <f t="shared" si="32"/>
        <v>0.92400000000000004</v>
      </c>
      <c r="AI2104" s="36">
        <v>41176</v>
      </c>
      <c r="AJ2104" s="32">
        <v>1.776</v>
      </c>
      <c r="AL2104" s="36">
        <v>41176</v>
      </c>
      <c r="AM2104" s="32">
        <v>0.92400000000000004</v>
      </c>
      <c r="AO2104" s="36">
        <v>41176</v>
      </c>
      <c r="AP2104" s="32">
        <v>0.4</v>
      </c>
      <c r="AR2104" s="36">
        <v>41176</v>
      </c>
      <c r="AS2104" s="32">
        <v>2.31</v>
      </c>
      <c r="AU2104" s="36">
        <v>41176</v>
      </c>
      <c r="AV2104" s="32">
        <v>0.70299999999999996</v>
      </c>
    </row>
    <row r="2105" spans="20:48" x14ac:dyDescent="0.25">
      <c r="T2105" s="31">
        <v>41178</v>
      </c>
      <c r="U2105" s="43">
        <v>0.222</v>
      </c>
      <c r="V2105" s="4"/>
      <c r="W2105" s="4"/>
      <c r="X2105" s="31" t="e">
        <v>#N/A</v>
      </c>
      <c r="Y2105" s="32">
        <v>0.75</v>
      </c>
      <c r="Z2105" s="4"/>
      <c r="AB2105" s="2">
        <v>41178</v>
      </c>
      <c r="AC2105" s="1">
        <v>2.2349999999999999</v>
      </c>
      <c r="AE2105" s="1">
        <f>+AC2103-AF2105</f>
        <v>1.31</v>
      </c>
      <c r="AF2105" s="1">
        <f t="shared" si="32"/>
        <v>0.94399999999999995</v>
      </c>
      <c r="AI2105" s="36">
        <v>41177</v>
      </c>
      <c r="AJ2105" s="32">
        <v>1.7869999999999999</v>
      </c>
      <c r="AL2105" s="36">
        <v>41177</v>
      </c>
      <c r="AM2105" s="32">
        <v>0.94399999999999995</v>
      </c>
      <c r="AO2105" s="36">
        <v>41177</v>
      </c>
      <c r="AP2105" s="32">
        <v>0.41799999999999998</v>
      </c>
      <c r="AR2105" s="36">
        <v>41177</v>
      </c>
      <c r="AS2105" s="32">
        <v>2.29</v>
      </c>
      <c r="AU2105" s="36">
        <v>41177</v>
      </c>
      <c r="AV2105" s="32">
        <v>0.69699999999999995</v>
      </c>
    </row>
    <row r="2106" spans="20:48" x14ac:dyDescent="0.25">
      <c r="T2106" s="31">
        <v>41179</v>
      </c>
      <c r="U2106" s="43">
        <v>0.221</v>
      </c>
      <c r="V2106" s="4"/>
      <c r="W2106" s="4"/>
      <c r="X2106" s="31" t="e">
        <v>#N/A</v>
      </c>
      <c r="Y2106" s="32">
        <v>0.75</v>
      </c>
      <c r="Z2106" s="4"/>
      <c r="AB2106" s="2">
        <v>41179</v>
      </c>
      <c r="AC2106" s="1">
        <v>2.2599999999999998</v>
      </c>
      <c r="AE2106" s="1">
        <f>+AC2104-AF2106</f>
        <v>1.3090000000000002</v>
      </c>
      <c r="AF2106" s="1">
        <f t="shared" si="32"/>
        <v>0.94499999999999995</v>
      </c>
      <c r="AI2106" s="36">
        <v>41178</v>
      </c>
      <c r="AJ2106" s="32">
        <v>1.738</v>
      </c>
      <c r="AL2106" s="36">
        <v>41178</v>
      </c>
      <c r="AM2106" s="32">
        <v>0.94499999999999995</v>
      </c>
      <c r="AO2106" s="36">
        <v>41178</v>
      </c>
      <c r="AP2106" s="32">
        <v>0.438</v>
      </c>
      <c r="AR2106" s="36">
        <v>41178</v>
      </c>
      <c r="AS2106" s="32">
        <v>2.2800000000000002</v>
      </c>
      <c r="AU2106" s="36">
        <v>41178</v>
      </c>
      <c r="AV2106" s="32">
        <v>0.69399999999999995</v>
      </c>
    </row>
    <row r="2107" spans="20:48" x14ac:dyDescent="0.25">
      <c r="T2107" s="31">
        <v>41180</v>
      </c>
      <c r="U2107" s="43">
        <v>0.22</v>
      </c>
      <c r="V2107" s="4"/>
      <c r="W2107" s="4"/>
      <c r="X2107" s="31" t="e">
        <v>#N/A</v>
      </c>
      <c r="Y2107" s="32">
        <v>0.75</v>
      </c>
      <c r="Z2107" s="4"/>
      <c r="AB2107" s="2">
        <v>41180</v>
      </c>
      <c r="AC2107" s="1">
        <v>2.2429999999999999</v>
      </c>
      <c r="AE2107" s="1">
        <f>+AC2105-AF2107</f>
        <v>1.2849999999999999</v>
      </c>
      <c r="AF2107" s="1">
        <f t="shared" si="32"/>
        <v>0.95</v>
      </c>
      <c r="AI2107" s="36">
        <v>41179</v>
      </c>
      <c r="AJ2107" s="32">
        <v>1.7549999999999999</v>
      </c>
      <c r="AL2107" s="36">
        <v>41179</v>
      </c>
      <c r="AM2107" s="32">
        <v>0.95</v>
      </c>
      <c r="AO2107" s="36">
        <v>41179</v>
      </c>
      <c r="AP2107" s="32">
        <v>0.42299999999999999</v>
      </c>
      <c r="AR2107" s="36">
        <v>41179</v>
      </c>
      <c r="AS2107" s="32">
        <v>2.23</v>
      </c>
      <c r="AU2107" s="36">
        <v>41179</v>
      </c>
      <c r="AV2107" s="32">
        <v>0.69</v>
      </c>
    </row>
    <row r="2108" spans="20:48" x14ac:dyDescent="0.25">
      <c r="T2108" s="31"/>
      <c r="U2108" s="43" t="e">
        <v>#N/A</v>
      </c>
      <c r="V2108" s="4"/>
      <c r="W2108" s="4"/>
      <c r="X2108" s="31" t="e">
        <v>#N/A</v>
      </c>
      <c r="Y2108" s="32" t="e">
        <v>#N/A</v>
      </c>
      <c r="Z2108" s="4"/>
      <c r="AB2108" s="2" t="e">
        <v>#N/A</v>
      </c>
      <c r="AC2108" s="1" t="e">
        <v>#N/A</v>
      </c>
      <c r="AE2108" s="1">
        <f>+AC2106-AF2108</f>
        <v>1.3169999999999997</v>
      </c>
      <c r="AF2108" s="1">
        <f t="shared" si="32"/>
        <v>0.94299999999999995</v>
      </c>
      <c r="AI2108" s="36">
        <v>41180</v>
      </c>
      <c r="AJ2108" s="32">
        <v>1.7509999999999999</v>
      </c>
      <c r="AL2108" s="36">
        <v>41180</v>
      </c>
      <c r="AM2108" s="32">
        <v>0.94299999999999995</v>
      </c>
      <c r="AO2108" s="36">
        <v>41180</v>
      </c>
      <c r="AP2108" s="32">
        <v>0.40899999999999997</v>
      </c>
      <c r="AR2108" s="36">
        <v>41180</v>
      </c>
      <c r="AS2108" s="32">
        <v>2.23</v>
      </c>
      <c r="AU2108" s="36">
        <v>41180</v>
      </c>
      <c r="AV2108" s="32">
        <v>0.68400000000000005</v>
      </c>
    </row>
    <row r="2109" spans="20:48" x14ac:dyDescent="0.25">
      <c r="T2109" s="31"/>
      <c r="U2109" s="43" t="e">
        <v>#N/A</v>
      </c>
      <c r="V2109" s="4"/>
      <c r="W2109" s="4"/>
      <c r="X2109" s="31" t="e">
        <v>#N/A</v>
      </c>
      <c r="Y2109" s="32" t="e">
        <v>#N/A</v>
      </c>
      <c r="Z2109" s="4"/>
      <c r="AB2109" s="2" t="e">
        <v>#N/A</v>
      </c>
      <c r="AC2109" s="1" t="e">
        <v>#N/A</v>
      </c>
      <c r="AE2109" s="1" t="e">
        <f>+AC2107-AF2109</f>
        <v>#N/A</v>
      </c>
      <c r="AF2109" s="1" t="e">
        <f t="shared" si="32"/>
        <v>#N/A</v>
      </c>
      <c r="AI2109" s="36" t="e">
        <v>#N/A</v>
      </c>
      <c r="AJ2109" s="32" t="e">
        <v>#N/A</v>
      </c>
      <c r="AL2109" s="36" t="e">
        <v>#N/A</v>
      </c>
      <c r="AM2109" s="32" t="e">
        <v>#N/A</v>
      </c>
      <c r="AO2109" s="36" t="e">
        <v>#N/A</v>
      </c>
      <c r="AP2109" s="32" t="e">
        <v>#N/A</v>
      </c>
      <c r="AR2109" s="36" t="e">
        <v>#N/A</v>
      </c>
      <c r="AS2109" s="32" t="e">
        <v>#N/A</v>
      </c>
      <c r="AU2109" s="36" t="e">
        <v>#N/A</v>
      </c>
      <c r="AV2109" s="32" t="e">
        <v>#N/A</v>
      </c>
    </row>
    <row r="2110" spans="20:48" x14ac:dyDescent="0.25">
      <c r="T2110" s="31">
        <v>41183</v>
      </c>
      <c r="U2110" s="43">
        <v>0.223</v>
      </c>
      <c r="V2110" s="4"/>
      <c r="W2110" s="4"/>
      <c r="X2110" s="31" t="e">
        <v>#N/A</v>
      </c>
      <c r="Y2110" s="32">
        <v>0.75</v>
      </c>
      <c r="Z2110" s="4"/>
      <c r="AB2110" s="2">
        <v>41183</v>
      </c>
      <c r="AC2110" s="1">
        <v>2.2320000000000002</v>
      </c>
      <c r="AE2110" s="1" t="e">
        <f>+AC2108-AF2110</f>
        <v>#N/A</v>
      </c>
      <c r="AF2110" s="1" t="e">
        <f t="shared" si="32"/>
        <v>#N/A</v>
      </c>
      <c r="AI2110" s="36" t="e">
        <v>#N/A</v>
      </c>
      <c r="AJ2110" s="32" t="e">
        <v>#N/A</v>
      </c>
      <c r="AL2110" s="36" t="e">
        <v>#N/A</v>
      </c>
      <c r="AM2110" s="32" t="e">
        <v>#N/A</v>
      </c>
      <c r="AO2110" s="36" t="e">
        <v>#N/A</v>
      </c>
      <c r="AP2110" s="32" t="e">
        <v>#N/A</v>
      </c>
      <c r="AR2110" s="36" t="e">
        <v>#N/A</v>
      </c>
      <c r="AS2110" s="32" t="e">
        <v>#N/A</v>
      </c>
      <c r="AU2110" s="36" t="e">
        <v>#N/A</v>
      </c>
      <c r="AV2110" s="32" t="e">
        <v>#N/A</v>
      </c>
    </row>
    <row r="2111" spans="20:48" x14ac:dyDescent="0.25">
      <c r="T2111" s="31">
        <v>41184</v>
      </c>
      <c r="U2111" s="43">
        <v>0.22</v>
      </c>
      <c r="V2111" s="4"/>
      <c r="W2111" s="4"/>
      <c r="X2111" s="31" t="e">
        <v>#N/A</v>
      </c>
      <c r="Y2111" s="32">
        <v>0.75</v>
      </c>
      <c r="Z2111" s="4"/>
      <c r="AB2111" s="2">
        <v>41184</v>
      </c>
      <c r="AC2111" s="1">
        <v>2.2000000000000002</v>
      </c>
      <c r="AE2111" s="1" t="e">
        <f>+AC2109-AF2111</f>
        <v>#N/A</v>
      </c>
      <c r="AF2111" s="1">
        <f t="shared" si="32"/>
        <v>0.94199999999999995</v>
      </c>
      <c r="AI2111" s="36">
        <v>41183</v>
      </c>
      <c r="AJ2111" s="32">
        <v>1.746</v>
      </c>
      <c r="AL2111" s="36">
        <v>41183</v>
      </c>
      <c r="AM2111" s="32">
        <v>0.94199999999999995</v>
      </c>
      <c r="AO2111" s="36">
        <v>41183</v>
      </c>
      <c r="AP2111" s="32">
        <v>0.42499999999999999</v>
      </c>
      <c r="AR2111" s="36">
        <v>41183</v>
      </c>
      <c r="AS2111" s="32">
        <v>2.2400000000000002</v>
      </c>
      <c r="AU2111" s="36">
        <v>41183</v>
      </c>
      <c r="AV2111" s="32">
        <v>0.68500000000000005</v>
      </c>
    </row>
    <row r="2112" spans="20:48" x14ac:dyDescent="0.25">
      <c r="T2112" s="31">
        <v>41185</v>
      </c>
      <c r="U2112" s="43">
        <v>0.218</v>
      </c>
      <c r="V2112" s="4"/>
      <c r="W2112" s="4"/>
      <c r="X2112" s="31" t="e">
        <v>#N/A</v>
      </c>
      <c r="Y2112" s="32">
        <v>0.75</v>
      </c>
      <c r="Z2112" s="4"/>
      <c r="AB2112" s="2">
        <v>41185</v>
      </c>
      <c r="AC2112" s="1">
        <v>2.1480000000000001</v>
      </c>
      <c r="AE2112" s="1">
        <f>+AC2110-AF2112</f>
        <v>1.2920000000000003</v>
      </c>
      <c r="AF2112" s="1">
        <f t="shared" si="32"/>
        <v>0.94</v>
      </c>
      <c r="AI2112" s="36">
        <v>41184</v>
      </c>
      <c r="AJ2112" s="32">
        <v>1.75</v>
      </c>
      <c r="AL2112" s="36">
        <v>41184</v>
      </c>
      <c r="AM2112" s="32">
        <v>0.94</v>
      </c>
      <c r="AO2112" s="36">
        <v>41184</v>
      </c>
      <c r="AP2112" s="32">
        <v>0.41899999999999998</v>
      </c>
      <c r="AR2112" s="36">
        <v>41184</v>
      </c>
      <c r="AS2112" s="32">
        <v>2.2400000000000002</v>
      </c>
      <c r="AU2112" s="36">
        <v>41184</v>
      </c>
      <c r="AV2112" s="32">
        <v>0.68100000000000005</v>
      </c>
    </row>
    <row r="2113" spans="20:48" x14ac:dyDescent="0.25">
      <c r="T2113" s="31">
        <v>41186</v>
      </c>
      <c r="U2113" s="43">
        <v>0.216</v>
      </c>
      <c r="V2113" s="4"/>
      <c r="W2113" s="4"/>
      <c r="X2113" s="31" t="e">
        <v>#N/A</v>
      </c>
      <c r="Y2113" s="32">
        <v>0.75</v>
      </c>
      <c r="Z2113" s="4"/>
      <c r="AB2113" s="2">
        <v>41186</v>
      </c>
      <c r="AC2113" s="1">
        <v>2.15</v>
      </c>
      <c r="AE2113" s="1">
        <f>+AC2111-AF2113</f>
        <v>1.282</v>
      </c>
      <c r="AF2113" s="1">
        <f t="shared" si="32"/>
        <v>0.91800000000000004</v>
      </c>
      <c r="AI2113" s="36">
        <v>41185</v>
      </c>
      <c r="AJ2113" s="32">
        <v>1.74</v>
      </c>
      <c r="AL2113" s="36">
        <v>41185</v>
      </c>
      <c r="AM2113" s="32">
        <v>0.91800000000000004</v>
      </c>
      <c r="AO2113" s="36">
        <v>41185</v>
      </c>
      <c r="AP2113" s="32">
        <v>0.40500000000000003</v>
      </c>
      <c r="AR2113" s="36">
        <v>41185</v>
      </c>
      <c r="AS2113" s="32">
        <v>2.23</v>
      </c>
      <c r="AU2113" s="36">
        <v>41185</v>
      </c>
      <c r="AV2113" s="32">
        <v>0.67700000000000005</v>
      </c>
    </row>
    <row r="2114" spans="20:48" x14ac:dyDescent="0.25">
      <c r="T2114" s="31">
        <v>41187</v>
      </c>
      <c r="U2114" s="43">
        <v>0.215</v>
      </c>
      <c r="V2114" s="4"/>
      <c r="W2114" s="4"/>
      <c r="X2114" s="31" t="e">
        <v>#N/A</v>
      </c>
      <c r="Y2114" s="32">
        <v>0.75</v>
      </c>
      <c r="Z2114" s="4"/>
      <c r="AB2114" s="2">
        <v>41187</v>
      </c>
      <c r="AC2114" s="1">
        <v>2.1069999999999998</v>
      </c>
      <c r="AE2114" s="1">
        <f>+AC2112-AF2114</f>
        <v>1.1880000000000002</v>
      </c>
      <c r="AF2114" s="1">
        <f t="shared" si="32"/>
        <v>0.96</v>
      </c>
      <c r="AI2114" s="36">
        <v>41186</v>
      </c>
      <c r="AJ2114" s="32">
        <v>1.7770000000000001</v>
      </c>
      <c r="AL2114" s="36">
        <v>41186</v>
      </c>
      <c r="AM2114" s="32">
        <v>0.96</v>
      </c>
      <c r="AO2114" s="36">
        <v>41186</v>
      </c>
      <c r="AP2114" s="32">
        <v>0.41499999999999998</v>
      </c>
      <c r="AR2114" s="36">
        <v>41186</v>
      </c>
      <c r="AS2114" s="32">
        <v>2.2200000000000002</v>
      </c>
      <c r="AU2114" s="36">
        <v>41186</v>
      </c>
      <c r="AV2114" s="32">
        <v>0.67500000000000004</v>
      </c>
    </row>
    <row r="2115" spans="20:48" x14ac:dyDescent="0.25">
      <c r="T2115" s="31"/>
      <c r="U2115" s="43" t="e">
        <v>#N/A</v>
      </c>
      <c r="V2115" s="4"/>
      <c r="W2115" s="4"/>
      <c r="X2115" s="31" t="e">
        <v>#N/A</v>
      </c>
      <c r="Y2115" s="32" t="e">
        <v>#N/A</v>
      </c>
      <c r="Z2115" s="4"/>
      <c r="AB2115" s="2" t="e">
        <v>#N/A</v>
      </c>
      <c r="AC2115" s="1" t="e">
        <v>#N/A</v>
      </c>
      <c r="AE2115" s="1">
        <f>+AC2113-AF2115</f>
        <v>1.1930000000000001</v>
      </c>
      <c r="AF2115" s="1">
        <f t="shared" si="32"/>
        <v>0.95699999999999996</v>
      </c>
      <c r="AI2115" s="36">
        <v>41187</v>
      </c>
      <c r="AJ2115" s="32">
        <v>1.806</v>
      </c>
      <c r="AL2115" s="36">
        <v>41187</v>
      </c>
      <c r="AM2115" s="32">
        <v>0.95699999999999996</v>
      </c>
      <c r="AO2115" s="36">
        <v>41187</v>
      </c>
      <c r="AP2115" s="32">
        <v>0.41099999999999998</v>
      </c>
      <c r="AR2115" s="36">
        <v>41187</v>
      </c>
      <c r="AS2115" s="32">
        <v>2.21</v>
      </c>
      <c r="AU2115" s="36">
        <v>41187</v>
      </c>
      <c r="AV2115" s="32">
        <v>0.67</v>
      </c>
    </row>
    <row r="2116" spans="20:48" x14ac:dyDescent="0.25">
      <c r="T2116" s="31"/>
      <c r="U2116" s="43" t="e">
        <v>#N/A</v>
      </c>
      <c r="V2116" s="4"/>
      <c r="W2116" s="4"/>
      <c r="X2116" s="31" t="e">
        <v>#N/A</v>
      </c>
      <c r="Y2116" s="32" t="e">
        <v>#N/A</v>
      </c>
      <c r="Z2116" s="4"/>
      <c r="AB2116" s="2" t="e">
        <v>#N/A</v>
      </c>
      <c r="AC2116" s="1" t="e">
        <v>#N/A</v>
      </c>
      <c r="AE2116" s="1" t="e">
        <f>+AC2114-AF2116</f>
        <v>#N/A</v>
      </c>
      <c r="AF2116" s="1" t="e">
        <f t="shared" si="32"/>
        <v>#N/A</v>
      </c>
      <c r="AI2116" s="36" t="e">
        <v>#N/A</v>
      </c>
      <c r="AJ2116" s="32" t="e">
        <v>#N/A</v>
      </c>
      <c r="AL2116" s="36" t="e">
        <v>#N/A</v>
      </c>
      <c r="AM2116" s="32" t="e">
        <v>#N/A</v>
      </c>
      <c r="AO2116" s="36" t="e">
        <v>#N/A</v>
      </c>
      <c r="AP2116" s="32" t="e">
        <v>#N/A</v>
      </c>
      <c r="AR2116" s="36" t="e">
        <v>#N/A</v>
      </c>
      <c r="AS2116" s="32" t="e">
        <v>#N/A</v>
      </c>
      <c r="AU2116" s="36" t="e">
        <v>#N/A</v>
      </c>
      <c r="AV2116" s="32" t="e">
        <v>#N/A</v>
      </c>
    </row>
    <row r="2117" spans="20:48" x14ac:dyDescent="0.25">
      <c r="T2117" s="31">
        <v>41190</v>
      </c>
      <c r="U2117" s="43">
        <v>0.214</v>
      </c>
      <c r="V2117" s="4"/>
      <c r="W2117" s="4"/>
      <c r="X2117" s="31" t="e">
        <v>#N/A</v>
      </c>
      <c r="Y2117" s="32">
        <v>0.75</v>
      </c>
      <c r="Z2117" s="4"/>
      <c r="AB2117" s="2">
        <v>41190</v>
      </c>
      <c r="AC2117" s="1">
        <v>2.0910000000000002</v>
      </c>
      <c r="AE2117" s="1" t="e">
        <f>+AC2115-AF2117</f>
        <v>#N/A</v>
      </c>
      <c r="AF2117" s="1" t="e">
        <f t="shared" si="32"/>
        <v>#N/A</v>
      </c>
      <c r="AI2117" s="36" t="e">
        <v>#N/A</v>
      </c>
      <c r="AJ2117" s="32" t="e">
        <v>#N/A</v>
      </c>
      <c r="AL2117" s="36" t="e">
        <v>#N/A</v>
      </c>
      <c r="AM2117" s="32" t="e">
        <v>#N/A</v>
      </c>
      <c r="AO2117" s="36" t="e">
        <v>#N/A</v>
      </c>
      <c r="AP2117" s="32" t="e">
        <v>#N/A</v>
      </c>
      <c r="AR2117" s="36" t="e">
        <v>#N/A</v>
      </c>
      <c r="AS2117" s="32" t="e">
        <v>#N/A</v>
      </c>
      <c r="AU2117" s="36" t="e">
        <v>#N/A</v>
      </c>
      <c r="AV2117" s="32" t="e">
        <v>#N/A</v>
      </c>
    </row>
    <row r="2118" spans="20:48" x14ac:dyDescent="0.25">
      <c r="T2118" s="31">
        <v>41191</v>
      </c>
      <c r="U2118" s="43">
        <v>0.21199999999999999</v>
      </c>
      <c r="V2118" s="4"/>
      <c r="W2118" s="4"/>
      <c r="X2118" s="31" t="e">
        <v>#N/A</v>
      </c>
      <c r="Y2118" s="32">
        <v>0.75</v>
      </c>
      <c r="Z2118" s="4"/>
      <c r="AB2118" s="2">
        <v>41191</v>
      </c>
      <c r="AC2118" s="1">
        <v>2.0739999999999998</v>
      </c>
      <c r="AE2118" s="1" t="e">
        <f>+AC2116-AF2118</f>
        <v>#N/A</v>
      </c>
      <c r="AF2118" s="1">
        <f t="shared" si="32"/>
        <v>0.93100000000000005</v>
      </c>
      <c r="AI2118" s="36">
        <v>41190</v>
      </c>
      <c r="AJ2118" s="32">
        <v>1.7589999999999999</v>
      </c>
      <c r="AL2118" s="36">
        <v>41190</v>
      </c>
      <c r="AM2118" s="32">
        <v>0.93100000000000005</v>
      </c>
      <c r="AO2118" s="36">
        <v>41190</v>
      </c>
      <c r="AP2118" s="32">
        <v>0.40400000000000003</v>
      </c>
      <c r="AR2118" s="36">
        <v>41190</v>
      </c>
      <c r="AS2118" s="32">
        <v>2.21</v>
      </c>
      <c r="AU2118" s="36">
        <v>41190</v>
      </c>
      <c r="AV2118" s="32">
        <v>0.66600000000000004</v>
      </c>
    </row>
    <row r="2119" spans="20:48" x14ac:dyDescent="0.25">
      <c r="T2119" s="31">
        <v>41192</v>
      </c>
      <c r="U2119" s="43">
        <v>0.21099999999999999</v>
      </c>
      <c r="V2119" s="4"/>
      <c r="W2119" s="4"/>
      <c r="X2119" s="31" t="e">
        <v>#N/A</v>
      </c>
      <c r="Y2119" s="32">
        <v>0.75</v>
      </c>
      <c r="Z2119" s="4"/>
      <c r="AB2119" s="2">
        <v>41192</v>
      </c>
      <c r="AC2119" s="1">
        <v>2.0960000000000001</v>
      </c>
      <c r="AE2119" s="1">
        <f>+AC2117-AF2119</f>
        <v>1.1670000000000003</v>
      </c>
      <c r="AF2119" s="1">
        <f t="shared" si="32"/>
        <v>0.92400000000000004</v>
      </c>
      <c r="AI2119" s="36">
        <v>41191</v>
      </c>
      <c r="AJ2119" s="32">
        <v>1.7530000000000001</v>
      </c>
      <c r="AL2119" s="36">
        <v>41191</v>
      </c>
      <c r="AM2119" s="32">
        <v>0.92400000000000004</v>
      </c>
      <c r="AO2119" s="36">
        <v>41191</v>
      </c>
      <c r="AP2119" s="32">
        <v>0.4</v>
      </c>
      <c r="AR2119" s="36">
        <v>41191</v>
      </c>
      <c r="AS2119" s="32">
        <v>2.19</v>
      </c>
      <c r="AU2119" s="36">
        <v>41191</v>
      </c>
      <c r="AV2119" s="32">
        <v>0.66200000000000003</v>
      </c>
    </row>
    <row r="2120" spans="20:48" x14ac:dyDescent="0.25">
      <c r="T2120" s="31">
        <v>41193</v>
      </c>
      <c r="U2120" s="43">
        <v>0.21</v>
      </c>
      <c r="V2120" s="4"/>
      <c r="W2120" s="4"/>
      <c r="X2120" s="31" t="e">
        <v>#N/A</v>
      </c>
      <c r="Y2120" s="32">
        <v>0.75</v>
      </c>
      <c r="Z2120" s="4"/>
      <c r="AB2120" s="2">
        <v>41193</v>
      </c>
      <c r="AC2120" s="1">
        <v>2.105</v>
      </c>
      <c r="AE2120" s="1">
        <f>+AC2118-AF2120</f>
        <v>1.1579999999999999</v>
      </c>
      <c r="AF2120" s="1">
        <f t="shared" si="32"/>
        <v>0.91600000000000004</v>
      </c>
      <c r="AI2120" s="36">
        <v>41192</v>
      </c>
      <c r="AJ2120" s="32">
        <v>1.7429999999999999</v>
      </c>
      <c r="AL2120" s="36">
        <v>41192</v>
      </c>
      <c r="AM2120" s="32">
        <v>0.91600000000000004</v>
      </c>
      <c r="AO2120" s="36">
        <v>41192</v>
      </c>
      <c r="AP2120" s="32">
        <v>0.40200000000000002</v>
      </c>
      <c r="AR2120" s="36">
        <v>41192</v>
      </c>
      <c r="AS2120" s="32">
        <v>2.15</v>
      </c>
      <c r="AU2120" s="36">
        <v>41192</v>
      </c>
      <c r="AV2120" s="32">
        <v>0.65900000000000003</v>
      </c>
    </row>
    <row r="2121" spans="20:48" x14ac:dyDescent="0.25">
      <c r="T2121" s="31">
        <v>41194</v>
      </c>
      <c r="U2121" s="43">
        <v>0.21</v>
      </c>
      <c r="V2121" s="4"/>
      <c r="W2121" s="4"/>
      <c r="X2121" s="31" t="e">
        <v>#N/A</v>
      </c>
      <c r="Y2121" s="32">
        <v>0.75</v>
      </c>
      <c r="Z2121" s="4"/>
      <c r="AB2121" s="2">
        <v>41194</v>
      </c>
      <c r="AC2121" s="1">
        <v>2.0960000000000001</v>
      </c>
      <c r="AE2121" s="1">
        <f>+AC2119-AF2121</f>
        <v>1.181</v>
      </c>
      <c r="AF2121" s="1">
        <f t="shared" si="32"/>
        <v>0.91500000000000004</v>
      </c>
      <c r="AI2121" s="36">
        <v>41193</v>
      </c>
      <c r="AJ2121" s="32">
        <v>1.74</v>
      </c>
      <c r="AL2121" s="36">
        <v>41193</v>
      </c>
      <c r="AM2121" s="32">
        <v>0.91500000000000004</v>
      </c>
      <c r="AO2121" s="36">
        <v>41193</v>
      </c>
      <c r="AP2121" s="32">
        <v>0.40600000000000003</v>
      </c>
      <c r="AR2121" s="36">
        <v>41193</v>
      </c>
      <c r="AS2121" s="32">
        <v>2.11</v>
      </c>
      <c r="AU2121" s="36">
        <v>41193</v>
      </c>
      <c r="AV2121" s="32">
        <v>0.65500000000000003</v>
      </c>
    </row>
    <row r="2122" spans="20:48" x14ac:dyDescent="0.25">
      <c r="T2122" s="31"/>
      <c r="U2122" s="43" t="e">
        <v>#N/A</v>
      </c>
      <c r="V2122" s="4"/>
      <c r="W2122" s="4"/>
      <c r="X2122" s="31" t="e">
        <v>#N/A</v>
      </c>
      <c r="Y2122" s="32" t="e">
        <v>#N/A</v>
      </c>
      <c r="Z2122" s="4"/>
      <c r="AB2122" s="2" t="e">
        <v>#N/A</v>
      </c>
      <c r="AC2122" s="1" t="e">
        <v>#N/A</v>
      </c>
      <c r="AE2122" s="1">
        <f>+AC2120-AF2122</f>
        <v>1.1789999999999998</v>
      </c>
      <c r="AF2122" s="1">
        <f t="shared" si="32"/>
        <v>0.92600000000000005</v>
      </c>
      <c r="AI2122" s="36">
        <v>41194</v>
      </c>
      <c r="AJ2122" s="32">
        <v>1.7389999999999999</v>
      </c>
      <c r="AL2122" s="36">
        <v>41194</v>
      </c>
      <c r="AM2122" s="32">
        <v>0.92600000000000005</v>
      </c>
      <c r="AO2122" s="36">
        <v>41194</v>
      </c>
      <c r="AP2122" s="32">
        <v>0.41</v>
      </c>
      <c r="AR2122" s="36">
        <v>41194</v>
      </c>
      <c r="AS2122" s="32">
        <v>2.12</v>
      </c>
      <c r="AU2122" s="36">
        <v>41194</v>
      </c>
      <c r="AV2122" s="32">
        <v>0.65400000000000003</v>
      </c>
    </row>
    <row r="2123" spans="20:48" x14ac:dyDescent="0.25">
      <c r="T2123" s="31"/>
      <c r="U2123" s="43" t="e">
        <v>#N/A</v>
      </c>
      <c r="V2123" s="4"/>
      <c r="W2123" s="4"/>
      <c r="X2123" s="31" t="e">
        <v>#N/A</v>
      </c>
      <c r="Y2123" s="32" t="e">
        <v>#N/A</v>
      </c>
      <c r="Z2123" s="4"/>
      <c r="AB2123" s="2" t="e">
        <v>#N/A</v>
      </c>
      <c r="AC2123" s="1" t="e">
        <v>#N/A</v>
      </c>
      <c r="AE2123" s="1" t="e">
        <f>+AC2121-AF2123</f>
        <v>#N/A</v>
      </c>
      <c r="AF2123" s="1" t="e">
        <f t="shared" si="32"/>
        <v>#N/A</v>
      </c>
      <c r="AI2123" s="36" t="e">
        <v>#N/A</v>
      </c>
      <c r="AJ2123" s="32" t="e">
        <v>#N/A</v>
      </c>
      <c r="AL2123" s="36" t="e">
        <v>#N/A</v>
      </c>
      <c r="AM2123" s="32" t="e">
        <v>#N/A</v>
      </c>
      <c r="AO2123" s="36" t="e">
        <v>#N/A</v>
      </c>
      <c r="AP2123" s="32" t="e">
        <v>#N/A</v>
      </c>
      <c r="AR2123" s="36" t="e">
        <v>#N/A</v>
      </c>
      <c r="AS2123" s="32" t="e">
        <v>#N/A</v>
      </c>
      <c r="AU2123" s="36" t="e">
        <v>#N/A</v>
      </c>
      <c r="AV2123" s="32" t="e">
        <v>#N/A</v>
      </c>
    </row>
    <row r="2124" spans="20:48" x14ac:dyDescent="0.25">
      <c r="T2124" s="31">
        <v>41197</v>
      </c>
      <c r="U2124" s="43">
        <v>0.20899999999999999</v>
      </c>
      <c r="V2124" s="4"/>
      <c r="W2124" s="4"/>
      <c r="X2124" s="31" t="e">
        <v>#N/A</v>
      </c>
      <c r="Y2124" s="32">
        <v>0.75</v>
      </c>
      <c r="Z2124" s="4"/>
      <c r="AB2124" s="2">
        <v>41197</v>
      </c>
      <c r="AC2124" s="1">
        <v>2.0964999999999998</v>
      </c>
      <c r="AE2124" s="1" t="e">
        <f>+AC2122-AF2124</f>
        <v>#N/A</v>
      </c>
      <c r="AF2124" s="1" t="e">
        <f t="shared" si="32"/>
        <v>#N/A</v>
      </c>
      <c r="AI2124" s="36" t="e">
        <v>#N/A</v>
      </c>
      <c r="AJ2124" s="32" t="e">
        <v>#N/A</v>
      </c>
      <c r="AL2124" s="36" t="e">
        <v>#N/A</v>
      </c>
      <c r="AM2124" s="32" t="e">
        <v>#N/A</v>
      </c>
      <c r="AO2124" s="36" t="e">
        <v>#N/A</v>
      </c>
      <c r="AP2124" s="32" t="e">
        <v>#N/A</v>
      </c>
      <c r="AR2124" s="36" t="e">
        <v>#N/A</v>
      </c>
      <c r="AS2124" s="32" t="e">
        <v>#N/A</v>
      </c>
      <c r="AU2124" s="36" t="e">
        <v>#N/A</v>
      </c>
      <c r="AV2124" s="32" t="e">
        <v>#N/A</v>
      </c>
    </row>
    <row r="2125" spans="20:48" x14ac:dyDescent="0.25">
      <c r="T2125" s="31">
        <v>41198</v>
      </c>
      <c r="U2125" s="43">
        <v>0.20799999999999999</v>
      </c>
      <c r="V2125" s="4"/>
      <c r="W2125" s="4"/>
      <c r="X2125" s="31" t="e">
        <v>#N/A</v>
      </c>
      <c r="Y2125" s="32">
        <v>0.75</v>
      </c>
      <c r="Z2125" s="4"/>
      <c r="AB2125" s="2">
        <v>41198</v>
      </c>
      <c r="AC2125" s="1">
        <v>2.1109999999999998</v>
      </c>
      <c r="AE2125" s="1" t="e">
        <f>+AC2123-AF2125</f>
        <v>#N/A</v>
      </c>
      <c r="AF2125" s="1">
        <f t="shared" si="32"/>
        <v>0.94650000000000001</v>
      </c>
      <c r="AI2125" s="36">
        <v>41197</v>
      </c>
      <c r="AJ2125" s="32">
        <v>1.7675000000000001</v>
      </c>
      <c r="AL2125" s="36">
        <v>41197</v>
      </c>
      <c r="AM2125" s="32">
        <v>0.94650000000000001</v>
      </c>
      <c r="AO2125" s="36">
        <v>41197</v>
      </c>
      <c r="AP2125" s="32">
        <v>0.42099999999999999</v>
      </c>
      <c r="AR2125" s="36">
        <v>41197</v>
      </c>
      <c r="AS2125" s="32">
        <v>2.0699999999999998</v>
      </c>
      <c r="AU2125" s="36">
        <v>41197</v>
      </c>
      <c r="AV2125" s="32">
        <v>0.65200000000000002</v>
      </c>
    </row>
    <row r="2126" spans="20:48" x14ac:dyDescent="0.25">
      <c r="T2126" s="31">
        <v>41199</v>
      </c>
      <c r="U2126" s="43">
        <v>0.20699999999999999</v>
      </c>
      <c r="V2126" s="4"/>
      <c r="W2126" s="4"/>
      <c r="X2126" s="31" t="e">
        <v>#N/A</v>
      </c>
      <c r="Y2126" s="32">
        <v>0.75</v>
      </c>
      <c r="Z2126" s="4"/>
      <c r="AB2126" s="2">
        <v>41199</v>
      </c>
      <c r="AC2126" s="1">
        <v>2.1580000000000004</v>
      </c>
      <c r="AE2126" s="1">
        <f>+AC2124-AF2126</f>
        <v>1.1154999999999999</v>
      </c>
      <c r="AF2126" s="1">
        <f t="shared" si="32"/>
        <v>0.98099999999999998</v>
      </c>
      <c r="AI2126" s="36">
        <v>41198</v>
      </c>
      <c r="AJ2126" s="32">
        <v>1.8149999999999999</v>
      </c>
      <c r="AL2126" s="36">
        <v>41198</v>
      </c>
      <c r="AM2126" s="32">
        <v>0.98099999999999998</v>
      </c>
      <c r="AO2126" s="36">
        <v>41198</v>
      </c>
      <c r="AP2126" s="32">
        <v>0.42699999999999999</v>
      </c>
      <c r="AR2126" s="36">
        <v>41198</v>
      </c>
      <c r="AS2126" s="32">
        <v>2.09</v>
      </c>
      <c r="AU2126" s="36">
        <v>41198</v>
      </c>
      <c r="AV2126" s="32">
        <v>0.65100000000000002</v>
      </c>
    </row>
    <row r="2127" spans="20:48" x14ac:dyDescent="0.25">
      <c r="T2127" s="31">
        <v>41200</v>
      </c>
      <c r="U2127" s="43">
        <v>0.20499999999999999</v>
      </c>
      <c r="V2127" s="4"/>
      <c r="W2127" s="4"/>
      <c r="X2127" s="31" t="e">
        <v>#N/A</v>
      </c>
      <c r="Y2127" s="32">
        <v>0.75</v>
      </c>
      <c r="Z2127" s="4"/>
      <c r="AB2127" s="2">
        <v>41200</v>
      </c>
      <c r="AC2127" s="1">
        <v>2.1639999999999997</v>
      </c>
      <c r="AE2127" s="1">
        <f>+AC2125-AF2127</f>
        <v>1.0629999999999997</v>
      </c>
      <c r="AF2127" s="1">
        <f t="shared" ref="AF2127:AF2190" si="33">+AM2127</f>
        <v>1.048</v>
      </c>
      <c r="AI2127" s="36">
        <v>41199</v>
      </c>
      <c r="AJ2127" s="32">
        <v>1.8839999999999999</v>
      </c>
      <c r="AL2127" s="36">
        <v>41199</v>
      </c>
      <c r="AM2127" s="32">
        <v>1.048</v>
      </c>
      <c r="AO2127" s="36">
        <v>41199</v>
      </c>
      <c r="AP2127" s="32">
        <v>0.42899999999999999</v>
      </c>
      <c r="AR2127" s="36">
        <v>41199</v>
      </c>
      <c r="AS2127" s="32">
        <v>2.16</v>
      </c>
      <c r="AU2127" s="36">
        <v>41199</v>
      </c>
      <c r="AV2127" s="32">
        <v>0.64800000000000002</v>
      </c>
    </row>
    <row r="2128" spans="20:48" x14ac:dyDescent="0.25">
      <c r="T2128" s="31">
        <v>41201</v>
      </c>
      <c r="U2128" s="43">
        <v>0.20399999999999999</v>
      </c>
      <c r="V2128" s="4"/>
      <c r="W2128" s="4"/>
      <c r="X2128" s="31" t="e">
        <v>#N/A</v>
      </c>
      <c r="Y2128" s="32">
        <v>0.75</v>
      </c>
      <c r="Z2128" s="4"/>
      <c r="AB2128" s="2">
        <v>41201</v>
      </c>
      <c r="AC2128" s="1">
        <v>2.1349999999999998</v>
      </c>
      <c r="AE2128" s="1">
        <f>+AC2126-AF2128</f>
        <v>1.1240000000000003</v>
      </c>
      <c r="AF2128" s="1">
        <f t="shared" si="33"/>
        <v>1.034</v>
      </c>
      <c r="AI2128" s="36">
        <v>41200</v>
      </c>
      <c r="AJ2128" s="32">
        <v>1.857</v>
      </c>
      <c r="AL2128" s="36">
        <v>41200</v>
      </c>
      <c r="AM2128" s="32">
        <v>1.034</v>
      </c>
      <c r="AO2128" s="36">
        <v>41200</v>
      </c>
      <c r="AP2128" s="32">
        <v>0.42099999999999999</v>
      </c>
      <c r="AR2128" s="36">
        <v>41200</v>
      </c>
      <c r="AS2128" s="32">
        <v>2.19</v>
      </c>
      <c r="AU2128" s="36">
        <v>41200</v>
      </c>
      <c r="AV2128" s="32">
        <v>0.64300000000000002</v>
      </c>
    </row>
    <row r="2129" spans="20:48" x14ac:dyDescent="0.25">
      <c r="T2129" s="31"/>
      <c r="U2129" s="43" t="e">
        <v>#N/A</v>
      </c>
      <c r="V2129" s="4"/>
      <c r="W2129" s="4"/>
      <c r="X2129" s="31" t="e">
        <v>#N/A</v>
      </c>
      <c r="Y2129" s="32" t="e">
        <v>#N/A</v>
      </c>
      <c r="Z2129" s="4"/>
      <c r="AB2129" s="2" t="e">
        <v>#N/A</v>
      </c>
      <c r="AC2129" s="1" t="e">
        <v>#N/A</v>
      </c>
      <c r="AE2129" s="1">
        <f>+AC2127-AF2129</f>
        <v>1.1589999999999998</v>
      </c>
      <c r="AF2129" s="1">
        <f t="shared" si="33"/>
        <v>1.0049999999999999</v>
      </c>
      <c r="AI2129" s="36">
        <v>41201</v>
      </c>
      <c r="AJ2129" s="32">
        <v>1.823</v>
      </c>
      <c r="AL2129" s="36">
        <v>41201</v>
      </c>
      <c r="AM2129" s="32">
        <v>1.0049999999999999</v>
      </c>
      <c r="AO2129" s="36">
        <v>41201</v>
      </c>
      <c r="AP2129" s="32">
        <v>0.41699999999999998</v>
      </c>
      <c r="AR2129" s="36">
        <v>41201</v>
      </c>
      <c r="AS2129" s="32">
        <v>2.16</v>
      </c>
      <c r="AU2129" s="36">
        <v>41201</v>
      </c>
      <c r="AV2129" s="32">
        <v>0.64100000000000001</v>
      </c>
    </row>
    <row r="2130" spans="20:48" x14ac:dyDescent="0.25">
      <c r="T2130" s="31"/>
      <c r="U2130" s="43" t="e">
        <v>#N/A</v>
      </c>
      <c r="V2130" s="4"/>
      <c r="W2130" s="4"/>
      <c r="X2130" s="31" t="e">
        <v>#N/A</v>
      </c>
      <c r="Y2130" s="32" t="e">
        <v>#N/A</v>
      </c>
      <c r="Z2130" s="4"/>
      <c r="AB2130" s="2" t="e">
        <v>#N/A</v>
      </c>
      <c r="AC2130" s="1" t="e">
        <v>#N/A</v>
      </c>
      <c r="AE2130" s="1" t="e">
        <f>+AC2128-AF2130</f>
        <v>#N/A</v>
      </c>
      <c r="AF2130" s="1" t="e">
        <f t="shared" si="33"/>
        <v>#N/A</v>
      </c>
      <c r="AI2130" s="36" t="e">
        <v>#N/A</v>
      </c>
      <c r="AJ2130" s="32" t="e">
        <v>#N/A</v>
      </c>
      <c r="AL2130" s="36" t="e">
        <v>#N/A</v>
      </c>
      <c r="AM2130" s="32" t="e">
        <v>#N/A</v>
      </c>
      <c r="AO2130" s="36" t="e">
        <v>#N/A</v>
      </c>
      <c r="AP2130" s="32" t="e">
        <v>#N/A</v>
      </c>
      <c r="AR2130" s="36" t="e">
        <v>#N/A</v>
      </c>
      <c r="AS2130" s="32" t="e">
        <v>#N/A</v>
      </c>
      <c r="AU2130" s="36" t="e">
        <v>#N/A</v>
      </c>
      <c r="AV2130" s="32" t="e">
        <v>#N/A</v>
      </c>
    </row>
    <row r="2131" spans="20:48" x14ac:dyDescent="0.25">
      <c r="T2131" s="31">
        <v>41204</v>
      </c>
      <c r="U2131" s="43">
        <v>0.20399999999999999</v>
      </c>
      <c r="V2131" s="4"/>
      <c r="W2131" s="4"/>
      <c r="X2131" s="31" t="e">
        <v>#N/A</v>
      </c>
      <c r="Y2131" s="32">
        <v>0.75</v>
      </c>
      <c r="Z2131" s="4"/>
      <c r="AB2131" s="2">
        <v>41204</v>
      </c>
      <c r="AC2131" s="1">
        <v>2.169</v>
      </c>
      <c r="AE2131" s="1" t="e">
        <f>+AC2129-AF2131</f>
        <v>#N/A</v>
      </c>
      <c r="AF2131" s="1" t="e">
        <f t="shared" si="33"/>
        <v>#N/A</v>
      </c>
      <c r="AI2131" s="36" t="e">
        <v>#N/A</v>
      </c>
      <c r="AJ2131" s="32" t="e">
        <v>#N/A</v>
      </c>
      <c r="AL2131" s="36" t="e">
        <v>#N/A</v>
      </c>
      <c r="AM2131" s="32" t="e">
        <v>#N/A</v>
      </c>
      <c r="AO2131" s="36" t="e">
        <v>#N/A</v>
      </c>
      <c r="AP2131" s="32" t="e">
        <v>#N/A</v>
      </c>
      <c r="AR2131" s="36" t="e">
        <v>#N/A</v>
      </c>
      <c r="AS2131" s="32" t="e">
        <v>#N/A</v>
      </c>
      <c r="AU2131" s="36" t="e">
        <v>#N/A</v>
      </c>
      <c r="AV2131" s="32" t="e">
        <v>#N/A</v>
      </c>
    </row>
    <row r="2132" spans="20:48" x14ac:dyDescent="0.25">
      <c r="T2132" s="31">
        <v>41205</v>
      </c>
      <c r="U2132" s="43">
        <v>0.20300000000000001</v>
      </c>
      <c r="V2132" s="4"/>
      <c r="W2132" s="4"/>
      <c r="X2132" s="31" t="e">
        <v>#N/A</v>
      </c>
      <c r="Y2132" s="32">
        <v>0.75</v>
      </c>
      <c r="Z2132" s="4"/>
      <c r="AB2132" s="2">
        <v>41205</v>
      </c>
      <c r="AC2132" s="1">
        <v>2.1529999999999996</v>
      </c>
      <c r="AE2132" s="1" t="e">
        <f>+AC2130-AF2132</f>
        <v>#N/A</v>
      </c>
      <c r="AF2132" s="1">
        <f t="shared" si="33"/>
        <v>1.0489999999999999</v>
      </c>
      <c r="AI2132" s="36">
        <v>41204</v>
      </c>
      <c r="AJ2132" s="32">
        <v>1.8540000000000001</v>
      </c>
      <c r="AL2132" s="36">
        <v>41204</v>
      </c>
      <c r="AM2132" s="32">
        <v>1.0489999999999999</v>
      </c>
      <c r="AO2132" s="36">
        <v>41204</v>
      </c>
      <c r="AP2132" s="32">
        <v>0.42699999999999999</v>
      </c>
      <c r="AR2132" s="36">
        <v>41204</v>
      </c>
      <c r="AS2132" s="32">
        <v>2.14</v>
      </c>
      <c r="AU2132" s="36">
        <v>41204</v>
      </c>
      <c r="AV2132" s="32">
        <v>0.64</v>
      </c>
    </row>
    <row r="2133" spans="20:48" x14ac:dyDescent="0.25">
      <c r="T2133" s="31">
        <v>41206</v>
      </c>
      <c r="U2133" s="43">
        <v>0.20200000000000001</v>
      </c>
      <c r="V2133" s="4"/>
      <c r="W2133" s="4"/>
      <c r="X2133" s="31" t="e">
        <v>#N/A</v>
      </c>
      <c r="Y2133" s="32">
        <v>0.75</v>
      </c>
      <c r="Z2133" s="4"/>
      <c r="AB2133" s="2">
        <v>41206</v>
      </c>
      <c r="AC2133" s="1">
        <v>2.157</v>
      </c>
      <c r="AE2133" s="1">
        <f>+AC2131-AF2133</f>
        <v>1.1460000000000001</v>
      </c>
      <c r="AF2133" s="1">
        <f t="shared" si="33"/>
        <v>1.0229999999999999</v>
      </c>
      <c r="AI2133" s="36">
        <v>41205</v>
      </c>
      <c r="AJ2133" s="32">
        <v>1.839</v>
      </c>
      <c r="AL2133" s="36">
        <v>41205</v>
      </c>
      <c r="AM2133" s="32">
        <v>1.0229999999999999</v>
      </c>
      <c r="AO2133" s="36">
        <v>41205</v>
      </c>
      <c r="AP2133" s="32">
        <v>0.41899999999999998</v>
      </c>
      <c r="AR2133" s="36">
        <v>41205</v>
      </c>
      <c r="AS2133" s="32">
        <v>2.17</v>
      </c>
      <c r="AU2133" s="36">
        <v>41205</v>
      </c>
      <c r="AV2133" s="32">
        <v>0.63800000000000001</v>
      </c>
    </row>
    <row r="2134" spans="20:48" x14ac:dyDescent="0.25">
      <c r="T2134" s="31">
        <v>41207</v>
      </c>
      <c r="U2134" s="43">
        <v>0.20100000000000001</v>
      </c>
      <c r="V2134" s="4"/>
      <c r="W2134" s="4"/>
      <c r="X2134" s="31" t="e">
        <v>#N/A</v>
      </c>
      <c r="Y2134" s="32">
        <v>0.75</v>
      </c>
      <c r="Z2134" s="4"/>
      <c r="AB2134" s="2">
        <v>41207</v>
      </c>
      <c r="AC2134" s="1">
        <v>2.1579999999999999</v>
      </c>
      <c r="AE2134" s="1">
        <f>+AC2132-AF2134</f>
        <v>1.1459999999999997</v>
      </c>
      <c r="AF2134" s="1">
        <f t="shared" si="33"/>
        <v>1.0069999999999999</v>
      </c>
      <c r="AI2134" s="36">
        <v>41206</v>
      </c>
      <c r="AJ2134" s="32">
        <v>1.829</v>
      </c>
      <c r="AL2134" s="36">
        <v>41206</v>
      </c>
      <c r="AM2134" s="32">
        <v>1.0069999999999999</v>
      </c>
      <c r="AO2134" s="36">
        <v>41206</v>
      </c>
      <c r="AP2134" s="32">
        <v>0.40899999999999997</v>
      </c>
      <c r="AR2134" s="36">
        <v>41206</v>
      </c>
      <c r="AS2134" s="32">
        <v>2.16</v>
      </c>
      <c r="AU2134" s="36">
        <v>41206</v>
      </c>
      <c r="AV2134" s="32">
        <v>0.63400000000000001</v>
      </c>
    </row>
    <row r="2135" spans="20:48" x14ac:dyDescent="0.25">
      <c r="T2135" s="31">
        <v>41208</v>
      </c>
      <c r="U2135" s="43">
        <v>0.19900000000000001</v>
      </c>
      <c r="V2135" s="4"/>
      <c r="W2135" s="4"/>
      <c r="X2135" s="31" t="e">
        <v>#N/A</v>
      </c>
      <c r="Y2135" s="32">
        <v>0.75</v>
      </c>
      <c r="Z2135" s="4"/>
      <c r="AB2135" s="2">
        <v>41208</v>
      </c>
      <c r="AC2135" s="1">
        <v>2.1429999999999998</v>
      </c>
      <c r="AE2135" s="1">
        <f>+AC2133-AF2135</f>
        <v>1.139</v>
      </c>
      <c r="AF2135" s="1">
        <f t="shared" si="33"/>
        <v>1.018</v>
      </c>
      <c r="AI2135" s="36">
        <v>41207</v>
      </c>
      <c r="AJ2135" s="32">
        <v>1.8519999999999999</v>
      </c>
      <c r="AL2135" s="36">
        <v>41207</v>
      </c>
      <c r="AM2135" s="32">
        <v>1.018</v>
      </c>
      <c r="AO2135" s="36">
        <v>41207</v>
      </c>
      <c r="AP2135" s="32">
        <v>0.41199999999999998</v>
      </c>
      <c r="AR2135" s="36">
        <v>41207</v>
      </c>
      <c r="AS2135" s="32">
        <v>2.2000000000000002</v>
      </c>
      <c r="AU2135" s="36">
        <v>41207</v>
      </c>
      <c r="AV2135" s="32">
        <v>0.63100000000000001</v>
      </c>
    </row>
    <row r="2136" spans="20:48" x14ac:dyDescent="0.25">
      <c r="T2136" s="31"/>
      <c r="U2136" s="43" t="e">
        <v>#N/A</v>
      </c>
      <c r="V2136" s="4"/>
      <c r="W2136" s="4"/>
      <c r="X2136" s="31" t="e">
        <v>#N/A</v>
      </c>
      <c r="Y2136" s="32" t="e">
        <v>#N/A</v>
      </c>
      <c r="Z2136" s="4"/>
      <c r="AB2136" s="2" t="e">
        <v>#N/A</v>
      </c>
      <c r="AC2136" s="1" t="e">
        <v>#N/A</v>
      </c>
      <c r="AE2136" s="1">
        <f>+AC2134-AF2136</f>
        <v>1.1850000000000001</v>
      </c>
      <c r="AF2136" s="1">
        <f t="shared" si="33"/>
        <v>0.97299999999999998</v>
      </c>
      <c r="AI2136" s="36">
        <v>41208</v>
      </c>
      <c r="AJ2136" s="32">
        <v>1.802</v>
      </c>
      <c r="AL2136" s="36">
        <v>41208</v>
      </c>
      <c r="AM2136" s="32">
        <v>0.97299999999999998</v>
      </c>
      <c r="AO2136" s="36">
        <v>41208</v>
      </c>
      <c r="AP2136" s="32">
        <v>0.376</v>
      </c>
      <c r="AR2136" s="36">
        <v>41208</v>
      </c>
      <c r="AS2136" s="32">
        <v>2.2000000000000002</v>
      </c>
      <c r="AU2136" s="36">
        <v>41208</v>
      </c>
      <c r="AV2136" s="32">
        <v>0.627</v>
      </c>
    </row>
    <row r="2137" spans="20:48" x14ac:dyDescent="0.25">
      <c r="T2137" s="31"/>
      <c r="U2137" s="43" t="e">
        <v>#N/A</v>
      </c>
      <c r="V2137" s="4"/>
      <c r="W2137" s="4"/>
      <c r="X2137" s="31" t="e">
        <v>#N/A</v>
      </c>
      <c r="Y2137" s="32" t="e">
        <v>#N/A</v>
      </c>
      <c r="Z2137" s="4"/>
      <c r="AB2137" s="2" t="e">
        <v>#N/A</v>
      </c>
      <c r="AC2137" s="1" t="e">
        <v>#N/A</v>
      </c>
      <c r="AE2137" s="1" t="e">
        <f>+AC2135-AF2137</f>
        <v>#N/A</v>
      </c>
      <c r="AF2137" s="1" t="e">
        <f t="shared" si="33"/>
        <v>#N/A</v>
      </c>
      <c r="AI2137" s="36" t="e">
        <v>#N/A</v>
      </c>
      <c r="AJ2137" s="32" t="e">
        <v>#N/A</v>
      </c>
      <c r="AL2137" s="36" t="e">
        <v>#N/A</v>
      </c>
      <c r="AM2137" s="32" t="e">
        <v>#N/A</v>
      </c>
      <c r="AO2137" s="36" t="e">
        <v>#N/A</v>
      </c>
      <c r="AP2137" s="32" t="e">
        <v>#N/A</v>
      </c>
      <c r="AR2137" s="36" t="e">
        <v>#N/A</v>
      </c>
      <c r="AS2137" s="32" t="e">
        <v>#N/A</v>
      </c>
      <c r="AU2137" s="36" t="e">
        <v>#N/A</v>
      </c>
      <c r="AV2137" s="32" t="e">
        <v>#N/A</v>
      </c>
    </row>
    <row r="2138" spans="20:48" x14ac:dyDescent="0.25">
      <c r="T2138" s="31">
        <v>41211</v>
      </c>
      <c r="U2138" s="43">
        <v>0.19600000000000001</v>
      </c>
      <c r="V2138" s="4"/>
      <c r="W2138" s="4"/>
      <c r="X2138" s="31" t="e">
        <v>#N/A</v>
      </c>
      <c r="Y2138" s="32">
        <v>0.75</v>
      </c>
      <c r="Z2138" s="4"/>
      <c r="AB2138" s="2">
        <v>41211</v>
      </c>
      <c r="AC2138" s="1">
        <v>2.1179999999999999</v>
      </c>
      <c r="AE2138" s="1" t="e">
        <f>+AC2136-AF2138</f>
        <v>#N/A</v>
      </c>
      <c r="AF2138" s="1" t="e">
        <f t="shared" si="33"/>
        <v>#N/A</v>
      </c>
      <c r="AI2138" s="36" t="e">
        <v>#N/A</v>
      </c>
      <c r="AJ2138" s="32" t="e">
        <v>#N/A</v>
      </c>
      <c r="AL2138" s="36" t="e">
        <v>#N/A</v>
      </c>
      <c r="AM2138" s="32" t="e">
        <v>#N/A</v>
      </c>
      <c r="AO2138" s="36" t="e">
        <v>#N/A</v>
      </c>
      <c r="AP2138" s="32" t="e">
        <v>#N/A</v>
      </c>
      <c r="AR2138" s="36" t="e">
        <v>#N/A</v>
      </c>
      <c r="AS2138" s="32" t="e">
        <v>#N/A</v>
      </c>
      <c r="AU2138" s="36" t="e">
        <v>#N/A</v>
      </c>
      <c r="AV2138" s="32" t="e">
        <v>#N/A</v>
      </c>
    </row>
    <row r="2139" spans="20:48" x14ac:dyDescent="0.25">
      <c r="T2139" s="31">
        <v>41212</v>
      </c>
      <c r="U2139" s="43">
        <v>0.19800000000000001</v>
      </c>
      <c r="V2139" s="4"/>
      <c r="W2139" s="4"/>
      <c r="X2139" s="31" t="e">
        <v>#N/A</v>
      </c>
      <c r="Y2139" s="32">
        <v>0.75</v>
      </c>
      <c r="Z2139" s="4"/>
      <c r="AB2139" s="2">
        <v>41212</v>
      </c>
      <c r="AC2139" s="1">
        <v>2.1059999999999999</v>
      </c>
      <c r="AE2139" s="1" t="e">
        <f>+AC2137-AF2139</f>
        <v>#N/A</v>
      </c>
      <c r="AF2139" s="1">
        <f t="shared" si="33"/>
        <v>0.95799999999999996</v>
      </c>
      <c r="AI2139" s="36">
        <v>41211</v>
      </c>
      <c r="AJ2139" s="32">
        <v>1.7770000000000001</v>
      </c>
      <c r="AL2139" s="36">
        <v>41211</v>
      </c>
      <c r="AM2139" s="32">
        <v>0.95799999999999996</v>
      </c>
      <c r="AO2139" s="36">
        <v>41211</v>
      </c>
      <c r="AP2139" s="32">
        <v>0.39600000000000002</v>
      </c>
      <c r="AR2139" s="36">
        <v>41211</v>
      </c>
      <c r="AS2139" s="32">
        <v>2.1800000000000002</v>
      </c>
      <c r="AU2139" s="36">
        <v>41211</v>
      </c>
      <c r="AV2139" s="32">
        <v>0.624</v>
      </c>
    </row>
    <row r="2140" spans="20:48" x14ac:dyDescent="0.25">
      <c r="T2140" s="31">
        <v>41213</v>
      </c>
      <c r="U2140" s="43">
        <v>0.19700000000000001</v>
      </c>
      <c r="V2140" s="4"/>
      <c r="W2140" s="4"/>
      <c r="X2140" s="31" t="e">
        <v>#N/A</v>
      </c>
      <c r="Y2140" s="32">
        <v>0.75</v>
      </c>
      <c r="Z2140" s="4"/>
      <c r="AB2140" s="2">
        <v>41213</v>
      </c>
      <c r="AC2140" s="1">
        <v>2.0950000000000002</v>
      </c>
      <c r="AE2140" s="1">
        <f>+AC2138-AF2140</f>
        <v>1.1619999999999999</v>
      </c>
      <c r="AF2140" s="1">
        <f t="shared" si="33"/>
        <v>0.95599999999999996</v>
      </c>
      <c r="AI2140" s="36">
        <v>41212</v>
      </c>
      <c r="AJ2140" s="32">
        <v>1.7774999999999999</v>
      </c>
      <c r="AL2140" s="36">
        <v>41212</v>
      </c>
      <c r="AM2140" s="32">
        <v>0.95599999999999996</v>
      </c>
      <c r="AO2140" s="36">
        <v>41212</v>
      </c>
      <c r="AP2140" s="32">
        <v>0.39800000000000002</v>
      </c>
      <c r="AR2140" s="36">
        <v>41212</v>
      </c>
      <c r="AS2140" s="32">
        <v>2.16</v>
      </c>
      <c r="AU2140" s="36">
        <v>41212</v>
      </c>
      <c r="AV2140" s="32">
        <v>0.621</v>
      </c>
    </row>
    <row r="2141" spans="20:48" x14ac:dyDescent="0.25">
      <c r="T2141" s="31">
        <v>41214</v>
      </c>
      <c r="U2141" s="43">
        <v>0.19700000000000001</v>
      </c>
      <c r="V2141" s="4"/>
      <c r="W2141" s="4"/>
      <c r="X2141" s="31" t="e">
        <v>#N/A</v>
      </c>
      <c r="Y2141" s="32">
        <v>0.75</v>
      </c>
      <c r="Z2141" s="4"/>
      <c r="AB2141" s="2">
        <v>41214</v>
      </c>
      <c r="AC2141" s="1">
        <v>2.0613000000000001</v>
      </c>
      <c r="AE2141" s="1">
        <f>+AC2139-AF2141</f>
        <v>1.1509999999999998</v>
      </c>
      <c r="AF2141" s="1">
        <f t="shared" si="33"/>
        <v>0.95499999999999996</v>
      </c>
      <c r="AI2141" s="36">
        <v>41213</v>
      </c>
      <c r="AJ2141" s="32">
        <v>1.7730000000000001</v>
      </c>
      <c r="AL2141" s="36">
        <v>41213</v>
      </c>
      <c r="AM2141" s="32">
        <v>0.95499999999999996</v>
      </c>
      <c r="AO2141" s="36">
        <v>41213</v>
      </c>
      <c r="AP2141" s="32">
        <v>0.40100000000000002</v>
      </c>
      <c r="AR2141" s="36">
        <v>41213</v>
      </c>
      <c r="AS2141" s="32">
        <v>2.1800000000000002</v>
      </c>
      <c r="AU2141" s="36">
        <v>41213</v>
      </c>
      <c r="AV2141" s="32">
        <v>0.61799999999999999</v>
      </c>
    </row>
    <row r="2142" spans="20:48" x14ac:dyDescent="0.25">
      <c r="T2142" s="31">
        <v>41215</v>
      </c>
      <c r="U2142" s="43">
        <v>0.19700000000000001</v>
      </c>
      <c r="V2142" s="4"/>
      <c r="W2142" s="4"/>
      <c r="X2142" s="31" t="e">
        <v>#N/A</v>
      </c>
      <c r="Y2142" s="32">
        <v>0.75</v>
      </c>
      <c r="Z2142" s="4"/>
      <c r="AB2142" s="2">
        <v>41215</v>
      </c>
      <c r="AC2142" s="1">
        <v>2.0260000000000002</v>
      </c>
      <c r="AE2142" s="1">
        <f>+AC2140-AF2142</f>
        <v>1.1437000000000002</v>
      </c>
      <c r="AF2142" s="1">
        <f t="shared" si="33"/>
        <v>0.95130000000000003</v>
      </c>
      <c r="AI2142" s="36">
        <v>41214</v>
      </c>
      <c r="AJ2142" s="32">
        <v>1.776</v>
      </c>
      <c r="AL2142" s="36">
        <v>41214</v>
      </c>
      <c r="AM2142" s="32">
        <v>0.95130000000000003</v>
      </c>
      <c r="AO2142" s="36">
        <v>41214</v>
      </c>
      <c r="AP2142" s="32">
        <v>0.39200000000000002</v>
      </c>
      <c r="AR2142" s="36">
        <v>41214</v>
      </c>
      <c r="AS2142" s="32">
        <v>2.23</v>
      </c>
      <c r="AU2142" s="36">
        <v>41214</v>
      </c>
      <c r="AV2142" s="32">
        <v>0.61499999999999999</v>
      </c>
    </row>
    <row r="2143" spans="20:48" x14ac:dyDescent="0.25">
      <c r="T2143" s="31"/>
      <c r="U2143" s="43" t="e">
        <v>#N/A</v>
      </c>
      <c r="V2143" s="4"/>
      <c r="W2143" s="4"/>
      <c r="X2143" s="31" t="e">
        <v>#N/A</v>
      </c>
      <c r="Y2143" s="32" t="e">
        <v>#N/A</v>
      </c>
      <c r="Z2143" s="4"/>
      <c r="AB2143" s="2" t="e">
        <v>#N/A</v>
      </c>
      <c r="AC2143" s="1" t="e">
        <v>#N/A</v>
      </c>
      <c r="AE2143" s="1">
        <f>+AC2141-AF2143</f>
        <v>1.1353</v>
      </c>
      <c r="AF2143" s="1">
        <f t="shared" si="33"/>
        <v>0.92600000000000005</v>
      </c>
      <c r="AI2143" s="36">
        <v>41215</v>
      </c>
      <c r="AJ2143" s="32">
        <v>1.7650000000000001</v>
      </c>
      <c r="AL2143" s="36">
        <v>41215</v>
      </c>
      <c r="AM2143" s="32">
        <v>0.92600000000000005</v>
      </c>
      <c r="AO2143" s="36">
        <v>41215</v>
      </c>
      <c r="AP2143" s="32">
        <v>0.38300000000000001</v>
      </c>
      <c r="AR2143" s="36">
        <v>41215</v>
      </c>
      <c r="AS2143" s="32">
        <v>2.2200000000000002</v>
      </c>
      <c r="AU2143" s="36">
        <v>41215</v>
      </c>
      <c r="AV2143" s="32">
        <v>0.61099999999999999</v>
      </c>
    </row>
    <row r="2144" spans="20:48" x14ac:dyDescent="0.25">
      <c r="T2144" s="31"/>
      <c r="U2144" s="43" t="e">
        <v>#N/A</v>
      </c>
      <c r="V2144" s="4"/>
      <c r="W2144" s="4"/>
      <c r="X2144" s="31" t="e">
        <v>#N/A</v>
      </c>
      <c r="Y2144" s="32" t="e">
        <v>#N/A</v>
      </c>
      <c r="Z2144" s="4"/>
      <c r="AB2144" s="2" t="e">
        <v>#N/A</v>
      </c>
      <c r="AC2144" s="1" t="e">
        <v>#N/A</v>
      </c>
      <c r="AE2144" s="1" t="e">
        <f>+AC2142-AF2144</f>
        <v>#N/A</v>
      </c>
      <c r="AF2144" s="1" t="e">
        <f t="shared" si="33"/>
        <v>#N/A</v>
      </c>
      <c r="AI2144" s="36" t="e">
        <v>#N/A</v>
      </c>
      <c r="AJ2144" s="32" t="e">
        <v>#N/A</v>
      </c>
      <c r="AL2144" s="36" t="e">
        <v>#N/A</v>
      </c>
      <c r="AM2144" s="32" t="e">
        <v>#N/A</v>
      </c>
      <c r="AO2144" s="36" t="e">
        <v>#N/A</v>
      </c>
      <c r="AP2144" s="32" t="e">
        <v>#N/A</v>
      </c>
      <c r="AR2144" s="36" t="e">
        <v>#N/A</v>
      </c>
      <c r="AS2144" s="32" t="e">
        <v>#N/A</v>
      </c>
      <c r="AU2144" s="36" t="e">
        <v>#N/A</v>
      </c>
      <c r="AV2144" s="32" t="e">
        <v>#N/A</v>
      </c>
    </row>
    <row r="2145" spans="20:48" x14ac:dyDescent="0.25">
      <c r="T2145" s="31">
        <v>41218</v>
      </c>
      <c r="U2145" s="43">
        <v>0.19600000000000001</v>
      </c>
      <c r="V2145" s="4"/>
      <c r="W2145" s="4"/>
      <c r="X2145" s="31" t="e">
        <v>#N/A</v>
      </c>
      <c r="Y2145" s="32">
        <v>0.75</v>
      </c>
      <c r="Z2145" s="4"/>
      <c r="AB2145" s="2">
        <v>41218</v>
      </c>
      <c r="AC2145" s="1">
        <v>2.0150000000000001</v>
      </c>
      <c r="AE2145" s="1" t="e">
        <f>+AC2143-AF2145</f>
        <v>#N/A</v>
      </c>
      <c r="AF2145" s="1" t="e">
        <f t="shared" si="33"/>
        <v>#N/A</v>
      </c>
      <c r="AI2145" s="36" t="e">
        <v>#N/A</v>
      </c>
      <c r="AJ2145" s="32" t="e">
        <v>#N/A</v>
      </c>
      <c r="AL2145" s="36" t="e">
        <v>#N/A</v>
      </c>
      <c r="AM2145" s="32" t="e">
        <v>#N/A</v>
      </c>
      <c r="AO2145" s="36" t="e">
        <v>#N/A</v>
      </c>
      <c r="AP2145" s="32" t="e">
        <v>#N/A</v>
      </c>
      <c r="AR2145" s="36" t="e">
        <v>#N/A</v>
      </c>
      <c r="AS2145" s="32" t="e">
        <v>#N/A</v>
      </c>
      <c r="AU2145" s="36" t="e">
        <v>#N/A</v>
      </c>
      <c r="AV2145" s="32" t="e">
        <v>#N/A</v>
      </c>
    </row>
    <row r="2146" spans="20:48" x14ac:dyDescent="0.25">
      <c r="T2146" s="31">
        <v>41219</v>
      </c>
      <c r="U2146" s="43">
        <v>0.19600000000000001</v>
      </c>
      <c r="V2146" s="4"/>
      <c r="W2146" s="4"/>
      <c r="X2146" s="31" t="e">
        <v>#N/A</v>
      </c>
      <c r="Y2146" s="32">
        <v>0.75</v>
      </c>
      <c r="Z2146" s="4"/>
      <c r="AB2146" s="2">
        <v>41219</v>
      </c>
      <c r="AC2146" s="1">
        <v>2.0260000000000002</v>
      </c>
      <c r="AE2146" s="1" t="e">
        <f>+AC2144-AF2146</f>
        <v>#N/A</v>
      </c>
      <c r="AF2146" s="1">
        <f t="shared" si="33"/>
        <v>0.92500000000000004</v>
      </c>
      <c r="AI2146" s="36">
        <v>41218</v>
      </c>
      <c r="AJ2146" s="32">
        <v>1.7429999999999999</v>
      </c>
      <c r="AL2146" s="36">
        <v>41218</v>
      </c>
      <c r="AM2146" s="32">
        <v>0.92500000000000004</v>
      </c>
      <c r="AO2146" s="36">
        <v>41218</v>
      </c>
      <c r="AP2146" s="32">
        <v>0.34899999999999998</v>
      </c>
      <c r="AR2146" s="36">
        <v>41218</v>
      </c>
      <c r="AS2146" s="32">
        <v>2.2200000000000002</v>
      </c>
      <c r="AU2146" s="36">
        <v>41218</v>
      </c>
      <c r="AV2146" s="32">
        <v>0.60699999999999998</v>
      </c>
    </row>
    <row r="2147" spans="20:48" x14ac:dyDescent="0.25">
      <c r="T2147" s="31">
        <v>41220</v>
      </c>
      <c r="U2147" s="43">
        <v>0.19600000000000001</v>
      </c>
      <c r="V2147" s="4"/>
      <c r="W2147" s="4"/>
      <c r="X2147" s="31" t="e">
        <v>#N/A</v>
      </c>
      <c r="Y2147" s="32">
        <v>0.75</v>
      </c>
      <c r="Z2147" s="4"/>
      <c r="AB2147" s="2">
        <v>41220</v>
      </c>
      <c r="AC2147" s="1">
        <v>1.952</v>
      </c>
      <c r="AE2147" s="1">
        <f>+AC2145-AF2147</f>
        <v>1.0790000000000002</v>
      </c>
      <c r="AF2147" s="1">
        <f t="shared" si="33"/>
        <v>0.93600000000000005</v>
      </c>
      <c r="AI2147" s="36">
        <v>41219</v>
      </c>
      <c r="AJ2147" s="32">
        <v>1.7610000000000001</v>
      </c>
      <c r="AL2147" s="36">
        <v>41219</v>
      </c>
      <c r="AM2147" s="32">
        <v>0.93600000000000005</v>
      </c>
      <c r="AO2147" s="36">
        <v>41219</v>
      </c>
      <c r="AP2147" s="32">
        <v>0.36699999999999999</v>
      </c>
      <c r="AR2147" s="36">
        <v>41219</v>
      </c>
      <c r="AS2147" s="32">
        <v>2.2200000000000002</v>
      </c>
      <c r="AU2147" s="36">
        <v>41219</v>
      </c>
      <c r="AV2147" s="32">
        <v>0.60199999999999998</v>
      </c>
    </row>
    <row r="2148" spans="20:48" x14ac:dyDescent="0.25">
      <c r="T2148" s="31">
        <v>41221</v>
      </c>
      <c r="U2148" s="43">
        <v>0.19400000000000001</v>
      </c>
      <c r="V2148" s="4"/>
      <c r="W2148" s="4"/>
      <c r="X2148" s="31" t="e">
        <v>#N/A</v>
      </c>
      <c r="Y2148" s="32">
        <v>0.75</v>
      </c>
      <c r="Z2148" s="4"/>
      <c r="AB2148" s="2">
        <v>41221</v>
      </c>
      <c r="AC2148" s="1">
        <v>1.931</v>
      </c>
      <c r="AE2148" s="1">
        <f>+AC2146-AF2148</f>
        <v>1.1540000000000004</v>
      </c>
      <c r="AF2148" s="1">
        <f t="shared" si="33"/>
        <v>0.872</v>
      </c>
      <c r="AI2148" s="36">
        <v>41220</v>
      </c>
      <c r="AJ2148" s="32">
        <v>1.6989999999999998</v>
      </c>
      <c r="AL2148" s="36">
        <v>41220</v>
      </c>
      <c r="AM2148" s="32">
        <v>0.872</v>
      </c>
      <c r="AO2148" s="36">
        <v>41220</v>
      </c>
      <c r="AP2148" s="32">
        <v>0.35399999999999998</v>
      </c>
      <c r="AR2148" s="36">
        <v>41220</v>
      </c>
      <c r="AS2148" s="32">
        <v>2.19</v>
      </c>
      <c r="AU2148" s="36">
        <v>41220</v>
      </c>
      <c r="AV2148" s="32">
        <v>0.59699999999999998</v>
      </c>
    </row>
    <row r="2149" spans="20:48" x14ac:dyDescent="0.25">
      <c r="T2149" s="31">
        <v>41222</v>
      </c>
      <c r="U2149" s="43">
        <v>0.193</v>
      </c>
      <c r="V2149" s="4"/>
      <c r="W2149" s="4"/>
      <c r="X2149" s="31" t="e">
        <v>#N/A</v>
      </c>
      <c r="Y2149" s="32">
        <v>0.75</v>
      </c>
      <c r="Z2149" s="4"/>
      <c r="AB2149" s="2">
        <v>41222</v>
      </c>
      <c r="AC2149" s="1">
        <v>1.9580000000000002</v>
      </c>
      <c r="AE2149" s="1">
        <f>+AC2147-AF2149</f>
        <v>1.101</v>
      </c>
      <c r="AF2149" s="1">
        <f t="shared" si="33"/>
        <v>0.85099999999999998</v>
      </c>
      <c r="AI2149" s="36">
        <v>41221</v>
      </c>
      <c r="AJ2149" s="32">
        <v>1.6850000000000001</v>
      </c>
      <c r="AL2149" s="36">
        <v>41221</v>
      </c>
      <c r="AM2149" s="32">
        <v>0.85099999999999998</v>
      </c>
      <c r="AO2149" s="36">
        <v>41221</v>
      </c>
      <c r="AP2149" s="32">
        <v>0.30599999999999999</v>
      </c>
      <c r="AR2149" s="36">
        <v>41221</v>
      </c>
      <c r="AS2149" s="32">
        <v>2.15</v>
      </c>
      <c r="AU2149" s="36">
        <v>41221</v>
      </c>
      <c r="AV2149" s="32">
        <v>0.59199999999999997</v>
      </c>
    </row>
    <row r="2150" spans="20:48" x14ac:dyDescent="0.25">
      <c r="T2150" s="31"/>
      <c r="U2150" s="43" t="e">
        <v>#N/A</v>
      </c>
      <c r="V2150" s="4"/>
      <c r="W2150" s="4"/>
      <c r="X2150" s="31" t="e">
        <v>#N/A</v>
      </c>
      <c r="Y2150" s="32" t="e">
        <v>#N/A</v>
      </c>
      <c r="Z2150" s="4"/>
      <c r="AB2150" s="2" t="e">
        <v>#N/A</v>
      </c>
      <c r="AC2150" s="1" t="e">
        <v>#N/A</v>
      </c>
      <c r="AE2150" s="1">
        <f>+AC2148-AF2150</f>
        <v>1.093</v>
      </c>
      <c r="AF2150" s="1">
        <f t="shared" si="33"/>
        <v>0.83799999999999997</v>
      </c>
      <c r="AI2150" s="36">
        <v>41222</v>
      </c>
      <c r="AJ2150" s="32">
        <v>1.671</v>
      </c>
      <c r="AL2150" s="36">
        <v>41222</v>
      </c>
      <c r="AM2150" s="32">
        <v>0.83799999999999997</v>
      </c>
      <c r="AO2150" s="36">
        <v>41222</v>
      </c>
      <c r="AP2150" s="32">
        <v>0.34599999999999997</v>
      </c>
      <c r="AR2150" s="36">
        <v>41222</v>
      </c>
      <c r="AS2150" s="32">
        <v>2.14</v>
      </c>
      <c r="AU2150" s="36">
        <v>41222</v>
      </c>
      <c r="AV2150" s="32">
        <v>0.58899999999999997</v>
      </c>
    </row>
    <row r="2151" spans="20:48" x14ac:dyDescent="0.25">
      <c r="T2151" s="31"/>
      <c r="U2151" s="43" t="e">
        <v>#N/A</v>
      </c>
      <c r="V2151" s="4"/>
      <c r="W2151" s="4"/>
      <c r="X2151" s="31" t="e">
        <v>#N/A</v>
      </c>
      <c r="Y2151" s="32" t="e">
        <v>#N/A</v>
      </c>
      <c r="Z2151" s="4"/>
      <c r="AB2151" s="2" t="e">
        <v>#N/A</v>
      </c>
      <c r="AC2151" s="1" t="e">
        <v>#N/A</v>
      </c>
      <c r="AE2151" s="1" t="e">
        <f>+AC2149-AF2151</f>
        <v>#N/A</v>
      </c>
      <c r="AF2151" s="1" t="e">
        <f t="shared" si="33"/>
        <v>#N/A</v>
      </c>
      <c r="AI2151" s="36" t="e">
        <v>#N/A</v>
      </c>
      <c r="AJ2151" s="32" t="e">
        <v>#N/A</v>
      </c>
      <c r="AL2151" s="36" t="e">
        <v>#N/A</v>
      </c>
      <c r="AM2151" s="32" t="e">
        <v>#N/A</v>
      </c>
      <c r="AO2151" s="36" t="e">
        <v>#N/A</v>
      </c>
      <c r="AP2151" s="32" t="e">
        <v>#N/A</v>
      </c>
      <c r="AR2151" s="36" t="e">
        <v>#N/A</v>
      </c>
      <c r="AS2151" s="32" t="e">
        <v>#N/A</v>
      </c>
      <c r="AU2151" s="36" t="e">
        <v>#N/A</v>
      </c>
      <c r="AV2151" s="32" t="e">
        <v>#N/A</v>
      </c>
    </row>
    <row r="2152" spans="20:48" x14ac:dyDescent="0.25">
      <c r="T2152" s="31">
        <v>41225</v>
      </c>
      <c r="U2152" s="43">
        <v>0.192</v>
      </c>
      <c r="V2152" s="4"/>
      <c r="W2152" s="4"/>
      <c r="X2152" s="31" t="e">
        <v>#N/A</v>
      </c>
      <c r="Y2152" s="32">
        <v>0.75</v>
      </c>
      <c r="Z2152" s="4"/>
      <c r="AB2152" s="2">
        <v>41225</v>
      </c>
      <c r="AC2152" s="1">
        <v>1.9605000000000001</v>
      </c>
      <c r="AE2152" s="1" t="e">
        <f>+AC2150-AF2152</f>
        <v>#N/A</v>
      </c>
      <c r="AF2152" s="1" t="e">
        <f t="shared" si="33"/>
        <v>#N/A</v>
      </c>
      <c r="AI2152" s="36" t="e">
        <v>#N/A</v>
      </c>
      <c r="AJ2152" s="32" t="e">
        <v>#N/A</v>
      </c>
      <c r="AL2152" s="36" t="e">
        <v>#N/A</v>
      </c>
      <c r="AM2152" s="32" t="e">
        <v>#N/A</v>
      </c>
      <c r="AO2152" s="36" t="e">
        <v>#N/A</v>
      </c>
      <c r="AP2152" s="32" t="e">
        <v>#N/A</v>
      </c>
      <c r="AR2152" s="36" t="e">
        <v>#N/A</v>
      </c>
      <c r="AS2152" s="32" t="e">
        <v>#N/A</v>
      </c>
      <c r="AU2152" s="36" t="e">
        <v>#N/A</v>
      </c>
      <c r="AV2152" s="32" t="e">
        <v>#N/A</v>
      </c>
    </row>
    <row r="2153" spans="20:48" x14ac:dyDescent="0.25">
      <c r="T2153" s="31">
        <v>41226</v>
      </c>
      <c r="U2153" s="43">
        <v>0.192</v>
      </c>
      <c r="V2153" s="4"/>
      <c r="W2153" s="4"/>
      <c r="X2153" s="31" t="e">
        <v>#N/A</v>
      </c>
      <c r="Y2153" s="32">
        <v>0.75</v>
      </c>
      <c r="Z2153" s="4"/>
      <c r="AB2153" s="2">
        <v>41226</v>
      </c>
      <c r="AC2153" s="1">
        <v>1.9390000000000001</v>
      </c>
      <c r="AE2153" s="1" t="e">
        <f>+AC2151-AF2153</f>
        <v>#N/A</v>
      </c>
      <c r="AF2153" s="1">
        <f t="shared" si="33"/>
        <v>0.85050000000000003</v>
      </c>
      <c r="AI2153" s="36">
        <v>41225</v>
      </c>
      <c r="AJ2153" s="32">
        <v>1.6758</v>
      </c>
      <c r="AL2153" s="36">
        <v>41225</v>
      </c>
      <c r="AM2153" s="32">
        <v>0.85050000000000003</v>
      </c>
      <c r="AO2153" s="36">
        <v>41225</v>
      </c>
      <c r="AP2153" s="32">
        <v>0.34100000000000003</v>
      </c>
      <c r="AR2153" s="36">
        <v>41225</v>
      </c>
      <c r="AS2153" s="32">
        <v>2.1</v>
      </c>
      <c r="AU2153" s="36">
        <v>41225</v>
      </c>
      <c r="AV2153" s="32">
        <v>0.58699999999999997</v>
      </c>
    </row>
    <row r="2154" spans="20:48" x14ac:dyDescent="0.25">
      <c r="T2154" s="31">
        <v>41227</v>
      </c>
      <c r="U2154" s="43">
        <v>0.191</v>
      </c>
      <c r="V2154" s="4"/>
      <c r="W2154" s="4"/>
      <c r="X2154" s="31" t="e">
        <v>#N/A</v>
      </c>
      <c r="Y2154" s="32">
        <v>0.75</v>
      </c>
      <c r="Z2154" s="4"/>
      <c r="AB2154" s="2">
        <v>41227</v>
      </c>
      <c r="AC2154" s="1">
        <v>1.9380000000000002</v>
      </c>
      <c r="AE2154" s="1">
        <f>+AC2152-AF2154</f>
        <v>1.1315000000000002</v>
      </c>
      <c r="AF2154" s="1">
        <f t="shared" si="33"/>
        <v>0.82899999999999996</v>
      </c>
      <c r="AI2154" s="36">
        <v>41226</v>
      </c>
      <c r="AJ2154" s="32">
        <v>1.6459999999999999</v>
      </c>
      <c r="AL2154" s="36">
        <v>41226</v>
      </c>
      <c r="AM2154" s="32">
        <v>0.82899999999999996</v>
      </c>
      <c r="AO2154" s="36">
        <v>41226</v>
      </c>
      <c r="AP2154" s="32">
        <v>0.33800000000000002</v>
      </c>
      <c r="AR2154" s="36">
        <v>41226</v>
      </c>
      <c r="AS2154" s="32">
        <v>2.06</v>
      </c>
      <c r="AU2154" s="36">
        <v>41226</v>
      </c>
      <c r="AV2154" s="32">
        <v>0.58599999999999997</v>
      </c>
    </row>
    <row r="2155" spans="20:48" x14ac:dyDescent="0.25">
      <c r="T2155" s="31">
        <v>41228</v>
      </c>
      <c r="U2155" s="43">
        <v>0.191</v>
      </c>
      <c r="V2155" s="4"/>
      <c r="W2155" s="4"/>
      <c r="X2155" s="31" t="e">
        <v>#N/A</v>
      </c>
      <c r="Y2155" s="32">
        <v>0.75</v>
      </c>
      <c r="Z2155" s="4"/>
      <c r="AB2155" s="2">
        <v>41228</v>
      </c>
      <c r="AC2155" s="1">
        <v>1.9470000000000001</v>
      </c>
      <c r="AE2155" s="1">
        <f>+AC2153-AF2155</f>
        <v>1.1110000000000002</v>
      </c>
      <c r="AF2155" s="1">
        <f t="shared" si="33"/>
        <v>0.82799999999999996</v>
      </c>
      <c r="AI2155" s="36">
        <v>41227</v>
      </c>
      <c r="AJ2155" s="32">
        <v>1.649</v>
      </c>
      <c r="AL2155" s="36">
        <v>41227</v>
      </c>
      <c r="AM2155" s="32">
        <v>0.82799999999999996</v>
      </c>
      <c r="AO2155" s="36">
        <v>41227</v>
      </c>
      <c r="AP2155" s="32">
        <v>0.33900000000000002</v>
      </c>
      <c r="AR2155" s="36">
        <v>41227</v>
      </c>
      <c r="AS2155" s="32">
        <v>2.08</v>
      </c>
      <c r="AU2155" s="36">
        <v>41227</v>
      </c>
      <c r="AV2155" s="32">
        <v>0.58499999999999996</v>
      </c>
    </row>
    <row r="2156" spans="20:48" x14ac:dyDescent="0.25">
      <c r="T2156" s="31">
        <v>41229</v>
      </c>
      <c r="U2156" s="43">
        <v>0.191</v>
      </c>
      <c r="V2156" s="4"/>
      <c r="W2156" s="4"/>
      <c r="X2156" s="31" t="e">
        <v>#N/A</v>
      </c>
      <c r="Y2156" s="32">
        <v>0.75</v>
      </c>
      <c r="Z2156" s="4"/>
      <c r="AB2156" s="2">
        <v>41229</v>
      </c>
      <c r="AC2156" s="1">
        <v>1.9430000000000001</v>
      </c>
      <c r="AE2156" s="1">
        <f>+AC2154-AF2156</f>
        <v>1.1010000000000002</v>
      </c>
      <c r="AF2156" s="1">
        <f t="shared" si="33"/>
        <v>0.83699999999999997</v>
      </c>
      <c r="AI2156" s="36">
        <v>41228</v>
      </c>
      <c r="AJ2156" s="32">
        <v>1.6539999999999999</v>
      </c>
      <c r="AL2156" s="36">
        <v>41228</v>
      </c>
      <c r="AM2156" s="32">
        <v>0.83699999999999997</v>
      </c>
      <c r="AO2156" s="36">
        <v>41228</v>
      </c>
      <c r="AP2156" s="32">
        <v>0.33800000000000002</v>
      </c>
      <c r="AR2156" s="36">
        <v>41228</v>
      </c>
      <c r="AS2156" s="32">
        <v>2.08</v>
      </c>
      <c r="AU2156" s="36">
        <v>41228</v>
      </c>
      <c r="AV2156" s="32">
        <v>0.58399999999999996</v>
      </c>
    </row>
    <row r="2157" spans="20:48" x14ac:dyDescent="0.25">
      <c r="T2157" s="31"/>
      <c r="U2157" s="43" t="e">
        <v>#N/A</v>
      </c>
      <c r="V2157" s="4"/>
      <c r="W2157" s="4"/>
      <c r="X2157" s="31" t="e">
        <v>#N/A</v>
      </c>
      <c r="Y2157" s="32" t="e">
        <v>#N/A</v>
      </c>
      <c r="Z2157" s="4"/>
      <c r="AB2157" s="2" t="e">
        <v>#N/A</v>
      </c>
      <c r="AC2157" s="1" t="e">
        <v>#N/A</v>
      </c>
      <c r="AE2157" s="1">
        <f>+AC2155-AF2157</f>
        <v>1.1040000000000001</v>
      </c>
      <c r="AF2157" s="1">
        <f t="shared" si="33"/>
        <v>0.84299999999999997</v>
      </c>
      <c r="AI2157" s="36">
        <v>41229</v>
      </c>
      <c r="AJ2157" s="32">
        <v>1.65</v>
      </c>
      <c r="AL2157" s="36">
        <v>41229</v>
      </c>
      <c r="AM2157" s="32">
        <v>0.84299999999999997</v>
      </c>
      <c r="AO2157" s="36">
        <v>41229</v>
      </c>
      <c r="AP2157" s="32">
        <v>0.34699999999999998</v>
      </c>
      <c r="AR2157" s="36">
        <v>41229</v>
      </c>
      <c r="AS2157" s="32">
        <v>2.0699999999999998</v>
      </c>
      <c r="AU2157" s="36">
        <v>41229</v>
      </c>
      <c r="AV2157" s="32">
        <v>0.58299999999999996</v>
      </c>
    </row>
    <row r="2158" spans="20:48" x14ac:dyDescent="0.25">
      <c r="T2158" s="31"/>
      <c r="U2158" s="43" t="e">
        <v>#N/A</v>
      </c>
      <c r="V2158" s="4"/>
      <c r="W2158" s="4"/>
      <c r="X2158" s="31" t="e">
        <v>#N/A</v>
      </c>
      <c r="Y2158" s="32" t="e">
        <v>#N/A</v>
      </c>
      <c r="Z2158" s="4"/>
      <c r="AB2158" s="2" t="e">
        <v>#N/A</v>
      </c>
      <c r="AC2158" s="1" t="e">
        <v>#N/A</v>
      </c>
      <c r="AE2158" s="1" t="e">
        <f>+AC2156-AF2158</f>
        <v>#N/A</v>
      </c>
      <c r="AF2158" s="1" t="e">
        <f t="shared" si="33"/>
        <v>#N/A</v>
      </c>
      <c r="AI2158" s="36" t="e">
        <v>#N/A</v>
      </c>
      <c r="AJ2158" s="32" t="e">
        <v>#N/A</v>
      </c>
      <c r="AL2158" s="36" t="e">
        <v>#N/A</v>
      </c>
      <c r="AM2158" s="32" t="e">
        <v>#N/A</v>
      </c>
      <c r="AO2158" s="36" t="e">
        <v>#N/A</v>
      </c>
      <c r="AP2158" s="32" t="e">
        <v>#N/A</v>
      </c>
      <c r="AR2158" s="36" t="e">
        <v>#N/A</v>
      </c>
      <c r="AS2158" s="32" t="e">
        <v>#N/A</v>
      </c>
      <c r="AU2158" s="36" t="e">
        <v>#N/A</v>
      </c>
      <c r="AV2158" s="32" t="e">
        <v>#N/A</v>
      </c>
    </row>
    <row r="2159" spans="20:48" x14ac:dyDescent="0.25">
      <c r="T2159" s="31">
        <v>41232</v>
      </c>
      <c r="U2159" s="43">
        <v>0.191</v>
      </c>
      <c r="V2159" s="4"/>
      <c r="W2159" s="4"/>
      <c r="X2159" s="31" t="e">
        <v>#N/A</v>
      </c>
      <c r="Y2159" s="32">
        <v>0.75</v>
      </c>
      <c r="Z2159" s="4"/>
      <c r="AB2159" s="2">
        <v>41232</v>
      </c>
      <c r="AC2159" s="1">
        <v>1.9590000000000001</v>
      </c>
      <c r="AE2159" s="1" t="e">
        <f>+AC2157-AF2159</f>
        <v>#N/A</v>
      </c>
      <c r="AF2159" s="1" t="e">
        <f t="shared" si="33"/>
        <v>#N/A</v>
      </c>
      <c r="AI2159" s="36" t="e">
        <v>#N/A</v>
      </c>
      <c r="AJ2159" s="32" t="e">
        <v>#N/A</v>
      </c>
      <c r="AL2159" s="36" t="e">
        <v>#N/A</v>
      </c>
      <c r="AM2159" s="32" t="e">
        <v>#N/A</v>
      </c>
      <c r="AO2159" s="36" t="e">
        <v>#N/A</v>
      </c>
      <c r="AP2159" s="32" t="e">
        <v>#N/A</v>
      </c>
      <c r="AR2159" s="36" t="e">
        <v>#N/A</v>
      </c>
      <c r="AS2159" s="32" t="e">
        <v>#N/A</v>
      </c>
      <c r="AU2159" s="36" t="e">
        <v>#N/A</v>
      </c>
      <c r="AV2159" s="32" t="e">
        <v>#N/A</v>
      </c>
    </row>
    <row r="2160" spans="20:48" x14ac:dyDescent="0.25">
      <c r="T2160" s="31">
        <v>41233</v>
      </c>
      <c r="U2160" s="43">
        <v>0.19</v>
      </c>
      <c r="V2160" s="4"/>
      <c r="W2160" s="4"/>
      <c r="X2160" s="31" t="e">
        <v>#N/A</v>
      </c>
      <c r="Y2160" s="32">
        <v>0.75</v>
      </c>
      <c r="Z2160" s="4"/>
      <c r="AB2160" s="2">
        <v>41233</v>
      </c>
      <c r="AC2160" s="1">
        <v>2.0070000000000001</v>
      </c>
      <c r="AE2160" s="1" t="e">
        <f>+AC2158-AF2160</f>
        <v>#N/A</v>
      </c>
      <c r="AF2160" s="1">
        <f t="shared" si="33"/>
        <v>0.85899999999999999</v>
      </c>
      <c r="AI2160" s="36">
        <v>41232</v>
      </c>
      <c r="AJ2160" s="32">
        <v>1.6800000000000002</v>
      </c>
      <c r="AL2160" s="36">
        <v>41232</v>
      </c>
      <c r="AM2160" s="32">
        <v>0.85899999999999999</v>
      </c>
      <c r="AO2160" s="36">
        <v>41232</v>
      </c>
      <c r="AP2160" s="32">
        <v>0.34799999999999998</v>
      </c>
      <c r="AR2160" s="36">
        <v>41232</v>
      </c>
      <c r="AS2160" s="32">
        <v>2.06</v>
      </c>
      <c r="AU2160" s="36">
        <v>41232</v>
      </c>
      <c r="AV2160" s="32">
        <v>0.58199999999999996</v>
      </c>
    </row>
    <row r="2161" spans="20:48" x14ac:dyDescent="0.25">
      <c r="T2161" s="31">
        <v>41234</v>
      </c>
      <c r="U2161" s="43">
        <v>0.19</v>
      </c>
      <c r="V2161" s="4"/>
      <c r="W2161" s="4"/>
      <c r="X2161" s="31" t="e">
        <v>#N/A</v>
      </c>
      <c r="Y2161" s="32">
        <v>0.75</v>
      </c>
      <c r="Z2161" s="4"/>
      <c r="AB2161" s="2">
        <v>41234</v>
      </c>
      <c r="AC2161" s="1">
        <v>1.9950000000000001</v>
      </c>
      <c r="AE2161" s="1">
        <f>+AC2159-AF2161</f>
        <v>1.0620000000000001</v>
      </c>
      <c r="AF2161" s="1">
        <f t="shared" si="33"/>
        <v>0.89700000000000002</v>
      </c>
      <c r="AI2161" s="36">
        <v>41233</v>
      </c>
      <c r="AJ2161" s="32">
        <v>1.718</v>
      </c>
      <c r="AL2161" s="36">
        <v>41233</v>
      </c>
      <c r="AM2161" s="32">
        <v>0.89700000000000002</v>
      </c>
      <c r="AO2161" s="36">
        <v>41233</v>
      </c>
      <c r="AP2161" s="32">
        <v>0.35399999999999998</v>
      </c>
      <c r="AR2161" s="36">
        <v>41233</v>
      </c>
      <c r="AS2161" s="32">
        <v>2.1</v>
      </c>
      <c r="AU2161" s="36">
        <v>41233</v>
      </c>
      <c r="AV2161" s="32">
        <v>0.58199999999999996</v>
      </c>
    </row>
    <row r="2162" spans="20:48" x14ac:dyDescent="0.25">
      <c r="T2162" s="31">
        <v>41235</v>
      </c>
      <c r="U2162" s="43">
        <v>0.19</v>
      </c>
      <c r="V2162" s="4"/>
      <c r="W2162" s="4"/>
      <c r="X2162" s="31" t="e">
        <v>#N/A</v>
      </c>
      <c r="Y2162" s="32">
        <v>0.75</v>
      </c>
      <c r="Z2162" s="4"/>
      <c r="AB2162" s="2">
        <v>41235</v>
      </c>
      <c r="AC2162" s="1">
        <v>1.976</v>
      </c>
      <c r="AE2162" s="1">
        <f>+AC2160-AF2162</f>
        <v>1.1020000000000001</v>
      </c>
      <c r="AF2162" s="1">
        <f t="shared" si="33"/>
        <v>0.90500000000000003</v>
      </c>
      <c r="AI2162" s="36">
        <v>41234</v>
      </c>
      <c r="AJ2162" s="32">
        <v>1.738</v>
      </c>
      <c r="AL2162" s="36">
        <v>41234</v>
      </c>
      <c r="AM2162" s="32">
        <v>0.90500000000000003</v>
      </c>
      <c r="AO2162" s="36">
        <v>41234</v>
      </c>
      <c r="AP2162" s="32">
        <v>0.35699999999999998</v>
      </c>
      <c r="AR2162" s="36">
        <v>41234</v>
      </c>
      <c r="AS2162" s="32">
        <v>2.15</v>
      </c>
      <c r="AU2162" s="36">
        <v>41234</v>
      </c>
      <c r="AV2162" s="32">
        <v>0.58199999999999996</v>
      </c>
    </row>
    <row r="2163" spans="20:48" x14ac:dyDescent="0.25">
      <c r="T2163" s="31">
        <v>41236</v>
      </c>
      <c r="U2163" s="43">
        <v>0.19</v>
      </c>
      <c r="V2163" s="4"/>
      <c r="W2163" s="4"/>
      <c r="X2163" s="31" t="e">
        <v>#N/A</v>
      </c>
      <c r="Y2163" s="32">
        <v>0.75</v>
      </c>
      <c r="Z2163" s="4"/>
      <c r="AB2163" s="2">
        <v>41236</v>
      </c>
      <c r="AC2163" s="1">
        <v>1.9810000000000001</v>
      </c>
      <c r="AE2163" s="1">
        <f>+AC2161-AF2163</f>
        <v>1.089</v>
      </c>
      <c r="AF2163" s="1">
        <f t="shared" si="33"/>
        <v>0.90600000000000003</v>
      </c>
      <c r="AI2163" s="36">
        <v>41235</v>
      </c>
      <c r="AJ2163" s="32">
        <v>1.74</v>
      </c>
      <c r="AL2163" s="36">
        <v>41235</v>
      </c>
      <c r="AM2163" s="32">
        <v>0.90600000000000003</v>
      </c>
      <c r="AO2163" s="36">
        <v>41235</v>
      </c>
      <c r="AP2163" s="32">
        <v>0.35699999999999998</v>
      </c>
      <c r="AR2163" s="36">
        <v>41235</v>
      </c>
      <c r="AS2163" s="32">
        <v>2.17</v>
      </c>
      <c r="AU2163" s="36">
        <v>41235</v>
      </c>
      <c r="AV2163" s="32">
        <v>0.58099999999999996</v>
      </c>
    </row>
    <row r="2164" spans="20:48" x14ac:dyDescent="0.25">
      <c r="T2164" s="31"/>
      <c r="U2164" s="43" t="e">
        <v>#N/A</v>
      </c>
      <c r="V2164" s="4"/>
      <c r="W2164" s="4"/>
      <c r="X2164" s="31" t="e">
        <v>#N/A</v>
      </c>
      <c r="Y2164" s="32" t="e">
        <v>#N/A</v>
      </c>
      <c r="Z2164" s="4"/>
      <c r="AB2164" s="2" t="e">
        <v>#N/A</v>
      </c>
      <c r="AC2164" s="1" t="e">
        <v>#N/A</v>
      </c>
      <c r="AE2164" s="1">
        <f>+AC2162-AF2164</f>
        <v>1.0649999999999999</v>
      </c>
      <c r="AF2164" s="1">
        <f t="shared" si="33"/>
        <v>0.91100000000000003</v>
      </c>
      <c r="AI2164" s="36">
        <v>41236</v>
      </c>
      <c r="AJ2164" s="32">
        <v>1.7450000000000001</v>
      </c>
      <c r="AL2164" s="36">
        <v>41236</v>
      </c>
      <c r="AM2164" s="32">
        <v>0.91100000000000003</v>
      </c>
      <c r="AO2164" s="36">
        <v>41236</v>
      </c>
      <c r="AP2164" s="32">
        <v>0.36</v>
      </c>
      <c r="AR2164" s="36">
        <v>41236</v>
      </c>
      <c r="AS2164" s="32">
        <v>2.15</v>
      </c>
      <c r="AU2164" s="36">
        <v>41236</v>
      </c>
      <c r="AV2164" s="32">
        <v>0.58099999999999996</v>
      </c>
    </row>
    <row r="2165" spans="20:48" x14ac:dyDescent="0.25">
      <c r="T2165" s="31"/>
      <c r="U2165" s="43" t="e">
        <v>#N/A</v>
      </c>
      <c r="V2165" s="4"/>
      <c r="W2165" s="4"/>
      <c r="X2165" s="31" t="e">
        <v>#N/A</v>
      </c>
      <c r="Y2165" s="32" t="e">
        <v>#N/A</v>
      </c>
      <c r="Z2165" s="4"/>
      <c r="AB2165" s="2" t="e">
        <v>#N/A</v>
      </c>
      <c r="AC2165" s="1" t="e">
        <v>#N/A</v>
      </c>
      <c r="AE2165" s="1" t="e">
        <f>+AC2163-AF2165</f>
        <v>#N/A</v>
      </c>
      <c r="AF2165" s="1" t="e">
        <f t="shared" si="33"/>
        <v>#N/A</v>
      </c>
      <c r="AI2165" s="36" t="e">
        <v>#N/A</v>
      </c>
      <c r="AJ2165" s="32" t="e">
        <v>#N/A</v>
      </c>
      <c r="AL2165" s="36" t="e">
        <v>#N/A</v>
      </c>
      <c r="AM2165" s="32" t="e">
        <v>#N/A</v>
      </c>
      <c r="AO2165" s="36" t="e">
        <v>#N/A</v>
      </c>
      <c r="AP2165" s="32" t="e">
        <v>#N/A</v>
      </c>
      <c r="AR2165" s="36" t="e">
        <v>#N/A</v>
      </c>
      <c r="AS2165" s="32" t="e">
        <v>#N/A</v>
      </c>
      <c r="AU2165" s="36" t="e">
        <v>#N/A</v>
      </c>
      <c r="AV2165" s="32" t="e">
        <v>#N/A</v>
      </c>
    </row>
    <row r="2166" spans="20:48" x14ac:dyDescent="0.25">
      <c r="T2166" s="31">
        <v>41239</v>
      </c>
      <c r="U2166" s="43">
        <v>0.189</v>
      </c>
      <c r="V2166" s="4"/>
      <c r="W2166" s="4"/>
      <c r="X2166" s="31" t="e">
        <v>#N/A</v>
      </c>
      <c r="Y2166" s="32">
        <v>0.75</v>
      </c>
      <c r="Z2166" s="4"/>
      <c r="AB2166" s="2">
        <v>41239</v>
      </c>
      <c r="AC2166" s="1">
        <v>1.9580000000000002</v>
      </c>
      <c r="AE2166" s="1" t="e">
        <f>+AC2164-AF2166</f>
        <v>#N/A</v>
      </c>
      <c r="AF2166" s="1" t="e">
        <f t="shared" si="33"/>
        <v>#N/A</v>
      </c>
      <c r="AI2166" s="36" t="e">
        <v>#N/A</v>
      </c>
      <c r="AJ2166" s="32" t="e">
        <v>#N/A</v>
      </c>
      <c r="AL2166" s="36" t="e">
        <v>#N/A</v>
      </c>
      <c r="AM2166" s="32" t="e">
        <v>#N/A</v>
      </c>
      <c r="AO2166" s="36" t="e">
        <v>#N/A</v>
      </c>
      <c r="AP2166" s="32" t="e">
        <v>#N/A</v>
      </c>
      <c r="AR2166" s="36" t="e">
        <v>#N/A</v>
      </c>
      <c r="AS2166" s="32" t="e">
        <v>#N/A</v>
      </c>
      <c r="AU2166" s="36" t="e">
        <v>#N/A</v>
      </c>
      <c r="AV2166" s="32" t="e">
        <v>#N/A</v>
      </c>
    </row>
    <row r="2167" spans="20:48" x14ac:dyDescent="0.25">
      <c r="T2167" s="31">
        <v>41240</v>
      </c>
      <c r="U2167" s="43">
        <v>0.189</v>
      </c>
      <c r="V2167" s="4"/>
      <c r="W2167" s="4"/>
      <c r="X2167" s="31" t="e">
        <v>#N/A</v>
      </c>
      <c r="Y2167" s="32">
        <v>0.75</v>
      </c>
      <c r="Z2167" s="4"/>
      <c r="AB2167" s="2">
        <v>41240</v>
      </c>
      <c r="AC2167" s="1">
        <v>1.9590000000000001</v>
      </c>
      <c r="AE2167" s="1" t="e">
        <f>+AC2165-AF2167</f>
        <v>#N/A</v>
      </c>
      <c r="AF2167" s="1">
        <f t="shared" si="33"/>
        <v>0.90800000000000003</v>
      </c>
      <c r="AI2167" s="36">
        <v>41239</v>
      </c>
      <c r="AJ2167" s="32">
        <v>1.734</v>
      </c>
      <c r="AL2167" s="36">
        <v>41239</v>
      </c>
      <c r="AM2167" s="32">
        <v>0.90800000000000003</v>
      </c>
      <c r="AO2167" s="36">
        <v>41239</v>
      </c>
      <c r="AP2167" s="32">
        <v>0.33500000000000002</v>
      </c>
      <c r="AR2167" s="36">
        <v>41239</v>
      </c>
      <c r="AS2167" s="32">
        <v>2.14</v>
      </c>
      <c r="AU2167" s="36">
        <v>41239</v>
      </c>
      <c r="AV2167" s="32">
        <v>0.57999999999999996</v>
      </c>
    </row>
    <row r="2168" spans="20:48" x14ac:dyDescent="0.25">
      <c r="T2168" s="31">
        <v>41241</v>
      </c>
      <c r="U2168" s="43">
        <v>0.188</v>
      </c>
      <c r="V2168" s="4"/>
      <c r="W2168" s="4"/>
      <c r="X2168" s="31" t="e">
        <v>#N/A</v>
      </c>
      <c r="Y2168" s="32">
        <v>0.75</v>
      </c>
      <c r="Z2168" s="4"/>
      <c r="AB2168" s="2">
        <v>41241</v>
      </c>
      <c r="AC2168" s="1">
        <v>1.93</v>
      </c>
      <c r="AE2168" s="1">
        <f>+AC2166-AF2168</f>
        <v>1.0590000000000002</v>
      </c>
      <c r="AF2168" s="1">
        <f t="shared" si="33"/>
        <v>0.89900000000000002</v>
      </c>
      <c r="AI2168" s="36">
        <v>41240</v>
      </c>
      <c r="AJ2168" s="32">
        <v>1.7290000000000001</v>
      </c>
      <c r="AL2168" s="36">
        <v>41240</v>
      </c>
      <c r="AM2168" s="32">
        <v>0.89900000000000002</v>
      </c>
      <c r="AO2168" s="36">
        <v>41240</v>
      </c>
      <c r="AP2168" s="32">
        <v>0.36099999999999999</v>
      </c>
      <c r="AR2168" s="36">
        <v>41240</v>
      </c>
      <c r="AS2168" s="32">
        <v>2.14</v>
      </c>
      <c r="AU2168" s="36">
        <v>41240</v>
      </c>
      <c r="AV2168" s="32">
        <v>0.57999999999999996</v>
      </c>
    </row>
    <row r="2169" spans="20:48" x14ac:dyDescent="0.25">
      <c r="T2169" s="31">
        <v>41242</v>
      </c>
      <c r="U2169" s="43">
        <v>0.19</v>
      </c>
      <c r="V2169" s="4"/>
      <c r="W2169" s="4"/>
      <c r="X2169" s="31" t="e">
        <v>#N/A</v>
      </c>
      <c r="Y2169" s="32">
        <v>0.75</v>
      </c>
      <c r="Z2169" s="4"/>
      <c r="AB2169" s="2">
        <v>41242</v>
      </c>
      <c r="AC2169" s="1">
        <v>1.931</v>
      </c>
      <c r="AE2169" s="1">
        <f>+AC2167-AF2169</f>
        <v>1.0990000000000002</v>
      </c>
      <c r="AF2169" s="1">
        <f t="shared" si="33"/>
        <v>0.86</v>
      </c>
      <c r="AI2169" s="36">
        <v>41241</v>
      </c>
      <c r="AJ2169" s="32">
        <v>1.677</v>
      </c>
      <c r="AL2169" s="36">
        <v>41241</v>
      </c>
      <c r="AM2169" s="32">
        <v>0.86</v>
      </c>
      <c r="AO2169" s="36">
        <v>41241</v>
      </c>
      <c r="AP2169" s="32">
        <v>0.34799999999999998</v>
      </c>
      <c r="AR2169" s="36">
        <v>41241</v>
      </c>
      <c r="AS2169" s="32">
        <v>2.08</v>
      </c>
      <c r="AU2169" s="36">
        <v>41241</v>
      </c>
      <c r="AV2169" s="32">
        <v>0.57799999999999996</v>
      </c>
    </row>
    <row r="2170" spans="20:48" x14ac:dyDescent="0.25">
      <c r="T2170" s="31">
        <v>41243</v>
      </c>
      <c r="U2170" s="43">
        <v>0.191</v>
      </c>
      <c r="V2170" s="4"/>
      <c r="W2170" s="4"/>
      <c r="X2170" s="31" t="e">
        <v>#N/A</v>
      </c>
      <c r="Y2170" s="32">
        <v>0.75</v>
      </c>
      <c r="Z2170" s="4"/>
      <c r="AB2170" s="2" t="e">
        <v>#N/A</v>
      </c>
      <c r="AC2170" s="1" t="e">
        <v>#N/A</v>
      </c>
      <c r="AE2170" s="1">
        <f>+AC2168-AF2170</f>
        <v>1.0589999999999999</v>
      </c>
      <c r="AF2170" s="1">
        <f t="shared" si="33"/>
        <v>0.871</v>
      </c>
      <c r="AI2170" s="36">
        <v>41242</v>
      </c>
      <c r="AJ2170" s="32">
        <v>1.6779999999999999</v>
      </c>
      <c r="AL2170" s="36">
        <v>41242</v>
      </c>
      <c r="AM2170" s="32">
        <v>0.871</v>
      </c>
      <c r="AO2170" s="36">
        <v>41242</v>
      </c>
      <c r="AP2170" s="32">
        <v>0.35499999999999998</v>
      </c>
      <c r="AR2170" s="36">
        <v>41242</v>
      </c>
      <c r="AS2170" s="32">
        <v>2.02</v>
      </c>
      <c r="AU2170" s="36">
        <v>41242</v>
      </c>
      <c r="AV2170" s="32">
        <v>0.57599999999999996</v>
      </c>
    </row>
    <row r="2171" spans="20:48" x14ac:dyDescent="0.25">
      <c r="T2171" s="31"/>
      <c r="U2171" s="43" t="e">
        <v>#N/A</v>
      </c>
      <c r="V2171" s="4"/>
      <c r="W2171" s="4"/>
      <c r="X2171" s="31" t="e">
        <v>#N/A</v>
      </c>
      <c r="Y2171" s="32" t="e">
        <v>#N/A</v>
      </c>
      <c r="Z2171" s="4"/>
      <c r="AB2171" s="2" t="e">
        <v>#N/A</v>
      </c>
      <c r="AC2171" s="1" t="e">
        <v>#N/A</v>
      </c>
      <c r="AE2171" s="1">
        <f>+AC2169-AF2171</f>
        <v>1.0790000000000002</v>
      </c>
      <c r="AF2171" s="1">
        <f t="shared" si="33"/>
        <v>0.85199999999999998</v>
      </c>
      <c r="AI2171" s="36">
        <v>41243</v>
      </c>
      <c r="AJ2171" s="32">
        <v>1.67</v>
      </c>
      <c r="AL2171" s="36">
        <v>41243</v>
      </c>
      <c r="AM2171" s="32">
        <v>0.85199999999999998</v>
      </c>
      <c r="AO2171" s="36">
        <v>41243</v>
      </c>
      <c r="AP2171" s="32">
        <v>0.35299999999999998</v>
      </c>
      <c r="AR2171" s="36">
        <v>41243</v>
      </c>
      <c r="AS2171" s="32">
        <v>2.0299999999999998</v>
      </c>
      <c r="AU2171" s="36">
        <v>41243</v>
      </c>
      <c r="AV2171" s="32">
        <v>0.57399999999999995</v>
      </c>
    </row>
    <row r="2172" spans="20:48" x14ac:dyDescent="0.25">
      <c r="T2172" s="31"/>
      <c r="U2172" s="43" t="e">
        <v>#N/A</v>
      </c>
      <c r="V2172" s="4"/>
      <c r="W2172" s="4"/>
      <c r="X2172" s="31" t="e">
        <v>#N/A</v>
      </c>
      <c r="Y2172" s="32" t="e">
        <v>#N/A</v>
      </c>
      <c r="Z2172" s="4"/>
      <c r="AB2172" s="2" t="e">
        <v>#N/A</v>
      </c>
      <c r="AC2172" s="1" t="e">
        <v>#N/A</v>
      </c>
      <c r="AE2172" s="1" t="e">
        <f>+AC2170-AF2172</f>
        <v>#N/A</v>
      </c>
      <c r="AF2172" s="1" t="e">
        <f t="shared" si="33"/>
        <v>#N/A</v>
      </c>
      <c r="AI2172" s="36" t="e">
        <v>#N/A</v>
      </c>
      <c r="AJ2172" s="32" t="e">
        <v>#N/A</v>
      </c>
      <c r="AL2172" s="36" t="e">
        <v>#N/A</v>
      </c>
      <c r="AM2172" s="32" t="e">
        <v>#N/A</v>
      </c>
      <c r="AO2172" s="36" t="e">
        <v>#N/A</v>
      </c>
      <c r="AP2172" s="32" t="e">
        <v>#N/A</v>
      </c>
      <c r="AR2172" s="36" t="e">
        <v>#N/A</v>
      </c>
      <c r="AS2172" s="32" t="e">
        <v>#N/A</v>
      </c>
      <c r="AU2172" s="36" t="e">
        <v>#N/A</v>
      </c>
      <c r="AV2172" s="32" t="e">
        <v>#N/A</v>
      </c>
    </row>
    <row r="2173" spans="20:48" x14ac:dyDescent="0.25">
      <c r="T2173" s="31">
        <v>41246</v>
      </c>
      <c r="U2173" s="43">
        <v>0.19</v>
      </c>
      <c r="V2173" s="4"/>
      <c r="W2173" s="4"/>
      <c r="X2173" s="31" t="e">
        <v>#N/A</v>
      </c>
      <c r="Y2173" s="32">
        <v>0.75</v>
      </c>
      <c r="Z2173" s="4"/>
      <c r="AB2173" s="2">
        <v>41246</v>
      </c>
      <c r="AC2173" s="1">
        <v>1.9540000000000002</v>
      </c>
      <c r="AE2173" s="1" t="e">
        <f>+AC2171-AF2173</f>
        <v>#N/A</v>
      </c>
      <c r="AF2173" s="1" t="e">
        <f t="shared" si="33"/>
        <v>#N/A</v>
      </c>
      <c r="AI2173" s="36" t="e">
        <v>#N/A</v>
      </c>
      <c r="AJ2173" s="32" t="e">
        <v>#N/A</v>
      </c>
      <c r="AL2173" s="36" t="e">
        <v>#N/A</v>
      </c>
      <c r="AM2173" s="32" t="e">
        <v>#N/A</v>
      </c>
      <c r="AO2173" s="36" t="e">
        <v>#N/A</v>
      </c>
      <c r="AP2173" s="32" t="e">
        <v>#N/A</v>
      </c>
      <c r="AR2173" s="36" t="e">
        <v>#N/A</v>
      </c>
      <c r="AS2173" s="32" t="e">
        <v>#N/A</v>
      </c>
      <c r="AU2173" s="36" t="e">
        <v>#N/A</v>
      </c>
      <c r="AV2173" s="32" t="e">
        <v>#N/A</v>
      </c>
    </row>
    <row r="2174" spans="20:48" x14ac:dyDescent="0.25">
      <c r="T2174" s="31">
        <v>41247</v>
      </c>
      <c r="U2174" s="43">
        <v>0.191</v>
      </c>
      <c r="V2174" s="4"/>
      <c r="W2174" s="4"/>
      <c r="X2174" s="31" t="e">
        <v>#N/A</v>
      </c>
      <c r="Y2174" s="32">
        <v>0.75</v>
      </c>
      <c r="Z2174" s="4"/>
      <c r="AB2174" s="2">
        <v>41247</v>
      </c>
      <c r="AC2174" s="1">
        <v>1.9405000000000001</v>
      </c>
      <c r="AE2174" s="1" t="e">
        <f>+AC2172-AF2174</f>
        <v>#N/A</v>
      </c>
      <c r="AF2174" s="1">
        <f t="shared" si="33"/>
        <v>0.88400000000000001</v>
      </c>
      <c r="AI2174" s="36">
        <v>41246</v>
      </c>
      <c r="AJ2174" s="32">
        <v>1.6949999999999998</v>
      </c>
      <c r="AL2174" s="36">
        <v>41246</v>
      </c>
      <c r="AM2174" s="32">
        <v>0.88400000000000001</v>
      </c>
      <c r="AO2174" s="36">
        <v>41246</v>
      </c>
      <c r="AP2174" s="32">
        <v>0.35599999999999998</v>
      </c>
      <c r="AR2174" s="36">
        <v>41246</v>
      </c>
      <c r="AS2174" s="32">
        <v>2.0299999999999998</v>
      </c>
      <c r="AU2174" s="36">
        <v>41246</v>
      </c>
      <c r="AV2174" s="32">
        <v>0.57399999999999995</v>
      </c>
    </row>
    <row r="2175" spans="20:48" x14ac:dyDescent="0.25">
      <c r="T2175" s="31">
        <v>41248</v>
      </c>
      <c r="U2175" s="43">
        <v>0.19</v>
      </c>
      <c r="V2175" s="4"/>
      <c r="W2175" s="4"/>
      <c r="X2175" s="31" t="e">
        <v>#N/A</v>
      </c>
      <c r="Y2175" s="32">
        <v>0.75</v>
      </c>
      <c r="Z2175" s="4"/>
      <c r="AB2175" s="2">
        <v>41248</v>
      </c>
      <c r="AC2175" s="1">
        <v>1.9020000000000001</v>
      </c>
      <c r="AE2175" s="1">
        <f>+AC2173-AF2175</f>
        <v>1.0835000000000001</v>
      </c>
      <c r="AF2175" s="1">
        <f t="shared" si="33"/>
        <v>0.87050000000000005</v>
      </c>
      <c r="AI2175" s="36">
        <v>41247</v>
      </c>
      <c r="AJ2175" s="32">
        <v>1.679</v>
      </c>
      <c r="AL2175" s="36">
        <v>41247</v>
      </c>
      <c r="AM2175" s="32">
        <v>0.87050000000000005</v>
      </c>
      <c r="AO2175" s="36">
        <v>41247</v>
      </c>
      <c r="AP2175" s="32">
        <v>0.34399999999999997</v>
      </c>
      <c r="AR2175" s="36">
        <v>41247</v>
      </c>
      <c r="AS2175" s="32">
        <v>2.0499999999999998</v>
      </c>
      <c r="AU2175" s="36">
        <v>41247</v>
      </c>
      <c r="AV2175" s="32">
        <v>0.57399999999999995</v>
      </c>
    </row>
    <row r="2176" spans="20:48" x14ac:dyDescent="0.25">
      <c r="T2176" s="31">
        <v>41249</v>
      </c>
      <c r="U2176" s="43">
        <v>0.19</v>
      </c>
      <c r="V2176" s="4"/>
      <c r="W2176" s="4"/>
      <c r="X2176" s="31" t="e">
        <v>#N/A</v>
      </c>
      <c r="Y2176" s="32">
        <v>0.75</v>
      </c>
      <c r="Z2176" s="4"/>
      <c r="AB2176" s="2">
        <v>41249</v>
      </c>
      <c r="AC2176" s="1">
        <v>1.8145</v>
      </c>
      <c r="AE2176" s="1">
        <f>+AC2174-AF2176</f>
        <v>1.0985</v>
      </c>
      <c r="AF2176" s="1">
        <f t="shared" si="33"/>
        <v>0.84199999999999997</v>
      </c>
      <c r="AI2176" s="36">
        <v>41248</v>
      </c>
      <c r="AJ2176" s="32">
        <v>1.6400000000000001</v>
      </c>
      <c r="AL2176" s="36">
        <v>41248</v>
      </c>
      <c r="AM2176" s="32">
        <v>0.84199999999999997</v>
      </c>
      <c r="AO2176" s="36">
        <v>41248</v>
      </c>
      <c r="AP2176" s="32">
        <v>0.33500000000000002</v>
      </c>
      <c r="AR2176" s="36">
        <v>41248</v>
      </c>
      <c r="AS2176" s="32">
        <v>2.0299999999999998</v>
      </c>
      <c r="AU2176" s="36">
        <v>41248</v>
      </c>
      <c r="AV2176" s="32">
        <v>0.57299999999999995</v>
      </c>
    </row>
    <row r="2177" spans="20:48" x14ac:dyDescent="0.25">
      <c r="T2177" s="31">
        <v>41250</v>
      </c>
      <c r="U2177" s="43">
        <v>0.187</v>
      </c>
      <c r="V2177" s="4"/>
      <c r="W2177" s="4"/>
      <c r="X2177" s="31" t="e">
        <v>#N/A</v>
      </c>
      <c r="Y2177" s="32">
        <v>0.75</v>
      </c>
      <c r="Z2177" s="4"/>
      <c r="AB2177" s="2">
        <v>41250</v>
      </c>
      <c r="AC2177" s="1">
        <v>1.788</v>
      </c>
      <c r="AE2177" s="1">
        <f>+AC2175-AF2177</f>
        <v>1.1275000000000002</v>
      </c>
      <c r="AF2177" s="1">
        <f t="shared" si="33"/>
        <v>0.77449999999999997</v>
      </c>
      <c r="AI2177" s="36">
        <v>41249</v>
      </c>
      <c r="AJ2177" s="32">
        <v>1.5855000000000001</v>
      </c>
      <c r="AL2177" s="36">
        <v>41249</v>
      </c>
      <c r="AM2177" s="32">
        <v>0.77449999999999997</v>
      </c>
      <c r="AO2177" s="36">
        <v>41249</v>
      </c>
      <c r="AP2177" s="32">
        <v>0.311</v>
      </c>
      <c r="AR2177" s="36">
        <v>41249</v>
      </c>
      <c r="AS2177" s="32">
        <v>2.0099999999999998</v>
      </c>
      <c r="AU2177" s="36">
        <v>41249</v>
      </c>
      <c r="AV2177" s="32">
        <v>0.56999999999999995</v>
      </c>
    </row>
    <row r="2178" spans="20:48" x14ac:dyDescent="0.25">
      <c r="T2178" s="31"/>
      <c r="U2178" s="43" t="e">
        <v>#N/A</v>
      </c>
      <c r="V2178" s="4"/>
      <c r="W2178" s="4"/>
      <c r="X2178" s="31" t="e">
        <v>#N/A</v>
      </c>
      <c r="Y2178" s="32" t="e">
        <v>#N/A</v>
      </c>
      <c r="Z2178" s="4"/>
      <c r="AB2178" s="2" t="e">
        <v>#N/A</v>
      </c>
      <c r="AC2178" s="1" t="e">
        <v>#N/A</v>
      </c>
      <c r="AE2178" s="1">
        <f>+AC2176-AF2178</f>
        <v>1.0665</v>
      </c>
      <c r="AF2178" s="1">
        <f t="shared" si="33"/>
        <v>0.748</v>
      </c>
      <c r="AI2178" s="36">
        <v>41250</v>
      </c>
      <c r="AJ2178" s="32">
        <v>1.58</v>
      </c>
      <c r="AL2178" s="36">
        <v>41250</v>
      </c>
      <c r="AM2178" s="32">
        <v>0.748</v>
      </c>
      <c r="AO2178" s="36">
        <v>41250</v>
      </c>
      <c r="AP2178" s="32">
        <v>0.29399999999999998</v>
      </c>
      <c r="AR2178" s="36">
        <v>41250</v>
      </c>
      <c r="AS2178" s="32">
        <v>1.98</v>
      </c>
      <c r="AU2178" s="36">
        <v>41250</v>
      </c>
      <c r="AV2178" s="32">
        <v>0.55800000000000005</v>
      </c>
    </row>
    <row r="2179" spans="20:48" x14ac:dyDescent="0.25">
      <c r="T2179" s="31"/>
      <c r="U2179" s="43" t="e">
        <v>#N/A</v>
      </c>
      <c r="V2179" s="4"/>
      <c r="W2179" s="4"/>
      <c r="X2179" s="31" t="e">
        <v>#N/A</v>
      </c>
      <c r="Y2179" s="32" t="e">
        <v>#N/A</v>
      </c>
      <c r="Z2179" s="4"/>
      <c r="AB2179" s="2" t="e">
        <v>#N/A</v>
      </c>
      <c r="AC2179" s="1" t="e">
        <v>#N/A</v>
      </c>
      <c r="AE2179" s="1" t="e">
        <f>+AC2177-AF2179</f>
        <v>#N/A</v>
      </c>
      <c r="AF2179" s="1" t="e">
        <f t="shared" si="33"/>
        <v>#N/A</v>
      </c>
      <c r="AI2179" s="36" t="e">
        <v>#N/A</v>
      </c>
      <c r="AJ2179" s="32" t="e">
        <v>#N/A</v>
      </c>
      <c r="AL2179" s="36" t="e">
        <v>#N/A</v>
      </c>
      <c r="AM2179" s="32" t="e">
        <v>#N/A</v>
      </c>
      <c r="AO2179" s="36" t="e">
        <v>#N/A</v>
      </c>
      <c r="AP2179" s="32" t="e">
        <v>#N/A</v>
      </c>
      <c r="AR2179" s="36" t="e">
        <v>#N/A</v>
      </c>
      <c r="AS2179" s="32" t="e">
        <v>#N/A</v>
      </c>
      <c r="AU2179" s="36" t="e">
        <v>#N/A</v>
      </c>
      <c r="AV2179" s="32" t="e">
        <v>#N/A</v>
      </c>
    </row>
    <row r="2180" spans="20:48" x14ac:dyDescent="0.25">
      <c r="T2180" s="31">
        <v>41253</v>
      </c>
      <c r="U2180" s="43">
        <v>0.183</v>
      </c>
      <c r="V2180" s="4"/>
      <c r="W2180" s="4"/>
      <c r="X2180" s="31" t="e">
        <v>#N/A</v>
      </c>
      <c r="Y2180" s="32">
        <v>0.75</v>
      </c>
      <c r="Z2180" s="4"/>
      <c r="AB2180" s="2">
        <v>41253</v>
      </c>
      <c r="AC2180" s="1">
        <v>1.8094999999999999</v>
      </c>
      <c r="AE2180" s="1" t="e">
        <f>+AC2178-AF2180</f>
        <v>#N/A</v>
      </c>
      <c r="AF2180" s="1" t="e">
        <f t="shared" si="33"/>
        <v>#N/A</v>
      </c>
      <c r="AI2180" s="36" t="e">
        <v>#N/A</v>
      </c>
      <c r="AJ2180" s="32" t="e">
        <v>#N/A</v>
      </c>
      <c r="AL2180" s="36" t="e">
        <v>#N/A</v>
      </c>
      <c r="AM2180" s="32" t="e">
        <v>#N/A</v>
      </c>
      <c r="AO2180" s="36" t="e">
        <v>#N/A</v>
      </c>
      <c r="AP2180" s="32" t="e">
        <v>#N/A</v>
      </c>
      <c r="AR2180" s="36" t="e">
        <v>#N/A</v>
      </c>
      <c r="AS2180" s="32" t="e">
        <v>#N/A</v>
      </c>
      <c r="AU2180" s="36" t="e">
        <v>#N/A</v>
      </c>
      <c r="AV2180" s="32" t="e">
        <v>#N/A</v>
      </c>
    </row>
    <row r="2181" spans="20:48" x14ac:dyDescent="0.25">
      <c r="T2181" s="31">
        <v>41254</v>
      </c>
      <c r="U2181" s="43">
        <v>0.18099999999999999</v>
      </c>
      <c r="V2181" s="4"/>
      <c r="W2181" s="4"/>
      <c r="X2181" s="31" t="e">
        <v>#N/A</v>
      </c>
      <c r="Y2181" s="32">
        <v>0.75</v>
      </c>
      <c r="Z2181" s="4"/>
      <c r="AB2181" s="2">
        <v>41254</v>
      </c>
      <c r="AC2181" s="1">
        <v>1.82</v>
      </c>
      <c r="AE2181" s="1" t="e">
        <f>+AC2179-AF2181</f>
        <v>#N/A</v>
      </c>
      <c r="AF2181" s="1">
        <f t="shared" si="33"/>
        <v>0.75949999999999995</v>
      </c>
      <c r="AI2181" s="36">
        <v>41253</v>
      </c>
      <c r="AJ2181" s="32">
        <v>1.5777999999999999</v>
      </c>
      <c r="AL2181" s="36">
        <v>41253</v>
      </c>
      <c r="AM2181" s="32">
        <v>0.75949999999999995</v>
      </c>
      <c r="AO2181" s="36">
        <v>41253</v>
      </c>
      <c r="AP2181" s="32">
        <v>0.28799999999999998</v>
      </c>
      <c r="AR2181" s="36">
        <v>41253</v>
      </c>
      <c r="AS2181" s="32">
        <v>1.94</v>
      </c>
      <c r="AU2181" s="36">
        <v>41253</v>
      </c>
      <c r="AV2181" s="32">
        <v>0.54700000000000004</v>
      </c>
    </row>
    <row r="2182" spans="20:48" x14ac:dyDescent="0.25">
      <c r="T2182" s="31">
        <v>41255</v>
      </c>
      <c r="U2182" s="43">
        <v>0.183</v>
      </c>
      <c r="V2182" s="4"/>
      <c r="W2182" s="4"/>
      <c r="X2182" s="31" t="e">
        <v>#N/A</v>
      </c>
      <c r="Y2182" s="32">
        <v>0.75</v>
      </c>
      <c r="Z2182" s="4"/>
      <c r="AB2182" s="2">
        <v>41255</v>
      </c>
      <c r="AC2182" s="1">
        <v>1.839</v>
      </c>
      <c r="AE2182" s="1">
        <f>+AC2180-AF2182</f>
        <v>1.0394999999999999</v>
      </c>
      <c r="AF2182" s="1">
        <f t="shared" si="33"/>
        <v>0.77</v>
      </c>
      <c r="AI2182" s="36">
        <v>41254</v>
      </c>
      <c r="AJ2182" s="32">
        <v>1.5863</v>
      </c>
      <c r="AL2182" s="36">
        <v>41254</v>
      </c>
      <c r="AM2182" s="32">
        <v>0.77</v>
      </c>
      <c r="AO2182" s="36">
        <v>41254</v>
      </c>
      <c r="AP2182" s="32">
        <v>0.28999999999999998</v>
      </c>
      <c r="AR2182" s="36">
        <v>41254</v>
      </c>
      <c r="AS2182" s="32">
        <v>1.96</v>
      </c>
      <c r="AU2182" s="36">
        <v>41254</v>
      </c>
      <c r="AV2182" s="32">
        <v>0.54</v>
      </c>
    </row>
    <row r="2183" spans="20:48" x14ac:dyDescent="0.25">
      <c r="T2183" s="31">
        <v>41256</v>
      </c>
      <c r="U2183" s="43">
        <v>0.183</v>
      </c>
      <c r="V2183" s="4"/>
      <c r="W2183" s="4"/>
      <c r="X2183" s="31" t="e">
        <v>#N/A</v>
      </c>
      <c r="Y2183" s="32">
        <v>0.75</v>
      </c>
      <c r="Z2183" s="4"/>
      <c r="AB2183" s="2">
        <v>41256</v>
      </c>
      <c r="AC2183" s="1">
        <v>1.8120000000000001</v>
      </c>
      <c r="AE2183" s="1">
        <f>+AC2181-AF2183</f>
        <v>1.0209999999999999</v>
      </c>
      <c r="AF2183" s="1">
        <f t="shared" si="33"/>
        <v>0.79900000000000004</v>
      </c>
      <c r="AI2183" s="36">
        <v>41255</v>
      </c>
      <c r="AJ2183" s="32">
        <v>1.6059999999999999</v>
      </c>
      <c r="AL2183" s="36">
        <v>41255</v>
      </c>
      <c r="AM2183" s="32">
        <v>0.79900000000000004</v>
      </c>
      <c r="AO2183" s="36">
        <v>41255</v>
      </c>
      <c r="AP2183" s="32">
        <v>0.29899999999999999</v>
      </c>
      <c r="AR2183" s="36">
        <v>41255</v>
      </c>
      <c r="AS2183" s="32">
        <v>1.97</v>
      </c>
      <c r="AU2183" s="36">
        <v>41255</v>
      </c>
      <c r="AV2183" s="32">
        <v>0.54</v>
      </c>
    </row>
    <row r="2184" spans="20:48" x14ac:dyDescent="0.25">
      <c r="T2184" s="31">
        <v>41257</v>
      </c>
      <c r="U2184" s="43">
        <v>0.184</v>
      </c>
      <c r="V2184" s="4"/>
      <c r="W2184" s="4"/>
      <c r="X2184" s="31" t="e">
        <v>#N/A</v>
      </c>
      <c r="Y2184" s="32">
        <v>0.75</v>
      </c>
      <c r="Z2184" s="4"/>
      <c r="AB2184" s="2">
        <v>41257</v>
      </c>
      <c r="AC2184" s="1">
        <v>1.891</v>
      </c>
      <c r="AE2184" s="1">
        <f>+AC2182-AF2184</f>
        <v>1.0469999999999999</v>
      </c>
      <c r="AF2184" s="1">
        <f t="shared" si="33"/>
        <v>0.79200000000000004</v>
      </c>
      <c r="AI2184" s="36">
        <v>41256</v>
      </c>
      <c r="AJ2184" s="32">
        <v>1.605</v>
      </c>
      <c r="AL2184" s="36">
        <v>41256</v>
      </c>
      <c r="AM2184" s="32">
        <v>0.79200000000000004</v>
      </c>
      <c r="AO2184" s="36">
        <v>41256</v>
      </c>
      <c r="AP2184" s="32">
        <v>0.29399999999999998</v>
      </c>
      <c r="AR2184" s="36">
        <v>41256</v>
      </c>
      <c r="AS2184" s="32">
        <v>1.94</v>
      </c>
      <c r="AU2184" s="36">
        <v>41256</v>
      </c>
      <c r="AV2184" s="32">
        <v>0.53900000000000003</v>
      </c>
    </row>
    <row r="2185" spans="20:48" x14ac:dyDescent="0.25">
      <c r="T2185" s="31"/>
      <c r="U2185" s="43" t="e">
        <v>#N/A</v>
      </c>
      <c r="V2185" s="4"/>
      <c r="W2185" s="4"/>
      <c r="X2185" s="31" t="e">
        <v>#N/A</v>
      </c>
      <c r="Y2185" s="32" t="e">
        <v>#N/A</v>
      </c>
      <c r="Z2185" s="4"/>
      <c r="AB2185" s="2" t="e">
        <v>#N/A</v>
      </c>
      <c r="AC2185" s="1" t="e">
        <v>#N/A</v>
      </c>
      <c r="AE2185" s="1">
        <f>+AC2183-AF2185</f>
        <v>1.0209999999999999</v>
      </c>
      <c r="AF2185" s="1">
        <f t="shared" si="33"/>
        <v>0.79100000000000004</v>
      </c>
      <c r="AI2185" s="36">
        <v>41257</v>
      </c>
      <c r="AJ2185" s="32">
        <v>1.609</v>
      </c>
      <c r="AL2185" s="36">
        <v>41257</v>
      </c>
      <c r="AM2185" s="32">
        <v>0.79100000000000004</v>
      </c>
      <c r="AO2185" s="36">
        <v>41257</v>
      </c>
      <c r="AP2185" s="32">
        <v>0.3</v>
      </c>
      <c r="AR2185" s="36">
        <v>41257</v>
      </c>
      <c r="AS2185" s="32">
        <v>1.96</v>
      </c>
      <c r="AU2185" s="36">
        <v>41257</v>
      </c>
      <c r="AV2185" s="32">
        <v>0.53700000000000003</v>
      </c>
    </row>
    <row r="2186" spans="20:48" x14ac:dyDescent="0.25">
      <c r="T2186" s="31"/>
      <c r="U2186" s="43" t="e">
        <v>#N/A</v>
      </c>
      <c r="V2186" s="4"/>
      <c r="W2186" s="4"/>
      <c r="X2186" s="31" t="e">
        <v>#N/A</v>
      </c>
      <c r="Y2186" s="32" t="e">
        <v>#N/A</v>
      </c>
      <c r="Z2186" s="4"/>
      <c r="AB2186" s="2" t="e">
        <v>#N/A</v>
      </c>
      <c r="AC2186" s="1" t="e">
        <v>#N/A</v>
      </c>
      <c r="AE2186" s="1" t="e">
        <f>+AC2184-AF2186</f>
        <v>#N/A</v>
      </c>
      <c r="AF2186" s="1" t="e">
        <f t="shared" si="33"/>
        <v>#N/A</v>
      </c>
      <c r="AI2186" s="36" t="e">
        <v>#N/A</v>
      </c>
      <c r="AJ2186" s="32" t="e">
        <v>#N/A</v>
      </c>
      <c r="AL2186" s="36" t="e">
        <v>#N/A</v>
      </c>
      <c r="AM2186" s="32" t="e">
        <v>#N/A</v>
      </c>
      <c r="AO2186" s="36" t="e">
        <v>#N/A</v>
      </c>
      <c r="AP2186" s="32" t="e">
        <v>#N/A</v>
      </c>
      <c r="AR2186" s="36" t="e">
        <v>#N/A</v>
      </c>
      <c r="AS2186" s="32" t="e">
        <v>#N/A</v>
      </c>
      <c r="AU2186" s="36" t="e">
        <v>#N/A</v>
      </c>
      <c r="AV2186" s="32" t="e">
        <v>#N/A</v>
      </c>
    </row>
    <row r="2187" spans="20:48" x14ac:dyDescent="0.25">
      <c r="T2187" s="31">
        <v>41260</v>
      </c>
      <c r="U2187" s="43">
        <v>0.184</v>
      </c>
      <c r="V2187" s="4"/>
      <c r="W2187" s="4"/>
      <c r="X2187" s="31" t="e">
        <v>#N/A</v>
      </c>
      <c r="Y2187" s="32">
        <v>0.75</v>
      </c>
      <c r="Z2187" s="4"/>
      <c r="AB2187" s="2">
        <v>41260</v>
      </c>
      <c r="AC2187" s="1">
        <v>1.8169999999999999</v>
      </c>
      <c r="AE2187" s="1" t="e">
        <f>+AC2185-AF2187</f>
        <v>#N/A</v>
      </c>
      <c r="AF2187" s="1" t="e">
        <f t="shared" si="33"/>
        <v>#N/A</v>
      </c>
      <c r="AI2187" s="36" t="e">
        <v>#N/A</v>
      </c>
      <c r="AJ2187" s="32" t="e">
        <v>#N/A</v>
      </c>
      <c r="AL2187" s="36" t="e">
        <v>#N/A</v>
      </c>
      <c r="AM2187" s="32" t="e">
        <v>#N/A</v>
      </c>
      <c r="AO2187" s="36" t="e">
        <v>#N/A</v>
      </c>
      <c r="AP2187" s="32" t="e">
        <v>#N/A</v>
      </c>
      <c r="AR2187" s="36" t="e">
        <v>#N/A</v>
      </c>
      <c r="AS2187" s="32" t="e">
        <v>#N/A</v>
      </c>
      <c r="AU2187" s="36" t="e">
        <v>#N/A</v>
      </c>
      <c r="AV2187" s="32" t="e">
        <v>#N/A</v>
      </c>
    </row>
    <row r="2188" spans="20:48" x14ac:dyDescent="0.25">
      <c r="T2188" s="31">
        <v>41261</v>
      </c>
      <c r="U2188" s="43">
        <v>0.184</v>
      </c>
      <c r="V2188" s="4"/>
      <c r="W2188" s="4"/>
      <c r="X2188" s="31" t="e">
        <v>#N/A</v>
      </c>
      <c r="Y2188" s="32">
        <v>0.75</v>
      </c>
      <c r="Z2188" s="4"/>
      <c r="AB2188" s="2">
        <v>41261</v>
      </c>
      <c r="AC2188" s="1">
        <v>1.823</v>
      </c>
      <c r="AE2188" s="1" t="e">
        <f>+AC2186-AF2188</f>
        <v>#N/A</v>
      </c>
      <c r="AF2188" s="1">
        <f t="shared" si="33"/>
        <v>0.81699999999999995</v>
      </c>
      <c r="AI2188" s="36">
        <v>41260</v>
      </c>
      <c r="AJ2188" s="32">
        <v>1.613</v>
      </c>
      <c r="AL2188" s="36">
        <v>41260</v>
      </c>
      <c r="AM2188" s="32">
        <v>0.81699999999999995</v>
      </c>
      <c r="AO2188" s="36">
        <v>41260</v>
      </c>
      <c r="AP2188" s="32">
        <v>0.311</v>
      </c>
      <c r="AR2188" s="36">
        <v>41260</v>
      </c>
      <c r="AS2188" s="32">
        <v>1.99</v>
      </c>
      <c r="AU2188" s="36">
        <v>41260</v>
      </c>
      <c r="AV2188" s="32">
        <v>0.53900000000000003</v>
      </c>
    </row>
    <row r="2189" spans="20:48" x14ac:dyDescent="0.25">
      <c r="T2189" s="31">
        <v>41262</v>
      </c>
      <c r="U2189" s="43">
        <v>0.183</v>
      </c>
      <c r="V2189" s="4"/>
      <c r="W2189" s="4"/>
      <c r="X2189" s="31" t="e">
        <v>#N/A</v>
      </c>
      <c r="Y2189" s="32">
        <v>0.75</v>
      </c>
      <c r="Z2189" s="4"/>
      <c r="AB2189" s="2">
        <v>41262</v>
      </c>
      <c r="AC2189" s="1">
        <v>1.8169999999999999</v>
      </c>
      <c r="AE2189" s="1">
        <f>+AC2187-AF2189</f>
        <v>0.98399999999999999</v>
      </c>
      <c r="AF2189" s="1">
        <f t="shared" si="33"/>
        <v>0.83299999999999996</v>
      </c>
      <c r="AI2189" s="36">
        <v>41261</v>
      </c>
      <c r="AJ2189" s="32">
        <v>1.649</v>
      </c>
      <c r="AL2189" s="36">
        <v>41261</v>
      </c>
      <c r="AM2189" s="32">
        <v>0.83299999999999996</v>
      </c>
      <c r="AO2189" s="36">
        <v>41261</v>
      </c>
      <c r="AP2189" s="32">
        <v>0.309</v>
      </c>
      <c r="AR2189" s="36">
        <v>41261</v>
      </c>
      <c r="AS2189" s="32">
        <v>2.0099999999999998</v>
      </c>
      <c r="AU2189" s="36">
        <v>41261</v>
      </c>
      <c r="AV2189" s="32">
        <v>0.54</v>
      </c>
    </row>
    <row r="2190" spans="20:48" x14ac:dyDescent="0.25">
      <c r="T2190" s="31">
        <v>41263</v>
      </c>
      <c r="U2190" s="43">
        <v>0.183</v>
      </c>
      <c r="V2190" s="4"/>
      <c r="W2190" s="4"/>
      <c r="X2190" s="31" t="e">
        <v>#N/A</v>
      </c>
      <c r="Y2190" s="32">
        <v>0.75</v>
      </c>
      <c r="Z2190" s="4"/>
      <c r="AB2190" s="2">
        <v>41263</v>
      </c>
      <c r="AC2190" s="1">
        <v>1.7989999999999999</v>
      </c>
      <c r="AE2190" s="1">
        <f>+AC2188-AF2190</f>
        <v>0.98599999999999999</v>
      </c>
      <c r="AF2190" s="1">
        <f t="shared" si="33"/>
        <v>0.83699999999999997</v>
      </c>
      <c r="AI2190" s="36">
        <v>41262</v>
      </c>
      <c r="AJ2190" s="32">
        <v>1.6535</v>
      </c>
      <c r="AL2190" s="36">
        <v>41262</v>
      </c>
      <c r="AM2190" s="32">
        <v>0.83699999999999997</v>
      </c>
      <c r="AO2190" s="36">
        <v>41262</v>
      </c>
      <c r="AP2190" s="32">
        <v>0.318</v>
      </c>
      <c r="AR2190" s="36">
        <v>41262</v>
      </c>
      <c r="AS2190" s="32">
        <v>2.0299999999999998</v>
      </c>
      <c r="AU2190" s="36">
        <v>41262</v>
      </c>
      <c r="AV2190" s="32">
        <v>0.54200000000000004</v>
      </c>
    </row>
    <row r="2191" spans="20:48" x14ac:dyDescent="0.25">
      <c r="T2191" s="31">
        <v>41264</v>
      </c>
      <c r="U2191" s="43">
        <v>0.184</v>
      </c>
      <c r="V2191" s="4"/>
      <c r="W2191" s="4"/>
      <c r="X2191" s="31" t="e">
        <v>#N/A</v>
      </c>
      <c r="Y2191" s="32">
        <v>0.75</v>
      </c>
      <c r="Z2191" s="4"/>
      <c r="AB2191" s="2">
        <v>41264</v>
      </c>
      <c r="AC2191" s="1">
        <v>1.7770000000000001</v>
      </c>
      <c r="AE2191" s="1">
        <f>+AC2189-AF2191</f>
        <v>0.998</v>
      </c>
      <c r="AF2191" s="1">
        <f t="shared" ref="AF2191:AF2254" si="34">+AM2191</f>
        <v>0.81899999999999995</v>
      </c>
      <c r="AI2191" s="36">
        <v>41263</v>
      </c>
      <c r="AJ2191" s="32">
        <v>1.6360000000000001</v>
      </c>
      <c r="AL2191" s="36">
        <v>41263</v>
      </c>
      <c r="AM2191" s="32">
        <v>0.81899999999999995</v>
      </c>
      <c r="AO2191" s="36">
        <v>41263</v>
      </c>
      <c r="AP2191" s="32">
        <v>0.29399999999999998</v>
      </c>
      <c r="AR2191" s="36">
        <v>41263</v>
      </c>
      <c r="AS2191" s="32">
        <v>1.98</v>
      </c>
      <c r="AU2191" s="36">
        <v>41263</v>
      </c>
      <c r="AV2191" s="32">
        <v>0.54300000000000004</v>
      </c>
    </row>
    <row r="2192" spans="20:48" x14ac:dyDescent="0.25">
      <c r="T2192" s="31"/>
      <c r="U2192" s="43" t="e">
        <v>#N/A</v>
      </c>
      <c r="V2192" s="4"/>
      <c r="W2192" s="4"/>
      <c r="X2192" s="31" t="e">
        <v>#N/A</v>
      </c>
      <c r="Y2192" s="32" t="e">
        <v>#N/A</v>
      </c>
      <c r="Z2192" s="4"/>
      <c r="AB2192" s="2" t="e">
        <v>#N/A</v>
      </c>
      <c r="AC2192" s="1" t="e">
        <v>#N/A</v>
      </c>
      <c r="AE2192" s="1">
        <f>+AC2190-AF2192</f>
        <v>0.99199999999999988</v>
      </c>
      <c r="AF2192" s="1">
        <f t="shared" si="34"/>
        <v>0.80700000000000005</v>
      </c>
      <c r="AI2192" s="36">
        <v>41264</v>
      </c>
      <c r="AJ2192" s="32">
        <v>1.6139999999999999</v>
      </c>
      <c r="AL2192" s="36">
        <v>41264</v>
      </c>
      <c r="AM2192" s="32">
        <v>0.80700000000000005</v>
      </c>
      <c r="AO2192" s="36">
        <v>41264</v>
      </c>
      <c r="AP2192" s="32">
        <v>0.32</v>
      </c>
      <c r="AR2192" s="36">
        <v>41264</v>
      </c>
      <c r="AS2192" s="32">
        <v>1.98</v>
      </c>
      <c r="AU2192" s="36">
        <v>41264</v>
      </c>
      <c r="AV2192" s="32">
        <v>0.54300000000000004</v>
      </c>
    </row>
    <row r="2193" spans="20:48" x14ac:dyDescent="0.25">
      <c r="T2193" s="31"/>
      <c r="U2193" s="43" t="e">
        <v>#N/A</v>
      </c>
      <c r="V2193" s="4"/>
      <c r="W2193" s="4"/>
      <c r="X2193" s="31" t="e">
        <v>#N/A</v>
      </c>
      <c r="Y2193" s="32" t="e">
        <v>#N/A</v>
      </c>
      <c r="Z2193" s="4"/>
      <c r="AB2193" s="2" t="e">
        <v>#N/A</v>
      </c>
      <c r="AC2193" s="1" t="e">
        <v>#N/A</v>
      </c>
      <c r="AE2193" s="1" t="e">
        <f>+AC2191-AF2193</f>
        <v>#N/A</v>
      </c>
      <c r="AF2193" s="1" t="e">
        <f t="shared" si="34"/>
        <v>#N/A</v>
      </c>
      <c r="AI2193" s="36" t="e">
        <v>#N/A</v>
      </c>
      <c r="AJ2193" s="32" t="e">
        <v>#N/A</v>
      </c>
      <c r="AL2193" s="36" t="e">
        <v>#N/A</v>
      </c>
      <c r="AM2193" s="32" t="e">
        <v>#N/A</v>
      </c>
      <c r="AO2193" s="36" t="e">
        <v>#N/A</v>
      </c>
      <c r="AP2193" s="32" t="e">
        <v>#N/A</v>
      </c>
      <c r="AR2193" s="36" t="e">
        <v>#N/A</v>
      </c>
      <c r="AS2193" s="32" t="e">
        <v>#N/A</v>
      </c>
      <c r="AU2193" s="36" t="e">
        <v>#N/A</v>
      </c>
      <c r="AV2193" s="32" t="e">
        <v>#N/A</v>
      </c>
    </row>
    <row r="2194" spans="20:48" x14ac:dyDescent="0.25">
      <c r="T2194" s="31">
        <v>41267</v>
      </c>
      <c r="U2194" s="43">
        <v>0.186</v>
      </c>
      <c r="V2194" s="4"/>
      <c r="W2194" s="4"/>
      <c r="X2194" s="31" t="e">
        <v>#N/A</v>
      </c>
      <c r="Y2194" s="32">
        <v>0.75</v>
      </c>
      <c r="Z2194" s="4"/>
      <c r="AB2194" s="2" t="e">
        <v>#N/A</v>
      </c>
      <c r="AC2194" s="1" t="e">
        <v>#N/A</v>
      </c>
      <c r="AE2194" s="1" t="e">
        <f>+AC2192-AF2194</f>
        <v>#N/A</v>
      </c>
      <c r="AF2194" s="1" t="e">
        <f t="shared" si="34"/>
        <v>#N/A</v>
      </c>
      <c r="AI2194" s="36" t="e">
        <v>#N/A</v>
      </c>
      <c r="AJ2194" s="32" t="e">
        <v>#N/A</v>
      </c>
      <c r="AL2194" s="36" t="e">
        <v>#N/A</v>
      </c>
      <c r="AM2194" s="32" t="e">
        <v>#N/A</v>
      </c>
      <c r="AO2194" s="36" t="e">
        <v>#N/A</v>
      </c>
      <c r="AP2194" s="32" t="e">
        <v>#N/A</v>
      </c>
      <c r="AR2194" s="36" t="e">
        <v>#N/A</v>
      </c>
      <c r="AS2194" s="32" t="e">
        <v>#N/A</v>
      </c>
      <c r="AU2194" s="36" t="e">
        <v>#N/A</v>
      </c>
      <c r="AV2194" s="32" t="e">
        <v>#N/A</v>
      </c>
    </row>
    <row r="2195" spans="20:48" x14ac:dyDescent="0.25">
      <c r="T2195" s="31"/>
      <c r="U2195" s="43" t="e">
        <v>#N/A</v>
      </c>
      <c r="V2195" s="4"/>
      <c r="W2195" s="4"/>
      <c r="X2195" s="31" t="e">
        <v>#N/A</v>
      </c>
      <c r="Y2195" s="32" t="e">
        <v>#N/A</v>
      </c>
      <c r="Z2195" s="4"/>
      <c r="AB2195" s="2" t="e">
        <v>#N/A</v>
      </c>
      <c r="AC2195" s="1" t="e">
        <v>#N/A</v>
      </c>
      <c r="AE2195" s="1" t="e">
        <f>+AC2193-AF2195</f>
        <v>#N/A</v>
      </c>
      <c r="AF2195" s="1">
        <f t="shared" si="34"/>
        <v>0.80700000000000005</v>
      </c>
      <c r="AI2195" s="36">
        <v>41267</v>
      </c>
      <c r="AJ2195" s="32">
        <v>1.613</v>
      </c>
      <c r="AL2195" s="36">
        <v>41267</v>
      </c>
      <c r="AM2195" s="32">
        <v>0.80700000000000005</v>
      </c>
      <c r="AO2195" s="36">
        <v>41267</v>
      </c>
      <c r="AP2195" s="32">
        <v>0.31900000000000001</v>
      </c>
      <c r="AR2195" s="36">
        <v>41267</v>
      </c>
      <c r="AS2195" s="32">
        <v>1.98</v>
      </c>
      <c r="AU2195" s="36">
        <v>41267</v>
      </c>
      <c r="AV2195" s="32">
        <v>0.54400000000000004</v>
      </c>
    </row>
    <row r="2196" spans="20:48" x14ac:dyDescent="0.25">
      <c r="T2196" s="31"/>
      <c r="U2196" s="43" t="e">
        <v>#N/A</v>
      </c>
      <c r="V2196" s="4"/>
      <c r="W2196" s="4"/>
      <c r="X2196" s="31" t="e">
        <v>#N/A</v>
      </c>
      <c r="Y2196" s="32" t="e">
        <v>#N/A</v>
      </c>
      <c r="Z2196" s="4"/>
      <c r="AB2196" s="2" t="e">
        <v>#N/A</v>
      </c>
      <c r="AC2196" s="1" t="e">
        <v>#N/A</v>
      </c>
      <c r="AE2196" s="1" t="e">
        <f>+AC2194-AF2196</f>
        <v>#N/A</v>
      </c>
      <c r="AF2196" s="1">
        <f t="shared" si="34"/>
        <v>0.80400000000000005</v>
      </c>
      <c r="AI2196" s="36">
        <v>41268</v>
      </c>
      <c r="AJ2196" s="32">
        <v>1.613</v>
      </c>
      <c r="AL2196" s="36">
        <v>41268</v>
      </c>
      <c r="AM2196" s="32">
        <v>0.80400000000000005</v>
      </c>
      <c r="AO2196" s="36">
        <v>41268</v>
      </c>
      <c r="AP2196" s="32">
        <v>0.31900000000000001</v>
      </c>
      <c r="AR2196" s="36">
        <v>41268</v>
      </c>
      <c r="AS2196" s="32">
        <v>1.98</v>
      </c>
      <c r="AU2196" s="36" t="e">
        <v>#N/A</v>
      </c>
      <c r="AV2196" s="32" t="e">
        <v>#N/A</v>
      </c>
    </row>
    <row r="2197" spans="20:48" x14ac:dyDescent="0.25">
      <c r="T2197" s="31">
        <v>41270</v>
      </c>
      <c r="U2197" s="43">
        <v>0.185</v>
      </c>
      <c r="V2197" s="4"/>
      <c r="W2197" s="4"/>
      <c r="X2197" s="31" t="e">
        <v>#N/A</v>
      </c>
      <c r="Y2197" s="32">
        <v>0.75</v>
      </c>
      <c r="Z2197" s="4"/>
      <c r="AB2197" s="2">
        <v>41270</v>
      </c>
      <c r="AC2197" s="1">
        <v>1.726</v>
      </c>
      <c r="AE2197" s="1" t="e">
        <f>+AC2195-AF2197</f>
        <v>#N/A</v>
      </c>
      <c r="AF2197" s="1">
        <f t="shared" si="34"/>
        <v>0.80700000000000005</v>
      </c>
      <c r="AI2197" s="36">
        <v>41269</v>
      </c>
      <c r="AJ2197" s="32">
        <v>1.603</v>
      </c>
      <c r="AL2197" s="36">
        <v>41269</v>
      </c>
      <c r="AM2197" s="32">
        <v>0.80700000000000005</v>
      </c>
      <c r="AO2197" s="36">
        <v>41269</v>
      </c>
      <c r="AP2197" s="32">
        <v>0.309</v>
      </c>
      <c r="AR2197" s="36">
        <v>41269</v>
      </c>
      <c r="AS2197" s="32">
        <v>1.98</v>
      </c>
      <c r="AU2197" s="36" t="e">
        <v>#N/A</v>
      </c>
      <c r="AV2197" s="32" t="e">
        <v>#N/A</v>
      </c>
    </row>
    <row r="2198" spans="20:48" x14ac:dyDescent="0.25">
      <c r="T2198" s="31">
        <v>41271</v>
      </c>
      <c r="U2198" s="43">
        <v>0.186</v>
      </c>
      <c r="V2198" s="4"/>
      <c r="W2198" s="4"/>
      <c r="X2198" s="31" t="e">
        <v>#N/A</v>
      </c>
      <c r="Y2198" s="32">
        <v>0.75</v>
      </c>
      <c r="Z2198" s="4"/>
      <c r="AB2198" s="2">
        <v>41271</v>
      </c>
      <c r="AC2198" s="1">
        <v>1.7170000000000001</v>
      </c>
      <c r="AE2198" s="1" t="e">
        <f>+AC2196-AF2198</f>
        <v>#N/A</v>
      </c>
      <c r="AF2198" s="1">
        <f t="shared" si="34"/>
        <v>0.77600000000000002</v>
      </c>
      <c r="AI2198" s="36">
        <v>41270</v>
      </c>
      <c r="AJ2198" s="32">
        <v>1.5680000000000001</v>
      </c>
      <c r="AL2198" s="36">
        <v>41270</v>
      </c>
      <c r="AM2198" s="32">
        <v>0.77600000000000002</v>
      </c>
      <c r="AO2198" s="36">
        <v>41270</v>
      </c>
      <c r="AP2198" s="32">
        <v>0.30399999999999999</v>
      </c>
      <c r="AR2198" s="36">
        <v>41270</v>
      </c>
      <c r="AS2198" s="32">
        <v>1.97</v>
      </c>
      <c r="AU2198" s="36">
        <v>41270</v>
      </c>
      <c r="AV2198" s="32">
        <v>0.54300000000000004</v>
      </c>
    </row>
    <row r="2199" spans="20:48" x14ac:dyDescent="0.25">
      <c r="T2199" s="31"/>
      <c r="U2199" s="43" t="e">
        <v>#N/A</v>
      </c>
      <c r="V2199" s="4"/>
      <c r="W2199" s="4"/>
      <c r="X2199" s="31" t="e">
        <v>#N/A</v>
      </c>
      <c r="Y2199" s="32" t="e">
        <v>#N/A</v>
      </c>
      <c r="Z2199" s="4"/>
      <c r="AB2199" s="2" t="e">
        <v>#N/A</v>
      </c>
      <c r="AC2199" s="1" t="e">
        <v>#N/A</v>
      </c>
      <c r="AE2199" s="1">
        <f>+AC2197-AF2199</f>
        <v>0.95899999999999996</v>
      </c>
      <c r="AF2199" s="1">
        <f t="shared" si="34"/>
        <v>0.76700000000000002</v>
      </c>
      <c r="AI2199" s="36">
        <v>41271</v>
      </c>
      <c r="AJ2199" s="32">
        <v>1.5649999999999999</v>
      </c>
      <c r="AL2199" s="36">
        <v>41271</v>
      </c>
      <c r="AM2199" s="32">
        <v>0.76700000000000002</v>
      </c>
      <c r="AO2199" s="36">
        <v>41271</v>
      </c>
      <c r="AP2199" s="32">
        <v>0.3</v>
      </c>
      <c r="AR2199" s="36">
        <v>41271</v>
      </c>
      <c r="AS2199" s="32">
        <v>1.98</v>
      </c>
      <c r="AU2199" s="36">
        <v>41271</v>
      </c>
      <c r="AV2199" s="32">
        <v>0.54300000000000004</v>
      </c>
    </row>
    <row r="2200" spans="20:48" x14ac:dyDescent="0.25">
      <c r="T2200" s="31"/>
      <c r="U2200" s="43" t="e">
        <v>#N/A</v>
      </c>
      <c r="V2200" s="4"/>
      <c r="W2200" s="4"/>
      <c r="X2200" s="31" t="e">
        <v>#N/A</v>
      </c>
      <c r="Y2200" s="32" t="e">
        <v>#N/A</v>
      </c>
      <c r="Z2200" s="4"/>
      <c r="AB2200" s="2" t="e">
        <v>#N/A</v>
      </c>
      <c r="AC2200" s="1" t="e">
        <v>#N/A</v>
      </c>
      <c r="AE2200" s="1" t="e">
        <f>+AC2198-AF2200</f>
        <v>#N/A</v>
      </c>
      <c r="AF2200" s="1" t="e">
        <f t="shared" si="34"/>
        <v>#N/A</v>
      </c>
      <c r="AI2200" s="36" t="e">
        <v>#N/A</v>
      </c>
      <c r="AJ2200" s="32" t="e">
        <v>#N/A</v>
      </c>
      <c r="AL2200" s="36" t="e">
        <v>#N/A</v>
      </c>
      <c r="AM2200" s="32" t="e">
        <v>#N/A</v>
      </c>
      <c r="AO2200" s="36" t="e">
        <v>#N/A</v>
      </c>
      <c r="AP2200" s="32" t="e">
        <v>#N/A</v>
      </c>
      <c r="AR2200" s="36" t="e">
        <v>#N/A</v>
      </c>
      <c r="AS2200" s="32" t="e">
        <v>#N/A</v>
      </c>
      <c r="AU2200" s="36" t="e">
        <v>#N/A</v>
      </c>
      <c r="AV2200" s="32" t="e">
        <v>#N/A</v>
      </c>
    </row>
    <row r="2201" spans="20:48" x14ac:dyDescent="0.25">
      <c r="T2201" s="31">
        <v>41274</v>
      </c>
      <c r="U2201" s="43">
        <v>0.187</v>
      </c>
      <c r="V2201" s="4"/>
      <c r="W2201" s="4"/>
      <c r="X2201" s="31" t="e">
        <v>#N/A</v>
      </c>
      <c r="Y2201" s="32">
        <v>0.75</v>
      </c>
      <c r="Z2201" s="4"/>
      <c r="AB2201" s="2">
        <v>41274</v>
      </c>
      <c r="AC2201" s="1">
        <v>1.716</v>
      </c>
      <c r="AE2201" s="1" t="e">
        <f>+AC2199-AF2201</f>
        <v>#N/A</v>
      </c>
      <c r="AF2201" s="1" t="e">
        <f t="shared" si="34"/>
        <v>#N/A</v>
      </c>
      <c r="AI2201" s="36" t="e">
        <v>#N/A</v>
      </c>
      <c r="AJ2201" s="32" t="e">
        <v>#N/A</v>
      </c>
      <c r="AL2201" s="36" t="e">
        <v>#N/A</v>
      </c>
      <c r="AM2201" s="32" t="e">
        <v>#N/A</v>
      </c>
      <c r="AO2201" s="36" t="e">
        <v>#N/A</v>
      </c>
      <c r="AP2201" s="32" t="e">
        <v>#N/A</v>
      </c>
      <c r="AR2201" s="36" t="e">
        <v>#N/A</v>
      </c>
      <c r="AS2201" s="32" t="e">
        <v>#N/A</v>
      </c>
      <c r="AU2201" s="36" t="e">
        <v>#N/A</v>
      </c>
      <c r="AV2201" s="32" t="e">
        <v>#N/A</v>
      </c>
    </row>
    <row r="2202" spans="20:48" x14ac:dyDescent="0.25">
      <c r="T2202" s="31"/>
      <c r="U2202" s="43" t="e">
        <v>#N/A</v>
      </c>
      <c r="V2202" s="4"/>
      <c r="W2202" s="4"/>
      <c r="X2202" s="31" t="e">
        <v>#N/A</v>
      </c>
      <c r="Y2202" s="32" t="e">
        <v>#N/A</v>
      </c>
      <c r="Z2202" s="4"/>
      <c r="AB2202" s="2" t="e">
        <v>#N/A</v>
      </c>
      <c r="AC2202" s="1" t="e">
        <v>#N/A</v>
      </c>
      <c r="AE2202" s="1" t="e">
        <f>+AC2200-AF2202</f>
        <v>#N/A</v>
      </c>
      <c r="AF2202" s="1">
        <f t="shared" si="34"/>
        <v>0.76600000000000001</v>
      </c>
      <c r="AI2202" s="36">
        <v>41274</v>
      </c>
      <c r="AJ2202" s="32">
        <v>1.5649999999999999</v>
      </c>
      <c r="AL2202" s="36">
        <v>41274</v>
      </c>
      <c r="AM2202" s="32">
        <v>0.76600000000000001</v>
      </c>
      <c r="AO2202" s="36">
        <v>41274</v>
      </c>
      <c r="AP2202" s="32">
        <v>0.32600000000000001</v>
      </c>
      <c r="AR2202" s="36">
        <v>41274</v>
      </c>
      <c r="AS2202" s="32">
        <v>1.98</v>
      </c>
      <c r="AU2202" s="36">
        <v>41274</v>
      </c>
      <c r="AV2202" s="32">
        <v>0.54200000000000004</v>
      </c>
    </row>
    <row r="2203" spans="20:48" x14ac:dyDescent="0.25">
      <c r="T2203" s="31">
        <v>41276</v>
      </c>
      <c r="U2203" s="43">
        <v>0.188</v>
      </c>
      <c r="V2203" s="4"/>
      <c r="W2203" s="4"/>
      <c r="X2203" s="31" t="e">
        <v>#N/A</v>
      </c>
      <c r="Y2203" s="32">
        <v>0.75</v>
      </c>
      <c r="Z2203" s="4"/>
      <c r="AB2203" s="2">
        <v>41276</v>
      </c>
      <c r="AC2203" s="1">
        <v>1.806</v>
      </c>
      <c r="AE2203" s="1">
        <f>+AC2201-AF2203</f>
        <v>0.95</v>
      </c>
      <c r="AF2203" s="1">
        <f t="shared" si="34"/>
        <v>0.76600000000000001</v>
      </c>
      <c r="AI2203" s="36">
        <v>41275</v>
      </c>
      <c r="AJ2203" s="32">
        <v>1.5649999999999999</v>
      </c>
      <c r="AL2203" s="36">
        <v>41275</v>
      </c>
      <c r="AM2203" s="32">
        <v>0.76600000000000001</v>
      </c>
      <c r="AO2203" s="36">
        <v>41275</v>
      </c>
      <c r="AP2203" s="32">
        <v>0.32400000000000001</v>
      </c>
      <c r="AR2203" s="36">
        <v>41275</v>
      </c>
      <c r="AS2203" s="32">
        <v>1.98</v>
      </c>
      <c r="AU2203" s="36" t="e">
        <v>#N/A</v>
      </c>
      <c r="AV2203" s="32" t="e">
        <v>#N/A</v>
      </c>
    </row>
    <row r="2204" spans="20:48" x14ac:dyDescent="0.25">
      <c r="T2204" s="31">
        <v>41277</v>
      </c>
      <c r="U2204" s="43">
        <v>0.189</v>
      </c>
      <c r="V2204" s="4"/>
      <c r="W2204" s="4"/>
      <c r="X2204" s="31" t="e">
        <v>#N/A</v>
      </c>
      <c r="Y2204" s="32">
        <v>0.75</v>
      </c>
      <c r="Z2204" s="4"/>
      <c r="AB2204" s="2">
        <v>41277</v>
      </c>
      <c r="AC2204" s="1">
        <v>1.835</v>
      </c>
      <c r="AE2204" s="1" t="e">
        <f>+AC2202-AF2204</f>
        <v>#N/A</v>
      </c>
      <c r="AF2204" s="1">
        <f t="shared" si="34"/>
        <v>0.84599999999999997</v>
      </c>
      <c r="AI2204" s="36">
        <v>41276</v>
      </c>
      <c r="AJ2204" s="32">
        <v>1.667</v>
      </c>
      <c r="AL2204" s="36">
        <v>41276</v>
      </c>
      <c r="AM2204" s="32">
        <v>0.84599999999999997</v>
      </c>
      <c r="AO2204" s="36">
        <v>41276</v>
      </c>
      <c r="AP2204" s="32">
        <v>0.33100000000000002</v>
      </c>
      <c r="AR2204" s="36">
        <v>41276</v>
      </c>
      <c r="AS2204" s="32">
        <v>2.06</v>
      </c>
      <c r="AU2204" s="36">
        <v>41276</v>
      </c>
      <c r="AV2204" s="32">
        <v>0.54300000000000004</v>
      </c>
    </row>
    <row r="2205" spans="20:48" x14ac:dyDescent="0.25">
      <c r="T2205" s="31">
        <v>41278</v>
      </c>
      <c r="U2205" s="43">
        <v>0.191</v>
      </c>
      <c r="V2205" s="4"/>
      <c r="W2205" s="4"/>
      <c r="X2205" s="31" t="e">
        <v>#N/A</v>
      </c>
      <c r="Y2205" s="32">
        <v>0.75</v>
      </c>
      <c r="Z2205" s="4"/>
      <c r="AB2205" s="2">
        <v>41278</v>
      </c>
      <c r="AC2205" s="1">
        <v>1.8420000000000001</v>
      </c>
      <c r="AE2205" s="1">
        <f>+AC2203-AF2205</f>
        <v>0.91100000000000003</v>
      </c>
      <c r="AF2205" s="1">
        <f t="shared" si="34"/>
        <v>0.89500000000000002</v>
      </c>
      <c r="AI2205" s="36">
        <v>41277</v>
      </c>
      <c r="AJ2205" s="32">
        <v>1.7</v>
      </c>
      <c r="AL2205" s="36">
        <v>41277</v>
      </c>
      <c r="AM2205" s="32">
        <v>0.89500000000000002</v>
      </c>
      <c r="AO2205" s="36">
        <v>41277</v>
      </c>
      <c r="AP2205" s="32">
        <v>0.317</v>
      </c>
      <c r="AR2205" s="36">
        <v>41277</v>
      </c>
      <c r="AS2205" s="32">
        <v>2.08</v>
      </c>
      <c r="AU2205" s="36">
        <v>41277</v>
      </c>
      <c r="AV2205" s="32">
        <v>0.54400000000000004</v>
      </c>
    </row>
    <row r="2206" spans="20:48" x14ac:dyDescent="0.25">
      <c r="T2206" s="31"/>
      <c r="U2206" s="43" t="e">
        <v>#N/A</v>
      </c>
      <c r="V2206" s="4"/>
      <c r="W2206" s="4"/>
      <c r="X2206" s="31" t="e">
        <v>#N/A</v>
      </c>
      <c r="Y2206" s="32" t="e">
        <v>#N/A</v>
      </c>
      <c r="Z2206" s="4"/>
      <c r="AB2206" s="2" t="e">
        <v>#N/A</v>
      </c>
      <c r="AC2206" s="1" t="e">
        <v>#N/A</v>
      </c>
      <c r="AE2206" s="1">
        <f>+AC2204-AF2206</f>
        <v>0.92299999999999993</v>
      </c>
      <c r="AF2206" s="1">
        <f t="shared" si="34"/>
        <v>0.91200000000000003</v>
      </c>
      <c r="AI2206" s="36">
        <v>41278</v>
      </c>
      <c r="AJ2206" s="32">
        <v>1.7589999999999999</v>
      </c>
      <c r="AL2206" s="36">
        <v>41278</v>
      </c>
      <c r="AM2206" s="32">
        <v>0.91200000000000003</v>
      </c>
      <c r="AO2206" s="36">
        <v>41278</v>
      </c>
      <c r="AP2206" s="32">
        <v>0.33900000000000002</v>
      </c>
      <c r="AR2206" s="36">
        <v>41278</v>
      </c>
      <c r="AS2206" s="32">
        <v>2.12</v>
      </c>
      <c r="AU2206" s="36">
        <v>41278</v>
      </c>
      <c r="AV2206" s="32">
        <v>0.54900000000000004</v>
      </c>
    </row>
    <row r="2207" spans="20:48" x14ac:dyDescent="0.25">
      <c r="T2207" s="31"/>
      <c r="U2207" s="43" t="e">
        <v>#N/A</v>
      </c>
      <c r="V2207" s="4"/>
      <c r="W2207" s="4"/>
      <c r="X2207" s="31" t="e">
        <v>#N/A</v>
      </c>
      <c r="Y2207" s="32" t="e">
        <v>#N/A</v>
      </c>
      <c r="Z2207" s="4"/>
      <c r="AB2207" s="2" t="e">
        <v>#N/A</v>
      </c>
      <c r="AC2207" s="1" t="e">
        <v>#N/A</v>
      </c>
      <c r="AE2207" s="1" t="e">
        <f>+AC2205-AF2207</f>
        <v>#N/A</v>
      </c>
      <c r="AF2207" s="1" t="e">
        <f t="shared" si="34"/>
        <v>#N/A</v>
      </c>
      <c r="AI2207" s="36" t="e">
        <v>#N/A</v>
      </c>
      <c r="AJ2207" s="32" t="e">
        <v>#N/A</v>
      </c>
      <c r="AL2207" s="36" t="e">
        <v>#N/A</v>
      </c>
      <c r="AM2207" s="32" t="e">
        <v>#N/A</v>
      </c>
      <c r="AO2207" s="36" t="e">
        <v>#N/A</v>
      </c>
      <c r="AP2207" s="32" t="e">
        <v>#N/A</v>
      </c>
      <c r="AR2207" s="36" t="e">
        <v>#N/A</v>
      </c>
      <c r="AS2207" s="32" t="e">
        <v>#N/A</v>
      </c>
      <c r="AU2207" s="36" t="e">
        <v>#N/A</v>
      </c>
      <c r="AV2207" s="32" t="e">
        <v>#N/A</v>
      </c>
    </row>
    <row r="2208" spans="20:48" x14ac:dyDescent="0.25">
      <c r="T2208" s="31">
        <v>41281</v>
      </c>
      <c r="U2208" s="43">
        <v>0.192</v>
      </c>
      <c r="V2208" s="4"/>
      <c r="W2208" s="4"/>
      <c r="X2208" s="31" t="e">
        <v>#N/A</v>
      </c>
      <c r="Y2208" s="32">
        <v>0.75</v>
      </c>
      <c r="Z2208" s="4"/>
      <c r="AB2208" s="2">
        <v>41281</v>
      </c>
      <c r="AC2208" s="1">
        <v>1.823</v>
      </c>
      <c r="AE2208" s="1" t="e">
        <f>+AC2206-AF2208</f>
        <v>#N/A</v>
      </c>
      <c r="AF2208" s="1" t="e">
        <f t="shared" si="34"/>
        <v>#N/A</v>
      </c>
      <c r="AI2208" s="36" t="e">
        <v>#N/A</v>
      </c>
      <c r="AJ2208" s="32" t="e">
        <v>#N/A</v>
      </c>
      <c r="AL2208" s="36" t="e">
        <v>#N/A</v>
      </c>
      <c r="AM2208" s="32" t="e">
        <v>#N/A</v>
      </c>
      <c r="AO2208" s="36" t="e">
        <v>#N/A</v>
      </c>
      <c r="AP2208" s="32" t="e">
        <v>#N/A</v>
      </c>
      <c r="AR2208" s="36" t="e">
        <v>#N/A</v>
      </c>
      <c r="AS2208" s="32" t="e">
        <v>#N/A</v>
      </c>
      <c r="AU2208" s="36" t="e">
        <v>#N/A</v>
      </c>
      <c r="AV2208" s="32" t="e">
        <v>#N/A</v>
      </c>
    </row>
    <row r="2209" spans="20:48" x14ac:dyDescent="0.25">
      <c r="T2209" s="31">
        <v>41282</v>
      </c>
      <c r="U2209" s="43">
        <v>0.192</v>
      </c>
      <c r="V2209" s="4"/>
      <c r="W2209" s="4"/>
      <c r="X2209" s="31" t="e">
        <v>#N/A</v>
      </c>
      <c r="Y2209" s="32">
        <v>0.75</v>
      </c>
      <c r="Z2209" s="4"/>
      <c r="AB2209" s="2">
        <v>41282</v>
      </c>
      <c r="AC2209" s="1">
        <v>1.7869999999999999</v>
      </c>
      <c r="AE2209" s="1" t="e">
        <f>+AC2207-AF2209</f>
        <v>#N/A</v>
      </c>
      <c r="AF2209" s="1">
        <f t="shared" si="34"/>
        <v>0.89300000000000002</v>
      </c>
      <c r="AI2209" s="36">
        <v>41281</v>
      </c>
      <c r="AJ2209" s="32">
        <v>1.7170000000000001</v>
      </c>
      <c r="AL2209" s="36">
        <v>41281</v>
      </c>
      <c r="AM2209" s="32">
        <v>0.89300000000000002</v>
      </c>
      <c r="AO2209" s="36">
        <v>41281</v>
      </c>
      <c r="AP2209" s="32">
        <v>0.35599999999999998</v>
      </c>
      <c r="AR2209" s="36">
        <v>41281</v>
      </c>
      <c r="AS2209" s="32">
        <v>2.12</v>
      </c>
      <c r="AU2209" s="36">
        <v>41281</v>
      </c>
      <c r="AV2209" s="32">
        <v>0.55000000000000004</v>
      </c>
    </row>
    <row r="2210" spans="20:48" x14ac:dyDescent="0.25">
      <c r="T2210" s="31">
        <v>41283</v>
      </c>
      <c r="U2210" s="43">
        <v>0.192</v>
      </c>
      <c r="V2210" s="4"/>
      <c r="W2210" s="4"/>
      <c r="X2210" s="31" t="e">
        <v>#N/A</v>
      </c>
      <c r="Y2210" s="32">
        <v>0.75</v>
      </c>
      <c r="Z2210" s="4"/>
      <c r="AB2210" s="2">
        <v>41283</v>
      </c>
      <c r="AC2210" s="1">
        <v>1.778</v>
      </c>
      <c r="AE2210" s="1">
        <f>+AC2208-AF2210</f>
        <v>0.95599999999999996</v>
      </c>
      <c r="AF2210" s="1">
        <f t="shared" si="34"/>
        <v>0.86699999999999999</v>
      </c>
      <c r="AI2210" s="36">
        <v>41282</v>
      </c>
      <c r="AJ2210" s="32">
        <v>1.6879999999999999</v>
      </c>
      <c r="AL2210" s="36">
        <v>41282</v>
      </c>
      <c r="AM2210" s="32">
        <v>0.86699999999999999</v>
      </c>
      <c r="AO2210" s="36">
        <v>41282</v>
      </c>
      <c r="AP2210" s="32">
        <v>0.35</v>
      </c>
      <c r="AR2210" s="36">
        <v>41282</v>
      </c>
      <c r="AS2210" s="32">
        <v>2.1</v>
      </c>
      <c r="AU2210" s="36">
        <v>41282</v>
      </c>
      <c r="AV2210" s="32">
        <v>0.55100000000000005</v>
      </c>
    </row>
    <row r="2211" spans="20:48" x14ac:dyDescent="0.25">
      <c r="T2211" s="31">
        <v>41284</v>
      </c>
      <c r="U2211" s="43">
        <v>0.19</v>
      </c>
      <c r="V2211" s="4"/>
      <c r="W2211" s="4"/>
      <c r="X2211" s="31" t="e">
        <v>#N/A</v>
      </c>
      <c r="Y2211" s="32">
        <v>0.75</v>
      </c>
      <c r="Z2211" s="4"/>
      <c r="AB2211" s="2">
        <v>41284</v>
      </c>
      <c r="AC2211" s="1">
        <v>1.841</v>
      </c>
      <c r="AE2211" s="1">
        <f>+AC2209-AF2211</f>
        <v>0.92899999999999994</v>
      </c>
      <c r="AF2211" s="1">
        <f t="shared" si="34"/>
        <v>0.85799999999999998</v>
      </c>
      <c r="AI2211" s="36">
        <v>41283</v>
      </c>
      <c r="AJ2211" s="32">
        <v>1.677</v>
      </c>
      <c r="AL2211" s="36">
        <v>41283</v>
      </c>
      <c r="AM2211" s="32">
        <v>0.85799999999999998</v>
      </c>
      <c r="AO2211" s="36">
        <v>41283</v>
      </c>
      <c r="AP2211" s="32">
        <v>0.34</v>
      </c>
      <c r="AR2211" s="36">
        <v>41283</v>
      </c>
      <c r="AS2211" s="32">
        <v>2.09</v>
      </c>
      <c r="AU2211" s="36">
        <v>41283</v>
      </c>
      <c r="AV2211" s="32">
        <v>0.55100000000000005</v>
      </c>
    </row>
    <row r="2212" spans="20:48" x14ac:dyDescent="0.25">
      <c r="T2212" s="31">
        <v>41285</v>
      </c>
      <c r="U2212" s="43">
        <v>0.19500000000000001</v>
      </c>
      <c r="V2212" s="4"/>
      <c r="W2212" s="4"/>
      <c r="X2212" s="31" t="e">
        <v>#N/A</v>
      </c>
      <c r="Y2212" s="32">
        <v>0.75</v>
      </c>
      <c r="Z2212" s="4"/>
      <c r="AB2212" s="2">
        <v>41285</v>
      </c>
      <c r="AC2212" s="1">
        <v>1.847</v>
      </c>
      <c r="AE2212" s="1">
        <f>+AC2210-AF2212</f>
        <v>0.83700000000000008</v>
      </c>
      <c r="AF2212" s="1">
        <f t="shared" si="34"/>
        <v>0.94099999999999995</v>
      </c>
      <c r="AI2212" s="36">
        <v>41284</v>
      </c>
      <c r="AJ2212" s="32">
        <v>1.7789999999999999</v>
      </c>
      <c r="AL2212" s="36">
        <v>41284</v>
      </c>
      <c r="AM2212" s="32">
        <v>0.94099999999999995</v>
      </c>
      <c r="AO2212" s="36">
        <v>41284</v>
      </c>
      <c r="AP2212" s="32">
        <v>0.371</v>
      </c>
      <c r="AR2212" s="36">
        <v>41284</v>
      </c>
      <c r="AS2212" s="32">
        <v>2.1</v>
      </c>
      <c r="AU2212" s="36">
        <v>41284</v>
      </c>
      <c r="AV2212" s="32">
        <v>0.55000000000000004</v>
      </c>
    </row>
    <row r="2213" spans="20:48" x14ac:dyDescent="0.25">
      <c r="T2213" s="31"/>
      <c r="U2213" s="43" t="e">
        <v>#N/A</v>
      </c>
      <c r="V2213" s="4"/>
      <c r="W2213" s="4"/>
      <c r="X2213" s="31" t="e">
        <v>#N/A</v>
      </c>
      <c r="Y2213" s="32" t="e">
        <v>#N/A</v>
      </c>
      <c r="Z2213" s="4"/>
      <c r="AB2213" s="2" t="e">
        <v>#N/A</v>
      </c>
      <c r="AC2213" s="1" t="e">
        <v>#N/A</v>
      </c>
      <c r="AE2213" s="1">
        <f>+AC2211-AF2213</f>
        <v>0.874</v>
      </c>
      <c r="AF2213" s="1">
        <f t="shared" si="34"/>
        <v>0.96699999999999997</v>
      </c>
      <c r="AI2213" s="36">
        <v>41285</v>
      </c>
      <c r="AJ2213" s="32">
        <v>1.784</v>
      </c>
      <c r="AL2213" s="36">
        <v>41285</v>
      </c>
      <c r="AM2213" s="32">
        <v>0.96699999999999997</v>
      </c>
      <c r="AO2213" s="36">
        <v>41285</v>
      </c>
      <c r="AP2213" s="32">
        <v>0.39600000000000002</v>
      </c>
      <c r="AR2213" s="36">
        <v>41285</v>
      </c>
      <c r="AS2213" s="32">
        <v>2.13</v>
      </c>
      <c r="AU2213" s="36">
        <v>41285</v>
      </c>
      <c r="AV2213" s="32">
        <v>0.55900000000000005</v>
      </c>
    </row>
    <row r="2214" spans="20:48" x14ac:dyDescent="0.25">
      <c r="T2214" s="31"/>
      <c r="U2214" s="43" t="e">
        <v>#N/A</v>
      </c>
      <c r="V2214" s="4"/>
      <c r="W2214" s="4"/>
      <c r="X2214" s="31" t="e">
        <v>#N/A</v>
      </c>
      <c r="Y2214" s="32" t="e">
        <v>#N/A</v>
      </c>
      <c r="Z2214" s="4"/>
      <c r="AB2214" s="2" t="e">
        <v>#N/A</v>
      </c>
      <c r="AC2214" s="1" t="e">
        <v>#N/A</v>
      </c>
      <c r="AE2214" s="1" t="e">
        <f>+AC2212-AF2214</f>
        <v>#N/A</v>
      </c>
      <c r="AF2214" s="1" t="e">
        <f t="shared" si="34"/>
        <v>#N/A</v>
      </c>
      <c r="AI2214" s="36" t="e">
        <v>#N/A</v>
      </c>
      <c r="AJ2214" s="32" t="e">
        <v>#N/A</v>
      </c>
      <c r="AL2214" s="36" t="e">
        <v>#N/A</v>
      </c>
      <c r="AM2214" s="32" t="e">
        <v>#N/A</v>
      </c>
      <c r="AO2214" s="36" t="e">
        <v>#N/A</v>
      </c>
      <c r="AP2214" s="32" t="e">
        <v>#N/A</v>
      </c>
      <c r="AR2214" s="36" t="e">
        <v>#N/A</v>
      </c>
      <c r="AS2214" s="32" t="e">
        <v>#N/A</v>
      </c>
      <c r="AU2214" s="36" t="e">
        <v>#N/A</v>
      </c>
      <c r="AV2214" s="32" t="e">
        <v>#N/A</v>
      </c>
    </row>
    <row r="2215" spans="20:48" x14ac:dyDescent="0.25">
      <c r="T2215" s="31">
        <v>41288</v>
      </c>
      <c r="U2215" s="43">
        <v>0.19900000000000001</v>
      </c>
      <c r="V2215" s="4"/>
      <c r="W2215" s="4"/>
      <c r="X2215" s="31" t="e">
        <v>#N/A</v>
      </c>
      <c r="Y2215" s="32">
        <v>0.75</v>
      </c>
      <c r="Z2215" s="4"/>
      <c r="AB2215" s="2">
        <v>41288</v>
      </c>
      <c r="AC2215" s="1">
        <v>1.8519999999999999</v>
      </c>
      <c r="AE2215" s="1" t="e">
        <f>+AC2213-AF2215</f>
        <v>#N/A</v>
      </c>
      <c r="AF2215" s="1" t="e">
        <f t="shared" si="34"/>
        <v>#N/A</v>
      </c>
      <c r="AI2215" s="36" t="e">
        <v>#N/A</v>
      </c>
      <c r="AJ2215" s="32" t="e">
        <v>#N/A</v>
      </c>
      <c r="AL2215" s="36" t="e">
        <v>#N/A</v>
      </c>
      <c r="AM2215" s="32" t="e">
        <v>#N/A</v>
      </c>
      <c r="AO2215" s="36" t="e">
        <v>#N/A</v>
      </c>
      <c r="AP2215" s="32" t="e">
        <v>#N/A</v>
      </c>
      <c r="AR2215" s="36" t="e">
        <v>#N/A</v>
      </c>
      <c r="AS2215" s="32" t="e">
        <v>#N/A</v>
      </c>
      <c r="AU2215" s="36" t="e">
        <v>#N/A</v>
      </c>
      <c r="AV2215" s="32" t="e">
        <v>#N/A</v>
      </c>
    </row>
    <row r="2216" spans="20:48" x14ac:dyDescent="0.25">
      <c r="T2216" s="31">
        <v>41289</v>
      </c>
      <c r="U2216" s="43">
        <v>0.20200000000000001</v>
      </c>
      <c r="V2216" s="4"/>
      <c r="W2216" s="4"/>
      <c r="X2216" s="31" t="e">
        <v>#N/A</v>
      </c>
      <c r="Y2216" s="32">
        <v>0.75</v>
      </c>
      <c r="Z2216" s="4"/>
      <c r="AB2216" s="2">
        <v>41289</v>
      </c>
      <c r="AC2216" s="1">
        <v>1.8296999999999999</v>
      </c>
      <c r="AE2216" s="1" t="e">
        <f>+AC2214-AF2216</f>
        <v>#N/A</v>
      </c>
      <c r="AF2216" s="1">
        <f t="shared" si="34"/>
        <v>0.99199999999999999</v>
      </c>
      <c r="AI2216" s="36">
        <v>41288</v>
      </c>
      <c r="AJ2216" s="32">
        <v>1.7789999999999999</v>
      </c>
      <c r="AL2216" s="36">
        <v>41288</v>
      </c>
      <c r="AM2216" s="32">
        <v>0.99199999999999999</v>
      </c>
      <c r="AO2216" s="36">
        <v>41288</v>
      </c>
      <c r="AP2216" s="32">
        <v>0.41299999999999998</v>
      </c>
      <c r="AR2216" s="36">
        <v>41288</v>
      </c>
      <c r="AS2216" s="32">
        <v>2.13</v>
      </c>
      <c r="AU2216" s="36">
        <v>41288</v>
      </c>
      <c r="AV2216" s="32">
        <v>0.56599999999999995</v>
      </c>
    </row>
    <row r="2217" spans="20:48" x14ac:dyDescent="0.25">
      <c r="T2217" s="31">
        <v>41290</v>
      </c>
      <c r="U2217" s="43">
        <v>0.20100000000000001</v>
      </c>
      <c r="V2217" s="4"/>
      <c r="W2217" s="4"/>
      <c r="X2217" s="31" t="e">
        <v>#N/A</v>
      </c>
      <c r="Y2217" s="32">
        <v>0.75</v>
      </c>
      <c r="Z2217" s="4"/>
      <c r="AB2217" s="2">
        <v>41290</v>
      </c>
      <c r="AC2217" s="1">
        <v>1.8140000000000001</v>
      </c>
      <c r="AE2217" s="1">
        <f>+AC2215-AF2217</f>
        <v>0.88229999999999986</v>
      </c>
      <c r="AF2217" s="1">
        <f t="shared" si="34"/>
        <v>0.96970000000000001</v>
      </c>
      <c r="AI2217" s="36">
        <v>41289</v>
      </c>
      <c r="AJ2217" s="32">
        <v>1.754</v>
      </c>
      <c r="AL2217" s="36">
        <v>41289</v>
      </c>
      <c r="AM2217" s="32">
        <v>0.96970000000000001</v>
      </c>
      <c r="AO2217" s="36">
        <v>41289</v>
      </c>
      <c r="AP2217" s="32">
        <v>0.38400000000000001</v>
      </c>
      <c r="AR2217" s="36">
        <v>41289</v>
      </c>
      <c r="AS2217" s="32">
        <v>2.13</v>
      </c>
      <c r="AU2217" s="36">
        <v>41289</v>
      </c>
      <c r="AV2217" s="32">
        <v>0.56999999999999995</v>
      </c>
    </row>
    <row r="2218" spans="20:48" x14ac:dyDescent="0.25">
      <c r="T2218" s="31">
        <v>41291</v>
      </c>
      <c r="U2218" s="43">
        <v>0.20399999999999999</v>
      </c>
      <c r="V2218" s="4"/>
      <c r="W2218" s="4"/>
      <c r="X2218" s="31" t="e">
        <v>#N/A</v>
      </c>
      <c r="Y2218" s="32">
        <v>0.75</v>
      </c>
      <c r="Z2218" s="4"/>
      <c r="AB2218" s="2">
        <v>41291</v>
      </c>
      <c r="AC2218" s="1">
        <v>1.9</v>
      </c>
      <c r="AE2218" s="1">
        <f>+AC2216-AF2218</f>
        <v>0.88569999999999993</v>
      </c>
      <c r="AF2218" s="1">
        <f t="shared" si="34"/>
        <v>0.94399999999999995</v>
      </c>
      <c r="AI2218" s="36">
        <v>41290</v>
      </c>
      <c r="AJ2218" s="32">
        <v>1.73</v>
      </c>
      <c r="AL2218" s="36">
        <v>41290</v>
      </c>
      <c r="AM2218" s="32">
        <v>0.94399999999999995</v>
      </c>
      <c r="AO2218" s="36">
        <v>41290</v>
      </c>
      <c r="AP2218" s="32">
        <v>0.39900000000000002</v>
      </c>
      <c r="AR2218" s="36">
        <v>41290</v>
      </c>
      <c r="AS2218" s="32">
        <v>2.12</v>
      </c>
      <c r="AU2218" s="36">
        <v>41290</v>
      </c>
      <c r="AV2218" s="32">
        <v>0.56999999999999995</v>
      </c>
    </row>
    <row r="2219" spans="20:48" x14ac:dyDescent="0.25">
      <c r="T2219" s="31">
        <v>41292</v>
      </c>
      <c r="U2219" s="43">
        <v>0.20899999999999999</v>
      </c>
      <c r="V2219" s="4"/>
      <c r="W2219" s="4"/>
      <c r="X2219" s="31" t="e">
        <v>#N/A</v>
      </c>
      <c r="Y2219" s="32">
        <v>0.75</v>
      </c>
      <c r="Z2219" s="4"/>
      <c r="AB2219" s="2">
        <v>41292</v>
      </c>
      <c r="AC2219" s="1">
        <v>1.87</v>
      </c>
      <c r="AE2219" s="1">
        <f>+AC2217-AF2219</f>
        <v>0.76400000000000001</v>
      </c>
      <c r="AF2219" s="1">
        <f t="shared" si="34"/>
        <v>1.05</v>
      </c>
      <c r="AI2219" s="36">
        <v>41291</v>
      </c>
      <c r="AJ2219" s="32">
        <v>1.8010000000000002</v>
      </c>
      <c r="AL2219" s="36">
        <v>41291</v>
      </c>
      <c r="AM2219" s="32">
        <v>1.05</v>
      </c>
      <c r="AO2219" s="36">
        <v>41291</v>
      </c>
      <c r="AP2219" s="32">
        <v>0.46200000000000002</v>
      </c>
      <c r="AR2219" s="36">
        <v>41291</v>
      </c>
      <c r="AS2219" s="32">
        <v>2.16</v>
      </c>
      <c r="AU2219" s="36">
        <v>41291</v>
      </c>
      <c r="AV2219" s="32">
        <v>0.57399999999999995</v>
      </c>
    </row>
    <row r="2220" spans="20:48" x14ac:dyDescent="0.25">
      <c r="T2220" s="31"/>
      <c r="U2220" s="43" t="e">
        <v>#N/A</v>
      </c>
      <c r="V2220" s="4"/>
      <c r="W2220" s="4"/>
      <c r="X2220" s="31" t="e">
        <v>#N/A</v>
      </c>
      <c r="Y2220" s="32" t="e">
        <v>#N/A</v>
      </c>
      <c r="Z2220" s="4"/>
      <c r="AB2220" s="2" t="e">
        <v>#N/A</v>
      </c>
      <c r="AC2220" s="1" t="e">
        <v>#N/A</v>
      </c>
      <c r="AE2220" s="1">
        <f>+AC2218-AF2220</f>
        <v>0.87999999999999989</v>
      </c>
      <c r="AF2220" s="1">
        <f t="shared" si="34"/>
        <v>1.02</v>
      </c>
      <c r="AI2220" s="36">
        <v>41292</v>
      </c>
      <c r="AJ2220" s="32">
        <v>1.744</v>
      </c>
      <c r="AL2220" s="36">
        <v>41292</v>
      </c>
      <c r="AM2220" s="32">
        <v>1.02</v>
      </c>
      <c r="AO2220" s="36">
        <v>41292</v>
      </c>
      <c r="AP2220" s="32">
        <v>0.44</v>
      </c>
      <c r="AR2220" s="36">
        <v>41292</v>
      </c>
      <c r="AS2220" s="32">
        <v>2.16</v>
      </c>
      <c r="AU2220" s="36">
        <v>41292</v>
      </c>
      <c r="AV2220" s="32">
        <v>0.58699999999999997</v>
      </c>
    </row>
    <row r="2221" spans="20:48" x14ac:dyDescent="0.25">
      <c r="T2221" s="31"/>
      <c r="U2221" s="43" t="e">
        <v>#N/A</v>
      </c>
      <c r="V2221" s="4"/>
      <c r="W2221" s="4"/>
      <c r="X2221" s="31" t="e">
        <v>#N/A</v>
      </c>
      <c r="Y2221" s="32" t="e">
        <v>#N/A</v>
      </c>
      <c r="Z2221" s="4"/>
      <c r="AB2221" s="2" t="e">
        <v>#N/A</v>
      </c>
      <c r="AC2221" s="1" t="e">
        <v>#N/A</v>
      </c>
      <c r="AE2221" s="1" t="e">
        <f>+AC2219-AF2221</f>
        <v>#N/A</v>
      </c>
      <c r="AF2221" s="1" t="e">
        <f t="shared" si="34"/>
        <v>#N/A</v>
      </c>
      <c r="AI2221" s="36" t="e">
        <v>#N/A</v>
      </c>
      <c r="AJ2221" s="32" t="e">
        <v>#N/A</v>
      </c>
      <c r="AL2221" s="36" t="e">
        <v>#N/A</v>
      </c>
      <c r="AM2221" s="32" t="e">
        <v>#N/A</v>
      </c>
      <c r="AO2221" s="36" t="e">
        <v>#N/A</v>
      </c>
      <c r="AP2221" s="32" t="e">
        <v>#N/A</v>
      </c>
      <c r="AR2221" s="36" t="e">
        <v>#N/A</v>
      </c>
      <c r="AS2221" s="32" t="e">
        <v>#N/A</v>
      </c>
      <c r="AU2221" s="36" t="e">
        <v>#N/A</v>
      </c>
      <c r="AV2221" s="32" t="e">
        <v>#N/A</v>
      </c>
    </row>
    <row r="2222" spans="20:48" x14ac:dyDescent="0.25">
      <c r="T2222" s="31">
        <v>41295</v>
      </c>
      <c r="U2222" s="43">
        <v>0.20899999999999999</v>
      </c>
      <c r="V2222" s="4"/>
      <c r="W2222" s="4"/>
      <c r="X2222" s="31" t="e">
        <v>#N/A</v>
      </c>
      <c r="Y2222" s="32">
        <v>0.75</v>
      </c>
      <c r="Z2222" s="4"/>
      <c r="AB2222" s="2">
        <v>41295</v>
      </c>
      <c r="AC2222" s="1">
        <v>1.883</v>
      </c>
      <c r="AE2222" s="1" t="e">
        <f>+AC2220-AF2222</f>
        <v>#N/A</v>
      </c>
      <c r="AF2222" s="1" t="e">
        <f t="shared" si="34"/>
        <v>#N/A</v>
      </c>
      <c r="AI2222" s="36" t="e">
        <v>#N/A</v>
      </c>
      <c r="AJ2222" s="32" t="e">
        <v>#N/A</v>
      </c>
      <c r="AL2222" s="36" t="e">
        <v>#N/A</v>
      </c>
      <c r="AM2222" s="32" t="e">
        <v>#N/A</v>
      </c>
      <c r="AO2222" s="36" t="e">
        <v>#N/A</v>
      </c>
      <c r="AP2222" s="32" t="e">
        <v>#N/A</v>
      </c>
      <c r="AR2222" s="36" t="e">
        <v>#N/A</v>
      </c>
      <c r="AS2222" s="32" t="e">
        <v>#N/A</v>
      </c>
      <c r="AU2222" s="36" t="e">
        <v>#N/A</v>
      </c>
      <c r="AV2222" s="32" t="e">
        <v>#N/A</v>
      </c>
    </row>
    <row r="2223" spans="20:48" x14ac:dyDescent="0.25">
      <c r="T2223" s="31">
        <v>41296</v>
      </c>
      <c r="U2223" s="43">
        <v>0.20899999999999999</v>
      </c>
      <c r="V2223" s="4"/>
      <c r="W2223" s="4"/>
      <c r="X2223" s="31" t="e">
        <v>#N/A</v>
      </c>
      <c r="Y2223" s="32">
        <v>0.75</v>
      </c>
      <c r="Z2223" s="4"/>
      <c r="AB2223" s="2">
        <v>41296</v>
      </c>
      <c r="AC2223" s="1">
        <v>1.87</v>
      </c>
      <c r="AE2223" s="1" t="e">
        <f>+AC2221-AF2223</f>
        <v>#N/A</v>
      </c>
      <c r="AF2223" s="1">
        <f t="shared" si="34"/>
        <v>1.0329999999999999</v>
      </c>
      <c r="AI2223" s="36">
        <v>41295</v>
      </c>
      <c r="AJ2223" s="32">
        <v>1.756</v>
      </c>
      <c r="AL2223" s="36">
        <v>41295</v>
      </c>
      <c r="AM2223" s="32">
        <v>1.0329999999999999</v>
      </c>
      <c r="AO2223" s="36">
        <v>41295</v>
      </c>
      <c r="AP2223" s="32">
        <v>0.44500000000000001</v>
      </c>
      <c r="AR2223" s="36">
        <v>41295</v>
      </c>
      <c r="AS2223" s="32">
        <v>2.16</v>
      </c>
      <c r="AU2223" s="36">
        <v>41295</v>
      </c>
      <c r="AV2223" s="32">
        <v>0.58699999999999997</v>
      </c>
    </row>
    <row r="2224" spans="20:48" x14ac:dyDescent="0.25">
      <c r="T2224" s="31">
        <v>41297</v>
      </c>
      <c r="U2224" s="43">
        <v>0.20899999999999999</v>
      </c>
      <c r="V2224" s="4"/>
      <c r="W2224" s="4"/>
      <c r="X2224" s="31" t="e">
        <v>#N/A</v>
      </c>
      <c r="Y2224" s="32">
        <v>0.75</v>
      </c>
      <c r="Z2224" s="4"/>
      <c r="AB2224" s="2">
        <v>41297</v>
      </c>
      <c r="AC2224" s="1">
        <v>1.8620000000000001</v>
      </c>
      <c r="AE2224" s="1">
        <f>+AC2222-AF2224</f>
        <v>0.86299999999999999</v>
      </c>
      <c r="AF2224" s="1">
        <f t="shared" si="34"/>
        <v>1.02</v>
      </c>
      <c r="AI2224" s="36">
        <v>41296</v>
      </c>
      <c r="AJ2224" s="32">
        <v>1.754</v>
      </c>
      <c r="AL2224" s="36">
        <v>41296</v>
      </c>
      <c r="AM2224" s="32">
        <v>1.02</v>
      </c>
      <c r="AO2224" s="36">
        <v>41296</v>
      </c>
      <c r="AP2224" s="32">
        <v>0.43099999999999999</v>
      </c>
      <c r="AR2224" s="36">
        <v>41296</v>
      </c>
      <c r="AS2224" s="32">
        <v>2.17</v>
      </c>
      <c r="AU2224" s="36">
        <v>41296</v>
      </c>
      <c r="AV2224" s="32">
        <v>0.58599999999999997</v>
      </c>
    </row>
    <row r="2225" spans="20:48" x14ac:dyDescent="0.25">
      <c r="T2225" s="31">
        <v>41298</v>
      </c>
      <c r="U2225" s="43">
        <v>0.21099999999999999</v>
      </c>
      <c r="V2225" s="4"/>
      <c r="W2225" s="4"/>
      <c r="X2225" s="31" t="e">
        <v>#N/A</v>
      </c>
      <c r="Y2225" s="32">
        <v>0.75</v>
      </c>
      <c r="Z2225" s="4"/>
      <c r="AB2225" s="2">
        <v>41298</v>
      </c>
      <c r="AC2225" s="1">
        <v>1.891</v>
      </c>
      <c r="AE2225" s="1">
        <f>+AC2223-AF2225</f>
        <v>0.87800000000000011</v>
      </c>
      <c r="AF2225" s="1">
        <f t="shared" si="34"/>
        <v>0.99199999999999999</v>
      </c>
      <c r="AI2225" s="36">
        <v>41297</v>
      </c>
      <c r="AJ2225" s="32">
        <v>1.7410000000000001</v>
      </c>
      <c r="AL2225" s="36">
        <v>41297</v>
      </c>
      <c r="AM2225" s="32">
        <v>0.99199999999999999</v>
      </c>
      <c r="AO2225" s="36">
        <v>41297</v>
      </c>
      <c r="AP2225" s="32">
        <v>0.435</v>
      </c>
      <c r="AR2225" s="36">
        <v>41297</v>
      </c>
      <c r="AS2225" s="32">
        <v>2.13</v>
      </c>
      <c r="AU2225" s="36">
        <v>41297</v>
      </c>
      <c r="AV2225" s="32">
        <v>0.58599999999999997</v>
      </c>
    </row>
    <row r="2226" spans="20:48" x14ac:dyDescent="0.25">
      <c r="T2226" s="31">
        <v>41299</v>
      </c>
      <c r="U2226" s="43">
        <v>0.214</v>
      </c>
      <c r="V2226" s="4"/>
      <c r="W2226" s="4"/>
      <c r="X2226" s="31" t="e">
        <v>#N/A</v>
      </c>
      <c r="Y2226" s="32">
        <v>0.75</v>
      </c>
      <c r="Z2226" s="4"/>
      <c r="AB2226" s="2">
        <v>41299</v>
      </c>
      <c r="AC2226" s="1">
        <v>2.0129999999999999</v>
      </c>
      <c r="AE2226" s="1">
        <f>+AC2224-AF2226</f>
        <v>0.8510000000000002</v>
      </c>
      <c r="AF2226" s="1">
        <f t="shared" si="34"/>
        <v>1.0109999999999999</v>
      </c>
      <c r="AI2226" s="36">
        <v>41298</v>
      </c>
      <c r="AJ2226" s="32">
        <v>1.7530000000000001</v>
      </c>
      <c r="AL2226" s="36">
        <v>41298</v>
      </c>
      <c r="AM2226" s="32">
        <v>1.0109999999999999</v>
      </c>
      <c r="AO2226" s="36">
        <v>41298</v>
      </c>
      <c r="AP2226" s="32">
        <v>0.439</v>
      </c>
      <c r="AR2226" s="36">
        <v>41298</v>
      </c>
      <c r="AS2226" s="32">
        <v>2.1</v>
      </c>
      <c r="AU2226" s="36">
        <v>41298</v>
      </c>
      <c r="AV2226" s="32">
        <v>0.58499999999999996</v>
      </c>
    </row>
    <row r="2227" spans="20:48" x14ac:dyDescent="0.25">
      <c r="T2227" s="31"/>
      <c r="U2227" s="43" t="e">
        <v>#N/A</v>
      </c>
      <c r="V2227" s="4"/>
      <c r="W2227" s="4"/>
      <c r="X2227" s="31" t="e">
        <v>#N/A</v>
      </c>
      <c r="Y2227" s="32" t="e">
        <v>#N/A</v>
      </c>
      <c r="Z2227" s="4"/>
      <c r="AB2227" s="2" t="e">
        <v>#N/A</v>
      </c>
      <c r="AC2227" s="1" t="e">
        <v>#N/A</v>
      </c>
      <c r="AE2227" s="1">
        <f>+AC2225-AF2227</f>
        <v>0.748</v>
      </c>
      <c r="AF2227" s="1">
        <f t="shared" si="34"/>
        <v>1.143</v>
      </c>
      <c r="AI2227" s="36">
        <v>41299</v>
      </c>
      <c r="AJ2227" s="32">
        <v>1.8348</v>
      </c>
      <c r="AL2227" s="36">
        <v>41299</v>
      </c>
      <c r="AM2227" s="32">
        <v>1.143</v>
      </c>
      <c r="AO2227" s="36">
        <v>41299</v>
      </c>
      <c r="AP2227" s="32">
        <v>0.499</v>
      </c>
      <c r="AR2227" s="36">
        <v>41299</v>
      </c>
      <c r="AS2227" s="32">
        <v>2.16</v>
      </c>
      <c r="AU2227" s="36">
        <v>41299</v>
      </c>
      <c r="AV2227" s="32">
        <v>0.59</v>
      </c>
    </row>
    <row r="2228" spans="20:48" x14ac:dyDescent="0.25">
      <c r="T2228" s="31"/>
      <c r="U2228" s="43" t="e">
        <v>#N/A</v>
      </c>
      <c r="V2228" s="4"/>
      <c r="W2228" s="4"/>
      <c r="X2228" s="31" t="e">
        <v>#N/A</v>
      </c>
      <c r="Y2228" s="32" t="e">
        <v>#N/A</v>
      </c>
      <c r="Z2228" s="4"/>
      <c r="AB2228" s="2" t="e">
        <v>#N/A</v>
      </c>
      <c r="AC2228" s="1" t="e">
        <v>#N/A</v>
      </c>
      <c r="AE2228" s="1" t="e">
        <f>+AC2226-AF2228</f>
        <v>#N/A</v>
      </c>
      <c r="AF2228" s="1" t="e">
        <f t="shared" si="34"/>
        <v>#N/A</v>
      </c>
      <c r="AI2228" s="36" t="e">
        <v>#N/A</v>
      </c>
      <c r="AJ2228" s="32" t="e">
        <v>#N/A</v>
      </c>
      <c r="AL2228" s="36" t="e">
        <v>#N/A</v>
      </c>
      <c r="AM2228" s="32" t="e">
        <v>#N/A</v>
      </c>
      <c r="AO2228" s="36" t="e">
        <v>#N/A</v>
      </c>
      <c r="AP2228" s="32" t="e">
        <v>#N/A</v>
      </c>
      <c r="AR2228" s="36" t="e">
        <v>#N/A</v>
      </c>
      <c r="AS2228" s="32" t="e">
        <v>#N/A</v>
      </c>
      <c r="AU2228" s="36" t="e">
        <v>#N/A</v>
      </c>
      <c r="AV2228" s="32" t="e">
        <v>#N/A</v>
      </c>
    </row>
    <row r="2229" spans="20:48" x14ac:dyDescent="0.25">
      <c r="T2229" s="31">
        <v>41302</v>
      </c>
      <c r="U2229" s="43">
        <v>0.224</v>
      </c>
      <c r="V2229" s="4"/>
      <c r="W2229" s="4"/>
      <c r="X2229" s="31" t="e">
        <v>#N/A</v>
      </c>
      <c r="Y2229" s="32">
        <v>0.75</v>
      </c>
      <c r="Z2229" s="4"/>
      <c r="AB2229" s="2">
        <v>41302</v>
      </c>
      <c r="AC2229" s="1">
        <v>2.0609999999999999</v>
      </c>
      <c r="AE2229" s="1" t="e">
        <f>+AC2227-AF2229</f>
        <v>#N/A</v>
      </c>
      <c r="AF2229" s="1" t="e">
        <f t="shared" si="34"/>
        <v>#N/A</v>
      </c>
      <c r="AI2229" s="36" t="e">
        <v>#N/A</v>
      </c>
      <c r="AJ2229" s="32" t="e">
        <v>#N/A</v>
      </c>
      <c r="AL2229" s="36" t="e">
        <v>#N/A</v>
      </c>
      <c r="AM2229" s="32" t="e">
        <v>#N/A</v>
      </c>
      <c r="AO2229" s="36" t="e">
        <v>#N/A</v>
      </c>
      <c r="AP2229" s="32" t="e">
        <v>#N/A</v>
      </c>
      <c r="AR2229" s="36" t="e">
        <v>#N/A</v>
      </c>
      <c r="AS2229" s="32" t="e">
        <v>#N/A</v>
      </c>
      <c r="AU2229" s="36" t="e">
        <v>#N/A</v>
      </c>
      <c r="AV2229" s="32" t="e">
        <v>#N/A</v>
      </c>
    </row>
    <row r="2230" spans="20:48" x14ac:dyDescent="0.25">
      <c r="T2230" s="31">
        <v>41303</v>
      </c>
      <c r="U2230" s="43">
        <v>0.22600000000000001</v>
      </c>
      <c r="V2230" s="4"/>
      <c r="W2230" s="4"/>
      <c r="X2230" s="31" t="e">
        <v>#N/A</v>
      </c>
      <c r="Y2230" s="32">
        <v>0.75</v>
      </c>
      <c r="Z2230" s="4"/>
      <c r="AB2230" s="2">
        <v>41303</v>
      </c>
      <c r="AC2230" s="1">
        <v>2.0663</v>
      </c>
      <c r="AE2230" s="1" t="e">
        <f>+AC2228-AF2230</f>
        <v>#N/A</v>
      </c>
      <c r="AF2230" s="1">
        <f t="shared" si="34"/>
        <v>1.2010000000000001</v>
      </c>
      <c r="AI2230" s="36">
        <v>41302</v>
      </c>
      <c r="AJ2230" s="32">
        <v>1.877</v>
      </c>
      <c r="AL2230" s="36">
        <v>41302</v>
      </c>
      <c r="AM2230" s="32">
        <v>1.2010000000000001</v>
      </c>
      <c r="AO2230" s="36">
        <v>41302</v>
      </c>
      <c r="AP2230" s="32">
        <v>0.48799999999999999</v>
      </c>
      <c r="AR2230" s="36">
        <v>41302</v>
      </c>
      <c r="AS2230" s="32">
        <v>2.21</v>
      </c>
      <c r="AU2230" s="36">
        <v>41302</v>
      </c>
      <c r="AV2230" s="32">
        <v>0.60899999999999999</v>
      </c>
    </row>
    <row r="2231" spans="20:48" x14ac:dyDescent="0.25">
      <c r="T2231" s="31">
        <v>41304</v>
      </c>
      <c r="U2231" s="43">
        <v>0.23</v>
      </c>
      <c r="V2231" s="4"/>
      <c r="W2231" s="4"/>
      <c r="X2231" s="31" t="e">
        <v>#N/A</v>
      </c>
      <c r="Y2231" s="32">
        <v>0.75</v>
      </c>
      <c r="Z2231" s="4"/>
      <c r="AB2231" s="2">
        <v>41304</v>
      </c>
      <c r="AC2231" s="1">
        <v>2.1379999999999999</v>
      </c>
      <c r="AE2231" s="1">
        <f>+AC2229-AF2231</f>
        <v>0.89469999999999983</v>
      </c>
      <c r="AF2231" s="1">
        <f t="shared" si="34"/>
        <v>1.1663000000000001</v>
      </c>
      <c r="AI2231" s="36">
        <v>41303</v>
      </c>
      <c r="AJ2231" s="32">
        <v>1.875</v>
      </c>
      <c r="AL2231" s="36">
        <v>41303</v>
      </c>
      <c r="AM2231" s="32">
        <v>1.1663000000000001</v>
      </c>
      <c r="AO2231" s="36">
        <v>41303</v>
      </c>
      <c r="AP2231" s="32">
        <v>0.499</v>
      </c>
      <c r="AR2231" s="36">
        <v>41303</v>
      </c>
      <c r="AS2231" s="32">
        <v>2.25</v>
      </c>
      <c r="AU2231" s="36">
        <v>41303</v>
      </c>
      <c r="AV2231" s="32">
        <v>0.61099999999999999</v>
      </c>
    </row>
    <row r="2232" spans="20:48" x14ac:dyDescent="0.25">
      <c r="T2232" s="31">
        <v>41305</v>
      </c>
      <c r="U2232" s="43">
        <v>0.23200000000000001</v>
      </c>
      <c r="V2232" s="4"/>
      <c r="W2232" s="4"/>
      <c r="X2232" s="31" t="e">
        <v>#N/A</v>
      </c>
      <c r="Y2232" s="32">
        <v>0.75</v>
      </c>
      <c r="Z2232" s="4"/>
      <c r="AB2232" s="2">
        <v>41305</v>
      </c>
      <c r="AC2232" s="1">
        <v>2.14</v>
      </c>
      <c r="AE2232" s="1">
        <f>+AC2230-AF2232</f>
        <v>0.85830000000000006</v>
      </c>
      <c r="AF2232" s="1">
        <f t="shared" si="34"/>
        <v>1.208</v>
      </c>
      <c r="AI2232" s="36">
        <v>41304</v>
      </c>
      <c r="AJ2232" s="32">
        <v>1.9079999999999999</v>
      </c>
      <c r="AL2232" s="36">
        <v>41304</v>
      </c>
      <c r="AM2232" s="32">
        <v>1.208</v>
      </c>
      <c r="AO2232" s="36">
        <v>41304</v>
      </c>
      <c r="AP2232" s="32">
        <v>0.51100000000000001</v>
      </c>
      <c r="AR2232" s="36">
        <v>41304</v>
      </c>
      <c r="AS2232" s="32">
        <v>2.2599999999999998</v>
      </c>
      <c r="AU2232" s="36">
        <v>41304</v>
      </c>
      <c r="AV2232" s="32">
        <v>0.61899999999999999</v>
      </c>
    </row>
    <row r="2233" spans="20:48" x14ac:dyDescent="0.25">
      <c r="T2233" s="31">
        <v>41306</v>
      </c>
      <c r="U2233" s="43">
        <v>0.23400000000000001</v>
      </c>
      <c r="V2233" s="4"/>
      <c r="W2233" s="4"/>
      <c r="X2233" s="31" t="e">
        <v>#N/A</v>
      </c>
      <c r="Y2233" s="32">
        <v>0.75</v>
      </c>
      <c r="Z2233" s="4"/>
      <c r="AB2233" s="2">
        <v>41306</v>
      </c>
      <c r="AC2233" s="1">
        <v>2.1379999999999999</v>
      </c>
      <c r="AE2233" s="1">
        <f>+AC2231-AF2233</f>
        <v>0.94799999999999995</v>
      </c>
      <c r="AF2233" s="1">
        <f t="shared" si="34"/>
        <v>1.19</v>
      </c>
      <c r="AI2233" s="36">
        <v>41305</v>
      </c>
      <c r="AJ2233" s="32">
        <v>1.913</v>
      </c>
      <c r="AL2233" s="36">
        <v>41305</v>
      </c>
      <c r="AM2233" s="32">
        <v>1.19</v>
      </c>
      <c r="AO2233" s="36">
        <v>41305</v>
      </c>
      <c r="AP2233" s="32">
        <v>0.51100000000000001</v>
      </c>
      <c r="AR2233" s="36">
        <v>41305</v>
      </c>
      <c r="AS2233" s="32">
        <v>2.25</v>
      </c>
      <c r="AU2233" s="36">
        <v>41305</v>
      </c>
      <c r="AV2233" s="32">
        <v>0.62</v>
      </c>
    </row>
    <row r="2234" spans="20:48" x14ac:dyDescent="0.25">
      <c r="T2234" s="31"/>
      <c r="U2234" s="43" t="e">
        <v>#N/A</v>
      </c>
      <c r="V2234" s="4"/>
      <c r="W2234" s="4"/>
      <c r="X2234" s="31" t="e">
        <v>#N/A</v>
      </c>
      <c r="Y2234" s="32" t="e">
        <v>#N/A</v>
      </c>
      <c r="Z2234" s="4"/>
      <c r="AB2234" s="2" t="e">
        <v>#N/A</v>
      </c>
      <c r="AC2234" s="1" t="e">
        <v>#N/A</v>
      </c>
      <c r="AE2234" s="1">
        <f>+AC2232-AF2234</f>
        <v>0.95200000000000018</v>
      </c>
      <c r="AF2234" s="1">
        <f t="shared" si="34"/>
        <v>1.1879999999999999</v>
      </c>
      <c r="AI2234" s="36">
        <v>41306</v>
      </c>
      <c r="AJ2234" s="32">
        <v>1.9100000000000001</v>
      </c>
      <c r="AL2234" s="36">
        <v>41306</v>
      </c>
      <c r="AM2234" s="32">
        <v>1.1879999999999999</v>
      </c>
      <c r="AO2234" s="36">
        <v>41306</v>
      </c>
      <c r="AP2234" s="32">
        <v>0.503</v>
      </c>
      <c r="AR2234" s="36">
        <v>41306</v>
      </c>
      <c r="AS2234" s="32">
        <v>2.2599999999999998</v>
      </c>
      <c r="AU2234" s="36">
        <v>41306</v>
      </c>
      <c r="AV2234" s="32">
        <v>0.622</v>
      </c>
    </row>
    <row r="2235" spans="20:48" x14ac:dyDescent="0.25">
      <c r="T2235" s="31"/>
      <c r="U2235" s="43" t="e">
        <v>#N/A</v>
      </c>
      <c r="V2235" s="4"/>
      <c r="W2235" s="4"/>
      <c r="X2235" s="31" t="e">
        <v>#N/A</v>
      </c>
      <c r="Y2235" s="32" t="e">
        <v>#N/A</v>
      </c>
      <c r="Z2235" s="4"/>
      <c r="AB2235" s="2" t="e">
        <v>#N/A</v>
      </c>
      <c r="AC2235" s="1" t="e">
        <v>#N/A</v>
      </c>
      <c r="AE2235" s="1" t="e">
        <f>+AC2233-AF2235</f>
        <v>#N/A</v>
      </c>
      <c r="AF2235" s="1" t="e">
        <f t="shared" si="34"/>
        <v>#N/A</v>
      </c>
      <c r="AI2235" s="36" t="e">
        <v>#N/A</v>
      </c>
      <c r="AJ2235" s="32" t="e">
        <v>#N/A</v>
      </c>
      <c r="AL2235" s="36" t="e">
        <v>#N/A</v>
      </c>
      <c r="AM2235" s="32" t="e">
        <v>#N/A</v>
      </c>
      <c r="AO2235" s="36" t="e">
        <v>#N/A</v>
      </c>
      <c r="AP2235" s="32" t="e">
        <v>#N/A</v>
      </c>
      <c r="AR2235" s="36" t="e">
        <v>#N/A</v>
      </c>
      <c r="AS2235" s="32" t="e">
        <v>#N/A</v>
      </c>
      <c r="AU2235" s="36" t="e">
        <v>#N/A</v>
      </c>
      <c r="AV2235" s="32" t="e">
        <v>#N/A</v>
      </c>
    </row>
    <row r="2236" spans="20:48" x14ac:dyDescent="0.25">
      <c r="T2236" s="31">
        <v>41309</v>
      </c>
      <c r="U2236" s="43">
        <v>0.23300000000000001</v>
      </c>
      <c r="V2236" s="4"/>
      <c r="W2236" s="4"/>
      <c r="X2236" s="31" t="e">
        <v>#N/A</v>
      </c>
      <c r="Y2236" s="32">
        <v>0.75</v>
      </c>
      <c r="Z2236" s="4"/>
      <c r="AB2236" s="2">
        <v>41309</v>
      </c>
      <c r="AC2236" s="1">
        <v>2.0750000000000002</v>
      </c>
      <c r="AE2236" s="1" t="e">
        <f>+AC2234-AF2236</f>
        <v>#N/A</v>
      </c>
      <c r="AF2236" s="1" t="e">
        <f t="shared" si="34"/>
        <v>#N/A</v>
      </c>
      <c r="AI2236" s="36" t="e">
        <v>#N/A</v>
      </c>
      <c r="AJ2236" s="32" t="e">
        <v>#N/A</v>
      </c>
      <c r="AL2236" s="36" t="e">
        <v>#N/A</v>
      </c>
      <c r="AM2236" s="32" t="e">
        <v>#N/A</v>
      </c>
      <c r="AO2236" s="36" t="e">
        <v>#N/A</v>
      </c>
      <c r="AP2236" s="32" t="e">
        <v>#N/A</v>
      </c>
      <c r="AR2236" s="36" t="e">
        <v>#N/A</v>
      </c>
      <c r="AS2236" s="32" t="e">
        <v>#N/A</v>
      </c>
      <c r="AU2236" s="36" t="e">
        <v>#N/A</v>
      </c>
      <c r="AV2236" s="32" t="e">
        <v>#N/A</v>
      </c>
    </row>
    <row r="2237" spans="20:48" x14ac:dyDescent="0.25">
      <c r="T2237" s="31">
        <v>41310</v>
      </c>
      <c r="U2237" s="43">
        <v>0.23300000000000001</v>
      </c>
      <c r="V2237" s="4"/>
      <c r="W2237" s="4"/>
      <c r="X2237" s="31" t="e">
        <v>#N/A</v>
      </c>
      <c r="Y2237" s="32">
        <v>0.75</v>
      </c>
      <c r="Z2237" s="4"/>
      <c r="AB2237" s="2">
        <v>41310</v>
      </c>
      <c r="AC2237" s="1">
        <v>2.125</v>
      </c>
      <c r="AE2237" s="1" t="e">
        <f>+AC2235-AF2237</f>
        <v>#N/A</v>
      </c>
      <c r="AF2237" s="1">
        <f t="shared" si="34"/>
        <v>1.115</v>
      </c>
      <c r="AI2237" s="36">
        <v>41309</v>
      </c>
      <c r="AJ2237" s="32">
        <v>1.849</v>
      </c>
      <c r="AL2237" s="36">
        <v>41309</v>
      </c>
      <c r="AM2237" s="32">
        <v>1.115</v>
      </c>
      <c r="AO2237" s="36">
        <v>41309</v>
      </c>
      <c r="AP2237" s="32">
        <v>0.48099999999999998</v>
      </c>
      <c r="AR2237" s="36">
        <v>41309</v>
      </c>
      <c r="AS2237" s="32">
        <v>2.2599999999999998</v>
      </c>
      <c r="AU2237" s="36">
        <v>41309</v>
      </c>
      <c r="AV2237" s="32">
        <v>0.621</v>
      </c>
    </row>
    <row r="2238" spans="20:48" x14ac:dyDescent="0.25">
      <c r="T2238" s="31">
        <v>41311</v>
      </c>
      <c r="U2238" s="43">
        <v>0.23300000000000001</v>
      </c>
      <c r="V2238" s="4"/>
      <c r="W2238" s="4"/>
      <c r="X2238" s="31" t="e">
        <v>#N/A</v>
      </c>
      <c r="Y2238" s="32">
        <v>0.75</v>
      </c>
      <c r="Z2238" s="4"/>
      <c r="AB2238" s="2">
        <v>41311</v>
      </c>
      <c r="AC2238" s="1">
        <v>2.1040000000000001</v>
      </c>
      <c r="AE2238" s="1">
        <f>+AC2236-AF2238</f>
        <v>0.92000000000000015</v>
      </c>
      <c r="AF2238" s="1">
        <f t="shared" si="34"/>
        <v>1.155</v>
      </c>
      <c r="AI2238" s="36">
        <v>41310</v>
      </c>
      <c r="AJ2238" s="32">
        <v>1.8919999999999999</v>
      </c>
      <c r="AL2238" s="36">
        <v>41310</v>
      </c>
      <c r="AM2238" s="32">
        <v>1.155</v>
      </c>
      <c r="AO2238" s="36">
        <v>41310</v>
      </c>
      <c r="AP2238" s="32">
        <v>0.48899999999999999</v>
      </c>
      <c r="AR2238" s="36">
        <v>41310</v>
      </c>
      <c r="AS2238" s="32">
        <v>2.27</v>
      </c>
      <c r="AU2238" s="36">
        <v>41310</v>
      </c>
      <c r="AV2238" s="32">
        <v>0.61799999999999999</v>
      </c>
    </row>
    <row r="2239" spans="20:48" x14ac:dyDescent="0.25">
      <c r="T2239" s="31">
        <v>41312</v>
      </c>
      <c r="U2239" s="43">
        <v>0.23200000000000001</v>
      </c>
      <c r="V2239" s="4"/>
      <c r="W2239" s="4"/>
      <c r="X2239" s="31" t="e">
        <v>#N/A</v>
      </c>
      <c r="Y2239" s="32">
        <v>0.75</v>
      </c>
      <c r="Z2239" s="4"/>
      <c r="AB2239" s="2">
        <v>41312</v>
      </c>
      <c r="AC2239" s="1">
        <v>2.044</v>
      </c>
      <c r="AE2239" s="1">
        <f>+AC2237-AF2239</f>
        <v>0.98100000000000009</v>
      </c>
      <c r="AF2239" s="1">
        <f t="shared" si="34"/>
        <v>1.1439999999999999</v>
      </c>
      <c r="AI2239" s="36">
        <v>41311</v>
      </c>
      <c r="AJ2239" s="32">
        <v>1.871</v>
      </c>
      <c r="AL2239" s="36">
        <v>41311</v>
      </c>
      <c r="AM2239" s="32">
        <v>1.1439999999999999</v>
      </c>
      <c r="AO2239" s="36">
        <v>41311</v>
      </c>
      <c r="AP2239" s="32">
        <v>0.48499999999999999</v>
      </c>
      <c r="AR2239" s="36">
        <v>41311</v>
      </c>
      <c r="AS2239" s="32">
        <v>2.2599999999999998</v>
      </c>
      <c r="AU2239" s="36">
        <v>41311</v>
      </c>
      <c r="AV2239" s="32">
        <v>0.61599999999999999</v>
      </c>
    </row>
    <row r="2240" spans="20:48" x14ac:dyDescent="0.25">
      <c r="T2240" s="31">
        <v>41313</v>
      </c>
      <c r="U2240" s="43">
        <v>0.22700000000000001</v>
      </c>
      <c r="V2240" s="4"/>
      <c r="W2240" s="4"/>
      <c r="X2240" s="31" t="e">
        <v>#N/A</v>
      </c>
      <c r="Y2240" s="32">
        <v>0.75</v>
      </c>
      <c r="Z2240" s="4"/>
      <c r="AB2240" s="2">
        <v>41313</v>
      </c>
      <c r="AC2240" s="1">
        <v>2.036</v>
      </c>
      <c r="AE2240" s="1">
        <f>+AC2238-AF2240</f>
        <v>1.02</v>
      </c>
      <c r="AF2240" s="1">
        <f t="shared" si="34"/>
        <v>1.0840000000000001</v>
      </c>
      <c r="AI2240" s="36">
        <v>41312</v>
      </c>
      <c r="AJ2240" s="32">
        <v>1.8479999999999999</v>
      </c>
      <c r="AL2240" s="36">
        <v>41312</v>
      </c>
      <c r="AM2240" s="32">
        <v>1.0840000000000001</v>
      </c>
      <c r="AO2240" s="36">
        <v>41312</v>
      </c>
      <c r="AP2240" s="32">
        <v>0.45800000000000002</v>
      </c>
      <c r="AR2240" s="36">
        <v>41312</v>
      </c>
      <c r="AS2240" s="32">
        <v>2.27</v>
      </c>
      <c r="AU2240" s="36">
        <v>41312</v>
      </c>
      <c r="AV2240" s="32">
        <v>0.61699999999999999</v>
      </c>
    </row>
    <row r="2241" spans="20:48" x14ac:dyDescent="0.25">
      <c r="T2241" s="31"/>
      <c r="U2241" s="43" t="e">
        <v>#N/A</v>
      </c>
      <c r="V2241" s="4"/>
      <c r="W2241" s="4"/>
      <c r="X2241" s="31" t="e">
        <v>#N/A</v>
      </c>
      <c r="Y2241" s="32" t="e">
        <v>#N/A</v>
      </c>
      <c r="AB2241" s="2" t="e">
        <v>#N/A</v>
      </c>
      <c r="AC2241" s="1" t="e">
        <v>#N/A</v>
      </c>
      <c r="AE2241" s="1">
        <f>+AC2239-AF2241</f>
        <v>0.97799999999999998</v>
      </c>
      <c r="AF2241" s="1">
        <f t="shared" si="34"/>
        <v>1.0660000000000001</v>
      </c>
      <c r="AI2241" s="36">
        <v>41313</v>
      </c>
      <c r="AJ2241" s="32">
        <v>1.85</v>
      </c>
      <c r="AL2241" s="36">
        <v>41313</v>
      </c>
      <c r="AM2241" s="32">
        <v>1.0660000000000001</v>
      </c>
      <c r="AO2241" s="36">
        <v>41313</v>
      </c>
      <c r="AP2241" s="32">
        <v>0.45200000000000001</v>
      </c>
      <c r="AR2241" s="36">
        <v>41313</v>
      </c>
      <c r="AS2241" s="32">
        <v>2.2000000000000002</v>
      </c>
      <c r="AU2241" s="36">
        <v>41313</v>
      </c>
      <c r="AV2241" s="32">
        <v>0.60899999999999999</v>
      </c>
    </row>
    <row r="2242" spans="20:48" x14ac:dyDescent="0.25">
      <c r="T2242" s="31"/>
      <c r="U2242" s="43" t="e">
        <v>#N/A</v>
      </c>
      <c r="V2242" s="4"/>
      <c r="W2242" s="4"/>
      <c r="X2242" s="31" t="e">
        <v>#N/A</v>
      </c>
      <c r="Y2242" s="32" t="e">
        <v>#N/A</v>
      </c>
      <c r="AB2242" s="2" t="e">
        <v>#N/A</v>
      </c>
      <c r="AC2242" s="1" t="e">
        <v>#N/A</v>
      </c>
      <c r="AE2242" s="1" t="e">
        <f>+AC2240-AF2242</f>
        <v>#N/A</v>
      </c>
      <c r="AF2242" s="1" t="e">
        <f t="shared" si="34"/>
        <v>#N/A</v>
      </c>
      <c r="AI2242" s="36" t="e">
        <v>#N/A</v>
      </c>
      <c r="AJ2242" s="32" t="e">
        <v>#N/A</v>
      </c>
      <c r="AL2242" s="36" t="e">
        <v>#N/A</v>
      </c>
      <c r="AM2242" s="32" t="e">
        <v>#N/A</v>
      </c>
      <c r="AO2242" s="36" t="e">
        <v>#N/A</v>
      </c>
      <c r="AP2242" s="32" t="e">
        <v>#N/A</v>
      </c>
      <c r="AR2242" s="36" t="e">
        <v>#N/A</v>
      </c>
      <c r="AS2242" s="32" t="e">
        <v>#N/A</v>
      </c>
      <c r="AU2242" s="36" t="e">
        <v>#N/A</v>
      </c>
      <c r="AV2242" s="32" t="e">
        <v>#N/A</v>
      </c>
    </row>
    <row r="2243" spans="20:48" x14ac:dyDescent="0.25">
      <c r="T2243" s="31">
        <v>41316</v>
      </c>
      <c r="U2243" s="43">
        <v>0.22700000000000001</v>
      </c>
      <c r="V2243" s="4"/>
      <c r="W2243" s="4"/>
      <c r="X2243" s="31" t="e">
        <v>#N/A</v>
      </c>
      <c r="Y2243" s="32">
        <v>0.75</v>
      </c>
      <c r="AB2243" s="2">
        <v>41316</v>
      </c>
      <c r="AC2243" s="1">
        <v>2.032</v>
      </c>
      <c r="AE2243" s="1" t="e">
        <f>+AC2241-AF2243</f>
        <v>#N/A</v>
      </c>
      <c r="AF2243" s="1" t="e">
        <f t="shared" si="34"/>
        <v>#N/A</v>
      </c>
      <c r="AI2243" s="36" t="e">
        <v>#N/A</v>
      </c>
      <c r="AJ2243" s="32" t="e">
        <v>#N/A</v>
      </c>
      <c r="AL2243" s="36" t="e">
        <v>#N/A</v>
      </c>
      <c r="AM2243" s="32" t="e">
        <v>#N/A</v>
      </c>
      <c r="AO2243" s="36" t="e">
        <v>#N/A</v>
      </c>
      <c r="AP2243" s="32" t="e">
        <v>#N/A</v>
      </c>
      <c r="AR2243" s="36" t="e">
        <v>#N/A</v>
      </c>
      <c r="AS2243" s="32" t="e">
        <v>#N/A</v>
      </c>
      <c r="AU2243" s="36" t="e">
        <v>#N/A</v>
      </c>
      <c r="AV2243" s="32" t="e">
        <v>#N/A</v>
      </c>
    </row>
    <row r="2244" spans="20:48" x14ac:dyDescent="0.25">
      <c r="T2244" s="31">
        <v>41317</v>
      </c>
      <c r="U2244" s="43">
        <v>0.22600000000000001</v>
      </c>
      <c r="V2244" s="4"/>
      <c r="W2244" s="4"/>
      <c r="X2244" s="31" t="e">
        <v>#N/A</v>
      </c>
      <c r="Y2244" s="32">
        <v>0.75</v>
      </c>
      <c r="AB2244" s="2">
        <v>41317</v>
      </c>
      <c r="AC2244" s="1">
        <v>2.0409999999999999</v>
      </c>
      <c r="AE2244" s="1" t="e">
        <f>+AC2242-AF2244</f>
        <v>#N/A</v>
      </c>
      <c r="AF2244" s="1">
        <f t="shared" si="34"/>
        <v>1.0820000000000001</v>
      </c>
      <c r="AI2244" s="36">
        <v>41316</v>
      </c>
      <c r="AJ2244" s="32">
        <v>1.8439999999999999</v>
      </c>
      <c r="AL2244" s="36">
        <v>41316</v>
      </c>
      <c r="AM2244" s="32">
        <v>1.0820000000000001</v>
      </c>
      <c r="AO2244" s="36">
        <v>41316</v>
      </c>
      <c r="AP2244" s="32">
        <v>0.45200000000000001</v>
      </c>
      <c r="AR2244" s="36">
        <v>41316</v>
      </c>
      <c r="AS2244" s="32">
        <v>2.2400000000000002</v>
      </c>
      <c r="AU2244" s="36">
        <v>41316</v>
      </c>
      <c r="AV2244" s="32">
        <v>0.60599999999999998</v>
      </c>
    </row>
    <row r="2245" spans="20:48" x14ac:dyDescent="0.25">
      <c r="T2245" s="31">
        <v>41318</v>
      </c>
      <c r="U2245" s="43">
        <v>0.22600000000000001</v>
      </c>
      <c r="V2245" s="4"/>
      <c r="W2245" s="4"/>
      <c r="X2245" s="31" t="e">
        <v>#N/A</v>
      </c>
      <c r="Y2245" s="32">
        <v>0.75</v>
      </c>
      <c r="AB2245" s="2">
        <v>41318</v>
      </c>
      <c r="AC2245" s="1">
        <v>2.0609999999999999</v>
      </c>
      <c r="AE2245" s="1">
        <f>+AC2243-AF2245</f>
        <v>0.93100000000000005</v>
      </c>
      <c r="AF2245" s="1">
        <f t="shared" si="34"/>
        <v>1.101</v>
      </c>
      <c r="AI2245" s="36">
        <v>41317</v>
      </c>
      <c r="AJ2245" s="32">
        <v>1.88</v>
      </c>
      <c r="AL2245" s="36">
        <v>41317</v>
      </c>
      <c r="AM2245" s="32">
        <v>1.101</v>
      </c>
      <c r="AO2245" s="36">
        <v>41317</v>
      </c>
      <c r="AP2245" s="32">
        <v>0.45300000000000001</v>
      </c>
      <c r="AR2245" s="36">
        <v>41317</v>
      </c>
      <c r="AS2245" s="32">
        <v>2.2400000000000002</v>
      </c>
      <c r="AU2245" s="36">
        <v>41317</v>
      </c>
      <c r="AV2245" s="32">
        <v>0.60399999999999998</v>
      </c>
    </row>
    <row r="2246" spans="20:48" x14ac:dyDescent="0.25">
      <c r="T2246" s="31">
        <v>41319</v>
      </c>
      <c r="U2246" s="43">
        <v>0.22600000000000001</v>
      </c>
      <c r="V2246" s="4"/>
      <c r="W2246" s="4"/>
      <c r="X2246" s="31" t="e">
        <v>#N/A</v>
      </c>
      <c r="Y2246" s="32">
        <v>0.75</v>
      </c>
      <c r="AB2246" s="2">
        <v>41319</v>
      </c>
      <c r="AC2246" s="1">
        <v>1.9990000000000001</v>
      </c>
      <c r="AE2246" s="1">
        <f>+AC2244-AF2246</f>
        <v>0.8899999999999999</v>
      </c>
      <c r="AF2246" s="1">
        <f t="shared" si="34"/>
        <v>1.151</v>
      </c>
      <c r="AI2246" s="36">
        <v>41318</v>
      </c>
      <c r="AJ2246" s="32">
        <v>1.9359999999999999</v>
      </c>
      <c r="AL2246" s="36">
        <v>41318</v>
      </c>
      <c r="AM2246" s="32">
        <v>1.151</v>
      </c>
      <c r="AO2246" s="36">
        <v>41318</v>
      </c>
      <c r="AP2246" s="32">
        <v>0.45500000000000002</v>
      </c>
      <c r="AR2246" s="36">
        <v>41318</v>
      </c>
      <c r="AS2246" s="32">
        <v>2.2599999999999998</v>
      </c>
      <c r="AU2246" s="36">
        <v>41318</v>
      </c>
      <c r="AV2246" s="32">
        <v>0.60199999999999998</v>
      </c>
    </row>
    <row r="2247" spans="20:48" x14ac:dyDescent="0.25">
      <c r="T2247" s="31">
        <v>41320</v>
      </c>
      <c r="U2247" s="43">
        <v>0.22500000000000001</v>
      </c>
      <c r="V2247" s="4"/>
      <c r="W2247" s="4"/>
      <c r="X2247" s="31" t="e">
        <v>#N/A</v>
      </c>
      <c r="Y2247" s="32">
        <v>0.75</v>
      </c>
      <c r="AB2247" s="2">
        <v>41320</v>
      </c>
      <c r="AC2247" s="1">
        <v>1.984</v>
      </c>
      <c r="AE2247" s="1">
        <f>+AC2245-AF2247</f>
        <v>0.97199999999999998</v>
      </c>
      <c r="AF2247" s="1">
        <f t="shared" si="34"/>
        <v>1.089</v>
      </c>
      <c r="AI2247" s="36">
        <v>41319</v>
      </c>
      <c r="AJ2247" s="32">
        <v>1.8839999999999999</v>
      </c>
      <c r="AL2247" s="36">
        <v>41319</v>
      </c>
      <c r="AM2247" s="32">
        <v>1.089</v>
      </c>
      <c r="AO2247" s="36">
        <v>41319</v>
      </c>
      <c r="AP2247" s="32">
        <v>0.432</v>
      </c>
      <c r="AR2247" s="36">
        <v>41319</v>
      </c>
      <c r="AS2247" s="32">
        <v>2.2599999999999998</v>
      </c>
      <c r="AU2247" s="36">
        <v>41319</v>
      </c>
      <c r="AV2247" s="32">
        <v>0.59799999999999998</v>
      </c>
    </row>
    <row r="2248" spans="20:48" x14ac:dyDescent="0.25">
      <c r="T2248" s="31"/>
      <c r="U2248" s="43" t="e">
        <v>#N/A</v>
      </c>
      <c r="V2248" s="4"/>
      <c r="W2248" s="4"/>
      <c r="X2248" s="31" t="e">
        <v>#N/A</v>
      </c>
      <c r="Y2248" s="32" t="e">
        <v>#N/A</v>
      </c>
      <c r="AB2248" s="2" t="e">
        <v>#N/A</v>
      </c>
      <c r="AC2248" s="1" t="e">
        <v>#N/A</v>
      </c>
      <c r="AE2248" s="1">
        <f>+AC2246-AF2248</f>
        <v>0.91500000000000004</v>
      </c>
      <c r="AF2248" s="1">
        <f t="shared" si="34"/>
        <v>1.0840000000000001</v>
      </c>
      <c r="AI2248" s="36">
        <v>41320</v>
      </c>
      <c r="AJ2248" s="32">
        <v>1.8959999999999999</v>
      </c>
      <c r="AL2248" s="36">
        <v>41320</v>
      </c>
      <c r="AM2248" s="32">
        <v>1.0840000000000001</v>
      </c>
      <c r="AO2248" s="36">
        <v>41320</v>
      </c>
      <c r="AP2248" s="32">
        <v>0.43099999999999999</v>
      </c>
      <c r="AR2248" s="36">
        <v>41320</v>
      </c>
      <c r="AS2248" s="32">
        <v>2.2400000000000002</v>
      </c>
      <c r="AU2248" s="36">
        <v>41320</v>
      </c>
      <c r="AV2248" s="32">
        <v>0.59299999999999997</v>
      </c>
    </row>
    <row r="2249" spans="20:48" x14ac:dyDescent="0.25">
      <c r="T2249" s="31"/>
      <c r="U2249" s="43" t="e">
        <v>#N/A</v>
      </c>
      <c r="V2249" s="4"/>
      <c r="W2249" s="4"/>
      <c r="X2249" s="31" t="e">
        <v>#N/A</v>
      </c>
      <c r="Y2249" s="32" t="e">
        <v>#N/A</v>
      </c>
      <c r="AB2249" s="2" t="e">
        <v>#N/A</v>
      </c>
      <c r="AC2249" s="1" t="e">
        <v>#N/A</v>
      </c>
      <c r="AE2249" s="1" t="e">
        <f>+AC2247-AF2249</f>
        <v>#N/A</v>
      </c>
      <c r="AF2249" s="1" t="e">
        <f t="shared" si="34"/>
        <v>#N/A</v>
      </c>
      <c r="AI2249" s="36" t="e">
        <v>#N/A</v>
      </c>
      <c r="AJ2249" s="32" t="e">
        <v>#N/A</v>
      </c>
      <c r="AL2249" s="36" t="e">
        <v>#N/A</v>
      </c>
      <c r="AM2249" s="32" t="e">
        <v>#N/A</v>
      </c>
      <c r="AO2249" s="36" t="e">
        <v>#N/A</v>
      </c>
      <c r="AP2249" s="32" t="e">
        <v>#N/A</v>
      </c>
      <c r="AR2249" s="36" t="e">
        <v>#N/A</v>
      </c>
      <c r="AS2249" s="32" t="e">
        <v>#N/A</v>
      </c>
      <c r="AU2249" s="36" t="e">
        <v>#N/A</v>
      </c>
      <c r="AV2249" s="32" t="e">
        <v>#N/A</v>
      </c>
    </row>
    <row r="2250" spans="20:48" x14ac:dyDescent="0.25">
      <c r="T2250" s="31">
        <v>41323</v>
      </c>
      <c r="U2250" s="43">
        <v>0.223</v>
      </c>
      <c r="V2250" s="4"/>
      <c r="W2250" s="4"/>
      <c r="X2250" s="31" t="e">
        <v>#N/A</v>
      </c>
      <c r="Y2250" s="32">
        <v>0.75</v>
      </c>
      <c r="AB2250" s="2">
        <v>41323</v>
      </c>
      <c r="AC2250" s="1">
        <v>1.9729999999999999</v>
      </c>
      <c r="AE2250" s="1" t="e">
        <f>+AC2248-AF2250</f>
        <v>#N/A</v>
      </c>
      <c r="AF2250" s="1" t="e">
        <f t="shared" si="34"/>
        <v>#N/A</v>
      </c>
      <c r="AI2250" s="36" t="e">
        <v>#N/A</v>
      </c>
      <c r="AJ2250" s="32" t="e">
        <v>#N/A</v>
      </c>
      <c r="AL2250" s="36" t="e">
        <v>#N/A</v>
      </c>
      <c r="AM2250" s="32" t="e">
        <v>#N/A</v>
      </c>
      <c r="AO2250" s="36" t="e">
        <v>#N/A</v>
      </c>
      <c r="AP2250" s="32" t="e">
        <v>#N/A</v>
      </c>
      <c r="AR2250" s="36" t="e">
        <v>#N/A</v>
      </c>
      <c r="AS2250" s="32" t="e">
        <v>#N/A</v>
      </c>
      <c r="AU2250" s="36" t="e">
        <v>#N/A</v>
      </c>
      <c r="AV2250" s="32" t="e">
        <v>#N/A</v>
      </c>
    </row>
    <row r="2251" spans="20:48" x14ac:dyDescent="0.25">
      <c r="T2251" s="31">
        <v>41324</v>
      </c>
      <c r="U2251" s="43">
        <v>0.221</v>
      </c>
      <c r="V2251" s="4"/>
      <c r="W2251" s="4"/>
      <c r="X2251" s="31" t="e">
        <v>#N/A</v>
      </c>
      <c r="Y2251" s="32">
        <v>0.75</v>
      </c>
      <c r="AB2251" s="2">
        <v>41324</v>
      </c>
      <c r="AC2251" s="1">
        <v>1.9780000000000002</v>
      </c>
      <c r="AE2251" s="1" t="e">
        <f>+AC2249-AF2251</f>
        <v>#N/A</v>
      </c>
      <c r="AF2251" s="1">
        <f t="shared" si="34"/>
        <v>1.083</v>
      </c>
      <c r="AI2251" s="36">
        <v>41323</v>
      </c>
      <c r="AJ2251" s="32">
        <v>1.8780000000000001</v>
      </c>
      <c r="AL2251" s="36">
        <v>41323</v>
      </c>
      <c r="AM2251" s="32">
        <v>1.083</v>
      </c>
      <c r="AO2251" s="36">
        <v>41323</v>
      </c>
      <c r="AP2251" s="32">
        <v>0.42799999999999999</v>
      </c>
      <c r="AR2251" s="36">
        <v>41323</v>
      </c>
      <c r="AS2251" s="32">
        <v>2.2400000000000002</v>
      </c>
      <c r="AU2251" s="36">
        <v>41323</v>
      </c>
      <c r="AV2251" s="32">
        <v>0.58899999999999997</v>
      </c>
    </row>
    <row r="2252" spans="20:48" x14ac:dyDescent="0.25">
      <c r="T2252" s="31">
        <v>41325</v>
      </c>
      <c r="U2252" s="43">
        <v>0.221</v>
      </c>
      <c r="V2252" s="4"/>
      <c r="W2252" s="4"/>
      <c r="X2252" s="31" t="e">
        <v>#N/A</v>
      </c>
      <c r="Y2252" s="32">
        <v>0.75</v>
      </c>
      <c r="AB2252" s="2">
        <v>41325</v>
      </c>
      <c r="AC2252" s="1">
        <v>1.9769999999999999</v>
      </c>
      <c r="AE2252" s="1">
        <f>+AC2250-AF2252</f>
        <v>0.88499999999999979</v>
      </c>
      <c r="AF2252" s="1">
        <f t="shared" si="34"/>
        <v>1.0880000000000001</v>
      </c>
      <c r="AI2252" s="36">
        <v>41324</v>
      </c>
      <c r="AJ2252" s="32">
        <v>1.875</v>
      </c>
      <c r="AL2252" s="36">
        <v>41324</v>
      </c>
      <c r="AM2252" s="32">
        <v>1.0880000000000001</v>
      </c>
      <c r="AO2252" s="36">
        <v>41324</v>
      </c>
      <c r="AP2252" s="32">
        <v>0.43</v>
      </c>
      <c r="AR2252" s="36">
        <v>41324</v>
      </c>
      <c r="AS2252" s="32">
        <v>2.25</v>
      </c>
      <c r="AU2252" s="36">
        <v>41324</v>
      </c>
      <c r="AV2252" s="32">
        <v>0.58599999999999997</v>
      </c>
    </row>
    <row r="2253" spans="20:48" x14ac:dyDescent="0.25">
      <c r="T2253" s="31">
        <v>41326</v>
      </c>
      <c r="U2253" s="43">
        <v>0.22</v>
      </c>
      <c r="V2253" s="4"/>
      <c r="W2253" s="4"/>
      <c r="X2253" s="31" t="e">
        <v>#N/A</v>
      </c>
      <c r="Y2253" s="32">
        <v>0.75</v>
      </c>
      <c r="AB2253" s="2">
        <v>41326</v>
      </c>
      <c r="AC2253" s="1">
        <v>1.93</v>
      </c>
      <c r="AE2253" s="1">
        <f>+AC2251-AF2253</f>
        <v>0.88100000000000023</v>
      </c>
      <c r="AF2253" s="1">
        <f t="shared" si="34"/>
        <v>1.097</v>
      </c>
      <c r="AI2253" s="36">
        <v>41325</v>
      </c>
      <c r="AJ2253" s="32">
        <v>1.911</v>
      </c>
      <c r="AL2253" s="36">
        <v>41325</v>
      </c>
      <c r="AM2253" s="32">
        <v>1.097</v>
      </c>
      <c r="AO2253" s="36">
        <v>41325</v>
      </c>
      <c r="AP2253" s="32">
        <v>0.441</v>
      </c>
      <c r="AR2253" s="36">
        <v>41325</v>
      </c>
      <c r="AS2253" s="32">
        <v>2.27</v>
      </c>
      <c r="AU2253" s="36">
        <v>41325</v>
      </c>
      <c r="AV2253" s="32">
        <v>0.58499999999999996</v>
      </c>
    </row>
    <row r="2254" spans="20:48" x14ac:dyDescent="0.25">
      <c r="T2254" s="31">
        <v>41327</v>
      </c>
      <c r="U2254" s="43">
        <v>0.218</v>
      </c>
      <c r="V2254" s="4"/>
      <c r="W2254" s="4"/>
      <c r="X2254" s="31" t="e">
        <v>#N/A</v>
      </c>
      <c r="Y2254" s="32">
        <v>0.75</v>
      </c>
      <c r="AB2254" s="2">
        <v>41327</v>
      </c>
      <c r="AC2254" s="1">
        <v>1.9140000000000001</v>
      </c>
      <c r="AE2254" s="1">
        <f>+AC2252-AF2254</f>
        <v>0.91699999999999982</v>
      </c>
      <c r="AF2254" s="1">
        <f t="shared" si="34"/>
        <v>1.06</v>
      </c>
      <c r="AI2254" s="36">
        <v>41326</v>
      </c>
      <c r="AJ2254" s="32">
        <v>1.8460000000000001</v>
      </c>
      <c r="AL2254" s="36">
        <v>41326</v>
      </c>
      <c r="AM2254" s="32">
        <v>1.06</v>
      </c>
      <c r="AO2254" s="36">
        <v>41326</v>
      </c>
      <c r="AP2254" s="32">
        <v>0.39500000000000002</v>
      </c>
      <c r="AR2254" s="36">
        <v>41326</v>
      </c>
      <c r="AS2254" s="32">
        <v>2.25</v>
      </c>
      <c r="AU2254" s="36">
        <v>41326</v>
      </c>
      <c r="AV2254" s="32">
        <v>0.58299999999999996</v>
      </c>
    </row>
    <row r="2255" spans="20:48" x14ac:dyDescent="0.25">
      <c r="T2255" s="31"/>
      <c r="U2255" s="43" t="e">
        <v>#N/A</v>
      </c>
      <c r="V2255" s="4"/>
      <c r="W2255" s="4"/>
      <c r="X2255" s="31" t="e">
        <v>#N/A</v>
      </c>
      <c r="Y2255" s="32" t="e">
        <v>#N/A</v>
      </c>
      <c r="AB2255" s="2" t="e">
        <v>#N/A</v>
      </c>
      <c r="AC2255" s="1" t="e">
        <v>#N/A</v>
      </c>
      <c r="AE2255" s="1">
        <f>+AC2253-AF2255</f>
        <v>0.90599999999999992</v>
      </c>
      <c r="AF2255" s="1">
        <f t="shared" ref="AF2255:AF2318" si="35">+AM2255</f>
        <v>1.024</v>
      </c>
      <c r="AI2255" s="36">
        <v>41327</v>
      </c>
      <c r="AJ2255" s="32">
        <v>1.837</v>
      </c>
      <c r="AL2255" s="36">
        <v>41327</v>
      </c>
      <c r="AM2255" s="32">
        <v>1.024</v>
      </c>
      <c r="AO2255" s="36">
        <v>41327</v>
      </c>
      <c r="AP2255" s="32">
        <v>0.39700000000000002</v>
      </c>
      <c r="AR2255" s="36">
        <v>41327</v>
      </c>
      <c r="AS2255" s="32">
        <v>2.23</v>
      </c>
      <c r="AU2255" s="36">
        <v>41327</v>
      </c>
      <c r="AV2255" s="32">
        <v>0.58099999999999996</v>
      </c>
    </row>
    <row r="2256" spans="20:48" x14ac:dyDescent="0.25">
      <c r="T2256" s="31"/>
      <c r="U2256" s="43" t="e">
        <v>#N/A</v>
      </c>
      <c r="V2256" s="4"/>
      <c r="W2256" s="4"/>
      <c r="X2256" s="31" t="e">
        <v>#N/A</v>
      </c>
      <c r="Y2256" s="32" t="e">
        <v>#N/A</v>
      </c>
      <c r="AB2256" s="2" t="e">
        <v>#N/A</v>
      </c>
      <c r="AC2256" s="1" t="e">
        <v>#N/A</v>
      </c>
      <c r="AE2256" s="1" t="e">
        <f>+AC2254-AF2256</f>
        <v>#N/A</v>
      </c>
      <c r="AF2256" s="1" t="e">
        <f t="shared" si="35"/>
        <v>#N/A</v>
      </c>
      <c r="AI2256" s="36" t="e">
        <v>#N/A</v>
      </c>
      <c r="AJ2256" s="32" t="e">
        <v>#N/A</v>
      </c>
      <c r="AL2256" s="36" t="e">
        <v>#N/A</v>
      </c>
      <c r="AM2256" s="32" t="e">
        <v>#N/A</v>
      </c>
      <c r="AO2256" s="36" t="e">
        <v>#N/A</v>
      </c>
      <c r="AP2256" s="32" t="e">
        <v>#N/A</v>
      </c>
      <c r="AR2256" s="36" t="e">
        <v>#N/A</v>
      </c>
      <c r="AS2256" s="32" t="e">
        <v>#N/A</v>
      </c>
      <c r="AU2256" s="36" t="e">
        <v>#N/A</v>
      </c>
      <c r="AV2256" s="32" t="e">
        <v>#N/A</v>
      </c>
    </row>
    <row r="2257" spans="20:48" x14ac:dyDescent="0.25">
      <c r="T2257" s="31">
        <v>41330</v>
      </c>
      <c r="U2257" s="43">
        <v>0.21299999999999999</v>
      </c>
      <c r="V2257" s="4"/>
      <c r="W2257" s="4"/>
      <c r="X2257" s="31" t="e">
        <v>#N/A</v>
      </c>
      <c r="Y2257" s="32">
        <v>0.75</v>
      </c>
      <c r="AB2257" s="2">
        <v>41330</v>
      </c>
      <c r="AC2257" s="1">
        <v>1.8340000000000001</v>
      </c>
      <c r="AE2257" s="1" t="e">
        <f>+AC2255-AF2257</f>
        <v>#N/A</v>
      </c>
      <c r="AF2257" s="1" t="e">
        <f t="shared" si="35"/>
        <v>#N/A</v>
      </c>
      <c r="AI2257" s="36" t="e">
        <v>#N/A</v>
      </c>
      <c r="AJ2257" s="32" t="e">
        <v>#N/A</v>
      </c>
      <c r="AL2257" s="36" t="e">
        <v>#N/A</v>
      </c>
      <c r="AM2257" s="32" t="e">
        <v>#N/A</v>
      </c>
      <c r="AO2257" s="36" t="e">
        <v>#N/A</v>
      </c>
      <c r="AP2257" s="32" t="e">
        <v>#N/A</v>
      </c>
      <c r="AR2257" s="36" t="e">
        <v>#N/A</v>
      </c>
      <c r="AS2257" s="32" t="e">
        <v>#N/A</v>
      </c>
      <c r="AU2257" s="36" t="e">
        <v>#N/A</v>
      </c>
      <c r="AV2257" s="32" t="e">
        <v>#N/A</v>
      </c>
    </row>
    <row r="2258" spans="20:48" x14ac:dyDescent="0.25">
      <c r="T2258" s="31">
        <v>41331</v>
      </c>
      <c r="U2258" s="43">
        <v>0.21</v>
      </c>
      <c r="V2258" s="4"/>
      <c r="W2258" s="4"/>
      <c r="X2258" s="31" t="e">
        <v>#N/A</v>
      </c>
      <c r="Y2258" s="32">
        <v>0.75</v>
      </c>
      <c r="AB2258" s="2">
        <v>41331</v>
      </c>
      <c r="AC2258" s="1">
        <v>1.861</v>
      </c>
      <c r="AE2258" s="1" t="e">
        <f>+AC2256-AF2258</f>
        <v>#N/A</v>
      </c>
      <c r="AF2258" s="1">
        <f t="shared" si="35"/>
        <v>0.96399999999999997</v>
      </c>
      <c r="AI2258" s="36">
        <v>41330</v>
      </c>
      <c r="AJ2258" s="32">
        <v>1.8010000000000002</v>
      </c>
      <c r="AL2258" s="36">
        <v>41330</v>
      </c>
      <c r="AM2258" s="32">
        <v>0.96399999999999997</v>
      </c>
      <c r="AO2258" s="36">
        <v>41330</v>
      </c>
      <c r="AP2258" s="32">
        <v>0.38600000000000001</v>
      </c>
      <c r="AR2258" s="36">
        <v>41330</v>
      </c>
      <c r="AS2258" s="32">
        <v>2.2200000000000002</v>
      </c>
      <c r="AU2258" s="36">
        <v>41330</v>
      </c>
      <c r="AV2258" s="32">
        <v>0.57099999999999995</v>
      </c>
    </row>
    <row r="2259" spans="20:48" x14ac:dyDescent="0.25">
      <c r="T2259" s="31">
        <v>41332</v>
      </c>
      <c r="U2259" s="43">
        <v>0.21</v>
      </c>
      <c r="V2259" s="4"/>
      <c r="W2259" s="4"/>
      <c r="X2259" s="31" t="e">
        <v>#N/A</v>
      </c>
      <c r="Y2259" s="32">
        <v>0.75</v>
      </c>
      <c r="AB2259" s="2">
        <v>41332</v>
      </c>
      <c r="AC2259" s="1">
        <v>1.8740000000000001</v>
      </c>
      <c r="AE2259" s="1">
        <f>+AC2257-AF2259</f>
        <v>0.8630000000000001</v>
      </c>
      <c r="AF2259" s="1">
        <f t="shared" si="35"/>
        <v>0.97099999999999997</v>
      </c>
      <c r="AI2259" s="36">
        <v>41331</v>
      </c>
      <c r="AJ2259" s="32">
        <v>1.764</v>
      </c>
      <c r="AL2259" s="36">
        <v>41331</v>
      </c>
      <c r="AM2259" s="32">
        <v>0.97099999999999997</v>
      </c>
      <c r="AO2259" s="36">
        <v>41331</v>
      </c>
      <c r="AP2259" s="32">
        <v>0.378</v>
      </c>
      <c r="AR2259" s="36">
        <v>41331</v>
      </c>
      <c r="AS2259" s="32">
        <v>2.19</v>
      </c>
      <c r="AU2259" s="36">
        <v>41331</v>
      </c>
      <c r="AV2259" s="32">
        <v>0.56499999999999995</v>
      </c>
    </row>
    <row r="2260" spans="20:48" x14ac:dyDescent="0.25">
      <c r="T2260" s="31">
        <v>41333</v>
      </c>
      <c r="U2260" s="43">
        <v>0.20899999999999999</v>
      </c>
      <c r="V2260" s="4"/>
      <c r="W2260" s="4"/>
      <c r="X2260" s="31" t="e">
        <v>#N/A</v>
      </c>
      <c r="Y2260" s="32">
        <v>0.75</v>
      </c>
      <c r="AB2260" s="2">
        <v>41333</v>
      </c>
      <c r="AC2260" s="1">
        <v>1.827</v>
      </c>
      <c r="AE2260" s="1">
        <f>+AC2258-AF2260</f>
        <v>0.89700000000000002</v>
      </c>
      <c r="AF2260" s="1">
        <f t="shared" si="35"/>
        <v>0.96399999999999997</v>
      </c>
      <c r="AI2260" s="36">
        <v>41332</v>
      </c>
      <c r="AJ2260" s="32">
        <v>1.764</v>
      </c>
      <c r="AL2260" s="36">
        <v>41332</v>
      </c>
      <c r="AM2260" s="32">
        <v>0.96399999999999997</v>
      </c>
      <c r="AO2260" s="36">
        <v>41332</v>
      </c>
      <c r="AP2260" s="32">
        <v>0.3715</v>
      </c>
      <c r="AR2260" s="36">
        <v>41332</v>
      </c>
      <c r="AS2260" s="32">
        <v>2.16</v>
      </c>
      <c r="AU2260" s="36">
        <v>41332</v>
      </c>
      <c r="AV2260" s="32">
        <v>0.56000000000000005</v>
      </c>
    </row>
    <row r="2261" spans="20:48" x14ac:dyDescent="0.25">
      <c r="T2261" s="31">
        <v>41334</v>
      </c>
      <c r="U2261" s="43">
        <v>0.20599999999999999</v>
      </c>
      <c r="V2261" s="4"/>
      <c r="W2261" s="4"/>
      <c r="X2261" s="31" t="e">
        <v>#N/A</v>
      </c>
      <c r="Y2261" s="32">
        <v>0.75</v>
      </c>
      <c r="AB2261" s="2">
        <v>41334</v>
      </c>
      <c r="AC2261" s="1">
        <v>1.8105</v>
      </c>
      <c r="AE2261" s="1">
        <f>+AC2259-AF2261</f>
        <v>0.95700000000000007</v>
      </c>
      <c r="AF2261" s="1">
        <f t="shared" si="35"/>
        <v>0.91700000000000004</v>
      </c>
      <c r="AI2261" s="36">
        <v>41333</v>
      </c>
      <c r="AJ2261" s="32">
        <v>1.75</v>
      </c>
      <c r="AL2261" s="36">
        <v>41333</v>
      </c>
      <c r="AM2261" s="32">
        <v>0.91700000000000004</v>
      </c>
      <c r="AO2261" s="36">
        <v>41333</v>
      </c>
      <c r="AP2261" s="32">
        <v>0.33</v>
      </c>
      <c r="AR2261" s="36">
        <v>41333</v>
      </c>
      <c r="AS2261" s="32">
        <v>2.17</v>
      </c>
      <c r="AU2261" s="36">
        <v>41333</v>
      </c>
      <c r="AV2261" s="32">
        <v>0.55700000000000005</v>
      </c>
    </row>
    <row r="2262" spans="20:48" x14ac:dyDescent="0.25">
      <c r="T2262" s="31"/>
      <c r="U2262" s="43" t="e">
        <v>#N/A</v>
      </c>
      <c r="V2262" s="4"/>
      <c r="W2262" s="4"/>
      <c r="X2262" s="31" t="e">
        <v>#N/A</v>
      </c>
      <c r="Y2262" s="32" t="e">
        <v>#N/A</v>
      </c>
      <c r="AB2262" s="2" t="e">
        <v>#N/A</v>
      </c>
      <c r="AC2262" s="1" t="e">
        <v>#N/A</v>
      </c>
      <c r="AE2262" s="1">
        <f>+AC2260-AF2262</f>
        <v>0.9365</v>
      </c>
      <c r="AF2262" s="1">
        <f t="shared" si="35"/>
        <v>0.89049999999999996</v>
      </c>
      <c r="AI2262" s="36">
        <v>41334</v>
      </c>
      <c r="AJ2262" s="32">
        <v>1.7090000000000001</v>
      </c>
      <c r="AL2262" s="36">
        <v>41334</v>
      </c>
      <c r="AM2262" s="32">
        <v>0.89049999999999996</v>
      </c>
      <c r="AO2262" s="36">
        <v>41334</v>
      </c>
      <c r="AP2262" s="32">
        <v>0.33950000000000002</v>
      </c>
      <c r="AR2262" s="36">
        <v>41334</v>
      </c>
      <c r="AS2262" s="32">
        <v>2.15</v>
      </c>
      <c r="AU2262" s="36">
        <v>41334</v>
      </c>
      <c r="AV2262" s="32">
        <v>0.54900000000000004</v>
      </c>
    </row>
    <row r="2263" spans="20:48" x14ac:dyDescent="0.25">
      <c r="T2263" s="31"/>
      <c r="U2263" s="43" t="e">
        <v>#N/A</v>
      </c>
      <c r="V2263" s="4"/>
      <c r="W2263" s="4"/>
      <c r="X2263" s="31" t="e">
        <v>#N/A</v>
      </c>
      <c r="Y2263" s="32" t="e">
        <v>#N/A</v>
      </c>
      <c r="AB2263" s="2" t="e">
        <v>#N/A</v>
      </c>
      <c r="AC2263" s="1" t="e">
        <v>#N/A</v>
      </c>
      <c r="AE2263" s="1" t="e">
        <f>+AC2261-AF2263</f>
        <v>#N/A</v>
      </c>
      <c r="AF2263" s="1" t="e">
        <f t="shared" si="35"/>
        <v>#N/A</v>
      </c>
      <c r="AI2263" s="36" t="e">
        <v>#N/A</v>
      </c>
      <c r="AJ2263" s="32" t="e">
        <v>#N/A</v>
      </c>
      <c r="AL2263" s="36" t="e">
        <v>#N/A</v>
      </c>
      <c r="AM2263" s="32" t="e">
        <v>#N/A</v>
      </c>
      <c r="AO2263" s="36" t="e">
        <v>#N/A</v>
      </c>
      <c r="AP2263" s="32" t="e">
        <v>#N/A</v>
      </c>
      <c r="AR2263" s="36" t="e">
        <v>#N/A</v>
      </c>
      <c r="AS2263" s="32" t="e">
        <v>#N/A</v>
      </c>
      <c r="AU2263" s="36" t="e">
        <v>#N/A</v>
      </c>
      <c r="AV2263" s="32" t="e">
        <v>#N/A</v>
      </c>
    </row>
    <row r="2264" spans="20:48" x14ac:dyDescent="0.25">
      <c r="T2264" s="31">
        <v>41337</v>
      </c>
      <c r="U2264" s="43">
        <v>0.20200000000000001</v>
      </c>
      <c r="V2264" s="4"/>
      <c r="W2264" s="4"/>
      <c r="X2264" s="31" t="e">
        <v>#N/A</v>
      </c>
      <c r="Y2264" s="32">
        <v>0.75</v>
      </c>
      <c r="AB2264" s="2">
        <v>41337</v>
      </c>
      <c r="AC2264" s="1">
        <v>1.8340000000000001</v>
      </c>
      <c r="AE2264" s="1" t="e">
        <f>+AC2262-AF2264</f>
        <v>#N/A</v>
      </c>
      <c r="AF2264" s="1" t="e">
        <f t="shared" si="35"/>
        <v>#N/A</v>
      </c>
      <c r="AI2264" s="36" t="e">
        <v>#N/A</v>
      </c>
      <c r="AJ2264" s="32" t="e">
        <v>#N/A</v>
      </c>
      <c r="AL2264" s="36" t="e">
        <v>#N/A</v>
      </c>
      <c r="AM2264" s="32" t="e">
        <v>#N/A</v>
      </c>
      <c r="AO2264" s="36" t="e">
        <v>#N/A</v>
      </c>
      <c r="AP2264" s="32" t="e">
        <v>#N/A</v>
      </c>
      <c r="AR2264" s="36" t="e">
        <v>#N/A</v>
      </c>
      <c r="AS2264" s="32" t="e">
        <v>#N/A</v>
      </c>
      <c r="AU2264" s="36" t="e">
        <v>#N/A</v>
      </c>
      <c r="AV2264" s="32" t="e">
        <v>#N/A</v>
      </c>
    </row>
    <row r="2265" spans="20:48" x14ac:dyDescent="0.25">
      <c r="T2265" s="31">
        <v>41338</v>
      </c>
      <c r="U2265" s="43">
        <v>0.2</v>
      </c>
      <c r="V2265" s="4"/>
      <c r="W2265" s="4"/>
      <c r="X2265" s="31" t="e">
        <v>#N/A</v>
      </c>
      <c r="Y2265" s="32">
        <v>0.75</v>
      </c>
      <c r="AB2265" s="2">
        <v>41338</v>
      </c>
      <c r="AC2265" s="1">
        <v>1.845</v>
      </c>
      <c r="AE2265" s="1" t="e">
        <f>+AC2263-AF2265</f>
        <v>#N/A</v>
      </c>
      <c r="AF2265" s="1">
        <f t="shared" si="35"/>
        <v>0.90400000000000003</v>
      </c>
      <c r="AI2265" s="36">
        <v>41337</v>
      </c>
      <c r="AJ2265" s="32">
        <v>1.722</v>
      </c>
      <c r="AL2265" s="36">
        <v>41337</v>
      </c>
      <c r="AM2265" s="32">
        <v>0.90400000000000003</v>
      </c>
      <c r="AO2265" s="36">
        <v>41337</v>
      </c>
      <c r="AP2265" s="32">
        <v>0.33750000000000002</v>
      </c>
      <c r="AR2265" s="36">
        <v>41337</v>
      </c>
      <c r="AS2265" s="32">
        <v>2.1</v>
      </c>
      <c r="AU2265" s="36">
        <v>41337</v>
      </c>
      <c r="AV2265" s="32">
        <v>0.54400000000000004</v>
      </c>
    </row>
    <row r="2266" spans="20:48" x14ac:dyDescent="0.25">
      <c r="T2266" s="31">
        <v>41339</v>
      </c>
      <c r="U2266" s="43">
        <v>0.2</v>
      </c>
      <c r="V2266" s="4"/>
      <c r="W2266" s="4"/>
      <c r="X2266" s="36" t="e">
        <v>#N/A</v>
      </c>
      <c r="Y2266" s="32">
        <v>0.75</v>
      </c>
      <c r="AB2266" s="2">
        <v>41339</v>
      </c>
      <c r="AC2266" s="1">
        <v>1.819</v>
      </c>
      <c r="AE2266" s="1">
        <f>+AC2264-AF2266</f>
        <v>0.90900000000000003</v>
      </c>
      <c r="AF2266" s="1">
        <f t="shared" si="35"/>
        <v>0.92500000000000004</v>
      </c>
      <c r="AI2266" s="36">
        <v>41338</v>
      </c>
      <c r="AJ2266" s="32">
        <v>1.75</v>
      </c>
      <c r="AL2266" s="36">
        <v>41338</v>
      </c>
      <c r="AM2266" s="32">
        <v>0.92500000000000004</v>
      </c>
      <c r="AO2266" s="36">
        <v>41338</v>
      </c>
      <c r="AP2266" s="32">
        <v>0.34749999999999998</v>
      </c>
      <c r="AR2266" s="36">
        <v>41338</v>
      </c>
      <c r="AS2266" s="32">
        <v>2.13</v>
      </c>
      <c r="AU2266" s="36">
        <v>41338</v>
      </c>
      <c r="AV2266" s="32">
        <v>0.54300000000000004</v>
      </c>
    </row>
    <row r="2267" spans="20:48" x14ac:dyDescent="0.25">
      <c r="T2267" s="31">
        <v>41340</v>
      </c>
      <c r="U2267" s="43">
        <v>0.2</v>
      </c>
      <c r="V2267" s="4"/>
      <c r="W2267" s="4"/>
      <c r="X2267" s="36" t="e">
        <v>#N/A</v>
      </c>
      <c r="Y2267" s="32">
        <v>0.75</v>
      </c>
      <c r="AB2267" s="2">
        <v>41340</v>
      </c>
      <c r="AC2267" s="1">
        <v>1.8820000000000001</v>
      </c>
      <c r="AE2267" s="1">
        <f>+AC2265-AF2267</f>
        <v>0.94599999999999995</v>
      </c>
      <c r="AF2267" s="1">
        <f t="shared" si="35"/>
        <v>0.89900000000000002</v>
      </c>
      <c r="AI2267" s="36">
        <v>41339</v>
      </c>
      <c r="AJ2267" s="32">
        <v>1.7302999999999999</v>
      </c>
      <c r="AL2267" s="36">
        <v>41339</v>
      </c>
      <c r="AM2267" s="32">
        <v>0.89900000000000002</v>
      </c>
      <c r="AO2267" s="36">
        <v>41339</v>
      </c>
      <c r="AP2267" s="32">
        <v>0.33050000000000002</v>
      </c>
      <c r="AR2267" s="36">
        <v>41339</v>
      </c>
      <c r="AS2267" s="32">
        <v>2.13</v>
      </c>
      <c r="AU2267" s="36">
        <v>41339</v>
      </c>
      <c r="AV2267" s="32">
        <v>0.54</v>
      </c>
    </row>
    <row r="2268" spans="20:48" x14ac:dyDescent="0.25">
      <c r="T2268" s="31">
        <v>41341</v>
      </c>
      <c r="U2268" s="43">
        <v>0.20100000000000001</v>
      </c>
      <c r="V2268" s="4"/>
      <c r="W2268" s="4"/>
      <c r="X2268" s="36" t="e">
        <v>#N/A</v>
      </c>
      <c r="Y2268" s="32">
        <v>0.75</v>
      </c>
      <c r="AB2268" s="2">
        <v>41341</v>
      </c>
      <c r="AC2268" s="1">
        <v>1.86</v>
      </c>
      <c r="AE2268" s="1">
        <f>+AC2266-AF2268</f>
        <v>0.86699999999999999</v>
      </c>
      <c r="AF2268" s="1">
        <f t="shared" si="35"/>
        <v>0.95199999999999996</v>
      </c>
      <c r="AI2268" s="36">
        <v>41340</v>
      </c>
      <c r="AJ2268" s="32">
        <v>1.7669999999999999</v>
      </c>
      <c r="AL2268" s="36">
        <v>41340</v>
      </c>
      <c r="AM2268" s="32">
        <v>0.95199999999999996</v>
      </c>
      <c r="AO2268" s="36">
        <v>41340</v>
      </c>
      <c r="AP2268" s="32">
        <v>0.35849999999999999</v>
      </c>
      <c r="AR2268" s="36">
        <v>41340</v>
      </c>
      <c r="AS2268" s="32">
        <v>2.09</v>
      </c>
      <c r="AU2268" s="36">
        <v>41340</v>
      </c>
      <c r="AV2268" s="32">
        <v>0.53800000000000003</v>
      </c>
    </row>
    <row r="2269" spans="20:48" x14ac:dyDescent="0.25">
      <c r="T2269" s="31"/>
      <c r="U2269" s="43" t="e">
        <v>#N/A</v>
      </c>
      <c r="V2269" s="4"/>
      <c r="W2269" s="4"/>
      <c r="X2269" s="36" t="e">
        <v>#N/A</v>
      </c>
      <c r="Y2269" s="32" t="e">
        <v>#N/A</v>
      </c>
      <c r="AB2269" s="2" t="e">
        <v>#N/A</v>
      </c>
      <c r="AC2269" s="1" t="e">
        <v>#N/A</v>
      </c>
      <c r="AE2269" s="1">
        <f>+AC2267-AF2269</f>
        <v>0.93200000000000016</v>
      </c>
      <c r="AF2269" s="1">
        <f t="shared" si="35"/>
        <v>0.95</v>
      </c>
      <c r="AI2269" s="36">
        <v>41341</v>
      </c>
      <c r="AJ2269" s="32">
        <v>1.768</v>
      </c>
      <c r="AL2269" s="36">
        <v>41341</v>
      </c>
      <c r="AM2269" s="32">
        <v>0.95</v>
      </c>
      <c r="AO2269" s="36">
        <v>41341</v>
      </c>
      <c r="AP2269" s="32">
        <v>0.35399999999999998</v>
      </c>
      <c r="AR2269" s="36">
        <v>41341</v>
      </c>
      <c r="AS2269" s="32">
        <v>2.11</v>
      </c>
      <c r="AU2269" s="36">
        <v>41341</v>
      </c>
      <c r="AV2269" s="32">
        <v>0.54100000000000004</v>
      </c>
    </row>
    <row r="2270" spans="20:48" x14ac:dyDescent="0.25">
      <c r="T2270" s="31"/>
      <c r="U2270" s="43" t="e">
        <v>#N/A</v>
      </c>
      <c r="V2270" s="4"/>
      <c r="W2270" s="4"/>
      <c r="X2270" s="36" t="e">
        <v>#N/A</v>
      </c>
      <c r="Y2270" s="32" t="e">
        <v>#N/A</v>
      </c>
      <c r="AB2270" s="2" t="e">
        <v>#N/A</v>
      </c>
      <c r="AC2270" s="1" t="e">
        <v>#N/A</v>
      </c>
      <c r="AE2270" s="1" t="e">
        <f>+AC2268-AF2270</f>
        <v>#N/A</v>
      </c>
      <c r="AF2270" s="1" t="e">
        <f t="shared" si="35"/>
        <v>#N/A</v>
      </c>
      <c r="AI2270" s="36" t="e">
        <v>#N/A</v>
      </c>
      <c r="AJ2270" s="32" t="e">
        <v>#N/A</v>
      </c>
      <c r="AL2270" s="36" t="e">
        <v>#N/A</v>
      </c>
      <c r="AM2270" s="32" t="e">
        <v>#N/A</v>
      </c>
      <c r="AO2270" s="36" t="e">
        <v>#N/A</v>
      </c>
      <c r="AP2270" s="32" t="e">
        <v>#N/A</v>
      </c>
      <c r="AR2270" s="36" t="e">
        <v>#N/A</v>
      </c>
      <c r="AS2270" s="32" t="e">
        <v>#N/A</v>
      </c>
      <c r="AU2270" s="36" t="e">
        <v>#N/A</v>
      </c>
      <c r="AV2270" s="32" t="e">
        <v>#N/A</v>
      </c>
    </row>
    <row r="2271" spans="20:48" x14ac:dyDescent="0.25">
      <c r="T2271" s="31">
        <v>41344</v>
      </c>
      <c r="U2271" s="43">
        <v>0.20100000000000001</v>
      </c>
      <c r="V2271" s="4"/>
      <c r="W2271" s="4"/>
      <c r="X2271" s="36" t="e">
        <v>#N/A</v>
      </c>
      <c r="Y2271" s="32">
        <v>0.75</v>
      </c>
      <c r="AB2271" s="2">
        <v>41344</v>
      </c>
      <c r="AC2271" s="1">
        <v>1.8660000000000001</v>
      </c>
      <c r="AE2271" s="1" t="e">
        <f>+AC2269-AF2271</f>
        <v>#N/A</v>
      </c>
      <c r="AF2271" s="1" t="e">
        <f t="shared" si="35"/>
        <v>#N/A</v>
      </c>
      <c r="AI2271" s="36" t="e">
        <v>#N/A</v>
      </c>
      <c r="AJ2271" s="32" t="e">
        <v>#N/A</v>
      </c>
      <c r="AL2271" s="36" t="e">
        <v>#N/A</v>
      </c>
      <c r="AM2271" s="32" t="e">
        <v>#N/A</v>
      </c>
      <c r="AO2271" s="36" t="e">
        <v>#N/A</v>
      </c>
      <c r="AP2271" s="32" t="e">
        <v>#N/A</v>
      </c>
      <c r="AR2271" s="36" t="e">
        <v>#N/A</v>
      </c>
      <c r="AS2271" s="32" t="e">
        <v>#N/A</v>
      </c>
      <c r="AU2271" s="36" t="e">
        <v>#N/A</v>
      </c>
      <c r="AV2271" s="32" t="e">
        <v>#N/A</v>
      </c>
    </row>
    <row r="2272" spans="20:48" x14ac:dyDescent="0.25">
      <c r="T2272" s="31">
        <v>41345</v>
      </c>
      <c r="U2272" s="43">
        <v>0.20100000000000001</v>
      </c>
      <c r="V2272" s="4"/>
      <c r="W2272" s="4"/>
      <c r="X2272" s="36" t="e">
        <v>#N/A</v>
      </c>
      <c r="Y2272" s="32">
        <v>0.75</v>
      </c>
      <c r="AB2272" s="2">
        <v>41345</v>
      </c>
      <c r="AC2272" s="1">
        <v>1.83</v>
      </c>
      <c r="AE2272" s="1" t="e">
        <f>+AC2270-AF2272</f>
        <v>#N/A</v>
      </c>
      <c r="AF2272" s="1">
        <f t="shared" si="35"/>
        <v>0.96599999999999997</v>
      </c>
      <c r="AI2272" s="36">
        <v>41344</v>
      </c>
      <c r="AJ2272" s="32">
        <v>1.7812999999999999</v>
      </c>
      <c r="AL2272" s="36">
        <v>41344</v>
      </c>
      <c r="AM2272" s="32">
        <v>0.96599999999999997</v>
      </c>
      <c r="AO2272" s="36">
        <v>41344</v>
      </c>
      <c r="AP2272" s="32">
        <v>0.35799999999999998</v>
      </c>
      <c r="AR2272" s="36">
        <v>41344</v>
      </c>
      <c r="AS2272" s="32">
        <v>2.11</v>
      </c>
      <c r="AU2272" s="36">
        <v>41344</v>
      </c>
      <c r="AV2272" s="32">
        <v>0.54200000000000004</v>
      </c>
    </row>
    <row r="2273" spans="20:48" x14ac:dyDescent="0.25">
      <c r="T2273" s="31">
        <v>41346</v>
      </c>
      <c r="U2273" s="32">
        <v>0.20300000000000001</v>
      </c>
      <c r="X2273" s="36" t="e">
        <v>#N/A</v>
      </c>
      <c r="Y2273" s="32">
        <v>0.75</v>
      </c>
      <c r="AB2273" s="2">
        <v>41346</v>
      </c>
      <c r="AC2273" s="1">
        <v>1.8149999999999999</v>
      </c>
      <c r="AE2273" s="1">
        <f>+AC2271-AF2273</f>
        <v>0.93600000000000005</v>
      </c>
      <c r="AF2273" s="1">
        <f t="shared" si="35"/>
        <v>0.93</v>
      </c>
      <c r="AI2273" s="36">
        <v>41345</v>
      </c>
      <c r="AJ2273" s="32">
        <v>1.748</v>
      </c>
      <c r="AL2273" s="36">
        <v>41345</v>
      </c>
      <c r="AM2273" s="32">
        <v>0.93</v>
      </c>
      <c r="AO2273" s="36">
        <v>41345</v>
      </c>
      <c r="AP2273" s="32">
        <v>0.35199999999999998</v>
      </c>
      <c r="AR2273" s="36">
        <v>41345</v>
      </c>
      <c r="AS2273" s="32">
        <v>2.12</v>
      </c>
      <c r="AU2273" s="36">
        <v>41345</v>
      </c>
      <c r="AV2273" s="32">
        <v>0.54300000000000004</v>
      </c>
    </row>
    <row r="2274" spans="20:48" x14ac:dyDescent="0.25">
      <c r="T2274" s="2">
        <v>41347</v>
      </c>
      <c r="U2274" s="1">
        <v>0.20399999999999999</v>
      </c>
      <c r="X2274" s="36" t="e">
        <v>#N/A</v>
      </c>
      <c r="Y2274" s="32">
        <v>0.75</v>
      </c>
      <c r="AB2274" s="2">
        <v>41347</v>
      </c>
      <c r="AC2274" s="1">
        <v>1.823</v>
      </c>
      <c r="AE2274" s="1">
        <f>+AC2272-AF2274</f>
        <v>0.90500000000000003</v>
      </c>
      <c r="AF2274" s="1">
        <f t="shared" si="35"/>
        <v>0.92500000000000004</v>
      </c>
      <c r="AI2274" s="36">
        <v>41346</v>
      </c>
      <c r="AJ2274" s="32">
        <v>1.7443</v>
      </c>
      <c r="AL2274" s="36">
        <v>41346</v>
      </c>
      <c r="AM2274" s="32">
        <v>0.92500000000000004</v>
      </c>
      <c r="AO2274" s="36">
        <v>41346</v>
      </c>
      <c r="AP2274" s="32">
        <v>0.35449999999999998</v>
      </c>
      <c r="AR2274" s="36">
        <v>41346</v>
      </c>
      <c r="AS2274" s="32">
        <v>2.1</v>
      </c>
      <c r="AU2274" s="7">
        <v>41346</v>
      </c>
      <c r="AV2274" s="1">
        <v>0.54200000000000004</v>
      </c>
    </row>
    <row r="2275" spans="20:48" x14ac:dyDescent="0.25">
      <c r="T2275" s="2">
        <v>41348</v>
      </c>
      <c r="U2275" s="1">
        <v>0.20399999999999999</v>
      </c>
      <c r="X2275" s="36" t="e">
        <v>#N/A</v>
      </c>
      <c r="Y2275" s="32">
        <v>0.75</v>
      </c>
      <c r="AB2275" s="2">
        <v>41348</v>
      </c>
      <c r="AC2275" s="1">
        <v>1.8</v>
      </c>
      <c r="AE2275" s="1">
        <f>+AC2273-AF2275</f>
        <v>0.8819999999999999</v>
      </c>
      <c r="AF2275" s="1">
        <f t="shared" si="35"/>
        <v>0.93300000000000005</v>
      </c>
      <c r="AI2275" s="36">
        <v>41347</v>
      </c>
      <c r="AJ2275" s="32">
        <v>1.74</v>
      </c>
      <c r="AL2275" s="36">
        <v>41347</v>
      </c>
      <c r="AM2275" s="32">
        <v>0.93300000000000005</v>
      </c>
      <c r="AO2275" s="36">
        <v>41347</v>
      </c>
      <c r="AP2275" s="32">
        <v>0.35749999999999998</v>
      </c>
      <c r="AR2275" s="36">
        <v>41347</v>
      </c>
      <c r="AS2275" s="32">
        <v>2.11</v>
      </c>
      <c r="AU2275" s="7">
        <v>41347</v>
      </c>
      <c r="AV2275" s="1">
        <v>0.54400000000000004</v>
      </c>
    </row>
    <row r="2276" spans="20:48" x14ac:dyDescent="0.25">
      <c r="U2276" s="1" t="e">
        <v>#N/A</v>
      </c>
      <c r="X2276" s="36" t="e">
        <v>#N/A</v>
      </c>
      <c r="Y2276" s="32" t="e">
        <v>#N/A</v>
      </c>
      <c r="AB2276" s="2" t="e">
        <v>#N/A</v>
      </c>
      <c r="AC2276" s="1" t="e">
        <v>#N/A</v>
      </c>
      <c r="AE2276" s="1">
        <f>+AC2274-AF2276</f>
        <v>0.91299999999999992</v>
      </c>
      <c r="AF2276" s="1">
        <f t="shared" si="35"/>
        <v>0.91</v>
      </c>
      <c r="AI2276" s="36">
        <v>41348</v>
      </c>
      <c r="AJ2276" s="32">
        <v>1.726</v>
      </c>
      <c r="AL2276" s="36">
        <v>41348</v>
      </c>
      <c r="AM2276" s="32">
        <v>0.91</v>
      </c>
      <c r="AO2276" s="36">
        <v>41348</v>
      </c>
      <c r="AP2276" s="32">
        <v>0.35199999999999998</v>
      </c>
      <c r="AR2276" s="36">
        <v>41348</v>
      </c>
      <c r="AS2276" s="32">
        <v>2.09</v>
      </c>
      <c r="AU2276" s="7">
        <v>41348</v>
      </c>
      <c r="AV2276" s="1">
        <v>0.54300000000000004</v>
      </c>
    </row>
    <row r="2277" spans="20:48" x14ac:dyDescent="0.25">
      <c r="U2277" s="1" t="e">
        <v>#N/A</v>
      </c>
      <c r="X2277" s="7" t="e">
        <v>#N/A</v>
      </c>
      <c r="Y2277" s="1" t="e">
        <v>#N/A</v>
      </c>
      <c r="AB2277" s="2" t="e">
        <v>#N/A</v>
      </c>
      <c r="AC2277" s="1" t="e">
        <v>#N/A</v>
      </c>
      <c r="AE2277" s="1" t="e">
        <f>+AC2275-AF2277</f>
        <v>#N/A</v>
      </c>
      <c r="AF2277" s="1" t="e">
        <f t="shared" si="35"/>
        <v>#N/A</v>
      </c>
      <c r="AI2277" s="36" t="e">
        <v>#N/A</v>
      </c>
      <c r="AJ2277" s="32" t="e">
        <v>#N/A</v>
      </c>
      <c r="AL2277" s="36" t="e">
        <v>#N/A</v>
      </c>
      <c r="AM2277" s="32" t="e">
        <v>#N/A</v>
      </c>
      <c r="AO2277" s="36" t="e">
        <v>#N/A</v>
      </c>
      <c r="AP2277" s="32" t="e">
        <v>#N/A</v>
      </c>
      <c r="AR2277" s="36" t="e">
        <v>#N/A</v>
      </c>
      <c r="AS2277" s="32" t="e">
        <v>#N/A</v>
      </c>
      <c r="AU2277" s="7" t="e">
        <v>#N/A</v>
      </c>
      <c r="AV2277" s="1" t="e">
        <v>#N/A</v>
      </c>
    </row>
    <row r="2278" spans="20:48" x14ac:dyDescent="0.25">
      <c r="T2278" s="2">
        <v>41351</v>
      </c>
      <c r="U2278" s="1">
        <v>0.20599999999999999</v>
      </c>
      <c r="X2278" s="7" t="e">
        <v>#N/A</v>
      </c>
      <c r="Y2278" s="1">
        <v>0.75</v>
      </c>
      <c r="AB2278" s="2">
        <v>41351</v>
      </c>
      <c r="AC2278" s="1">
        <v>1.81</v>
      </c>
      <c r="AE2278" s="1" t="e">
        <f>+AC2276-AF2278</f>
        <v>#N/A</v>
      </c>
      <c r="AF2278" s="1" t="e">
        <f t="shared" si="35"/>
        <v>#N/A</v>
      </c>
      <c r="AI2278" s="36" t="e">
        <v>#N/A</v>
      </c>
      <c r="AJ2278" s="32" t="e">
        <v>#N/A</v>
      </c>
      <c r="AL2278" s="36" t="e">
        <v>#N/A</v>
      </c>
      <c r="AM2278" s="32" t="e">
        <v>#N/A</v>
      </c>
      <c r="AO2278" s="36" t="e">
        <v>#N/A</v>
      </c>
      <c r="AP2278" s="32" t="e">
        <v>#N/A</v>
      </c>
      <c r="AR2278" s="36" t="e">
        <v>#N/A</v>
      </c>
      <c r="AS2278" s="32" t="e">
        <v>#N/A</v>
      </c>
      <c r="AU2278" s="7" t="e">
        <v>#N/A</v>
      </c>
      <c r="AV2278" s="1" t="e">
        <v>#N/A</v>
      </c>
    </row>
    <row r="2279" spans="20:48" x14ac:dyDescent="0.25">
      <c r="T2279" s="2">
        <v>41352</v>
      </c>
      <c r="U2279" s="1">
        <v>0.20699999999999999</v>
      </c>
      <c r="X2279" s="7" t="e">
        <v>#N/A</v>
      </c>
      <c r="Y2279" s="1">
        <v>0.75</v>
      </c>
      <c r="AB2279" s="2">
        <v>41352</v>
      </c>
      <c r="AC2279" s="1">
        <v>1.77</v>
      </c>
      <c r="AE2279" s="1" t="e">
        <f>+AC2277-AF2279</f>
        <v>#N/A</v>
      </c>
      <c r="AF2279" s="1">
        <f t="shared" si="35"/>
        <v>0.89</v>
      </c>
      <c r="AI2279" s="36">
        <v>41351</v>
      </c>
      <c r="AJ2279" s="32">
        <v>1.698</v>
      </c>
      <c r="AL2279" s="36">
        <v>41351</v>
      </c>
      <c r="AM2279" s="32">
        <v>0.89</v>
      </c>
      <c r="AO2279" s="36">
        <v>41351</v>
      </c>
      <c r="AP2279" s="32">
        <v>0.35599999999999998</v>
      </c>
      <c r="AR2279" s="36">
        <v>41351</v>
      </c>
      <c r="AS2279" s="32">
        <v>2.0499999999999998</v>
      </c>
      <c r="AU2279" s="7">
        <v>41351</v>
      </c>
      <c r="AV2279" s="1">
        <v>0.54300000000000004</v>
      </c>
    </row>
    <row r="2280" spans="20:48" x14ac:dyDescent="0.25">
      <c r="T2280" s="2">
        <v>41353</v>
      </c>
      <c r="U2280" s="1">
        <v>0.21</v>
      </c>
      <c r="X2280" s="7" t="e">
        <v>#N/A</v>
      </c>
      <c r="Y2280" s="1">
        <v>0.75</v>
      </c>
      <c r="AB2280" s="2">
        <v>41353</v>
      </c>
      <c r="AC2280" s="1">
        <v>1.8149999999999999</v>
      </c>
      <c r="AE2280" s="1">
        <f>+AC2278-AF2280</f>
        <v>0.91</v>
      </c>
      <c r="AF2280" s="1">
        <f t="shared" si="35"/>
        <v>0.9</v>
      </c>
      <c r="AI2280" s="36">
        <v>41352</v>
      </c>
      <c r="AJ2280" s="32">
        <v>1.6675</v>
      </c>
      <c r="AL2280" s="36">
        <v>41352</v>
      </c>
      <c r="AM2280" s="32">
        <v>0.9</v>
      </c>
      <c r="AO2280" s="36">
        <v>41352</v>
      </c>
      <c r="AP2280" s="32">
        <v>0.42</v>
      </c>
      <c r="AR2280" s="36">
        <v>41352</v>
      </c>
      <c r="AS2280" s="32">
        <v>2.0299999999999998</v>
      </c>
      <c r="AU2280" s="7">
        <v>41352</v>
      </c>
      <c r="AV2280" s="1">
        <v>0.54500000000000004</v>
      </c>
    </row>
    <row r="2281" spans="20:48" x14ac:dyDescent="0.25">
      <c r="T2281" s="2">
        <v>41354</v>
      </c>
      <c r="U2281" s="1">
        <v>0.21099999999999999</v>
      </c>
      <c r="X2281" s="7" t="e">
        <v>#N/A</v>
      </c>
      <c r="Y2281" s="1">
        <v>0.75</v>
      </c>
      <c r="AB2281" s="2">
        <v>41354</v>
      </c>
      <c r="AC2281" s="1">
        <v>1.7909999999999999</v>
      </c>
      <c r="AE2281" s="1">
        <f>+AC2279-AF2281</f>
        <v>0.83499999999999996</v>
      </c>
      <c r="AF2281" s="1">
        <f t="shared" si="35"/>
        <v>0.93500000000000005</v>
      </c>
      <c r="AI2281" s="36">
        <v>41353</v>
      </c>
      <c r="AJ2281" s="32">
        <v>1.696</v>
      </c>
      <c r="AL2281" s="36">
        <v>41353</v>
      </c>
      <c r="AM2281" s="32">
        <v>0.93500000000000005</v>
      </c>
      <c r="AO2281" s="36">
        <v>41353</v>
      </c>
      <c r="AP2281" s="32">
        <v>0.41099999999999998</v>
      </c>
      <c r="AR2281" s="36">
        <v>41353</v>
      </c>
      <c r="AS2281" s="32">
        <v>2.0299999999999998</v>
      </c>
      <c r="AU2281" s="7">
        <v>41353</v>
      </c>
      <c r="AV2281" s="1">
        <v>0.55100000000000005</v>
      </c>
    </row>
    <row r="2282" spans="20:48" x14ac:dyDescent="0.25">
      <c r="T2282" s="2">
        <v>41355</v>
      </c>
      <c r="U2282" s="1">
        <v>0.215</v>
      </c>
      <c r="X2282" s="7" t="e">
        <v>#N/A</v>
      </c>
      <c r="Y2282" s="1">
        <v>0.75</v>
      </c>
      <c r="AB2282" s="2">
        <v>41355</v>
      </c>
      <c r="AC2282" s="1">
        <v>1.81</v>
      </c>
      <c r="AE2282" s="1">
        <f>+AC2280-AF2282</f>
        <v>0.91399999999999992</v>
      </c>
      <c r="AF2282" s="1">
        <f t="shared" si="35"/>
        <v>0.90100000000000002</v>
      </c>
      <c r="AI2282" s="36">
        <v>41354</v>
      </c>
      <c r="AJ2282" s="32">
        <v>1.6815</v>
      </c>
      <c r="AL2282" s="36">
        <v>41354</v>
      </c>
      <c r="AM2282" s="32">
        <v>0.90100000000000002</v>
      </c>
      <c r="AO2282" s="36">
        <v>41354</v>
      </c>
      <c r="AP2282" s="32">
        <v>0.40799999999999997</v>
      </c>
      <c r="AR2282" s="36">
        <v>41354</v>
      </c>
      <c r="AS2282" s="32">
        <v>2.02</v>
      </c>
      <c r="AU2282" s="7">
        <v>41354</v>
      </c>
      <c r="AV2282" s="1">
        <v>0.55000000000000004</v>
      </c>
    </row>
    <row r="2283" spans="20:48" x14ac:dyDescent="0.25">
      <c r="U2283" s="1" t="e">
        <v>#N/A</v>
      </c>
      <c r="X2283" s="7" t="e">
        <v>#N/A</v>
      </c>
      <c r="Y2283" s="1" t="e">
        <v>#N/A</v>
      </c>
      <c r="AB2283" s="2" t="e">
        <v>#N/A</v>
      </c>
      <c r="AC2283" s="1" t="e">
        <v>#N/A</v>
      </c>
      <c r="AE2283" s="1">
        <f>+AC2281-AF2283</f>
        <v>0.87099999999999989</v>
      </c>
      <c r="AF2283" s="1">
        <f t="shared" si="35"/>
        <v>0.92</v>
      </c>
      <c r="AI2283" s="36">
        <v>41355</v>
      </c>
      <c r="AJ2283" s="32">
        <v>1.6890000000000001</v>
      </c>
      <c r="AL2283" s="36">
        <v>41355</v>
      </c>
      <c r="AM2283" s="32">
        <v>0.92</v>
      </c>
      <c r="AO2283" s="36">
        <v>41355</v>
      </c>
      <c r="AP2283" s="32">
        <v>0.41899999999999998</v>
      </c>
      <c r="AR2283" s="36">
        <v>41355</v>
      </c>
      <c r="AS2283" s="32">
        <v>1.98</v>
      </c>
      <c r="AU2283" s="7">
        <v>41355</v>
      </c>
      <c r="AV2283" s="1">
        <v>0.55300000000000005</v>
      </c>
    </row>
    <row r="2284" spans="20:48" x14ac:dyDescent="0.25">
      <c r="U2284" s="1" t="e">
        <v>#N/A</v>
      </c>
      <c r="X2284" s="7" t="e">
        <v>#N/A</v>
      </c>
      <c r="Y2284" s="1" t="e">
        <v>#N/A</v>
      </c>
      <c r="AB2284" s="2" t="e">
        <v>#N/A</v>
      </c>
      <c r="AC2284" s="1" t="e">
        <v>#N/A</v>
      </c>
      <c r="AE2284" s="1" t="e">
        <f>+AC2282-AF2284</f>
        <v>#N/A</v>
      </c>
      <c r="AF2284" s="1" t="e">
        <f t="shared" si="35"/>
        <v>#N/A</v>
      </c>
      <c r="AI2284" s="36" t="e">
        <v>#N/A</v>
      </c>
      <c r="AJ2284" s="32" t="e">
        <v>#N/A</v>
      </c>
      <c r="AL2284" s="36" t="e">
        <v>#N/A</v>
      </c>
      <c r="AM2284" s="32" t="e">
        <v>#N/A</v>
      </c>
      <c r="AO2284" s="36" t="e">
        <v>#N/A</v>
      </c>
      <c r="AP2284" s="32" t="e">
        <v>#N/A</v>
      </c>
      <c r="AR2284" s="36" t="e">
        <v>#N/A</v>
      </c>
      <c r="AS2284" s="32" t="e">
        <v>#N/A</v>
      </c>
      <c r="AU2284" s="7" t="e">
        <v>#N/A</v>
      </c>
      <c r="AV2284" s="1" t="e">
        <v>#N/A</v>
      </c>
    </row>
    <row r="2285" spans="20:48" x14ac:dyDescent="0.25">
      <c r="T2285" s="2">
        <v>41358</v>
      </c>
      <c r="U2285" s="1">
        <v>0.214</v>
      </c>
      <c r="X2285" s="7" t="e">
        <v>#N/A</v>
      </c>
      <c r="Y2285" s="1">
        <v>0.75</v>
      </c>
      <c r="AB2285" s="2">
        <v>41358</v>
      </c>
      <c r="AC2285" s="1">
        <v>1.7869999999999999</v>
      </c>
      <c r="AE2285" s="1" t="e">
        <f>+AC2283-AF2285</f>
        <v>#N/A</v>
      </c>
      <c r="AF2285" s="1" t="e">
        <f t="shared" si="35"/>
        <v>#N/A</v>
      </c>
      <c r="AI2285" s="36" t="e">
        <v>#N/A</v>
      </c>
      <c r="AJ2285" s="32" t="e">
        <v>#N/A</v>
      </c>
      <c r="AL2285" s="36" t="e">
        <v>#N/A</v>
      </c>
      <c r="AM2285" s="32" t="e">
        <v>#N/A</v>
      </c>
      <c r="AO2285" s="36" t="e">
        <v>#N/A</v>
      </c>
      <c r="AP2285" s="32" t="e">
        <v>#N/A</v>
      </c>
      <c r="AR2285" s="36" t="e">
        <v>#N/A</v>
      </c>
      <c r="AS2285" s="32" t="e">
        <v>#N/A</v>
      </c>
      <c r="AU2285" s="7" t="e">
        <v>#N/A</v>
      </c>
      <c r="AV2285" s="1" t="e">
        <v>#N/A</v>
      </c>
    </row>
    <row r="2286" spans="20:48" x14ac:dyDescent="0.25">
      <c r="T2286" s="2">
        <v>41359</v>
      </c>
      <c r="U2286" s="1">
        <v>0.21299999999999999</v>
      </c>
      <c r="X2286" s="7" t="e">
        <v>#N/A</v>
      </c>
      <c r="Y2286" s="1">
        <v>0.75</v>
      </c>
      <c r="AB2286" s="2">
        <v>41359</v>
      </c>
      <c r="AC2286" s="1">
        <v>1.8</v>
      </c>
      <c r="AE2286" s="1" t="e">
        <f>+AC2284-AF2286</f>
        <v>#N/A</v>
      </c>
      <c r="AF2286" s="1">
        <f t="shared" si="35"/>
        <v>0.89700000000000002</v>
      </c>
      <c r="AI2286" s="36">
        <v>41358</v>
      </c>
      <c r="AJ2286" s="32">
        <v>1.6675</v>
      </c>
      <c r="AL2286" s="36">
        <v>41358</v>
      </c>
      <c r="AM2286" s="32">
        <v>0.89700000000000002</v>
      </c>
      <c r="AO2286" s="36">
        <v>41358</v>
      </c>
      <c r="AP2286" s="32">
        <v>0.40300000000000002</v>
      </c>
      <c r="AR2286" s="36">
        <v>41358</v>
      </c>
      <c r="AS2286" s="32">
        <v>2.0299999999999998</v>
      </c>
      <c r="AU2286" s="7">
        <v>41358</v>
      </c>
      <c r="AV2286" s="1">
        <v>0.54900000000000004</v>
      </c>
    </row>
    <row r="2287" spans="20:48" x14ac:dyDescent="0.25">
      <c r="T2287" s="2">
        <v>41360</v>
      </c>
      <c r="U2287" s="1">
        <v>0.21199999999999999</v>
      </c>
      <c r="X2287" s="7" t="e">
        <v>#N/A</v>
      </c>
      <c r="Y2287" s="1">
        <v>0.75</v>
      </c>
      <c r="AB2287" s="2">
        <v>41360</v>
      </c>
      <c r="AC2287" s="1">
        <v>1.831</v>
      </c>
      <c r="AE2287" s="1">
        <f>+AC2285-AF2287</f>
        <v>0.89699999999999991</v>
      </c>
      <c r="AF2287" s="1">
        <f t="shared" si="35"/>
        <v>0.89</v>
      </c>
      <c r="AI2287" s="36">
        <v>41359</v>
      </c>
      <c r="AJ2287" s="32">
        <v>1.67</v>
      </c>
      <c r="AL2287" s="36">
        <v>41359</v>
      </c>
      <c r="AM2287" s="32">
        <v>0.89</v>
      </c>
      <c r="AO2287" s="36">
        <v>41359</v>
      </c>
      <c r="AP2287" s="32">
        <v>0.39600000000000002</v>
      </c>
      <c r="AR2287" s="36">
        <v>41359</v>
      </c>
      <c r="AS2287" s="32">
        <v>2.0299999999999998</v>
      </c>
      <c r="AU2287" s="7">
        <v>41359</v>
      </c>
      <c r="AV2287" s="1">
        <v>0.54700000000000004</v>
      </c>
    </row>
    <row r="2288" spans="20:48" x14ac:dyDescent="0.25">
      <c r="T2288" s="2">
        <v>41361</v>
      </c>
      <c r="U2288" s="1">
        <v>0.21099999999999999</v>
      </c>
      <c r="X2288" s="7" t="e">
        <v>#N/A</v>
      </c>
      <c r="Y2288" s="1">
        <v>0.75</v>
      </c>
      <c r="AB2288" s="2">
        <v>41361</v>
      </c>
      <c r="AC2288" s="1">
        <v>1.8919999999999999</v>
      </c>
      <c r="AE2288" s="1">
        <f>+AC2286-AF2288</f>
        <v>0.90900000000000003</v>
      </c>
      <c r="AF2288" s="1">
        <f t="shared" si="35"/>
        <v>0.89100000000000001</v>
      </c>
      <c r="AI2288" s="36">
        <v>41360</v>
      </c>
      <c r="AJ2288" s="32">
        <v>1.6579999999999999</v>
      </c>
      <c r="AL2288" s="36">
        <v>41360</v>
      </c>
      <c r="AM2288" s="32">
        <v>0.89100000000000001</v>
      </c>
      <c r="AO2288" s="36">
        <v>41360</v>
      </c>
      <c r="AP2288" s="32">
        <v>0.41</v>
      </c>
      <c r="AR2288" s="36">
        <v>41360</v>
      </c>
      <c r="AS2288" s="32">
        <v>2.0299999999999998</v>
      </c>
      <c r="AU2288" s="7">
        <v>41360</v>
      </c>
      <c r="AV2288" s="1">
        <v>0.54500000000000004</v>
      </c>
    </row>
    <row r="2289" spans="20:48" x14ac:dyDescent="0.25">
      <c r="U2289" s="1" t="e">
        <v>#N/A</v>
      </c>
      <c r="X2289" s="7" t="e">
        <v>#N/A</v>
      </c>
      <c r="Y2289" s="1" t="e">
        <v>#N/A</v>
      </c>
      <c r="AB2289" s="2" t="e">
        <v>#N/A</v>
      </c>
      <c r="AC2289" s="1" t="e">
        <v>#N/A</v>
      </c>
      <c r="AE2289" s="1">
        <f>+AC2287-AF2289</f>
        <v>0.90899999999999992</v>
      </c>
      <c r="AF2289" s="1">
        <f t="shared" si="35"/>
        <v>0.92200000000000004</v>
      </c>
      <c r="AI2289" s="36">
        <v>41361</v>
      </c>
      <c r="AJ2289" s="32">
        <v>1.671</v>
      </c>
      <c r="AL2289" s="36">
        <v>41361</v>
      </c>
      <c r="AM2289" s="32">
        <v>0.92200000000000004</v>
      </c>
      <c r="AO2289" s="36">
        <v>41361</v>
      </c>
      <c r="AP2289" s="32">
        <v>0.40899999999999997</v>
      </c>
      <c r="AR2289" s="36">
        <v>41361</v>
      </c>
      <c r="AS2289" s="32">
        <v>2.0299999999999998</v>
      </c>
      <c r="AU2289" s="7">
        <v>41361</v>
      </c>
      <c r="AV2289" s="1">
        <v>0.54700000000000004</v>
      </c>
    </row>
    <row r="2290" spans="20:48" x14ac:dyDescent="0.25">
      <c r="U2290" s="1" t="e">
        <v>#N/A</v>
      </c>
      <c r="X2290" s="7" t="e">
        <v>#N/A</v>
      </c>
      <c r="Y2290" s="1" t="e">
        <v>#N/A</v>
      </c>
      <c r="AB2290" s="2" t="e">
        <v>#N/A</v>
      </c>
      <c r="AC2290" s="1" t="e">
        <v>#N/A</v>
      </c>
      <c r="AE2290" s="1">
        <f>+AC2288-AF2290</f>
        <v>0.98699999999999988</v>
      </c>
      <c r="AF2290" s="1">
        <f t="shared" si="35"/>
        <v>0.90500000000000003</v>
      </c>
      <c r="AI2290" s="36">
        <v>41362</v>
      </c>
      <c r="AJ2290" s="32">
        <v>1.671</v>
      </c>
      <c r="AL2290" s="36">
        <v>41362</v>
      </c>
      <c r="AM2290" s="32">
        <v>0.90500000000000003</v>
      </c>
      <c r="AO2290" s="36">
        <v>41362</v>
      </c>
      <c r="AP2290" s="32">
        <v>0.40799999999999997</v>
      </c>
      <c r="AR2290" s="36">
        <v>41362</v>
      </c>
      <c r="AS2290" s="32">
        <v>2.0299999999999998</v>
      </c>
      <c r="AU2290" s="7" t="e">
        <v>#N/A</v>
      </c>
      <c r="AV2290" s="1" t="e">
        <v>#N/A</v>
      </c>
    </row>
    <row r="2291" spans="20:48" x14ac:dyDescent="0.25">
      <c r="U2291" s="1" t="e">
        <v>#N/A</v>
      </c>
      <c r="X2291" s="7" t="e">
        <v>#N/A</v>
      </c>
      <c r="Y2291" s="1" t="e">
        <v>#N/A</v>
      </c>
      <c r="AB2291" s="2" t="e">
        <v>#N/A</v>
      </c>
      <c r="AC2291" s="1" t="e">
        <v>#N/A</v>
      </c>
      <c r="AE2291" s="1" t="e">
        <f>+AC2289-AF2291</f>
        <v>#N/A</v>
      </c>
      <c r="AF2291" s="1" t="e">
        <f t="shared" si="35"/>
        <v>#N/A</v>
      </c>
      <c r="AI2291" s="36" t="e">
        <v>#N/A</v>
      </c>
      <c r="AJ2291" s="32" t="e">
        <v>#N/A</v>
      </c>
      <c r="AL2291" s="36" t="e">
        <v>#N/A</v>
      </c>
      <c r="AM2291" s="32" t="e">
        <v>#N/A</v>
      </c>
      <c r="AO2291" s="36" t="e">
        <v>#N/A</v>
      </c>
      <c r="AP2291" s="32" t="e">
        <v>#N/A</v>
      </c>
      <c r="AR2291" s="36" t="e">
        <v>#N/A</v>
      </c>
      <c r="AS2291" s="32" t="e">
        <v>#N/A</v>
      </c>
      <c r="AU2291" s="7" t="e">
        <v>#N/A</v>
      </c>
      <c r="AV2291" s="1" t="e">
        <v>#N/A</v>
      </c>
    </row>
    <row r="2292" spans="20:48" x14ac:dyDescent="0.25">
      <c r="U2292" s="1" t="e">
        <v>#N/A</v>
      </c>
      <c r="X2292" s="7" t="e">
        <v>#N/A</v>
      </c>
      <c r="Y2292" s="1" t="e">
        <v>#N/A</v>
      </c>
      <c r="AB2292" s="2" t="e">
        <v>#N/A</v>
      </c>
      <c r="AC2292" s="1" t="e">
        <v>#N/A</v>
      </c>
      <c r="AE2292" s="1" t="e">
        <f>+AC2290-AF2292</f>
        <v>#N/A</v>
      </c>
      <c r="AF2292" s="1" t="e">
        <f t="shared" si="35"/>
        <v>#N/A</v>
      </c>
      <c r="AI2292" s="36" t="e">
        <v>#N/A</v>
      </c>
      <c r="AJ2292" s="32" t="e">
        <v>#N/A</v>
      </c>
      <c r="AL2292" s="36" t="e">
        <v>#N/A</v>
      </c>
      <c r="AM2292" s="32" t="e">
        <v>#N/A</v>
      </c>
      <c r="AO2292" s="36" t="e">
        <v>#N/A</v>
      </c>
      <c r="AP2292" s="32" t="e">
        <v>#N/A</v>
      </c>
      <c r="AR2292" s="36" t="e">
        <v>#N/A</v>
      </c>
      <c r="AS2292" s="32" t="e">
        <v>#N/A</v>
      </c>
      <c r="AU2292" s="7" t="e">
        <v>#N/A</v>
      </c>
      <c r="AV2292" s="1" t="e">
        <v>#N/A</v>
      </c>
    </row>
    <row r="2293" spans="20:48" x14ac:dyDescent="0.25">
      <c r="T2293" s="2">
        <v>41366</v>
      </c>
      <c r="U2293" s="1">
        <v>0.21</v>
      </c>
      <c r="X2293" s="7" t="e">
        <v>#N/A</v>
      </c>
      <c r="Y2293" s="1">
        <v>0.75</v>
      </c>
      <c r="AB2293" s="2">
        <v>41366</v>
      </c>
      <c r="AC2293" s="1">
        <v>1.9119999999999999</v>
      </c>
      <c r="AE2293" s="1" t="e">
        <f>+AC2291-AF2293</f>
        <v>#N/A</v>
      </c>
      <c r="AF2293" s="1">
        <f t="shared" si="35"/>
        <v>0.91500000000000004</v>
      </c>
      <c r="AI2293" s="36">
        <v>41365</v>
      </c>
      <c r="AJ2293" s="32">
        <v>1.671</v>
      </c>
      <c r="AL2293" s="36">
        <v>41365</v>
      </c>
      <c r="AM2293" s="32">
        <v>0.91500000000000004</v>
      </c>
      <c r="AO2293" s="36">
        <v>41365</v>
      </c>
      <c r="AP2293" s="32">
        <v>0.40799999999999997</v>
      </c>
      <c r="AR2293" s="36">
        <v>41365</v>
      </c>
      <c r="AS2293" s="32">
        <v>2.0299999999999998</v>
      </c>
      <c r="AU2293" s="7" t="e">
        <v>#N/A</v>
      </c>
      <c r="AV2293" s="1" t="e">
        <v>#N/A</v>
      </c>
    </row>
    <row r="2294" spans="20:48" x14ac:dyDescent="0.25">
      <c r="T2294" s="2">
        <v>41367</v>
      </c>
      <c r="U2294" s="1">
        <v>0.21</v>
      </c>
      <c r="X2294" s="7" t="e">
        <v>#N/A</v>
      </c>
      <c r="Y2294" s="1">
        <v>0.75</v>
      </c>
      <c r="AB2294" s="2">
        <v>41367</v>
      </c>
      <c r="AC2294" s="1">
        <v>1.859</v>
      </c>
      <c r="AE2294" s="1" t="e">
        <f>+AC2292-AF2294</f>
        <v>#N/A</v>
      </c>
      <c r="AF2294" s="1">
        <f t="shared" si="35"/>
        <v>0.89200000000000002</v>
      </c>
      <c r="AI2294" s="36">
        <v>41366</v>
      </c>
      <c r="AJ2294" s="32">
        <v>1.6640000000000001</v>
      </c>
      <c r="AL2294" s="36">
        <v>41366</v>
      </c>
      <c r="AM2294" s="32">
        <v>0.89200000000000002</v>
      </c>
      <c r="AO2294" s="36">
        <v>41366</v>
      </c>
      <c r="AP2294" s="32">
        <v>0.38200000000000001</v>
      </c>
      <c r="AR2294" s="36">
        <v>41366</v>
      </c>
      <c r="AS2294" s="32">
        <v>2.04</v>
      </c>
      <c r="AU2294" s="7">
        <v>41366</v>
      </c>
      <c r="AV2294" s="1">
        <v>0.54400000000000004</v>
      </c>
    </row>
    <row r="2295" spans="20:48" x14ac:dyDescent="0.25">
      <c r="T2295" s="2">
        <v>41368</v>
      </c>
      <c r="U2295" s="1">
        <v>0.21</v>
      </c>
      <c r="X2295" s="7" t="e">
        <v>#N/A</v>
      </c>
      <c r="Y2295" s="1">
        <v>0.75</v>
      </c>
      <c r="AB2295" s="2">
        <v>41368</v>
      </c>
      <c r="AC2295" s="1">
        <v>1.8260000000000001</v>
      </c>
      <c r="AE2295" s="1">
        <f>+AC2293-AF2295</f>
        <v>1.0429999999999999</v>
      </c>
      <c r="AF2295" s="1">
        <f t="shared" si="35"/>
        <v>0.86899999999999999</v>
      </c>
      <c r="AI2295" s="36">
        <v>41367</v>
      </c>
      <c r="AJ2295" s="32">
        <v>1.629</v>
      </c>
      <c r="AL2295" s="36">
        <v>41367</v>
      </c>
      <c r="AM2295" s="32">
        <v>0.86899999999999999</v>
      </c>
      <c r="AO2295" s="36">
        <v>41367</v>
      </c>
      <c r="AP2295" s="32">
        <v>0.38</v>
      </c>
      <c r="AR2295" s="36">
        <v>41367</v>
      </c>
      <c r="AS2295" s="32">
        <v>2</v>
      </c>
      <c r="AU2295" s="7">
        <v>41367</v>
      </c>
      <c r="AV2295" s="1">
        <v>0.54</v>
      </c>
    </row>
    <row r="2296" spans="20:48" x14ac:dyDescent="0.25">
      <c r="T2296" s="2">
        <v>41369</v>
      </c>
      <c r="U2296" s="1">
        <v>0.21</v>
      </c>
      <c r="X2296" s="7" t="e">
        <v>#N/A</v>
      </c>
      <c r="Y2296" s="1">
        <v>0.75</v>
      </c>
      <c r="AB2296" s="2">
        <v>41369</v>
      </c>
      <c r="AC2296" s="1">
        <v>1.8220000000000001</v>
      </c>
      <c r="AE2296" s="1">
        <f>+AC2294-AF2296</f>
        <v>1.0329999999999999</v>
      </c>
      <c r="AF2296" s="1">
        <f t="shared" si="35"/>
        <v>0.82599999999999996</v>
      </c>
      <c r="AI2296" s="36">
        <v>41368</v>
      </c>
      <c r="AJ2296" s="32">
        <v>1.593</v>
      </c>
      <c r="AL2296" s="36">
        <v>41368</v>
      </c>
      <c r="AM2296" s="32">
        <v>0.82599999999999996</v>
      </c>
      <c r="AO2296" s="36">
        <v>41368</v>
      </c>
      <c r="AP2296" s="32">
        <v>0.35799999999999998</v>
      </c>
      <c r="AR2296" s="36">
        <v>41368</v>
      </c>
      <c r="AS2296" s="32">
        <v>1.97</v>
      </c>
      <c r="AU2296" s="7">
        <v>41368</v>
      </c>
      <c r="AV2296" s="1">
        <v>0.54</v>
      </c>
    </row>
    <row r="2297" spans="20:48" x14ac:dyDescent="0.25">
      <c r="U2297" s="1" t="e">
        <v>#N/A</v>
      </c>
      <c r="X2297" s="7" t="e">
        <v>#N/A</v>
      </c>
      <c r="Y2297" s="1" t="e">
        <v>#N/A</v>
      </c>
      <c r="AB2297" s="2" t="e">
        <v>#N/A</v>
      </c>
      <c r="AC2297" s="1" t="e">
        <v>#N/A</v>
      </c>
      <c r="AE2297" s="1">
        <f>+AC2295-AF2297</f>
        <v>1.004</v>
      </c>
      <c r="AF2297" s="1">
        <f t="shared" si="35"/>
        <v>0.82199999999999995</v>
      </c>
      <c r="AI2297" s="36">
        <v>41369</v>
      </c>
      <c r="AJ2297" s="32">
        <v>1.56</v>
      </c>
      <c r="AL2297" s="36">
        <v>41369</v>
      </c>
      <c r="AM2297" s="32">
        <v>0.82199999999999995</v>
      </c>
      <c r="AO2297" s="36">
        <v>41369</v>
      </c>
      <c r="AP2297" s="32">
        <v>0.35599999999999998</v>
      </c>
      <c r="AR2297" s="36">
        <v>41369</v>
      </c>
      <c r="AS2297" s="32">
        <v>1.8399999999999999</v>
      </c>
      <c r="AU2297" s="7">
        <v>41369</v>
      </c>
      <c r="AV2297" s="1">
        <v>0.53400000000000003</v>
      </c>
    </row>
    <row r="2298" spans="20:48" x14ac:dyDescent="0.25">
      <c r="U2298" s="1" t="e">
        <v>#N/A</v>
      </c>
      <c r="X2298" s="7" t="e">
        <v>#N/A</v>
      </c>
      <c r="Y2298" s="1" t="e">
        <v>#N/A</v>
      </c>
      <c r="AB2298" s="2" t="e">
        <v>#N/A</v>
      </c>
      <c r="AC2298" s="1" t="e">
        <v>#N/A</v>
      </c>
      <c r="AE2298" s="1" t="e">
        <f>+AC2296-AF2298</f>
        <v>#N/A</v>
      </c>
      <c r="AF2298" s="1" t="e">
        <f t="shared" si="35"/>
        <v>#N/A</v>
      </c>
      <c r="AI2298" s="36" t="e">
        <v>#N/A</v>
      </c>
      <c r="AJ2298" s="32" t="e">
        <v>#N/A</v>
      </c>
      <c r="AL2298" s="36" t="e">
        <v>#N/A</v>
      </c>
      <c r="AM2298" s="32" t="e">
        <v>#N/A</v>
      </c>
      <c r="AO2298" s="36" t="e">
        <v>#N/A</v>
      </c>
      <c r="AP2298" s="32" t="e">
        <v>#N/A</v>
      </c>
      <c r="AR2298" s="36" t="e">
        <v>#N/A</v>
      </c>
      <c r="AS2298" s="32" t="e">
        <v>#N/A</v>
      </c>
      <c r="AU2298" s="7" t="e">
        <v>#N/A</v>
      </c>
      <c r="AV2298" s="1" t="e">
        <v>#N/A</v>
      </c>
    </row>
    <row r="2299" spans="20:48" x14ac:dyDescent="0.25">
      <c r="T2299" s="2">
        <v>41372</v>
      </c>
      <c r="U2299" s="1">
        <v>0.21</v>
      </c>
      <c r="X2299" s="7" t="e">
        <v>#N/A</v>
      </c>
      <c r="Y2299" s="1">
        <v>0.75</v>
      </c>
      <c r="AB2299" s="2">
        <v>41372</v>
      </c>
      <c r="AC2299" s="1">
        <v>1.8134999999999999</v>
      </c>
      <c r="AE2299" s="1" t="e">
        <f>+AC2297-AF2299</f>
        <v>#N/A</v>
      </c>
      <c r="AF2299" s="1" t="e">
        <f t="shared" si="35"/>
        <v>#N/A</v>
      </c>
      <c r="AI2299" s="36" t="e">
        <v>#N/A</v>
      </c>
      <c r="AJ2299" s="32" t="e">
        <v>#N/A</v>
      </c>
      <c r="AL2299" s="36" t="e">
        <v>#N/A</v>
      </c>
      <c r="AM2299" s="32" t="e">
        <v>#N/A</v>
      </c>
      <c r="AO2299" s="36" t="e">
        <v>#N/A</v>
      </c>
      <c r="AP2299" s="32" t="e">
        <v>#N/A</v>
      </c>
      <c r="AR2299" s="36" t="e">
        <v>#N/A</v>
      </c>
      <c r="AS2299" s="32" t="e">
        <v>#N/A</v>
      </c>
      <c r="AU2299" s="7" t="e">
        <v>#N/A</v>
      </c>
      <c r="AV2299" s="1" t="e">
        <v>#N/A</v>
      </c>
    </row>
    <row r="2300" spans="20:48" x14ac:dyDescent="0.25">
      <c r="T2300" s="2">
        <v>41373</v>
      </c>
      <c r="U2300" s="1">
        <v>0.21099999999999999</v>
      </c>
      <c r="X2300" s="7" t="e">
        <v>#N/A</v>
      </c>
      <c r="Y2300" s="1">
        <v>0.75</v>
      </c>
      <c r="AB2300" s="2">
        <v>41373</v>
      </c>
      <c r="AC2300" s="1">
        <v>1.798</v>
      </c>
      <c r="AE2300" s="1" t="e">
        <f>+AC2298-AF2300</f>
        <v>#N/A</v>
      </c>
      <c r="AF2300" s="1">
        <f t="shared" si="35"/>
        <v>0.84350000000000003</v>
      </c>
      <c r="AI2300" s="36">
        <v>41372</v>
      </c>
      <c r="AJ2300" s="32">
        <v>1.5859999999999999</v>
      </c>
      <c r="AL2300" s="36">
        <v>41372</v>
      </c>
      <c r="AM2300" s="32">
        <v>0.84350000000000003</v>
      </c>
      <c r="AO2300" s="36">
        <v>41372</v>
      </c>
      <c r="AP2300" s="32">
        <v>0.36699999999999999</v>
      </c>
      <c r="AR2300" s="36">
        <v>41372</v>
      </c>
      <c r="AS2300" s="32">
        <v>1.73</v>
      </c>
      <c r="AU2300" s="7">
        <v>41372</v>
      </c>
      <c r="AV2300" s="1">
        <v>0.53400000000000003</v>
      </c>
    </row>
    <row r="2301" spans="20:48" x14ac:dyDescent="0.25">
      <c r="T2301" s="2">
        <v>41374</v>
      </c>
      <c r="U2301" s="1">
        <v>0.21099999999999999</v>
      </c>
      <c r="X2301" s="7" t="e">
        <v>#N/A</v>
      </c>
      <c r="Y2301" s="1">
        <v>0.75</v>
      </c>
      <c r="AB2301" s="2">
        <v>41374</v>
      </c>
      <c r="AC2301" s="1">
        <v>1.782</v>
      </c>
      <c r="AE2301" s="1">
        <f>+AC2299-AF2301</f>
        <v>0.9454999999999999</v>
      </c>
      <c r="AF2301" s="1">
        <f t="shared" si="35"/>
        <v>0.86799999999999999</v>
      </c>
      <c r="AI2301" s="36">
        <v>41373</v>
      </c>
      <c r="AJ2301" s="32">
        <v>1.6099999999999999</v>
      </c>
      <c r="AL2301" s="36">
        <v>41373</v>
      </c>
      <c r="AM2301" s="32">
        <v>0.86799999999999999</v>
      </c>
      <c r="AO2301" s="36">
        <v>41373</v>
      </c>
      <c r="AP2301" s="32">
        <v>0.373</v>
      </c>
      <c r="AR2301" s="36">
        <v>41373</v>
      </c>
      <c r="AS2301" s="32">
        <v>1.8</v>
      </c>
      <c r="AU2301" s="7">
        <v>41373</v>
      </c>
      <c r="AV2301" s="1">
        <v>0.53600000000000003</v>
      </c>
    </row>
    <row r="2302" spans="20:48" x14ac:dyDescent="0.25">
      <c r="T2302" s="2">
        <v>41375</v>
      </c>
      <c r="U2302" s="1">
        <v>0.21099999999999999</v>
      </c>
      <c r="X2302" s="7" t="e">
        <v>#N/A</v>
      </c>
      <c r="Y2302" s="1">
        <v>0.75</v>
      </c>
      <c r="AB2302" s="2">
        <v>41375</v>
      </c>
      <c r="AC2302" s="1">
        <v>1.7669999999999999</v>
      </c>
      <c r="AE2302" s="1">
        <f>+AC2300-AF2302</f>
        <v>0.91600000000000004</v>
      </c>
      <c r="AF2302" s="1">
        <f t="shared" si="35"/>
        <v>0.88200000000000001</v>
      </c>
      <c r="AI2302" s="36">
        <v>41374</v>
      </c>
      <c r="AJ2302" s="32">
        <v>1.635</v>
      </c>
      <c r="AL2302" s="36">
        <v>41374</v>
      </c>
      <c r="AM2302" s="32">
        <v>0.88200000000000001</v>
      </c>
      <c r="AO2302" s="36">
        <v>41374</v>
      </c>
      <c r="AP2302" s="32">
        <v>0.376</v>
      </c>
      <c r="AR2302" s="7">
        <v>41374</v>
      </c>
      <c r="AS2302" s="1">
        <v>1.8399999999999999</v>
      </c>
      <c r="AU2302" s="7">
        <v>41374</v>
      </c>
      <c r="AV2302" s="1">
        <v>0.53700000000000003</v>
      </c>
    </row>
    <row r="2303" spans="20:48" x14ac:dyDescent="0.25">
      <c r="T2303" s="2">
        <v>41376</v>
      </c>
      <c r="U2303" s="1">
        <v>0.21</v>
      </c>
      <c r="X2303" s="7" t="e">
        <v>#N/A</v>
      </c>
      <c r="Y2303" s="1">
        <v>0.75</v>
      </c>
      <c r="AB2303" s="2">
        <v>41376</v>
      </c>
      <c r="AC2303" s="1">
        <v>1.734</v>
      </c>
      <c r="AE2303" s="1">
        <f>+AC2301-AF2303</f>
        <v>0.90500000000000003</v>
      </c>
      <c r="AF2303" s="1">
        <f t="shared" si="35"/>
        <v>0.877</v>
      </c>
      <c r="AI2303" s="36">
        <v>41375</v>
      </c>
      <c r="AJ2303" s="32">
        <v>1.619</v>
      </c>
      <c r="AL2303" s="36">
        <v>41375</v>
      </c>
      <c r="AM2303" s="32">
        <v>0.877</v>
      </c>
      <c r="AO2303" s="36">
        <v>41375</v>
      </c>
      <c r="AP2303" s="32">
        <v>0.374</v>
      </c>
      <c r="AR2303" s="7">
        <v>41375</v>
      </c>
      <c r="AS2303" s="1">
        <v>1.8599999999999999</v>
      </c>
      <c r="AU2303" s="7">
        <v>41375</v>
      </c>
      <c r="AV2303" s="1">
        <v>0.53600000000000003</v>
      </c>
    </row>
    <row r="2304" spans="20:48" x14ac:dyDescent="0.25">
      <c r="U2304" s="1" t="e">
        <v>#N/A</v>
      </c>
      <c r="X2304" s="7" t="e">
        <v>#N/A</v>
      </c>
      <c r="Y2304" s="1" t="e">
        <v>#N/A</v>
      </c>
      <c r="AB2304" s="2" t="e">
        <v>#N/A</v>
      </c>
      <c r="AC2304" s="1" t="e">
        <v>#N/A</v>
      </c>
      <c r="AE2304" s="1">
        <f>+AC2302-AF2304</f>
        <v>0.93299999999999994</v>
      </c>
      <c r="AF2304" s="1">
        <f t="shared" si="35"/>
        <v>0.83399999999999996</v>
      </c>
      <c r="AI2304" s="36">
        <v>41376</v>
      </c>
      <c r="AJ2304" s="32">
        <v>1.589</v>
      </c>
      <c r="AL2304" s="36">
        <v>41376</v>
      </c>
      <c r="AM2304" s="32">
        <v>0.83399999999999996</v>
      </c>
      <c r="AO2304" s="36">
        <v>41376</v>
      </c>
      <c r="AP2304" s="32">
        <v>0.36699999999999999</v>
      </c>
      <c r="AR2304" s="7">
        <v>41376</v>
      </c>
      <c r="AS2304" s="1">
        <v>1.8399999999999999</v>
      </c>
      <c r="AU2304" s="7">
        <v>41376</v>
      </c>
      <c r="AV2304" s="1">
        <v>0.53400000000000003</v>
      </c>
    </row>
    <row r="2305" spans="20:48" x14ac:dyDescent="0.25">
      <c r="U2305" s="1" t="e">
        <v>#N/A</v>
      </c>
      <c r="X2305" s="7" t="e">
        <v>#N/A</v>
      </c>
      <c r="Y2305" s="1" t="e">
        <v>#N/A</v>
      </c>
      <c r="AB2305" s="2" t="e">
        <v>#N/A</v>
      </c>
      <c r="AC2305" s="1" t="e">
        <v>#N/A</v>
      </c>
      <c r="AE2305" s="1" t="e">
        <f>+AC2303-AF2305</f>
        <v>#N/A</v>
      </c>
      <c r="AF2305" s="1" t="e">
        <f t="shared" si="35"/>
        <v>#N/A</v>
      </c>
      <c r="AI2305" s="36" t="e">
        <v>#N/A</v>
      </c>
      <c r="AJ2305" s="32" t="e">
        <v>#N/A</v>
      </c>
      <c r="AL2305" s="36" t="e">
        <v>#N/A</v>
      </c>
      <c r="AM2305" s="32" t="e">
        <v>#N/A</v>
      </c>
      <c r="AO2305" s="36" t="e">
        <v>#N/A</v>
      </c>
      <c r="AP2305" s="32" t="e">
        <v>#N/A</v>
      </c>
      <c r="AR2305" s="7" t="e">
        <v>#N/A</v>
      </c>
      <c r="AS2305" s="1" t="e">
        <v>#N/A</v>
      </c>
      <c r="AU2305" s="7" t="e">
        <v>#N/A</v>
      </c>
      <c r="AV2305" s="1" t="e">
        <v>#N/A</v>
      </c>
    </row>
    <row r="2306" spans="20:48" x14ac:dyDescent="0.25">
      <c r="T2306" s="2">
        <v>41379</v>
      </c>
      <c r="U2306" s="1">
        <v>0.21</v>
      </c>
      <c r="X2306" s="7" t="e">
        <v>#N/A</v>
      </c>
      <c r="Y2306" s="1">
        <v>0.75</v>
      </c>
      <c r="AB2306" s="2">
        <v>41379</v>
      </c>
      <c r="AC2306" s="1">
        <v>1.702</v>
      </c>
      <c r="AE2306" s="1" t="e">
        <f>+AC2304-AF2306</f>
        <v>#N/A</v>
      </c>
      <c r="AF2306" s="1" t="e">
        <f t="shared" si="35"/>
        <v>#N/A</v>
      </c>
      <c r="AI2306" s="36" t="e">
        <v>#N/A</v>
      </c>
      <c r="AJ2306" s="32" t="e">
        <v>#N/A</v>
      </c>
      <c r="AL2306" s="36" t="e">
        <v>#N/A</v>
      </c>
      <c r="AM2306" s="32" t="e">
        <v>#N/A</v>
      </c>
      <c r="AO2306" s="36" t="e">
        <v>#N/A</v>
      </c>
      <c r="AP2306" s="32" t="e">
        <v>#N/A</v>
      </c>
      <c r="AR2306" s="7" t="e">
        <v>#N/A</v>
      </c>
      <c r="AS2306" s="1" t="e">
        <v>#N/A</v>
      </c>
      <c r="AU2306" s="7" t="e">
        <v>#N/A</v>
      </c>
      <c r="AV2306" s="1" t="e">
        <v>#N/A</v>
      </c>
    </row>
    <row r="2307" spans="20:48" x14ac:dyDescent="0.25">
      <c r="T2307" s="2">
        <v>41380</v>
      </c>
      <c r="U2307" s="1">
        <v>0.21</v>
      </c>
      <c r="X2307" s="7" t="e">
        <v>#N/A</v>
      </c>
      <c r="Y2307" s="1">
        <v>0.75</v>
      </c>
      <c r="AB2307" s="2">
        <v>41380</v>
      </c>
      <c r="AC2307" s="1">
        <v>1.7250000000000001</v>
      </c>
      <c r="AE2307" s="1" t="e">
        <f>+AC2305-AF2307</f>
        <v>#N/A</v>
      </c>
      <c r="AF2307" s="1">
        <f t="shared" si="35"/>
        <v>0.80200000000000005</v>
      </c>
      <c r="AI2307" s="36">
        <v>41379</v>
      </c>
      <c r="AJ2307" s="32">
        <v>1.5659999999999998</v>
      </c>
      <c r="AL2307" s="36">
        <v>41379</v>
      </c>
      <c r="AM2307" s="32">
        <v>0.80200000000000005</v>
      </c>
      <c r="AO2307" s="36">
        <v>41379</v>
      </c>
      <c r="AP2307" s="32">
        <v>0.35599999999999998</v>
      </c>
      <c r="AR2307" s="7">
        <v>41379</v>
      </c>
      <c r="AS2307" s="1">
        <v>1.8199999999999998</v>
      </c>
      <c r="AU2307" s="7">
        <v>41379</v>
      </c>
      <c r="AV2307" s="1">
        <v>0.53300000000000003</v>
      </c>
    </row>
    <row r="2308" spans="20:48" x14ac:dyDescent="0.25">
      <c r="T2308" s="2">
        <v>41381</v>
      </c>
      <c r="U2308" s="1">
        <v>0.21</v>
      </c>
      <c r="X2308" s="7" t="e">
        <v>#N/A</v>
      </c>
      <c r="Y2308" s="1">
        <v>0.75</v>
      </c>
      <c r="AB2308" s="2">
        <v>41381</v>
      </c>
      <c r="AC2308" s="1">
        <v>1.7042999999999999</v>
      </c>
      <c r="AE2308" s="1">
        <f>+AC2306-AF2308</f>
        <v>0.877</v>
      </c>
      <c r="AF2308" s="1">
        <f t="shared" si="35"/>
        <v>0.82499999999999996</v>
      </c>
      <c r="AI2308" s="36">
        <v>41380</v>
      </c>
      <c r="AJ2308" s="32">
        <v>1.587</v>
      </c>
      <c r="AL2308" s="36">
        <v>41380</v>
      </c>
      <c r="AM2308" s="32">
        <v>0.82499999999999996</v>
      </c>
      <c r="AO2308" s="36">
        <v>41380</v>
      </c>
      <c r="AP2308" s="32">
        <v>0.36099999999999999</v>
      </c>
      <c r="AR2308" s="7">
        <v>41380</v>
      </c>
      <c r="AS2308" s="1">
        <v>1.81</v>
      </c>
      <c r="AU2308" s="7">
        <v>41380</v>
      </c>
      <c r="AV2308" s="1">
        <v>0.53</v>
      </c>
    </row>
    <row r="2309" spans="20:48" x14ac:dyDescent="0.25">
      <c r="T2309" s="2">
        <v>41382</v>
      </c>
      <c r="U2309" s="1">
        <v>0.20799999999999999</v>
      </c>
      <c r="X2309" s="7" t="e">
        <v>#N/A</v>
      </c>
      <c r="Y2309" s="1">
        <v>0.75</v>
      </c>
      <c r="AB2309" s="2">
        <v>41382</v>
      </c>
      <c r="AC2309" s="1">
        <v>1.7090000000000001</v>
      </c>
      <c r="AE2309" s="1">
        <f>+AC2307-AF2309</f>
        <v>0.92070000000000007</v>
      </c>
      <c r="AF2309" s="1">
        <f t="shared" si="35"/>
        <v>0.80430000000000001</v>
      </c>
      <c r="AI2309" s="36">
        <v>41381</v>
      </c>
      <c r="AJ2309" s="32">
        <v>1.5489999999999999</v>
      </c>
      <c r="AL2309" s="36">
        <v>41381</v>
      </c>
      <c r="AM2309" s="32">
        <v>0.80430000000000001</v>
      </c>
      <c r="AO2309" s="36">
        <v>41381</v>
      </c>
      <c r="AP2309" s="32">
        <v>0.34399999999999997</v>
      </c>
      <c r="AR2309" s="7">
        <v>41381</v>
      </c>
      <c r="AS2309" s="1">
        <v>1.83</v>
      </c>
      <c r="AU2309" s="7">
        <v>41381</v>
      </c>
      <c r="AV2309" s="1">
        <v>0.53100000000000003</v>
      </c>
    </row>
    <row r="2310" spans="20:48" x14ac:dyDescent="0.25">
      <c r="T2310" s="2">
        <v>41383</v>
      </c>
      <c r="U2310" s="1">
        <v>0.20799999999999999</v>
      </c>
      <c r="X2310" s="7" t="e">
        <v>#N/A</v>
      </c>
      <c r="Y2310" s="1">
        <v>0.75</v>
      </c>
      <c r="AB2310" s="2">
        <v>41383</v>
      </c>
      <c r="AC2310" s="1">
        <v>1.7110000000000001</v>
      </c>
      <c r="AE2310" s="1">
        <f>+AC2308-AF2310</f>
        <v>0.91529999999999989</v>
      </c>
      <c r="AF2310" s="1">
        <f t="shared" si="35"/>
        <v>0.78900000000000003</v>
      </c>
      <c r="AI2310" s="36">
        <v>41382</v>
      </c>
      <c r="AJ2310" s="32">
        <v>1.5409999999999999</v>
      </c>
      <c r="AL2310" s="36">
        <v>41382</v>
      </c>
      <c r="AM2310" s="32">
        <v>0.78900000000000003</v>
      </c>
      <c r="AO2310" s="36">
        <v>41382</v>
      </c>
      <c r="AP2310" s="32">
        <v>0.33900000000000002</v>
      </c>
      <c r="AR2310" s="7">
        <v>41382</v>
      </c>
      <c r="AS2310" s="1">
        <v>1.8</v>
      </c>
      <c r="AU2310" s="7">
        <v>41382</v>
      </c>
      <c r="AV2310" s="1">
        <v>0.52600000000000002</v>
      </c>
    </row>
    <row r="2311" spans="20:48" x14ac:dyDescent="0.25">
      <c r="U2311" s="1" t="e">
        <v>#N/A</v>
      </c>
      <c r="X2311" s="7" t="e">
        <v>#N/A</v>
      </c>
      <c r="Y2311" s="1" t="e">
        <v>#N/A</v>
      </c>
      <c r="AB2311" s="2" t="e">
        <v>#N/A</v>
      </c>
      <c r="AC2311" s="1" t="e">
        <v>#N/A</v>
      </c>
      <c r="AE2311" s="1">
        <f>+AC2309-AF2311</f>
        <v>0.90800000000000003</v>
      </c>
      <c r="AF2311" s="1">
        <f t="shared" si="35"/>
        <v>0.80100000000000005</v>
      </c>
      <c r="AI2311" s="36">
        <v>41383</v>
      </c>
      <c r="AJ2311" s="32">
        <v>1.56</v>
      </c>
      <c r="AL2311" s="36">
        <v>41383</v>
      </c>
      <c r="AM2311" s="32">
        <v>0.80100000000000005</v>
      </c>
      <c r="AO2311" s="36">
        <v>41383</v>
      </c>
      <c r="AP2311" s="32">
        <v>0.34100000000000003</v>
      </c>
      <c r="AR2311" s="7">
        <v>41383</v>
      </c>
      <c r="AS2311" s="1">
        <v>1.8</v>
      </c>
      <c r="AU2311" s="7">
        <v>41383</v>
      </c>
      <c r="AV2311" s="1">
        <v>0.52600000000000002</v>
      </c>
    </row>
    <row r="2312" spans="20:48" x14ac:dyDescent="0.25">
      <c r="U2312" s="1" t="e">
        <v>#N/A</v>
      </c>
      <c r="X2312" s="7" t="e">
        <v>#N/A</v>
      </c>
      <c r="Y2312" s="1" t="e">
        <v>#N/A</v>
      </c>
      <c r="AB2312" s="2" t="e">
        <v>#N/A</v>
      </c>
      <c r="AC2312" s="1" t="e">
        <v>#N/A</v>
      </c>
      <c r="AE2312" s="1" t="e">
        <f>+AC2310-AF2312</f>
        <v>#N/A</v>
      </c>
      <c r="AF2312" s="1" t="e">
        <f t="shared" si="35"/>
        <v>#N/A</v>
      </c>
      <c r="AI2312" s="36" t="e">
        <v>#N/A</v>
      </c>
      <c r="AJ2312" s="32" t="e">
        <v>#N/A</v>
      </c>
      <c r="AL2312" s="36" t="e">
        <v>#N/A</v>
      </c>
      <c r="AM2312" s="32" t="e">
        <v>#N/A</v>
      </c>
      <c r="AO2312" s="36" t="e">
        <v>#N/A</v>
      </c>
      <c r="AP2312" s="32" t="e">
        <v>#N/A</v>
      </c>
      <c r="AR2312" s="7" t="e">
        <v>#N/A</v>
      </c>
      <c r="AS2312" s="1" t="e">
        <v>#N/A</v>
      </c>
      <c r="AU2312" s="7" t="e">
        <v>#N/A</v>
      </c>
      <c r="AV2312" s="1" t="e">
        <v>#N/A</v>
      </c>
    </row>
    <row r="2313" spans="20:48" x14ac:dyDescent="0.25">
      <c r="T2313" s="2">
        <v>41386</v>
      </c>
      <c r="U2313" s="1">
        <v>0.20799999999999999</v>
      </c>
      <c r="X2313" s="7" t="e">
        <v>#N/A</v>
      </c>
      <c r="Y2313" s="1">
        <v>0.75</v>
      </c>
      <c r="AB2313" s="2">
        <v>41386</v>
      </c>
      <c r="AC2313" s="1">
        <v>1.6640000000000001</v>
      </c>
      <c r="AE2313" s="1" t="e">
        <f>+AC2311-AF2313</f>
        <v>#N/A</v>
      </c>
      <c r="AF2313" s="1" t="e">
        <f t="shared" si="35"/>
        <v>#N/A</v>
      </c>
      <c r="AI2313" s="36" t="e">
        <v>#N/A</v>
      </c>
      <c r="AJ2313" s="32" t="e">
        <v>#N/A</v>
      </c>
      <c r="AL2313" s="36" t="e">
        <v>#N/A</v>
      </c>
      <c r="AM2313" s="32" t="e">
        <v>#N/A</v>
      </c>
      <c r="AO2313" s="36" t="e">
        <v>#N/A</v>
      </c>
      <c r="AP2313" s="32" t="e">
        <v>#N/A</v>
      </c>
      <c r="AR2313" s="7" t="e">
        <v>#N/A</v>
      </c>
      <c r="AS2313" s="1" t="e">
        <v>#N/A</v>
      </c>
      <c r="AU2313" s="7" t="e">
        <v>#N/A</v>
      </c>
      <c r="AV2313" s="1" t="e">
        <v>#N/A</v>
      </c>
    </row>
    <row r="2314" spans="20:48" x14ac:dyDescent="0.25">
      <c r="T2314" s="2">
        <v>41387</v>
      </c>
      <c r="U2314" s="1">
        <v>0.20699999999999999</v>
      </c>
      <c r="X2314" s="7" t="e">
        <v>#N/A</v>
      </c>
      <c r="Y2314" s="1">
        <v>0.75</v>
      </c>
      <c r="AB2314" s="2">
        <v>41387</v>
      </c>
      <c r="AC2314" s="1">
        <v>1.633</v>
      </c>
      <c r="AE2314" s="1" t="e">
        <f>+AC2312-AF2314</f>
        <v>#N/A</v>
      </c>
      <c r="AF2314" s="1">
        <f t="shared" si="35"/>
        <v>0.77400000000000002</v>
      </c>
      <c r="AI2314" s="36">
        <v>41386</v>
      </c>
      <c r="AJ2314" s="32">
        <v>1.534</v>
      </c>
      <c r="AL2314" s="36">
        <v>41386</v>
      </c>
      <c r="AM2314" s="32">
        <v>0.77400000000000002</v>
      </c>
      <c r="AO2314" s="36">
        <v>41386</v>
      </c>
      <c r="AP2314" s="32">
        <v>0.33500000000000002</v>
      </c>
      <c r="AR2314" s="7">
        <v>41386</v>
      </c>
      <c r="AS2314" s="1">
        <v>1.79</v>
      </c>
      <c r="AU2314" s="7">
        <v>41386</v>
      </c>
      <c r="AV2314" s="1">
        <v>0.52500000000000002</v>
      </c>
    </row>
    <row r="2315" spans="20:48" x14ac:dyDescent="0.25">
      <c r="T2315" s="2">
        <v>41388</v>
      </c>
      <c r="U2315" s="1">
        <v>0.20599999999999999</v>
      </c>
      <c r="X2315" s="7" t="e">
        <v>#N/A</v>
      </c>
      <c r="Y2315" s="1">
        <v>0.75</v>
      </c>
      <c r="AB2315" s="2">
        <v>41388</v>
      </c>
      <c r="AC2315" s="1">
        <v>1.6179999999999999</v>
      </c>
      <c r="AE2315" s="1">
        <f>+AC2313-AF2315</f>
        <v>0.90100000000000013</v>
      </c>
      <c r="AF2315" s="1">
        <f t="shared" si="35"/>
        <v>0.76300000000000001</v>
      </c>
      <c r="AI2315" s="36">
        <v>41387</v>
      </c>
      <c r="AJ2315" s="32">
        <v>1.5129999999999999</v>
      </c>
      <c r="AL2315" s="36">
        <v>41387</v>
      </c>
      <c r="AM2315" s="32">
        <v>0.76300000000000001</v>
      </c>
      <c r="AO2315" s="36">
        <v>41387</v>
      </c>
      <c r="AP2315" s="32">
        <v>0.32800000000000001</v>
      </c>
      <c r="AR2315" s="7">
        <v>41387</v>
      </c>
      <c r="AS2315" s="1">
        <v>1.72</v>
      </c>
      <c r="AU2315" s="7">
        <v>41387</v>
      </c>
      <c r="AV2315" s="1">
        <v>0.52</v>
      </c>
    </row>
    <row r="2316" spans="20:48" x14ac:dyDescent="0.25">
      <c r="T2316" s="2">
        <v>41389</v>
      </c>
      <c r="U2316" s="1">
        <v>0.20599999999999999</v>
      </c>
      <c r="X2316" s="7" t="e">
        <v>#N/A</v>
      </c>
      <c r="Y2316" s="1">
        <v>0.75</v>
      </c>
      <c r="AB2316" s="2">
        <v>41389</v>
      </c>
      <c r="AC2316" s="1">
        <v>1.6113</v>
      </c>
      <c r="AE2316" s="1">
        <f>+AC2314-AF2316</f>
        <v>0.86499999999999999</v>
      </c>
      <c r="AF2316" s="1">
        <f t="shared" si="35"/>
        <v>0.76800000000000002</v>
      </c>
      <c r="AI2316" s="36">
        <v>41388</v>
      </c>
      <c r="AJ2316" s="32">
        <v>1.5129999999999999</v>
      </c>
      <c r="AL2316" s="36">
        <v>41388</v>
      </c>
      <c r="AM2316" s="32">
        <v>0.76800000000000002</v>
      </c>
      <c r="AO2316" s="36">
        <v>41388</v>
      </c>
      <c r="AP2316" s="32">
        <v>0.32600000000000001</v>
      </c>
      <c r="AR2316" s="7">
        <v>41388</v>
      </c>
      <c r="AS2316" s="1">
        <v>1.75</v>
      </c>
      <c r="AU2316" s="7">
        <v>41388</v>
      </c>
      <c r="AV2316" s="1">
        <v>0.51800000000000002</v>
      </c>
    </row>
    <row r="2317" spans="20:48" x14ac:dyDescent="0.25">
      <c r="T2317" s="2">
        <v>41390</v>
      </c>
      <c r="U2317" s="1">
        <v>0.20699999999999999</v>
      </c>
      <c r="X2317" s="7" t="e">
        <v>#N/A</v>
      </c>
      <c r="Y2317" s="1">
        <v>0.75</v>
      </c>
      <c r="AB2317" s="2">
        <v>41390</v>
      </c>
      <c r="AC2317" s="1">
        <v>1.6040000000000001</v>
      </c>
      <c r="AE2317" s="1">
        <f>+AC2315-AF2317</f>
        <v>0.85669999999999991</v>
      </c>
      <c r="AF2317" s="1">
        <f t="shared" si="35"/>
        <v>0.76129999999999998</v>
      </c>
      <c r="AI2317" s="36">
        <v>41389</v>
      </c>
      <c r="AJ2317" s="32">
        <v>1.5110000000000001</v>
      </c>
      <c r="AL2317" s="36">
        <v>41389</v>
      </c>
      <c r="AM2317" s="32">
        <v>0.76129999999999998</v>
      </c>
      <c r="AO2317" s="36">
        <v>41389</v>
      </c>
      <c r="AP2317" s="32">
        <v>0.32600000000000001</v>
      </c>
      <c r="AR2317" s="7">
        <v>41389</v>
      </c>
      <c r="AS2317" s="1">
        <v>1.77</v>
      </c>
      <c r="AU2317" s="7">
        <v>41389</v>
      </c>
      <c r="AV2317" s="1">
        <v>0.51500000000000001</v>
      </c>
    </row>
    <row r="2318" spans="20:48" x14ac:dyDescent="0.25">
      <c r="U2318" s="1" t="e">
        <v>#N/A</v>
      </c>
      <c r="X2318" s="7" t="e">
        <v>#N/A</v>
      </c>
      <c r="Y2318" s="1" t="e">
        <v>#N/A</v>
      </c>
      <c r="AB2318" s="2" t="e">
        <v>#N/A</v>
      </c>
      <c r="AC2318" s="1" t="e">
        <v>#N/A</v>
      </c>
      <c r="AE2318" s="1">
        <f>+AC2316-AF2318</f>
        <v>0.85729999999999995</v>
      </c>
      <c r="AF2318" s="1">
        <f t="shared" si="35"/>
        <v>0.754</v>
      </c>
      <c r="AI2318" s="7">
        <v>41390</v>
      </c>
      <c r="AJ2318" s="1">
        <v>1.49</v>
      </c>
      <c r="AL2318" s="7">
        <v>41390</v>
      </c>
      <c r="AM2318" s="1">
        <v>0.754</v>
      </c>
      <c r="AO2318" s="7">
        <v>41390</v>
      </c>
      <c r="AP2318" s="1">
        <v>0.32300000000000001</v>
      </c>
      <c r="AR2318" s="7">
        <v>41390</v>
      </c>
      <c r="AS2318" s="1">
        <v>1.75</v>
      </c>
      <c r="AU2318" s="7">
        <v>41390</v>
      </c>
      <c r="AV2318" s="1">
        <v>0.51500000000000001</v>
      </c>
    </row>
    <row r="2319" spans="20:48" x14ac:dyDescent="0.25">
      <c r="U2319" s="1" t="e">
        <v>#N/A</v>
      </c>
      <c r="X2319" s="7" t="e">
        <v>#N/A</v>
      </c>
      <c r="Y2319" s="1" t="e">
        <v>#N/A</v>
      </c>
      <c r="AB2319" s="2" t="e">
        <v>#N/A</v>
      </c>
      <c r="AC2319" s="1" t="e">
        <v>#N/A</v>
      </c>
      <c r="AE2319" s="1" t="e">
        <f>+AC2317-AF2319</f>
        <v>#N/A</v>
      </c>
      <c r="AF2319" s="1" t="e">
        <f t="shared" ref="AF2319:AF2382" si="36">+AM2319</f>
        <v>#N/A</v>
      </c>
      <c r="AI2319" s="7" t="e">
        <v>#N/A</v>
      </c>
      <c r="AJ2319" s="1" t="e">
        <v>#N/A</v>
      </c>
      <c r="AL2319" s="7" t="e">
        <v>#N/A</v>
      </c>
      <c r="AM2319" s="1" t="e">
        <v>#N/A</v>
      </c>
      <c r="AO2319" s="7" t="e">
        <v>#N/A</v>
      </c>
      <c r="AP2319" s="1" t="e">
        <v>#N/A</v>
      </c>
      <c r="AR2319" s="7" t="e">
        <v>#N/A</v>
      </c>
      <c r="AS2319" s="1" t="e">
        <v>#N/A</v>
      </c>
      <c r="AU2319" s="7" t="e">
        <v>#N/A</v>
      </c>
      <c r="AV2319" s="1" t="e">
        <v>#N/A</v>
      </c>
    </row>
    <row r="2320" spans="20:48" x14ac:dyDescent="0.25">
      <c r="T2320" s="2">
        <v>41393</v>
      </c>
      <c r="U2320" s="1">
        <v>0.20699999999999999</v>
      </c>
      <c r="X2320" s="7" t="e">
        <v>#N/A</v>
      </c>
      <c r="Y2320" s="1">
        <v>0.75</v>
      </c>
      <c r="AB2320" s="2">
        <v>41393</v>
      </c>
      <c r="AC2320" s="1">
        <v>1.58</v>
      </c>
      <c r="AE2320" s="1" t="e">
        <f>+AC2318-AF2320</f>
        <v>#N/A</v>
      </c>
      <c r="AF2320" s="1" t="e">
        <f t="shared" si="36"/>
        <v>#N/A</v>
      </c>
      <c r="AI2320" s="7" t="e">
        <v>#N/A</v>
      </c>
      <c r="AJ2320" s="1" t="e">
        <v>#N/A</v>
      </c>
      <c r="AL2320" s="7" t="e">
        <v>#N/A</v>
      </c>
      <c r="AM2320" s="1" t="e">
        <v>#N/A</v>
      </c>
      <c r="AO2320" s="7" t="e">
        <v>#N/A</v>
      </c>
      <c r="AP2320" s="1" t="e">
        <v>#N/A</v>
      </c>
      <c r="AR2320" s="7" t="e">
        <v>#N/A</v>
      </c>
      <c r="AS2320" s="1" t="e">
        <v>#N/A</v>
      </c>
      <c r="AU2320" s="7" t="e">
        <v>#N/A</v>
      </c>
      <c r="AV2320" s="1" t="e">
        <v>#N/A</v>
      </c>
    </row>
    <row r="2321" spans="20:48" x14ac:dyDescent="0.25">
      <c r="T2321" s="2">
        <v>41394</v>
      </c>
      <c r="U2321" s="1">
        <v>0.20699999999999999</v>
      </c>
      <c r="X2321" s="7" t="e">
        <v>#N/A</v>
      </c>
      <c r="Y2321" s="1">
        <v>0.75</v>
      </c>
      <c r="AB2321" s="2">
        <v>41394</v>
      </c>
      <c r="AC2321" s="1">
        <v>1.5779999999999998</v>
      </c>
      <c r="AE2321" s="1" t="e">
        <f>+AC2319-AF2321</f>
        <v>#N/A</v>
      </c>
      <c r="AF2321" s="1">
        <f t="shared" si="36"/>
        <v>0.74</v>
      </c>
      <c r="AI2321" s="7">
        <v>41393</v>
      </c>
      <c r="AJ2321" s="1">
        <v>1.466</v>
      </c>
      <c r="AL2321" s="7">
        <v>41393</v>
      </c>
      <c r="AM2321" s="1">
        <v>0.74</v>
      </c>
      <c r="AO2321" s="7">
        <v>41393</v>
      </c>
      <c r="AP2321" s="1">
        <v>0.32100000000000001</v>
      </c>
      <c r="AR2321" s="7">
        <v>41393</v>
      </c>
      <c r="AS2321" s="1">
        <v>1.76</v>
      </c>
      <c r="AU2321" s="7">
        <v>41393</v>
      </c>
      <c r="AV2321" s="1">
        <v>0.51300000000000001</v>
      </c>
    </row>
    <row r="2322" spans="20:48" x14ac:dyDescent="0.25">
      <c r="U2322" s="1" t="e">
        <v>#N/A</v>
      </c>
      <c r="X2322" s="7" t="e">
        <v>#N/A</v>
      </c>
      <c r="Y2322" s="1">
        <v>0.75</v>
      </c>
      <c r="AB2322" s="2">
        <v>41395</v>
      </c>
      <c r="AC2322" s="1">
        <v>1.6</v>
      </c>
      <c r="AE2322" s="1">
        <f>+AC2320-AF2322</f>
        <v>0.83200000000000007</v>
      </c>
      <c r="AF2322" s="1">
        <f t="shared" si="36"/>
        <v>0.748</v>
      </c>
      <c r="AI2322" s="7">
        <v>41394</v>
      </c>
      <c r="AJ2322" s="1">
        <v>1.474</v>
      </c>
      <c r="AL2322" s="7">
        <v>41394</v>
      </c>
      <c r="AM2322" s="1">
        <v>0.748</v>
      </c>
      <c r="AO2322" s="7">
        <v>41394</v>
      </c>
      <c r="AP2322" s="1">
        <v>0.32600000000000001</v>
      </c>
      <c r="AR2322" s="7">
        <v>41394</v>
      </c>
      <c r="AS2322" s="1">
        <v>1.73</v>
      </c>
      <c r="AU2322" s="7">
        <v>41394</v>
      </c>
      <c r="AV2322" s="1">
        <v>0.51</v>
      </c>
    </row>
    <row r="2323" spans="20:48" x14ac:dyDescent="0.25">
      <c r="T2323" s="2">
        <v>41396</v>
      </c>
      <c r="U2323" s="1">
        <v>0.20699999999999999</v>
      </c>
      <c r="X2323" s="7" t="e">
        <v>#N/A</v>
      </c>
      <c r="Y2323" s="1">
        <v>0.75</v>
      </c>
      <c r="AB2323" s="2">
        <v>41396</v>
      </c>
      <c r="AC2323" s="1">
        <v>1.5619999999999998</v>
      </c>
      <c r="AE2323" s="1">
        <f>+AC2321-AF2323</f>
        <v>0.82799999999999985</v>
      </c>
      <c r="AF2323" s="1">
        <f t="shared" si="36"/>
        <v>0.75</v>
      </c>
      <c r="AI2323" s="7">
        <v>41395</v>
      </c>
      <c r="AJ2323" s="1">
        <v>1.4710000000000001</v>
      </c>
      <c r="AL2323" s="7">
        <v>41395</v>
      </c>
      <c r="AM2323" s="1">
        <v>0.75</v>
      </c>
      <c r="AO2323" s="7">
        <v>41395</v>
      </c>
      <c r="AP2323" s="1">
        <v>0.32400000000000001</v>
      </c>
      <c r="AR2323" s="7">
        <v>41395</v>
      </c>
      <c r="AS2323" s="1">
        <v>1.73</v>
      </c>
      <c r="AU2323" s="7" t="e">
        <v>#N/A</v>
      </c>
      <c r="AV2323" s="1" t="e">
        <v>#N/A</v>
      </c>
    </row>
    <row r="2324" spans="20:48" x14ac:dyDescent="0.25">
      <c r="T2324" s="2">
        <v>41397</v>
      </c>
      <c r="U2324" s="1">
        <v>0.20100000000000001</v>
      </c>
      <c r="X2324" s="7" t="e">
        <v>#N/A</v>
      </c>
      <c r="Y2324" s="1">
        <v>0.75</v>
      </c>
      <c r="AB2324" s="2">
        <v>41397</v>
      </c>
      <c r="AC2324" s="1">
        <v>1.5720000000000001</v>
      </c>
      <c r="AE2324" s="1">
        <f>+AC2322-AF2324</f>
        <v>0.88800000000000012</v>
      </c>
      <c r="AF2324" s="1">
        <f t="shared" si="36"/>
        <v>0.71199999999999997</v>
      </c>
      <c r="AI2324" s="7">
        <v>41396</v>
      </c>
      <c r="AJ2324" s="1">
        <v>1.4410000000000001</v>
      </c>
      <c r="AL2324" s="7">
        <v>41396</v>
      </c>
      <c r="AM2324" s="1">
        <v>0.71199999999999997</v>
      </c>
      <c r="AO2324" s="7">
        <v>41396</v>
      </c>
      <c r="AP2324" s="1">
        <v>0.30099999999999999</v>
      </c>
      <c r="AR2324" s="7">
        <v>41396</v>
      </c>
      <c r="AS2324" s="1">
        <v>1.71</v>
      </c>
      <c r="AU2324" s="7">
        <v>41396</v>
      </c>
      <c r="AV2324" s="1">
        <v>0.51</v>
      </c>
    </row>
    <row r="2325" spans="20:48" x14ac:dyDescent="0.25">
      <c r="U2325" s="1" t="e">
        <v>#N/A</v>
      </c>
      <c r="X2325" s="7" t="e">
        <v>#N/A</v>
      </c>
      <c r="Y2325" s="1" t="e">
        <v>#N/A</v>
      </c>
      <c r="AB2325" s="2" t="e">
        <v>#N/A</v>
      </c>
      <c r="AC2325" s="1" t="e">
        <v>#N/A</v>
      </c>
      <c r="AE2325" s="1">
        <f>+AC2323-AF2325</f>
        <v>0.79999999999999982</v>
      </c>
      <c r="AF2325" s="1">
        <f t="shared" si="36"/>
        <v>0.76200000000000001</v>
      </c>
      <c r="AI2325" s="7">
        <v>41397</v>
      </c>
      <c r="AJ2325" s="1">
        <v>1.536</v>
      </c>
      <c r="AL2325" s="7">
        <v>41397</v>
      </c>
      <c r="AM2325" s="1">
        <v>0.76200000000000001</v>
      </c>
      <c r="AO2325" s="7">
        <v>41397</v>
      </c>
      <c r="AP2325" s="1">
        <v>0.307</v>
      </c>
      <c r="AR2325" s="7">
        <v>41397</v>
      </c>
      <c r="AS2325" s="1">
        <v>1.67</v>
      </c>
      <c r="AU2325" s="7">
        <v>41397</v>
      </c>
      <c r="AV2325" s="1">
        <v>0.49299999999999999</v>
      </c>
    </row>
    <row r="2326" spans="20:48" x14ac:dyDescent="0.25">
      <c r="U2326" s="1" t="e">
        <v>#N/A</v>
      </c>
      <c r="X2326" s="7" t="e">
        <v>#N/A</v>
      </c>
      <c r="Y2326" s="1" t="e">
        <v>#N/A</v>
      </c>
      <c r="AB2326" s="2" t="e">
        <v>#N/A</v>
      </c>
      <c r="AC2326" s="1" t="e">
        <v>#N/A</v>
      </c>
      <c r="AE2326" s="1" t="e">
        <f>+AC2324-AF2326</f>
        <v>#N/A</v>
      </c>
      <c r="AF2326" s="1" t="e">
        <f t="shared" si="36"/>
        <v>#N/A</v>
      </c>
      <c r="AI2326" s="7" t="e">
        <v>#N/A</v>
      </c>
      <c r="AJ2326" s="1" t="e">
        <v>#N/A</v>
      </c>
      <c r="AL2326" s="7" t="e">
        <v>#N/A</v>
      </c>
      <c r="AM2326" s="1" t="e">
        <v>#N/A</v>
      </c>
      <c r="AO2326" s="7" t="e">
        <v>#N/A</v>
      </c>
      <c r="AP2326" s="1" t="e">
        <v>#N/A</v>
      </c>
      <c r="AR2326" s="7" t="e">
        <v>#N/A</v>
      </c>
      <c r="AS2326" s="1" t="e">
        <v>#N/A</v>
      </c>
      <c r="AU2326" s="7" t="e">
        <v>#N/A</v>
      </c>
      <c r="AV2326" s="1" t="e">
        <v>#N/A</v>
      </c>
    </row>
    <row r="2327" spans="20:48" x14ac:dyDescent="0.25">
      <c r="T2327" s="2">
        <v>41400</v>
      </c>
      <c r="U2327" s="1">
        <v>0.20200000000000001</v>
      </c>
      <c r="X2327" s="7" t="e">
        <v>#N/A</v>
      </c>
      <c r="Y2327" s="1">
        <v>0.75</v>
      </c>
      <c r="AB2327" s="2">
        <v>41400</v>
      </c>
      <c r="AC2327" s="1">
        <v>1.5680000000000001</v>
      </c>
      <c r="AE2327" s="1" t="e">
        <f>+AC2325-AF2327</f>
        <v>#N/A</v>
      </c>
      <c r="AF2327" s="1" t="e">
        <f t="shared" si="36"/>
        <v>#N/A</v>
      </c>
      <c r="AI2327" s="7" t="e">
        <v>#N/A</v>
      </c>
      <c r="AJ2327" s="1" t="e">
        <v>#N/A</v>
      </c>
      <c r="AL2327" s="7" t="e">
        <v>#N/A</v>
      </c>
      <c r="AM2327" s="1" t="e">
        <v>#N/A</v>
      </c>
      <c r="AO2327" s="7" t="e">
        <v>#N/A</v>
      </c>
      <c r="AP2327" s="1" t="e">
        <v>#N/A</v>
      </c>
      <c r="AR2327" s="7" t="e">
        <v>#N/A</v>
      </c>
      <c r="AS2327" s="1" t="e">
        <v>#N/A</v>
      </c>
      <c r="AU2327" s="7" t="e">
        <v>#N/A</v>
      </c>
      <c r="AV2327" s="1" t="e">
        <v>#N/A</v>
      </c>
    </row>
    <row r="2328" spans="20:48" x14ac:dyDescent="0.25">
      <c r="T2328" s="2">
        <v>41401</v>
      </c>
      <c r="U2328" s="1">
        <v>0.20200000000000001</v>
      </c>
      <c r="X2328" s="7" t="e">
        <v>#N/A</v>
      </c>
      <c r="Y2328" s="1">
        <v>0.75</v>
      </c>
      <c r="AB2328" s="2">
        <v>41401</v>
      </c>
      <c r="AC2328" s="1">
        <v>1.5649999999999999</v>
      </c>
      <c r="AE2328" s="1" t="e">
        <f>+AC2326-AF2328</f>
        <v>#N/A</v>
      </c>
      <c r="AF2328" s="1">
        <f t="shared" si="36"/>
        <v>0.75800000000000001</v>
      </c>
      <c r="AI2328" s="7">
        <v>41400</v>
      </c>
      <c r="AJ2328" s="1">
        <v>1.5489999999999999</v>
      </c>
      <c r="AL2328" s="7">
        <v>41400</v>
      </c>
      <c r="AM2328" s="1">
        <v>0.75800000000000001</v>
      </c>
      <c r="AO2328" s="7">
        <v>41400</v>
      </c>
      <c r="AP2328" s="1">
        <v>0.30399999999999999</v>
      </c>
      <c r="AR2328" s="7">
        <v>41400</v>
      </c>
      <c r="AS2328" s="1">
        <v>1.71</v>
      </c>
      <c r="AU2328" s="7">
        <v>41400</v>
      </c>
      <c r="AV2328" s="1">
        <v>0.49</v>
      </c>
    </row>
    <row r="2329" spans="20:48" x14ac:dyDescent="0.25">
      <c r="T2329" s="2">
        <v>41402</v>
      </c>
      <c r="U2329" s="1">
        <v>0.20300000000000001</v>
      </c>
      <c r="X2329" s="7" t="e">
        <v>#N/A</v>
      </c>
      <c r="Y2329" s="1">
        <v>0.5</v>
      </c>
      <c r="AB2329" s="2">
        <v>41402</v>
      </c>
      <c r="AC2329" s="1">
        <v>1.5289999999999999</v>
      </c>
      <c r="AE2329" s="1">
        <f>+AC2327-AF2329</f>
        <v>0.76300000000000001</v>
      </c>
      <c r="AF2329" s="1">
        <f t="shared" si="36"/>
        <v>0.80500000000000005</v>
      </c>
      <c r="AI2329" s="7">
        <v>41401</v>
      </c>
      <c r="AJ2329" s="1">
        <v>1.579</v>
      </c>
      <c r="AL2329" s="7">
        <v>41401</v>
      </c>
      <c r="AM2329" s="1">
        <v>0.80500000000000005</v>
      </c>
      <c r="AO2329" s="7">
        <v>41401</v>
      </c>
      <c r="AP2329" s="1">
        <v>0.315</v>
      </c>
      <c r="AR2329" s="7">
        <v>41401</v>
      </c>
      <c r="AS2329" s="1">
        <v>1.71</v>
      </c>
      <c r="AU2329" s="7">
        <v>41401</v>
      </c>
      <c r="AV2329" s="1">
        <v>0.49</v>
      </c>
    </row>
    <row r="2330" spans="20:48" x14ac:dyDescent="0.25">
      <c r="T2330" s="2">
        <v>41403</v>
      </c>
      <c r="U2330" s="1">
        <v>0.20300000000000001</v>
      </c>
      <c r="X2330" s="7" t="e">
        <v>#N/A</v>
      </c>
      <c r="Y2330" s="1">
        <v>0.5</v>
      </c>
      <c r="AB2330" s="2">
        <v>41403</v>
      </c>
      <c r="AC2330" s="1">
        <v>1.5185</v>
      </c>
      <c r="AE2330" s="1">
        <f>+AC2328-AF2330</f>
        <v>0.77599999999999991</v>
      </c>
      <c r="AF2330" s="1">
        <f t="shared" si="36"/>
        <v>0.78900000000000003</v>
      </c>
      <c r="AI2330" s="7">
        <v>41402</v>
      </c>
      <c r="AJ2330" s="1">
        <v>1.5620000000000001</v>
      </c>
      <c r="AL2330" s="7">
        <v>41402</v>
      </c>
      <c r="AM2330" s="1">
        <v>0.78900000000000003</v>
      </c>
      <c r="AO2330" s="7">
        <v>41402</v>
      </c>
      <c r="AP2330" s="1">
        <v>0.31</v>
      </c>
      <c r="AR2330" s="7">
        <v>41402</v>
      </c>
      <c r="AS2330" s="1">
        <v>1.75</v>
      </c>
      <c r="AU2330" s="7">
        <v>41402</v>
      </c>
      <c r="AV2330" s="1">
        <v>0.49099999999999999</v>
      </c>
    </row>
    <row r="2331" spans="20:48" x14ac:dyDescent="0.25">
      <c r="T2331" s="2">
        <v>41404</v>
      </c>
      <c r="U2331" s="1">
        <v>0.20300000000000001</v>
      </c>
      <c r="X2331" s="7" t="e">
        <v>#N/A</v>
      </c>
      <c r="Y2331" s="1">
        <v>0.5</v>
      </c>
      <c r="AB2331" s="2">
        <v>41404</v>
      </c>
      <c r="AC2331" s="1">
        <v>1.6015000000000001</v>
      </c>
      <c r="AE2331" s="1">
        <f>+AC2329-AF2331</f>
        <v>0.75049999999999994</v>
      </c>
      <c r="AF2331" s="1">
        <f t="shared" si="36"/>
        <v>0.77849999999999997</v>
      </c>
      <c r="AI2331" s="7">
        <v>41403</v>
      </c>
      <c r="AJ2331" s="1">
        <v>1.56</v>
      </c>
      <c r="AL2331" s="7">
        <v>41403</v>
      </c>
      <c r="AM2331" s="1">
        <v>0.77849999999999997</v>
      </c>
      <c r="AO2331" s="7">
        <v>41403</v>
      </c>
      <c r="AP2331" s="1">
        <v>0.30199999999999999</v>
      </c>
      <c r="AR2331" s="7">
        <v>41403</v>
      </c>
      <c r="AS2331" s="1">
        <v>1.71</v>
      </c>
      <c r="AU2331" s="7">
        <v>41403</v>
      </c>
      <c r="AV2331" s="1">
        <v>0.48799999999999999</v>
      </c>
    </row>
    <row r="2332" spans="20:48" x14ac:dyDescent="0.25">
      <c r="U2332" s="1" t="e">
        <v>#N/A</v>
      </c>
      <c r="X2332" s="7" t="e">
        <v>#N/A</v>
      </c>
      <c r="Y2332" s="1" t="e">
        <v>#N/A</v>
      </c>
      <c r="AB2332" s="2" t="e">
        <v>#N/A</v>
      </c>
      <c r="AC2332" s="1" t="e">
        <v>#N/A</v>
      </c>
      <c r="AE2332" s="1">
        <f>+AC2330-AF2332</f>
        <v>0.66699999999999993</v>
      </c>
      <c r="AF2332" s="1">
        <f t="shared" si="36"/>
        <v>0.85150000000000003</v>
      </c>
      <c r="AI2332" s="7">
        <v>41404</v>
      </c>
      <c r="AJ2332" s="1">
        <v>1.6444999999999999</v>
      </c>
      <c r="AL2332" s="7">
        <v>41404</v>
      </c>
      <c r="AM2332" s="1">
        <v>0.85150000000000003</v>
      </c>
      <c r="AO2332" s="7">
        <v>41404</v>
      </c>
      <c r="AP2332" s="1">
        <v>0.32500000000000001</v>
      </c>
      <c r="AR2332" s="7">
        <v>41404</v>
      </c>
      <c r="AS2332" s="1">
        <v>1.79</v>
      </c>
      <c r="AU2332" s="7">
        <v>41404</v>
      </c>
      <c r="AV2332" s="1">
        <v>0.48899999999999999</v>
      </c>
    </row>
    <row r="2333" spans="20:48" x14ac:dyDescent="0.25">
      <c r="U2333" s="1" t="e">
        <v>#N/A</v>
      </c>
      <c r="X2333" s="7" t="e">
        <v>#N/A</v>
      </c>
      <c r="Y2333" s="1" t="e">
        <v>#N/A</v>
      </c>
      <c r="AB2333" s="2" t="e">
        <v>#N/A</v>
      </c>
      <c r="AC2333" s="1" t="e">
        <v>#N/A</v>
      </c>
      <c r="AE2333" s="1" t="e">
        <f>+AC2331-AF2333</f>
        <v>#N/A</v>
      </c>
      <c r="AF2333" s="1" t="e">
        <f t="shared" si="36"/>
        <v>#N/A</v>
      </c>
      <c r="AI2333" s="7" t="e">
        <v>#N/A</v>
      </c>
      <c r="AJ2333" s="1" t="e">
        <v>#N/A</v>
      </c>
      <c r="AL2333" s="7" t="e">
        <v>#N/A</v>
      </c>
      <c r="AM2333" s="1" t="e">
        <v>#N/A</v>
      </c>
      <c r="AO2333" s="7" t="e">
        <v>#N/A</v>
      </c>
      <c r="AP2333" s="1" t="e">
        <v>#N/A</v>
      </c>
      <c r="AR2333" s="7" t="e">
        <v>#N/A</v>
      </c>
      <c r="AS2333" s="1" t="e">
        <v>#N/A</v>
      </c>
      <c r="AU2333" s="7" t="e">
        <v>#N/A</v>
      </c>
      <c r="AV2333" s="1" t="e">
        <v>#N/A</v>
      </c>
    </row>
    <row r="2334" spans="20:48" x14ac:dyDescent="0.25">
      <c r="T2334" s="2">
        <v>41407</v>
      </c>
      <c r="U2334" s="1">
        <v>0.20300000000000001</v>
      </c>
      <c r="X2334" s="7" t="e">
        <v>#N/A</v>
      </c>
      <c r="Y2334" s="1">
        <v>0.5</v>
      </c>
      <c r="AB2334" s="2">
        <v>41407</v>
      </c>
      <c r="AC2334" s="1">
        <v>1.5725</v>
      </c>
      <c r="AE2334" s="1" t="e">
        <f>+AC2332-AF2334</f>
        <v>#N/A</v>
      </c>
      <c r="AF2334" s="1" t="e">
        <f t="shared" si="36"/>
        <v>#N/A</v>
      </c>
      <c r="AI2334" s="7" t="e">
        <v>#N/A</v>
      </c>
      <c r="AJ2334" s="1" t="e">
        <v>#N/A</v>
      </c>
      <c r="AL2334" s="7" t="e">
        <v>#N/A</v>
      </c>
      <c r="AM2334" s="1" t="e">
        <v>#N/A</v>
      </c>
      <c r="AO2334" s="7" t="e">
        <v>#N/A</v>
      </c>
      <c r="AP2334" s="1" t="e">
        <v>#N/A</v>
      </c>
      <c r="AR2334" s="7" t="e">
        <v>#N/A</v>
      </c>
      <c r="AS2334" s="1" t="e">
        <v>#N/A</v>
      </c>
      <c r="AU2334" s="7" t="e">
        <v>#N/A</v>
      </c>
      <c r="AV2334" s="1" t="e">
        <v>#N/A</v>
      </c>
    </row>
    <row r="2335" spans="20:48" x14ac:dyDescent="0.25">
      <c r="T2335" s="2">
        <v>41408</v>
      </c>
      <c r="U2335" s="1">
        <v>0.20300000000000001</v>
      </c>
      <c r="X2335" s="7" t="e">
        <v>#N/A</v>
      </c>
      <c r="Y2335" s="1">
        <v>0.5</v>
      </c>
      <c r="AB2335" s="2">
        <v>41408</v>
      </c>
      <c r="AC2335" s="1">
        <v>1.6040000000000001</v>
      </c>
      <c r="AE2335" s="1" t="e">
        <f>+AC2333-AF2335</f>
        <v>#N/A</v>
      </c>
      <c r="AF2335" s="1">
        <f t="shared" si="36"/>
        <v>0.8125</v>
      </c>
      <c r="AI2335" s="7">
        <v>41407</v>
      </c>
      <c r="AJ2335" s="1">
        <v>1.611</v>
      </c>
      <c r="AL2335" s="7">
        <v>41407</v>
      </c>
      <c r="AM2335" s="1">
        <v>0.8125</v>
      </c>
      <c r="AO2335" s="7">
        <v>41407</v>
      </c>
      <c r="AP2335" s="1">
        <v>0.318</v>
      </c>
      <c r="AR2335" s="7">
        <v>41407</v>
      </c>
      <c r="AS2335" s="1">
        <v>1.81</v>
      </c>
      <c r="AU2335" s="7">
        <v>41407</v>
      </c>
      <c r="AV2335" s="1">
        <v>0.49</v>
      </c>
    </row>
    <row r="2336" spans="20:48" x14ac:dyDescent="0.25">
      <c r="T2336" s="2">
        <v>41409</v>
      </c>
      <c r="U2336" s="1">
        <v>0.20300000000000001</v>
      </c>
      <c r="X2336" s="7" t="e">
        <v>#N/A</v>
      </c>
      <c r="Y2336" s="1">
        <v>0.5</v>
      </c>
      <c r="AB2336" s="2">
        <v>41409</v>
      </c>
      <c r="AC2336" s="1">
        <v>1.5670000000000002</v>
      </c>
      <c r="AE2336" s="1">
        <f>+AC2334-AF2336</f>
        <v>0.72850000000000004</v>
      </c>
      <c r="AF2336" s="1">
        <f t="shared" si="36"/>
        <v>0.84399999999999997</v>
      </c>
      <c r="AI2336" s="7">
        <v>41408</v>
      </c>
      <c r="AJ2336" s="1">
        <v>1.62</v>
      </c>
      <c r="AL2336" s="7">
        <v>41408</v>
      </c>
      <c r="AM2336" s="1">
        <v>0.84399999999999997</v>
      </c>
      <c r="AO2336" s="7">
        <v>41408</v>
      </c>
      <c r="AP2336" s="1">
        <v>0.32600000000000001</v>
      </c>
      <c r="AR2336" s="7">
        <v>41408</v>
      </c>
      <c r="AS2336" s="1">
        <v>1.81</v>
      </c>
      <c r="AU2336" s="7">
        <v>41408</v>
      </c>
      <c r="AV2336" s="1">
        <v>0.49099999999999999</v>
      </c>
    </row>
    <row r="2337" spans="20:48" x14ac:dyDescent="0.25">
      <c r="T2337" s="2">
        <v>41410</v>
      </c>
      <c r="U2337" s="1">
        <v>0.20200000000000001</v>
      </c>
      <c r="X2337" s="7" t="e">
        <v>#N/A</v>
      </c>
      <c r="Y2337" s="1">
        <v>0.5</v>
      </c>
      <c r="AB2337" s="2">
        <v>41410</v>
      </c>
      <c r="AC2337" s="1">
        <v>1.546</v>
      </c>
      <c r="AE2337" s="1">
        <f>+AC2335-AF2337</f>
        <v>0.79700000000000004</v>
      </c>
      <c r="AF2337" s="1">
        <f t="shared" si="36"/>
        <v>0.80700000000000005</v>
      </c>
      <c r="AI2337" s="7">
        <v>41409</v>
      </c>
      <c r="AJ2337" s="1">
        <v>1.6080000000000001</v>
      </c>
      <c r="AL2337" s="7">
        <v>41409</v>
      </c>
      <c r="AM2337" s="1">
        <v>0.80700000000000005</v>
      </c>
      <c r="AO2337" s="7">
        <v>41409</v>
      </c>
      <c r="AP2337" s="1">
        <v>0.312</v>
      </c>
      <c r="AR2337" s="7">
        <v>41409</v>
      </c>
      <c r="AS2337" s="1">
        <v>1.83</v>
      </c>
      <c r="AU2337" s="7">
        <v>41409</v>
      </c>
      <c r="AV2337" s="1">
        <v>0.49099999999999999</v>
      </c>
    </row>
    <row r="2338" spans="20:48" x14ac:dyDescent="0.25">
      <c r="T2338" s="2">
        <v>41411</v>
      </c>
      <c r="U2338" s="1">
        <v>0.2</v>
      </c>
      <c r="X2338" s="7" t="e">
        <v>#N/A</v>
      </c>
      <c r="Y2338" s="1">
        <v>0.5</v>
      </c>
      <c r="AB2338" s="2">
        <v>41411</v>
      </c>
      <c r="AC2338" s="1">
        <v>1.5289999999999999</v>
      </c>
      <c r="AE2338" s="1">
        <f>+AC2336-AF2338</f>
        <v>0.78100000000000014</v>
      </c>
      <c r="AF2338" s="1">
        <f t="shared" si="36"/>
        <v>0.78600000000000003</v>
      </c>
      <c r="AI2338" s="7">
        <v>41410</v>
      </c>
      <c r="AJ2338" s="1">
        <v>1.5880000000000001</v>
      </c>
      <c r="AL2338" s="7">
        <v>41410</v>
      </c>
      <c r="AM2338" s="1">
        <v>0.78600000000000003</v>
      </c>
      <c r="AO2338" s="7">
        <v>41410</v>
      </c>
      <c r="AP2338" s="1">
        <v>0.29699999999999999</v>
      </c>
      <c r="AR2338" s="7">
        <v>41410</v>
      </c>
      <c r="AS2338" s="1">
        <v>1.83</v>
      </c>
      <c r="AU2338" s="7">
        <v>41410</v>
      </c>
      <c r="AV2338" s="1">
        <v>0.48599999999999999</v>
      </c>
    </row>
    <row r="2339" spans="20:48" x14ac:dyDescent="0.25">
      <c r="U2339" s="1" t="e">
        <v>#N/A</v>
      </c>
      <c r="X2339" s="7" t="e">
        <v>#N/A</v>
      </c>
      <c r="Y2339" s="1" t="e">
        <v>#N/A</v>
      </c>
      <c r="AB2339" s="2" t="e">
        <v>#N/A</v>
      </c>
      <c r="AC2339" s="1" t="e">
        <v>#N/A</v>
      </c>
      <c r="AE2339" s="1">
        <f>+AC2337-AF2339</f>
        <v>0.76700000000000002</v>
      </c>
      <c r="AF2339" s="1">
        <f t="shared" si="36"/>
        <v>0.77900000000000003</v>
      </c>
      <c r="AI2339" s="7">
        <v>41411</v>
      </c>
      <c r="AJ2339" s="1">
        <v>1.5840000000000001</v>
      </c>
      <c r="AL2339" s="7">
        <v>41411</v>
      </c>
      <c r="AM2339" s="1">
        <v>0.77900000000000003</v>
      </c>
      <c r="AO2339" s="7">
        <v>41411</v>
      </c>
      <c r="AP2339" s="1">
        <v>0.28899999999999998</v>
      </c>
      <c r="AR2339" s="7">
        <v>41411</v>
      </c>
      <c r="AS2339" s="1">
        <v>1.76</v>
      </c>
      <c r="AU2339" s="7">
        <v>41411</v>
      </c>
      <c r="AV2339" s="1">
        <v>0.47899999999999998</v>
      </c>
    </row>
    <row r="2340" spans="20:48" x14ac:dyDescent="0.25">
      <c r="U2340" s="1" t="e">
        <v>#N/A</v>
      </c>
      <c r="X2340" s="7" t="e">
        <v>#N/A</v>
      </c>
      <c r="Y2340" s="1" t="e">
        <v>#N/A</v>
      </c>
      <c r="AB2340" s="2" t="e">
        <v>#N/A</v>
      </c>
      <c r="AC2340" s="1" t="e">
        <v>#N/A</v>
      </c>
      <c r="AE2340" s="1" t="e">
        <f>+AC2338-AF2340</f>
        <v>#N/A</v>
      </c>
      <c r="AF2340" s="1" t="e">
        <f t="shared" si="36"/>
        <v>#N/A</v>
      </c>
      <c r="AI2340" s="7" t="e">
        <v>#N/A</v>
      </c>
      <c r="AJ2340" s="1" t="e">
        <v>#N/A</v>
      </c>
      <c r="AL2340" s="7" t="e">
        <v>#N/A</v>
      </c>
      <c r="AM2340" s="1" t="e">
        <v>#N/A</v>
      </c>
      <c r="AO2340" s="7" t="e">
        <v>#N/A</v>
      </c>
      <c r="AP2340" s="1" t="e">
        <v>#N/A</v>
      </c>
      <c r="AR2340" s="7" t="e">
        <v>#N/A</v>
      </c>
      <c r="AS2340" s="1" t="e">
        <v>#N/A</v>
      </c>
      <c r="AU2340" s="7" t="e">
        <v>#N/A</v>
      </c>
      <c r="AV2340" s="1" t="e">
        <v>#N/A</v>
      </c>
    </row>
    <row r="2341" spans="20:48" x14ac:dyDescent="0.25">
      <c r="T2341" s="2">
        <v>41414</v>
      </c>
      <c r="U2341" s="1">
        <v>0.19900000000000001</v>
      </c>
      <c r="X2341" s="7" t="e">
        <v>#N/A</v>
      </c>
      <c r="Y2341" s="1">
        <v>0.5</v>
      </c>
      <c r="AB2341" s="2">
        <v>41414</v>
      </c>
      <c r="AC2341" s="1">
        <v>1.536</v>
      </c>
      <c r="AE2341" s="1" t="e">
        <f>+AC2339-AF2341</f>
        <v>#N/A</v>
      </c>
      <c r="AF2341" s="1" t="e">
        <f t="shared" si="36"/>
        <v>#N/A</v>
      </c>
      <c r="AI2341" s="7" t="e">
        <v>#N/A</v>
      </c>
      <c r="AJ2341" s="1" t="e">
        <v>#N/A</v>
      </c>
      <c r="AL2341" s="7" t="e">
        <v>#N/A</v>
      </c>
      <c r="AM2341" s="1" t="e">
        <v>#N/A</v>
      </c>
      <c r="AO2341" s="7" t="e">
        <v>#N/A</v>
      </c>
      <c r="AP2341" s="1" t="e">
        <v>#N/A</v>
      </c>
      <c r="AR2341" s="7" t="e">
        <v>#N/A</v>
      </c>
      <c r="AS2341" s="1" t="e">
        <v>#N/A</v>
      </c>
      <c r="AU2341" s="7" t="e">
        <v>#N/A</v>
      </c>
      <c r="AV2341" s="1" t="e">
        <v>#N/A</v>
      </c>
    </row>
    <row r="2342" spans="20:48" x14ac:dyDescent="0.25">
      <c r="T2342" s="2">
        <v>41415</v>
      </c>
      <c r="U2342" s="1">
        <v>0.19800000000000001</v>
      </c>
      <c r="X2342" s="7" t="e">
        <v>#N/A</v>
      </c>
      <c r="Y2342" s="1">
        <v>0.5</v>
      </c>
      <c r="AB2342" s="2">
        <v>41415</v>
      </c>
      <c r="AC2342" s="1">
        <v>1.5539999999999998</v>
      </c>
      <c r="AE2342" s="1" t="e">
        <f>+AC2340-AF2342</f>
        <v>#N/A</v>
      </c>
      <c r="AF2342" s="1">
        <f t="shared" si="36"/>
        <v>0.79600000000000004</v>
      </c>
      <c r="AI2342" s="7">
        <v>41414</v>
      </c>
      <c r="AJ2342" s="1">
        <v>1.6154999999999999</v>
      </c>
      <c r="AL2342" s="7">
        <v>41414</v>
      </c>
      <c r="AM2342" s="1">
        <v>0.79600000000000004</v>
      </c>
      <c r="AO2342" s="7">
        <v>41414</v>
      </c>
      <c r="AP2342" s="1">
        <v>0.29899999999999999</v>
      </c>
      <c r="AR2342" s="7">
        <v>41414</v>
      </c>
      <c r="AS2342" s="1">
        <v>1.77</v>
      </c>
      <c r="AU2342" s="7">
        <v>41414</v>
      </c>
      <c r="AV2342" s="1">
        <v>0.47699999999999998</v>
      </c>
    </row>
    <row r="2343" spans="20:48" x14ac:dyDescent="0.25">
      <c r="T2343" s="2">
        <v>41416</v>
      </c>
      <c r="U2343" s="1">
        <v>0.19900000000000001</v>
      </c>
      <c r="X2343" s="7" t="e">
        <v>#N/A</v>
      </c>
      <c r="Y2343" s="1">
        <v>0.5</v>
      </c>
      <c r="AB2343" s="2">
        <v>41416</v>
      </c>
      <c r="AC2343" s="1">
        <v>1.573</v>
      </c>
      <c r="AE2343" s="1">
        <f>+AC2341-AF2343</f>
        <v>0.71200000000000008</v>
      </c>
      <c r="AF2343" s="1">
        <f t="shared" si="36"/>
        <v>0.82399999999999995</v>
      </c>
      <c r="AI2343" s="7">
        <v>41415</v>
      </c>
      <c r="AJ2343" s="1">
        <v>1.639</v>
      </c>
      <c r="AL2343" s="7">
        <v>41415</v>
      </c>
      <c r="AM2343" s="1">
        <v>0.82399999999999995</v>
      </c>
      <c r="AO2343" s="7">
        <v>41415</v>
      </c>
      <c r="AP2343" s="1">
        <v>0.30399999999999999</v>
      </c>
      <c r="AR2343" s="7">
        <v>41415</v>
      </c>
      <c r="AS2343" s="1">
        <v>1.8</v>
      </c>
      <c r="AU2343" s="7">
        <v>41415</v>
      </c>
      <c r="AV2343" s="1">
        <v>0.47499999999999998</v>
      </c>
    </row>
    <row r="2344" spans="20:48" x14ac:dyDescent="0.25">
      <c r="T2344" s="2">
        <v>41417</v>
      </c>
      <c r="U2344" s="1">
        <v>0.19900000000000001</v>
      </c>
      <c r="X2344" s="7" t="e">
        <v>#N/A</v>
      </c>
      <c r="Y2344" s="1">
        <v>0.5</v>
      </c>
      <c r="AB2344" s="2">
        <v>41417</v>
      </c>
      <c r="AC2344" s="1">
        <v>1.601</v>
      </c>
      <c r="AE2344" s="1">
        <f>+AC2342-AF2344</f>
        <v>0.72099999999999986</v>
      </c>
      <c r="AF2344" s="1">
        <f t="shared" si="36"/>
        <v>0.83299999999999996</v>
      </c>
      <c r="AI2344" s="7">
        <v>41416</v>
      </c>
      <c r="AJ2344" s="1">
        <v>1.6520000000000001</v>
      </c>
      <c r="AL2344" s="7">
        <v>41416</v>
      </c>
      <c r="AM2344" s="1">
        <v>0.83299999999999996</v>
      </c>
      <c r="AO2344" s="7">
        <v>41416</v>
      </c>
      <c r="AP2344" s="1">
        <v>0.30399999999999999</v>
      </c>
      <c r="AR2344" s="7">
        <v>41416</v>
      </c>
      <c r="AS2344" s="1">
        <v>1.8</v>
      </c>
      <c r="AU2344" s="7">
        <v>41416</v>
      </c>
      <c r="AV2344" s="1">
        <v>0.47499999999999998</v>
      </c>
    </row>
    <row r="2345" spans="20:48" x14ac:dyDescent="0.25">
      <c r="T2345" s="2">
        <v>41418</v>
      </c>
      <c r="U2345" s="1">
        <v>0.2</v>
      </c>
      <c r="X2345" s="7" t="e">
        <v>#N/A</v>
      </c>
      <c r="Y2345" s="1">
        <v>0.5</v>
      </c>
      <c r="AB2345" s="2">
        <v>41418</v>
      </c>
      <c r="AC2345" s="1">
        <v>1.605</v>
      </c>
      <c r="AE2345" s="1">
        <f>+AC2343-AF2345</f>
        <v>0.71199999999999997</v>
      </c>
      <c r="AF2345" s="1">
        <f t="shared" si="36"/>
        <v>0.86099999999999999</v>
      </c>
      <c r="AI2345" s="7">
        <v>41417</v>
      </c>
      <c r="AJ2345" s="1">
        <v>1.6600000000000001</v>
      </c>
      <c r="AL2345" s="7">
        <v>41417</v>
      </c>
      <c r="AM2345" s="1">
        <v>0.86099999999999999</v>
      </c>
      <c r="AO2345" s="7">
        <v>41417</v>
      </c>
      <c r="AP2345" s="1">
        <v>0.307</v>
      </c>
      <c r="AR2345" s="7">
        <v>41417</v>
      </c>
      <c r="AS2345" s="1">
        <v>1.8199999999999998</v>
      </c>
      <c r="AU2345" s="7">
        <v>41417</v>
      </c>
      <c r="AV2345" s="1">
        <v>0.47299999999999998</v>
      </c>
    </row>
    <row r="2346" spans="20:48" x14ac:dyDescent="0.25">
      <c r="U2346" s="1" t="e">
        <v>#N/A</v>
      </c>
      <c r="X2346" s="7" t="e">
        <v>#N/A</v>
      </c>
      <c r="Y2346" s="1" t="e">
        <v>#N/A</v>
      </c>
      <c r="AB2346" s="2" t="e">
        <v>#N/A</v>
      </c>
      <c r="AC2346" s="1" t="e">
        <v>#N/A</v>
      </c>
      <c r="AE2346" s="1">
        <f>+AC2344-AF2346</f>
        <v>0.72599999999999998</v>
      </c>
      <c r="AF2346" s="1">
        <f t="shared" si="36"/>
        <v>0.875</v>
      </c>
      <c r="AI2346" s="7">
        <v>41418</v>
      </c>
      <c r="AJ2346" s="1">
        <v>1.6659999999999999</v>
      </c>
      <c r="AL2346" s="7">
        <v>41418</v>
      </c>
      <c r="AM2346" s="1">
        <v>0.875</v>
      </c>
      <c r="AO2346" s="7">
        <v>41418</v>
      </c>
      <c r="AP2346" s="1">
        <v>0.307</v>
      </c>
      <c r="AR2346" s="7">
        <v>41418</v>
      </c>
      <c r="AS2346" s="1">
        <v>1.8599999999999999</v>
      </c>
      <c r="AU2346" s="7">
        <v>41418</v>
      </c>
      <c r="AV2346" s="1">
        <v>0.47399999999999998</v>
      </c>
    </row>
    <row r="2347" spans="20:48" x14ac:dyDescent="0.25">
      <c r="U2347" s="1" t="e">
        <v>#N/A</v>
      </c>
      <c r="X2347" s="7" t="e">
        <v>#N/A</v>
      </c>
      <c r="Y2347" s="1" t="e">
        <v>#N/A</v>
      </c>
      <c r="AB2347" s="2" t="e">
        <v>#N/A</v>
      </c>
      <c r="AC2347" s="1" t="e">
        <v>#N/A</v>
      </c>
      <c r="AE2347" s="1" t="e">
        <f>+AC2345-AF2347</f>
        <v>#N/A</v>
      </c>
      <c r="AF2347" s="1" t="e">
        <f t="shared" si="36"/>
        <v>#N/A</v>
      </c>
      <c r="AI2347" s="7" t="e">
        <v>#N/A</v>
      </c>
      <c r="AJ2347" s="1" t="e">
        <v>#N/A</v>
      </c>
      <c r="AL2347" s="7" t="e">
        <v>#N/A</v>
      </c>
      <c r="AM2347" s="1" t="e">
        <v>#N/A</v>
      </c>
      <c r="AO2347" s="7" t="e">
        <v>#N/A</v>
      </c>
      <c r="AP2347" s="1" t="e">
        <v>#N/A</v>
      </c>
      <c r="AR2347" s="7" t="e">
        <v>#N/A</v>
      </c>
      <c r="AS2347" s="1" t="e">
        <v>#N/A</v>
      </c>
      <c r="AU2347" s="7" t="e">
        <v>#N/A</v>
      </c>
      <c r="AV2347" s="1" t="e">
        <v>#N/A</v>
      </c>
    </row>
    <row r="2348" spans="20:48" x14ac:dyDescent="0.25">
      <c r="T2348" s="2">
        <v>41421</v>
      </c>
      <c r="U2348" s="1">
        <v>0.20100000000000001</v>
      </c>
      <c r="X2348" s="7" t="e">
        <v>#N/A</v>
      </c>
      <c r="Y2348" s="1">
        <v>0.5</v>
      </c>
      <c r="AB2348" s="2" t="e">
        <v>#N/A</v>
      </c>
      <c r="AC2348" s="1" t="e">
        <v>#N/A</v>
      </c>
      <c r="AE2348" s="1" t="e">
        <f>+AC2346-AF2348</f>
        <v>#N/A</v>
      </c>
      <c r="AF2348" s="1" t="e">
        <f t="shared" si="36"/>
        <v>#N/A</v>
      </c>
      <c r="AI2348" s="7" t="e">
        <v>#N/A</v>
      </c>
      <c r="AJ2348" s="1" t="e">
        <v>#N/A</v>
      </c>
      <c r="AL2348" s="7" t="e">
        <v>#N/A</v>
      </c>
      <c r="AM2348" s="1" t="e">
        <v>#N/A</v>
      </c>
      <c r="AO2348" s="7" t="e">
        <v>#N/A</v>
      </c>
      <c r="AP2348" s="1" t="e">
        <v>#N/A</v>
      </c>
      <c r="AR2348" s="7" t="e">
        <v>#N/A</v>
      </c>
      <c r="AS2348" s="1" t="e">
        <v>#N/A</v>
      </c>
      <c r="AU2348" s="7" t="e">
        <v>#N/A</v>
      </c>
      <c r="AV2348" s="1" t="e">
        <v>#N/A</v>
      </c>
    </row>
    <row r="2349" spans="20:48" x14ac:dyDescent="0.25">
      <c r="T2349" s="2">
        <v>41422</v>
      </c>
      <c r="U2349" s="1">
        <v>0.19900000000000001</v>
      </c>
      <c r="X2349" s="7" t="e">
        <v>#N/A</v>
      </c>
      <c r="Y2349" s="1">
        <v>0.5</v>
      </c>
      <c r="AB2349" s="2">
        <v>41422</v>
      </c>
      <c r="AC2349" s="1">
        <v>1.67</v>
      </c>
      <c r="AE2349" s="1" t="e">
        <f>+AC2347-AF2349</f>
        <v>#N/A</v>
      </c>
      <c r="AF2349" s="1">
        <f t="shared" si="36"/>
        <v>0.90100000000000002</v>
      </c>
      <c r="AI2349" s="7">
        <v>41421</v>
      </c>
      <c r="AJ2349" s="1">
        <v>1.6909999999999998</v>
      </c>
      <c r="AL2349" s="7">
        <v>41421</v>
      </c>
      <c r="AM2349" s="1">
        <v>0.90100000000000002</v>
      </c>
      <c r="AO2349" s="7">
        <v>41421</v>
      </c>
      <c r="AP2349" s="1">
        <v>0.317</v>
      </c>
      <c r="AR2349" s="7">
        <v>41421</v>
      </c>
      <c r="AS2349" s="1">
        <v>1.87</v>
      </c>
      <c r="AU2349" s="7">
        <v>41421</v>
      </c>
      <c r="AV2349" s="1">
        <v>0.47399999999999998</v>
      </c>
    </row>
    <row r="2350" spans="20:48" x14ac:dyDescent="0.25">
      <c r="T2350" s="2">
        <v>41423</v>
      </c>
      <c r="U2350" s="1">
        <v>0.2</v>
      </c>
      <c r="X2350" s="7" t="e">
        <v>#N/A</v>
      </c>
      <c r="Y2350" s="1">
        <v>0.5</v>
      </c>
      <c r="AB2350" s="2">
        <v>41423</v>
      </c>
      <c r="AC2350" s="1">
        <v>1.702</v>
      </c>
      <c r="AE2350" s="1" t="e">
        <f>+AC2348-AF2350</f>
        <v>#N/A</v>
      </c>
      <c r="AF2350" s="1">
        <f t="shared" si="36"/>
        <v>0.93</v>
      </c>
      <c r="AI2350" s="7">
        <v>41422</v>
      </c>
      <c r="AJ2350" s="1">
        <v>1.7069999999999999</v>
      </c>
      <c r="AL2350" s="7">
        <v>41422</v>
      </c>
      <c r="AM2350" s="1">
        <v>0.93</v>
      </c>
      <c r="AO2350" s="7">
        <v>41422</v>
      </c>
      <c r="AP2350" s="1">
        <v>0.32400000000000001</v>
      </c>
      <c r="AR2350" s="7">
        <v>41422</v>
      </c>
      <c r="AS2350" s="1">
        <v>1.9</v>
      </c>
      <c r="AU2350" s="7">
        <v>41422</v>
      </c>
      <c r="AV2350" s="1">
        <v>0.47299999999999998</v>
      </c>
    </row>
    <row r="2351" spans="20:48" x14ac:dyDescent="0.25">
      <c r="T2351" s="2">
        <v>41424</v>
      </c>
      <c r="U2351" s="1">
        <v>0.2</v>
      </c>
      <c r="X2351" s="7" t="e">
        <v>#N/A</v>
      </c>
      <c r="Y2351" s="1">
        <v>0.5</v>
      </c>
      <c r="AB2351" s="2">
        <v>41424</v>
      </c>
      <c r="AC2351" s="1">
        <v>1.7189999999999999</v>
      </c>
      <c r="AE2351" s="1">
        <f>+AC2349-AF2351</f>
        <v>0.71799999999999997</v>
      </c>
      <c r="AF2351" s="1">
        <f t="shared" si="36"/>
        <v>0.95199999999999996</v>
      </c>
      <c r="AI2351" s="7">
        <v>41423</v>
      </c>
      <c r="AJ2351" s="1">
        <v>1.75</v>
      </c>
      <c r="AL2351" s="7">
        <v>41423</v>
      </c>
      <c r="AM2351" s="1">
        <v>0.95199999999999996</v>
      </c>
      <c r="AO2351" s="7">
        <v>41423</v>
      </c>
      <c r="AP2351" s="1">
        <v>0.33950000000000002</v>
      </c>
      <c r="AR2351" s="7">
        <v>41423</v>
      </c>
      <c r="AS2351" s="1">
        <v>1.94</v>
      </c>
      <c r="AU2351" s="7">
        <v>41423</v>
      </c>
      <c r="AV2351" s="1">
        <v>0.47599999999999998</v>
      </c>
    </row>
    <row r="2352" spans="20:48" x14ac:dyDescent="0.25">
      <c r="T2352" s="2">
        <v>41425</v>
      </c>
      <c r="U2352" s="1">
        <v>0.2</v>
      </c>
      <c r="X2352" s="7" t="e">
        <v>#N/A</v>
      </c>
      <c r="Y2352" s="1">
        <v>0.5</v>
      </c>
      <c r="AB2352" s="2">
        <v>41425</v>
      </c>
      <c r="AC2352" s="1">
        <v>1.7453000000000001</v>
      </c>
      <c r="AE2352" s="1">
        <f>+AC2350-AF2352</f>
        <v>0.74299999999999999</v>
      </c>
      <c r="AF2352" s="1">
        <f t="shared" si="36"/>
        <v>0.95899999999999996</v>
      </c>
      <c r="AI2352" s="7">
        <v>41424</v>
      </c>
      <c r="AJ2352" s="1">
        <v>1.73</v>
      </c>
      <c r="AL2352" s="7">
        <v>41424</v>
      </c>
      <c r="AM2352" s="1">
        <v>0.95899999999999996</v>
      </c>
      <c r="AO2352" s="7">
        <v>41424</v>
      </c>
      <c r="AP2352" s="1">
        <v>0.34350000000000003</v>
      </c>
      <c r="AR2352" s="7">
        <v>41424</v>
      </c>
      <c r="AS2352" s="1">
        <v>1.97</v>
      </c>
      <c r="AU2352" s="7">
        <v>41424</v>
      </c>
      <c r="AV2352" s="1">
        <v>0.48</v>
      </c>
    </row>
    <row r="2353" spans="20:48" x14ac:dyDescent="0.25">
      <c r="U2353" s="1" t="e">
        <v>#N/A</v>
      </c>
      <c r="X2353" s="7" t="e">
        <v>#N/A</v>
      </c>
      <c r="Y2353" s="1" t="e">
        <v>#N/A</v>
      </c>
      <c r="AB2353" s="2" t="e">
        <v>#N/A</v>
      </c>
      <c r="AC2353" s="1" t="e">
        <v>#N/A</v>
      </c>
      <c r="AE2353" s="1">
        <f>+AC2351-AF2353</f>
        <v>0.76369999999999982</v>
      </c>
      <c r="AF2353" s="1">
        <f t="shared" si="36"/>
        <v>0.95530000000000004</v>
      </c>
      <c r="AI2353" s="7">
        <v>41425</v>
      </c>
      <c r="AJ2353" s="1">
        <v>1.7427999999999999</v>
      </c>
      <c r="AL2353" s="7">
        <v>41425</v>
      </c>
      <c r="AM2353" s="1">
        <v>0.95530000000000004</v>
      </c>
      <c r="AO2353" s="7">
        <v>41425</v>
      </c>
      <c r="AP2353" s="1">
        <v>0.33250000000000002</v>
      </c>
      <c r="AR2353" s="7">
        <v>41425</v>
      </c>
      <c r="AS2353" s="1">
        <v>1.98</v>
      </c>
      <c r="AU2353" s="7">
        <v>41425</v>
      </c>
      <c r="AV2353" s="1">
        <v>0.47799999999999998</v>
      </c>
    </row>
    <row r="2354" spans="20:48" x14ac:dyDescent="0.25">
      <c r="U2354" s="1" t="e">
        <v>#N/A</v>
      </c>
      <c r="X2354" s="7" t="e">
        <v>#N/A</v>
      </c>
      <c r="Y2354" s="1" t="e">
        <v>#N/A</v>
      </c>
      <c r="AB2354" s="2" t="e">
        <v>#N/A</v>
      </c>
      <c r="AC2354" s="1" t="e">
        <v>#N/A</v>
      </c>
      <c r="AE2354" s="1" t="e">
        <f>+AC2352-AF2354</f>
        <v>#N/A</v>
      </c>
      <c r="AF2354" s="1" t="e">
        <f t="shared" si="36"/>
        <v>#N/A</v>
      </c>
      <c r="AI2354" s="7" t="e">
        <v>#N/A</v>
      </c>
      <c r="AJ2354" s="1" t="e">
        <v>#N/A</v>
      </c>
      <c r="AL2354" s="7" t="e">
        <v>#N/A</v>
      </c>
      <c r="AM2354" s="1" t="e">
        <v>#N/A</v>
      </c>
      <c r="AO2354" s="7" t="e">
        <v>#N/A</v>
      </c>
      <c r="AP2354" s="1" t="e">
        <v>#N/A</v>
      </c>
      <c r="AR2354" s="7" t="e">
        <v>#N/A</v>
      </c>
      <c r="AS2354" s="1" t="e">
        <v>#N/A</v>
      </c>
      <c r="AU2354" s="7" t="e">
        <v>#N/A</v>
      </c>
      <c r="AV2354" s="1" t="e">
        <v>#N/A</v>
      </c>
    </row>
    <row r="2355" spans="20:48" x14ac:dyDescent="0.25">
      <c r="T2355" s="2">
        <v>41428</v>
      </c>
      <c r="U2355" s="1">
        <v>0.2</v>
      </c>
      <c r="X2355" s="7" t="e">
        <v>#N/A</v>
      </c>
      <c r="Y2355" s="1">
        <v>0.5</v>
      </c>
      <c r="AB2355" s="2">
        <v>41428</v>
      </c>
      <c r="AC2355" s="1">
        <v>1.7667999999999999</v>
      </c>
      <c r="AE2355" s="1" t="e">
        <f>+AC2353-AF2355</f>
        <v>#N/A</v>
      </c>
      <c r="AF2355" s="1" t="e">
        <f t="shared" si="36"/>
        <v>#N/A</v>
      </c>
      <c r="AI2355" s="7" t="e">
        <v>#N/A</v>
      </c>
      <c r="AJ2355" s="1" t="e">
        <v>#N/A</v>
      </c>
      <c r="AL2355" s="7" t="e">
        <v>#N/A</v>
      </c>
      <c r="AM2355" s="1" t="e">
        <v>#N/A</v>
      </c>
      <c r="AO2355" s="7" t="e">
        <v>#N/A</v>
      </c>
      <c r="AP2355" s="1" t="e">
        <v>#N/A</v>
      </c>
      <c r="AR2355" s="7" t="e">
        <v>#N/A</v>
      </c>
      <c r="AS2355" s="1" t="e">
        <v>#N/A</v>
      </c>
      <c r="AU2355" s="7" t="e">
        <v>#N/A</v>
      </c>
      <c r="AV2355" s="1" t="e">
        <v>#N/A</v>
      </c>
    </row>
    <row r="2356" spans="20:48" x14ac:dyDescent="0.25">
      <c r="T2356" s="2">
        <v>41429</v>
      </c>
      <c r="U2356" s="1">
        <v>0.2</v>
      </c>
      <c r="X2356" s="7" t="e">
        <v>#N/A</v>
      </c>
      <c r="Y2356" s="1">
        <v>0.5</v>
      </c>
      <c r="AB2356" s="2">
        <v>41429</v>
      </c>
      <c r="AC2356" s="1">
        <v>1.7869999999999999</v>
      </c>
      <c r="AE2356" s="1" t="e">
        <f>+AC2354-AF2356</f>
        <v>#N/A</v>
      </c>
      <c r="AF2356" s="1">
        <f t="shared" si="36"/>
        <v>0.96679999999999999</v>
      </c>
      <c r="AI2356" s="7">
        <v>41428</v>
      </c>
      <c r="AJ2356" s="1">
        <v>1.7593000000000001</v>
      </c>
      <c r="AL2356" s="7">
        <v>41428</v>
      </c>
      <c r="AM2356" s="1">
        <v>0.96679999999999999</v>
      </c>
      <c r="AO2356" s="7">
        <v>41428</v>
      </c>
      <c r="AP2356" s="1">
        <v>0.34399999999999997</v>
      </c>
      <c r="AR2356" s="7">
        <v>41428</v>
      </c>
      <c r="AS2356" s="1">
        <v>2.09</v>
      </c>
      <c r="AU2356" s="7">
        <v>41428</v>
      </c>
      <c r="AV2356" s="1">
        <v>0.47799999999999998</v>
      </c>
    </row>
    <row r="2357" spans="20:48" x14ac:dyDescent="0.25">
      <c r="T2357" s="2">
        <v>41430</v>
      </c>
      <c r="U2357" s="1">
        <v>0.2</v>
      </c>
      <c r="X2357" s="7" t="e">
        <v>#N/A</v>
      </c>
      <c r="Y2357" s="1">
        <v>0.5</v>
      </c>
      <c r="AB2357" s="2">
        <v>41430</v>
      </c>
      <c r="AC2357" s="1">
        <v>1.776</v>
      </c>
      <c r="AE2357" s="1">
        <f>+AC2355-AF2357</f>
        <v>0.77979999999999994</v>
      </c>
      <c r="AF2357" s="1">
        <f t="shared" si="36"/>
        <v>0.98699999999999999</v>
      </c>
      <c r="AI2357" s="7">
        <v>41429</v>
      </c>
      <c r="AJ2357" s="1">
        <v>1.7730000000000001</v>
      </c>
      <c r="AL2357" s="7">
        <v>41429</v>
      </c>
      <c r="AM2357" s="1">
        <v>0.98699999999999999</v>
      </c>
      <c r="AO2357" s="7">
        <v>41429</v>
      </c>
      <c r="AP2357" s="1">
        <v>0.34050000000000002</v>
      </c>
      <c r="AR2357" s="7">
        <v>41429</v>
      </c>
      <c r="AS2357" s="1">
        <v>2.1</v>
      </c>
      <c r="AU2357" s="7">
        <v>41429</v>
      </c>
      <c r="AV2357" s="1">
        <v>0.48199999999999998</v>
      </c>
    </row>
    <row r="2358" spans="20:48" x14ac:dyDescent="0.25">
      <c r="T2358" s="2">
        <v>41431</v>
      </c>
      <c r="U2358" s="1">
        <v>0.2</v>
      </c>
      <c r="X2358" s="7" t="e">
        <v>#N/A</v>
      </c>
      <c r="Y2358" s="1">
        <v>0.5</v>
      </c>
      <c r="AB2358" s="2">
        <v>41431</v>
      </c>
      <c r="AC2358" s="1">
        <v>1.8380000000000001</v>
      </c>
      <c r="AE2358" s="1">
        <f>+AC2356-AF2358</f>
        <v>0.82099999999999995</v>
      </c>
      <c r="AF2358" s="1">
        <f t="shared" si="36"/>
        <v>0.96599999999999997</v>
      </c>
      <c r="AI2358" s="7">
        <v>41430</v>
      </c>
      <c r="AJ2358" s="1">
        <v>1.7549999999999999</v>
      </c>
      <c r="AL2358" s="7">
        <v>41430</v>
      </c>
      <c r="AM2358" s="1">
        <v>0.96599999999999997</v>
      </c>
      <c r="AO2358" s="7">
        <v>41430</v>
      </c>
      <c r="AP2358" s="1">
        <v>0.33600000000000002</v>
      </c>
      <c r="AR2358" s="7">
        <v>41430</v>
      </c>
      <c r="AS2358" s="1">
        <v>2.08</v>
      </c>
      <c r="AU2358" s="7">
        <v>41430</v>
      </c>
      <c r="AV2358" s="1">
        <v>0.48099999999999998</v>
      </c>
    </row>
    <row r="2359" spans="20:48" x14ac:dyDescent="0.25">
      <c r="T2359" s="2">
        <v>41432</v>
      </c>
      <c r="U2359" s="1">
        <v>0.20300000000000001</v>
      </c>
      <c r="X2359" s="7" t="e">
        <v>#N/A</v>
      </c>
      <c r="Y2359" s="1">
        <v>0.5</v>
      </c>
      <c r="AB2359" s="2">
        <v>41432</v>
      </c>
      <c r="AC2359" s="1">
        <v>1.89</v>
      </c>
      <c r="AE2359" s="1">
        <f>+AC2357-AF2359</f>
        <v>0.75800000000000001</v>
      </c>
      <c r="AF2359" s="1">
        <f t="shared" si="36"/>
        <v>1.018</v>
      </c>
      <c r="AI2359" s="7">
        <v>41431</v>
      </c>
      <c r="AJ2359" s="1">
        <v>1.7810000000000001</v>
      </c>
      <c r="AL2359" s="7">
        <v>41431</v>
      </c>
      <c r="AM2359" s="1">
        <v>1.018</v>
      </c>
      <c r="AO2359" s="7">
        <v>41431</v>
      </c>
      <c r="AP2359" s="1">
        <v>0.36199999999999999</v>
      </c>
      <c r="AR2359" s="7">
        <v>41431</v>
      </c>
      <c r="AS2359" s="1">
        <v>2.06</v>
      </c>
      <c r="AU2359" s="7">
        <v>41431</v>
      </c>
      <c r="AV2359" s="1">
        <v>0.48</v>
      </c>
    </row>
    <row r="2360" spans="20:48" x14ac:dyDescent="0.25">
      <c r="U2360" s="1" t="e">
        <v>#N/A</v>
      </c>
      <c r="X2360" s="7" t="e">
        <v>#N/A</v>
      </c>
      <c r="Y2360" s="1" t="e">
        <v>#N/A</v>
      </c>
      <c r="AB2360" s="2" t="e">
        <v>#N/A</v>
      </c>
      <c r="AC2360" s="1" t="e">
        <v>#N/A</v>
      </c>
      <c r="AE2360" s="1">
        <f>+AC2358-AF2360</f>
        <v>0.76800000000000002</v>
      </c>
      <c r="AF2360" s="1">
        <f t="shared" si="36"/>
        <v>1.07</v>
      </c>
      <c r="AI2360" s="7">
        <v>41432</v>
      </c>
      <c r="AJ2360" s="1">
        <v>1.8199999999999998</v>
      </c>
      <c r="AL2360" s="7">
        <v>41432</v>
      </c>
      <c r="AM2360" s="1">
        <v>1.07</v>
      </c>
      <c r="AO2360" s="7">
        <v>41432</v>
      </c>
      <c r="AP2360" s="1">
        <v>0.39450000000000002</v>
      </c>
      <c r="AR2360" s="7">
        <v>41432</v>
      </c>
      <c r="AS2360" s="1">
        <v>2.1</v>
      </c>
      <c r="AU2360" s="7">
        <v>41432</v>
      </c>
      <c r="AV2360" s="1">
        <v>0.49</v>
      </c>
    </row>
    <row r="2361" spans="20:48" x14ac:dyDescent="0.25">
      <c r="U2361" s="1" t="e">
        <v>#N/A</v>
      </c>
      <c r="X2361" s="7" t="e">
        <v>#N/A</v>
      </c>
      <c r="Y2361" s="1" t="e">
        <v>#N/A</v>
      </c>
      <c r="AB2361" s="2" t="e">
        <v>#N/A</v>
      </c>
      <c r="AC2361" s="1" t="e">
        <v>#N/A</v>
      </c>
      <c r="AE2361" s="1" t="e">
        <f>+AC2359-AF2361</f>
        <v>#N/A</v>
      </c>
      <c r="AF2361" s="1" t="e">
        <f t="shared" si="36"/>
        <v>#N/A</v>
      </c>
      <c r="AI2361" s="7" t="e">
        <v>#N/A</v>
      </c>
      <c r="AJ2361" s="1" t="e">
        <v>#N/A</v>
      </c>
      <c r="AL2361" s="7" t="e">
        <v>#N/A</v>
      </c>
      <c r="AM2361" s="1" t="e">
        <v>#N/A</v>
      </c>
      <c r="AO2361" s="7" t="e">
        <v>#N/A</v>
      </c>
      <c r="AP2361" s="1" t="e">
        <v>#N/A</v>
      </c>
      <c r="AR2361" s="7" t="e">
        <v>#N/A</v>
      </c>
      <c r="AS2361" s="1" t="e">
        <v>#N/A</v>
      </c>
      <c r="AU2361" s="7" t="e">
        <v>#N/A</v>
      </c>
      <c r="AV2361" s="1" t="e">
        <v>#N/A</v>
      </c>
    </row>
    <row r="2362" spans="20:48" x14ac:dyDescent="0.25">
      <c r="T2362" s="2">
        <v>41435</v>
      </c>
      <c r="U2362" s="1">
        <v>0.20399999999999999</v>
      </c>
      <c r="X2362" s="7" t="e">
        <v>#N/A</v>
      </c>
      <c r="Y2362" s="1">
        <v>0.5</v>
      </c>
      <c r="AB2362" s="2">
        <v>41435</v>
      </c>
      <c r="AC2362" s="1">
        <v>1.9350000000000001</v>
      </c>
      <c r="AE2362" s="1" t="e">
        <f>+AC2360-AF2362</f>
        <v>#N/A</v>
      </c>
      <c r="AF2362" s="1" t="e">
        <f t="shared" si="36"/>
        <v>#N/A</v>
      </c>
      <c r="AI2362" s="7" t="e">
        <v>#N/A</v>
      </c>
      <c r="AJ2362" s="1" t="e">
        <v>#N/A</v>
      </c>
      <c r="AL2362" s="7" t="e">
        <v>#N/A</v>
      </c>
      <c r="AM2362" s="1" t="e">
        <v>#N/A</v>
      </c>
      <c r="AO2362" s="7" t="e">
        <v>#N/A</v>
      </c>
      <c r="AP2362" s="1" t="e">
        <v>#N/A</v>
      </c>
      <c r="AR2362" s="7" t="e">
        <v>#N/A</v>
      </c>
      <c r="AS2362" s="1" t="e">
        <v>#N/A</v>
      </c>
      <c r="AU2362" s="7" t="e">
        <v>#N/A</v>
      </c>
      <c r="AV2362" s="1" t="e">
        <v>#N/A</v>
      </c>
    </row>
    <row r="2363" spans="20:48" x14ac:dyDescent="0.25">
      <c r="T2363" s="2">
        <v>41436</v>
      </c>
      <c r="U2363" s="1">
        <v>0.20499999999999999</v>
      </c>
      <c r="X2363" s="7" t="e">
        <v>#N/A</v>
      </c>
      <c r="Y2363" s="1">
        <v>0.5</v>
      </c>
      <c r="AB2363" s="2">
        <v>41436</v>
      </c>
      <c r="AC2363" s="1">
        <v>1.984</v>
      </c>
      <c r="AE2363" s="1" t="e">
        <f>+AC2361-AF2363</f>
        <v>#N/A</v>
      </c>
      <c r="AF2363" s="1">
        <f t="shared" si="36"/>
        <v>1.125</v>
      </c>
      <c r="AI2363" s="7">
        <v>41435</v>
      </c>
      <c r="AJ2363" s="1">
        <v>1.867</v>
      </c>
      <c r="AL2363" s="7">
        <v>41435</v>
      </c>
      <c r="AM2363" s="1">
        <v>1.125</v>
      </c>
      <c r="AO2363" s="7">
        <v>41435</v>
      </c>
      <c r="AP2363" s="1">
        <v>0.40150000000000002</v>
      </c>
      <c r="AR2363" s="7">
        <v>41435</v>
      </c>
      <c r="AS2363" s="1">
        <v>2.11</v>
      </c>
      <c r="AU2363" s="7">
        <v>41435</v>
      </c>
      <c r="AV2363" s="1">
        <v>0.495</v>
      </c>
    </row>
    <row r="2364" spans="20:48" x14ac:dyDescent="0.25">
      <c r="T2364" s="2">
        <v>41437</v>
      </c>
      <c r="U2364" s="1">
        <v>0.20799999999999999</v>
      </c>
      <c r="X2364" s="7" t="e">
        <v>#N/A</v>
      </c>
      <c r="Y2364" s="1">
        <v>0.5</v>
      </c>
      <c r="AB2364" s="2">
        <v>41437</v>
      </c>
      <c r="AC2364" s="1">
        <v>1.9624999999999999</v>
      </c>
      <c r="AE2364" s="1">
        <f>+AC2362-AF2364</f>
        <v>0.78100000000000014</v>
      </c>
      <c r="AF2364" s="1">
        <f t="shared" si="36"/>
        <v>1.1539999999999999</v>
      </c>
      <c r="AI2364" s="7">
        <v>41436</v>
      </c>
      <c r="AJ2364" s="1">
        <v>1.8875</v>
      </c>
      <c r="AL2364" s="7">
        <v>41436</v>
      </c>
      <c r="AM2364" s="1">
        <v>1.1539999999999999</v>
      </c>
      <c r="AO2364" s="7">
        <v>41436</v>
      </c>
      <c r="AP2364" s="1">
        <v>0.40100000000000002</v>
      </c>
      <c r="AR2364" s="7">
        <v>41436</v>
      </c>
      <c r="AS2364" s="1">
        <v>2.2200000000000002</v>
      </c>
      <c r="AU2364" s="7">
        <v>41436</v>
      </c>
      <c r="AV2364" s="1">
        <v>0.502</v>
      </c>
    </row>
    <row r="2365" spans="20:48" x14ac:dyDescent="0.25">
      <c r="T2365" s="2">
        <v>41438</v>
      </c>
      <c r="U2365" s="1">
        <v>0.20899999999999999</v>
      </c>
      <c r="X2365" s="7" t="e">
        <v>#N/A</v>
      </c>
      <c r="Y2365" s="1">
        <v>0.5</v>
      </c>
      <c r="AB2365" s="2">
        <v>41438</v>
      </c>
      <c r="AC2365" s="1">
        <v>1.9860000000000002</v>
      </c>
      <c r="AE2365" s="1">
        <f>+AC2363-AF2365</f>
        <v>0.87149999999999994</v>
      </c>
      <c r="AF2365" s="1">
        <f t="shared" si="36"/>
        <v>1.1125</v>
      </c>
      <c r="AI2365" s="7">
        <v>41437</v>
      </c>
      <c r="AJ2365" s="1">
        <v>1.8745000000000001</v>
      </c>
      <c r="AL2365" s="7">
        <v>41437</v>
      </c>
      <c r="AM2365" s="1">
        <v>1.1125</v>
      </c>
      <c r="AO2365" s="7">
        <v>41437</v>
      </c>
      <c r="AP2365" s="1">
        <v>0.39</v>
      </c>
      <c r="AR2365" s="7">
        <v>41437</v>
      </c>
      <c r="AS2365" s="1">
        <v>2.2000000000000002</v>
      </c>
      <c r="AU2365" s="7">
        <v>41437</v>
      </c>
      <c r="AV2365" s="1">
        <v>0.504</v>
      </c>
    </row>
    <row r="2366" spans="20:48" x14ac:dyDescent="0.25">
      <c r="T2366" s="2">
        <v>41439</v>
      </c>
      <c r="U2366" s="1">
        <v>0.20899999999999999</v>
      </c>
      <c r="X2366" s="7" t="e">
        <v>#N/A</v>
      </c>
      <c r="Y2366" s="1">
        <v>0.5</v>
      </c>
      <c r="AB2366" s="2">
        <v>41439</v>
      </c>
      <c r="AC2366" s="1">
        <v>1.9239999999999999</v>
      </c>
      <c r="AE2366" s="1">
        <f>+AC2364-AF2366</f>
        <v>0.87649999999999983</v>
      </c>
      <c r="AF2366" s="1">
        <f t="shared" si="36"/>
        <v>1.0860000000000001</v>
      </c>
      <c r="AI2366" s="7">
        <v>41438</v>
      </c>
      <c r="AJ2366" s="1">
        <v>1.8479999999999999</v>
      </c>
      <c r="AL2366" s="7">
        <v>41438</v>
      </c>
      <c r="AM2366" s="1">
        <v>1.0860000000000001</v>
      </c>
      <c r="AO2366" s="7">
        <v>41438</v>
      </c>
      <c r="AP2366" s="1">
        <v>0.38750000000000001</v>
      </c>
      <c r="AR2366" s="7">
        <v>41438</v>
      </c>
      <c r="AS2366" s="1">
        <v>2.19</v>
      </c>
      <c r="AU2366" s="7">
        <v>41438</v>
      </c>
      <c r="AV2366" s="1">
        <v>0.504</v>
      </c>
    </row>
    <row r="2367" spans="20:48" x14ac:dyDescent="0.25">
      <c r="U2367" s="1" t="e">
        <v>#N/A</v>
      </c>
      <c r="X2367" s="7" t="e">
        <v>#N/A</v>
      </c>
      <c r="Y2367" s="1" t="e">
        <v>#N/A</v>
      </c>
      <c r="AB2367" s="2" t="e">
        <v>#N/A</v>
      </c>
      <c r="AC2367" s="1" t="e">
        <v>#N/A</v>
      </c>
      <c r="AE2367" s="1">
        <f>+AC2365-AF2367</f>
        <v>0.95200000000000018</v>
      </c>
      <c r="AF2367" s="1">
        <f t="shared" si="36"/>
        <v>1.034</v>
      </c>
      <c r="AI2367" s="7">
        <v>41439</v>
      </c>
      <c r="AJ2367" s="1">
        <v>1.8010000000000002</v>
      </c>
      <c r="AL2367" s="7">
        <v>41439</v>
      </c>
      <c r="AM2367" s="1">
        <v>1.034</v>
      </c>
      <c r="AO2367" s="7">
        <v>41439</v>
      </c>
      <c r="AP2367" s="1">
        <v>0.3705</v>
      </c>
      <c r="AR2367" s="7">
        <v>41439</v>
      </c>
      <c r="AS2367" s="1">
        <v>2.1</v>
      </c>
      <c r="AU2367" s="7">
        <v>41439</v>
      </c>
      <c r="AV2367" s="1">
        <v>0.504</v>
      </c>
    </row>
    <row r="2368" spans="20:48" x14ac:dyDescent="0.25">
      <c r="U2368" s="1" t="e">
        <v>#N/A</v>
      </c>
      <c r="X2368" s="7" t="e">
        <v>#N/A</v>
      </c>
      <c r="Y2368" s="1" t="e">
        <v>#N/A</v>
      </c>
      <c r="AB2368" s="2" t="e">
        <v>#N/A</v>
      </c>
      <c r="AC2368" s="1" t="e">
        <v>#N/A</v>
      </c>
      <c r="AE2368" s="1" t="e">
        <f>+AC2366-AF2368</f>
        <v>#N/A</v>
      </c>
      <c r="AF2368" s="1" t="e">
        <f t="shared" si="36"/>
        <v>#N/A</v>
      </c>
      <c r="AI2368" s="7" t="e">
        <v>#N/A</v>
      </c>
      <c r="AJ2368" s="1" t="e">
        <v>#N/A</v>
      </c>
      <c r="AL2368" s="7" t="e">
        <v>#N/A</v>
      </c>
      <c r="AM2368" s="1" t="e">
        <v>#N/A</v>
      </c>
      <c r="AO2368" s="7" t="e">
        <v>#N/A</v>
      </c>
      <c r="AP2368" s="1" t="e">
        <v>#N/A</v>
      </c>
      <c r="AR2368" s="7" t="e">
        <v>#N/A</v>
      </c>
      <c r="AS2368" s="1" t="e">
        <v>#N/A</v>
      </c>
      <c r="AU2368" s="7" t="e">
        <v>#N/A</v>
      </c>
      <c r="AV2368" s="1" t="e">
        <v>#N/A</v>
      </c>
    </row>
    <row r="2369" spans="20:48" x14ac:dyDescent="0.25">
      <c r="T2369" s="2">
        <v>41442</v>
      </c>
      <c r="U2369" s="1">
        <v>0.21</v>
      </c>
      <c r="X2369" s="7" t="e">
        <v>#N/A</v>
      </c>
      <c r="Y2369" s="1">
        <v>0.5</v>
      </c>
      <c r="AB2369" s="2">
        <v>41442</v>
      </c>
      <c r="AC2369" s="1">
        <v>1.9140000000000001</v>
      </c>
      <c r="AE2369" s="1" t="e">
        <f>+AC2367-AF2369</f>
        <v>#N/A</v>
      </c>
      <c r="AF2369" s="1" t="e">
        <f t="shared" si="36"/>
        <v>#N/A</v>
      </c>
      <c r="AI2369" s="7" t="e">
        <v>#N/A</v>
      </c>
      <c r="AJ2369" s="1" t="e">
        <v>#N/A</v>
      </c>
      <c r="AL2369" s="7" t="e">
        <v>#N/A</v>
      </c>
      <c r="AM2369" s="1" t="e">
        <v>#N/A</v>
      </c>
      <c r="AO2369" s="7" t="e">
        <v>#N/A</v>
      </c>
      <c r="AP2369" s="1" t="e">
        <v>#N/A</v>
      </c>
      <c r="AR2369" s="7" t="e">
        <v>#N/A</v>
      </c>
      <c r="AS2369" s="1" t="e">
        <v>#N/A</v>
      </c>
      <c r="AU2369" s="7" t="e">
        <v>#N/A</v>
      </c>
      <c r="AV2369" s="1" t="e">
        <v>#N/A</v>
      </c>
    </row>
    <row r="2370" spans="20:48" x14ac:dyDescent="0.25">
      <c r="T2370" s="2">
        <v>41443</v>
      </c>
      <c r="U2370" s="1">
        <v>0.21</v>
      </c>
      <c r="X2370" s="7" t="e">
        <v>#N/A</v>
      </c>
      <c r="Y2370" s="1">
        <v>0.5</v>
      </c>
      <c r="AB2370" s="2">
        <v>41443</v>
      </c>
      <c r="AC2370" s="1">
        <v>1.95</v>
      </c>
      <c r="AE2370" s="1" t="e">
        <f>+AC2368-AF2370</f>
        <v>#N/A</v>
      </c>
      <c r="AF2370" s="1">
        <f t="shared" si="36"/>
        <v>1.034</v>
      </c>
      <c r="AI2370" s="7">
        <v>41442</v>
      </c>
      <c r="AJ2370" s="1">
        <v>1.7909999999999999</v>
      </c>
      <c r="AL2370" s="7">
        <v>41442</v>
      </c>
      <c r="AM2370" s="1">
        <v>1.034</v>
      </c>
      <c r="AO2370" s="7">
        <v>41442</v>
      </c>
      <c r="AP2370" s="1">
        <v>0.3735</v>
      </c>
      <c r="AR2370" s="7">
        <v>41442</v>
      </c>
      <c r="AS2370" s="1">
        <v>2.11</v>
      </c>
      <c r="AU2370" s="7">
        <v>41442</v>
      </c>
      <c r="AV2370" s="1">
        <v>0.501</v>
      </c>
    </row>
    <row r="2371" spans="20:48" x14ac:dyDescent="0.25">
      <c r="T2371" s="2">
        <v>41444</v>
      </c>
      <c r="U2371" s="1">
        <v>0.21199999999999999</v>
      </c>
      <c r="X2371" s="7" t="e">
        <v>#N/A</v>
      </c>
      <c r="Y2371" s="1">
        <v>0.5</v>
      </c>
      <c r="AB2371" s="2">
        <v>41444</v>
      </c>
      <c r="AC2371" s="1">
        <v>2.0129999999999999</v>
      </c>
      <c r="AE2371" s="1">
        <f>+AC2369-AF2371</f>
        <v>0.84400000000000008</v>
      </c>
      <c r="AF2371" s="1">
        <f t="shared" si="36"/>
        <v>1.07</v>
      </c>
      <c r="AI2371" s="7">
        <v>41443</v>
      </c>
      <c r="AJ2371" s="1">
        <v>1.8340000000000001</v>
      </c>
      <c r="AL2371" s="7">
        <v>41443</v>
      </c>
      <c r="AM2371" s="1">
        <v>1.07</v>
      </c>
      <c r="AO2371" s="7">
        <v>41443</v>
      </c>
      <c r="AP2371" s="1">
        <v>0.39150000000000001</v>
      </c>
      <c r="AR2371" s="7">
        <v>41443</v>
      </c>
      <c r="AS2371" s="1">
        <v>2.11</v>
      </c>
      <c r="AU2371" s="7">
        <v>41443</v>
      </c>
      <c r="AV2371" s="1">
        <v>0.503</v>
      </c>
    </row>
    <row r="2372" spans="20:48" x14ac:dyDescent="0.25">
      <c r="T2372" s="2">
        <v>41445</v>
      </c>
      <c r="U2372" s="1">
        <v>0.214</v>
      </c>
      <c r="X2372" s="7" t="e">
        <v>#N/A</v>
      </c>
      <c r="Y2372" s="1">
        <v>0.5</v>
      </c>
      <c r="AB2372" s="2">
        <v>41445</v>
      </c>
      <c r="AC2372" s="1">
        <v>2.13</v>
      </c>
      <c r="AE2372" s="1">
        <f>+AC2370-AF2372</f>
        <v>0.80699999999999994</v>
      </c>
      <c r="AF2372" s="1">
        <f t="shared" si="36"/>
        <v>1.143</v>
      </c>
      <c r="AI2372" s="7">
        <v>41444</v>
      </c>
      <c r="AJ2372" s="1">
        <v>1.901</v>
      </c>
      <c r="AL2372" s="7">
        <v>41444</v>
      </c>
      <c r="AM2372" s="1">
        <v>1.143</v>
      </c>
      <c r="AO2372" s="7">
        <v>41444</v>
      </c>
      <c r="AP2372" s="1">
        <v>0.39150000000000001</v>
      </c>
      <c r="AR2372" s="7">
        <v>41444</v>
      </c>
      <c r="AS2372" s="1">
        <v>2.13</v>
      </c>
      <c r="AU2372" s="7">
        <v>41444</v>
      </c>
      <c r="AV2372" s="1">
        <v>0.50600000000000001</v>
      </c>
    </row>
    <row r="2373" spans="20:48" x14ac:dyDescent="0.25">
      <c r="T2373" s="2">
        <v>41446</v>
      </c>
      <c r="U2373" s="1">
        <v>0.216</v>
      </c>
      <c r="X2373" s="7" t="e">
        <v>#N/A</v>
      </c>
      <c r="Y2373" s="1">
        <v>0.5</v>
      </c>
      <c r="AB2373" s="2">
        <v>41446</v>
      </c>
      <c r="AC2373" s="1">
        <v>2.214</v>
      </c>
      <c r="AE2373" s="1">
        <f>+AC2371-AF2373</f>
        <v>0.7629999999999999</v>
      </c>
      <c r="AF2373" s="1">
        <f t="shared" si="36"/>
        <v>1.25</v>
      </c>
      <c r="AI2373" s="7">
        <v>41445</v>
      </c>
      <c r="AJ2373" s="1">
        <v>1.97</v>
      </c>
      <c r="AL2373" s="7">
        <v>41445</v>
      </c>
      <c r="AM2373" s="1">
        <v>1.25</v>
      </c>
      <c r="AO2373" s="7">
        <v>41445</v>
      </c>
      <c r="AP2373" s="1">
        <v>0.44450000000000001</v>
      </c>
      <c r="AR2373" s="7">
        <v>41445</v>
      </c>
      <c r="AS2373" s="1">
        <v>2.2400000000000002</v>
      </c>
      <c r="AU2373" s="7">
        <v>41445</v>
      </c>
      <c r="AV2373" s="1">
        <v>0.51600000000000001</v>
      </c>
    </row>
    <row r="2374" spans="20:48" x14ac:dyDescent="0.25">
      <c r="U2374" s="1" t="e">
        <v>#N/A</v>
      </c>
      <c r="X2374" s="7" t="e">
        <v>#N/A</v>
      </c>
      <c r="Y2374" s="1" t="e">
        <v>#N/A</v>
      </c>
      <c r="AB2374" s="2" t="e">
        <v>#N/A</v>
      </c>
      <c r="AC2374" s="1" t="e">
        <v>#N/A</v>
      </c>
      <c r="AE2374" s="1">
        <f>+AC2372-AF2374</f>
        <v>0.79599999999999982</v>
      </c>
      <c r="AF2374" s="1">
        <f t="shared" si="36"/>
        <v>1.3340000000000001</v>
      </c>
      <c r="AI2374" s="7">
        <v>41446</v>
      </c>
      <c r="AJ2374" s="1">
        <v>2.0590000000000002</v>
      </c>
      <c r="AL2374" s="7">
        <v>41446</v>
      </c>
      <c r="AM2374" s="1">
        <v>1.3340000000000001</v>
      </c>
      <c r="AO2374" s="7">
        <v>41446</v>
      </c>
      <c r="AP2374" s="1">
        <v>0.47099999999999997</v>
      </c>
      <c r="AR2374" s="7">
        <v>41446</v>
      </c>
      <c r="AS2374" s="1">
        <v>2.2800000000000002</v>
      </c>
      <c r="AU2374" s="7">
        <v>41446</v>
      </c>
      <c r="AV2374" s="1">
        <v>0.52400000000000002</v>
      </c>
    </row>
    <row r="2375" spans="20:48" x14ac:dyDescent="0.25">
      <c r="U2375" s="1" t="e">
        <v>#N/A</v>
      </c>
      <c r="X2375" s="7" t="e">
        <v>#N/A</v>
      </c>
      <c r="Y2375" s="1" t="e">
        <v>#N/A</v>
      </c>
      <c r="AB2375" s="2" t="e">
        <v>#N/A</v>
      </c>
      <c r="AC2375" s="1" t="e">
        <v>#N/A</v>
      </c>
      <c r="AE2375" s="1" t="e">
        <f>+AC2373-AF2375</f>
        <v>#N/A</v>
      </c>
      <c r="AF2375" s="1" t="e">
        <f t="shared" si="36"/>
        <v>#N/A</v>
      </c>
      <c r="AI2375" s="7" t="e">
        <v>#N/A</v>
      </c>
      <c r="AJ2375" s="1" t="e">
        <v>#N/A</v>
      </c>
      <c r="AL2375" s="7" t="e">
        <v>#N/A</v>
      </c>
      <c r="AM2375" s="1" t="e">
        <v>#N/A</v>
      </c>
      <c r="AO2375" s="7" t="e">
        <v>#N/A</v>
      </c>
      <c r="AP2375" s="1" t="e">
        <v>#N/A</v>
      </c>
      <c r="AR2375" s="7" t="e">
        <v>#N/A</v>
      </c>
      <c r="AS2375" s="1" t="e">
        <v>#N/A</v>
      </c>
      <c r="AU2375" s="7" t="e">
        <v>#N/A</v>
      </c>
      <c r="AV2375" s="1" t="e">
        <v>#N/A</v>
      </c>
    </row>
    <row r="2376" spans="20:48" x14ac:dyDescent="0.25">
      <c r="T2376" s="2">
        <v>41449</v>
      </c>
      <c r="U2376" s="1">
        <v>0.221</v>
      </c>
      <c r="X2376" s="7" t="e">
        <v>#N/A</v>
      </c>
      <c r="Y2376" s="1">
        <v>0.5</v>
      </c>
      <c r="AB2376" s="2">
        <v>41449</v>
      </c>
      <c r="AC2376" s="1">
        <v>2.3090000000000002</v>
      </c>
      <c r="AE2376" s="1" t="e">
        <f>+AC2374-AF2376</f>
        <v>#N/A</v>
      </c>
      <c r="AF2376" s="1" t="e">
        <f t="shared" si="36"/>
        <v>#N/A</v>
      </c>
      <c r="AI2376" s="7" t="e">
        <v>#N/A</v>
      </c>
      <c r="AJ2376" s="1" t="e">
        <v>#N/A</v>
      </c>
      <c r="AL2376" s="7" t="e">
        <v>#N/A</v>
      </c>
      <c r="AM2376" s="1" t="e">
        <v>#N/A</v>
      </c>
      <c r="AO2376" s="7" t="e">
        <v>#N/A</v>
      </c>
      <c r="AP2376" s="1" t="e">
        <v>#N/A</v>
      </c>
      <c r="AR2376" s="7" t="e">
        <v>#N/A</v>
      </c>
      <c r="AS2376" s="1" t="e">
        <v>#N/A</v>
      </c>
      <c r="AU2376" s="7" t="e">
        <v>#N/A</v>
      </c>
      <c r="AV2376" s="1" t="e">
        <v>#N/A</v>
      </c>
    </row>
    <row r="2377" spans="20:48" x14ac:dyDescent="0.25">
      <c r="T2377" s="2">
        <v>41450</v>
      </c>
      <c r="U2377" s="1">
        <v>0.22500000000000001</v>
      </c>
      <c r="X2377" s="7" t="e">
        <v>#N/A</v>
      </c>
      <c r="Y2377" s="1">
        <v>0.5</v>
      </c>
      <c r="AB2377" s="2">
        <v>41450</v>
      </c>
      <c r="AC2377" s="1">
        <v>2.2999999999999998</v>
      </c>
      <c r="AE2377" s="1" t="e">
        <f>+AC2375-AF2377</f>
        <v>#N/A</v>
      </c>
      <c r="AF2377" s="1">
        <f t="shared" si="36"/>
        <v>1.389</v>
      </c>
      <c r="AI2377" s="7">
        <v>41449</v>
      </c>
      <c r="AJ2377" s="1">
        <v>2.121</v>
      </c>
      <c r="AL2377" s="7">
        <v>41449</v>
      </c>
      <c r="AM2377" s="1">
        <v>1.389</v>
      </c>
      <c r="AO2377" s="7">
        <v>41449</v>
      </c>
      <c r="AP2377" s="1">
        <v>0.503</v>
      </c>
      <c r="AR2377" s="7">
        <v>41449</v>
      </c>
      <c r="AS2377" s="1">
        <v>2.4500000000000002</v>
      </c>
      <c r="AU2377" s="7">
        <v>41449</v>
      </c>
      <c r="AV2377" s="1">
        <v>0.53500000000000003</v>
      </c>
    </row>
    <row r="2378" spans="20:48" x14ac:dyDescent="0.25">
      <c r="T2378" s="2">
        <v>41451</v>
      </c>
      <c r="U2378" s="1">
        <v>0.222</v>
      </c>
      <c r="X2378" s="7" t="e">
        <v>#N/A</v>
      </c>
      <c r="Y2378" s="1">
        <v>0.5</v>
      </c>
      <c r="AB2378" s="2">
        <v>41451</v>
      </c>
      <c r="AC2378" s="1">
        <v>2.2124999999999999</v>
      </c>
      <c r="AE2378" s="1">
        <f>+AC2376-AF2378</f>
        <v>0.95900000000000007</v>
      </c>
      <c r="AF2378" s="1">
        <f t="shared" si="36"/>
        <v>1.35</v>
      </c>
      <c r="AI2378" s="7">
        <v>41450</v>
      </c>
      <c r="AJ2378" s="1">
        <v>2.0979999999999999</v>
      </c>
      <c r="AL2378" s="7">
        <v>41450</v>
      </c>
      <c r="AM2378" s="1">
        <v>1.35</v>
      </c>
      <c r="AO2378" s="7">
        <v>41450</v>
      </c>
      <c r="AP2378" s="1">
        <v>0.48049999999999998</v>
      </c>
      <c r="AR2378" s="7">
        <v>41450</v>
      </c>
      <c r="AS2378" s="1">
        <v>2.37</v>
      </c>
      <c r="AU2378" s="7">
        <v>41450</v>
      </c>
      <c r="AV2378" s="1">
        <v>0.54100000000000004</v>
      </c>
    </row>
    <row r="2379" spans="20:48" x14ac:dyDescent="0.25">
      <c r="T2379" s="2">
        <v>41452</v>
      </c>
      <c r="U2379" s="1">
        <v>0.219</v>
      </c>
      <c r="X2379" s="7" t="e">
        <v>#N/A</v>
      </c>
      <c r="Y2379" s="1">
        <v>0.5</v>
      </c>
      <c r="AB2379" s="2">
        <v>41452</v>
      </c>
      <c r="AC2379" s="1">
        <v>2.1379999999999999</v>
      </c>
      <c r="AE2379" s="1">
        <f>+AC2377-AF2379</f>
        <v>1.0374999999999999</v>
      </c>
      <c r="AF2379" s="1">
        <f t="shared" si="36"/>
        <v>1.2625</v>
      </c>
      <c r="AI2379" s="7">
        <v>41451</v>
      </c>
      <c r="AJ2379" s="1">
        <v>2.052</v>
      </c>
      <c r="AL2379" s="7">
        <v>41451</v>
      </c>
      <c r="AM2379" s="1">
        <v>1.2625</v>
      </c>
      <c r="AO2379" s="7">
        <v>41451</v>
      </c>
      <c r="AP2379" s="1">
        <v>0.4405</v>
      </c>
      <c r="AR2379" s="7">
        <v>41451</v>
      </c>
      <c r="AS2379" s="1">
        <v>2.39</v>
      </c>
      <c r="AU2379" s="7">
        <v>41451</v>
      </c>
      <c r="AV2379" s="1">
        <v>0.53900000000000003</v>
      </c>
    </row>
    <row r="2380" spans="20:48" x14ac:dyDescent="0.25">
      <c r="T2380" s="2">
        <v>41453</v>
      </c>
      <c r="U2380" s="1">
        <v>0.218</v>
      </c>
      <c r="X2380" s="7" t="e">
        <v>#N/A</v>
      </c>
      <c r="Y2380" s="1">
        <v>0.5</v>
      </c>
      <c r="AB2380" s="2">
        <v>41453</v>
      </c>
      <c r="AC2380" s="1">
        <v>2.1435</v>
      </c>
      <c r="AE2380" s="1">
        <f>+AC2378-AF2380</f>
        <v>0.99449999999999994</v>
      </c>
      <c r="AF2380" s="1">
        <f t="shared" si="36"/>
        <v>1.218</v>
      </c>
      <c r="AI2380" s="7">
        <v>41452</v>
      </c>
      <c r="AJ2380" s="1">
        <v>1.9910000000000001</v>
      </c>
      <c r="AL2380" s="7">
        <v>41452</v>
      </c>
      <c r="AM2380" s="1">
        <v>1.218</v>
      </c>
      <c r="AO2380" s="7">
        <v>41452</v>
      </c>
      <c r="AP2380" s="1">
        <v>0.42649999999999999</v>
      </c>
      <c r="AR2380" s="7">
        <v>41452</v>
      </c>
      <c r="AS2380" s="1">
        <v>2.36</v>
      </c>
      <c r="AU2380" s="7">
        <v>41452</v>
      </c>
      <c r="AV2380" s="1">
        <v>0.52900000000000003</v>
      </c>
    </row>
    <row r="2381" spans="20:48" x14ac:dyDescent="0.25">
      <c r="U2381" s="1" t="e">
        <v>#N/A</v>
      </c>
      <c r="X2381" s="7" t="e">
        <v>#N/A</v>
      </c>
      <c r="Y2381" s="1" t="e">
        <v>#N/A</v>
      </c>
      <c r="AB2381" s="2" t="e">
        <v>#N/A</v>
      </c>
      <c r="AC2381" s="1" t="e">
        <v>#N/A</v>
      </c>
      <c r="AE2381" s="1">
        <f>+AC2379-AF2381</f>
        <v>0.90449999999999986</v>
      </c>
      <c r="AF2381" s="1">
        <f t="shared" si="36"/>
        <v>1.2335</v>
      </c>
      <c r="AI2381" s="7">
        <v>41453</v>
      </c>
      <c r="AJ2381" s="1">
        <v>2.0158</v>
      </c>
      <c r="AL2381" s="7">
        <v>41453</v>
      </c>
      <c r="AM2381" s="1">
        <v>1.2335</v>
      </c>
      <c r="AO2381" s="7">
        <v>41453</v>
      </c>
      <c r="AP2381" s="1">
        <v>0.439</v>
      </c>
      <c r="AR2381" s="7">
        <v>41453</v>
      </c>
      <c r="AS2381" s="1">
        <v>2.3199999999999998</v>
      </c>
      <c r="AU2381" s="7">
        <v>41453</v>
      </c>
      <c r="AV2381" s="1">
        <v>0.52700000000000002</v>
      </c>
    </row>
    <row r="2382" spans="20:48" x14ac:dyDescent="0.25">
      <c r="U2382" s="1" t="e">
        <v>#N/A</v>
      </c>
      <c r="X2382" s="7" t="e">
        <v>#N/A</v>
      </c>
      <c r="Y2382" s="1" t="e">
        <v>#N/A</v>
      </c>
      <c r="AB2382" s="2" t="e">
        <v>#N/A</v>
      </c>
      <c r="AC2382" s="1" t="e">
        <v>#N/A</v>
      </c>
      <c r="AE2382" s="1" t="e">
        <f>+AC2380-AF2382</f>
        <v>#N/A</v>
      </c>
      <c r="AF2382" s="1" t="e">
        <f t="shared" si="36"/>
        <v>#N/A</v>
      </c>
      <c r="AI2382" s="7" t="e">
        <v>#N/A</v>
      </c>
      <c r="AJ2382" s="1" t="e">
        <v>#N/A</v>
      </c>
      <c r="AL2382" s="7" t="e">
        <v>#N/A</v>
      </c>
      <c r="AM2382" s="1" t="e">
        <v>#N/A</v>
      </c>
      <c r="AO2382" s="7" t="e">
        <v>#N/A</v>
      </c>
      <c r="AP2382" s="1" t="e">
        <v>#N/A</v>
      </c>
      <c r="AR2382" s="7" t="e">
        <v>#N/A</v>
      </c>
      <c r="AS2382" s="1" t="e">
        <v>#N/A</v>
      </c>
      <c r="AU2382" s="7" t="e">
        <v>#N/A</v>
      </c>
      <c r="AV2382" s="1" t="e">
        <v>#N/A</v>
      </c>
    </row>
    <row r="2383" spans="20:48" x14ac:dyDescent="0.25">
      <c r="T2383" s="2">
        <v>41456</v>
      </c>
      <c r="U2383" s="1">
        <v>0.222</v>
      </c>
      <c r="X2383" s="7" t="e">
        <v>#N/A</v>
      </c>
      <c r="Y2383" s="1">
        <v>0.5</v>
      </c>
      <c r="AB2383" s="2">
        <v>41456</v>
      </c>
      <c r="AC2383" s="1">
        <v>2.125</v>
      </c>
      <c r="AE2383" s="1" t="e">
        <f>+AC2381-AF2383</f>
        <v>#N/A</v>
      </c>
      <c r="AF2383" s="1" t="e">
        <f t="shared" ref="AF2383:AF2446" si="37">+AM2383</f>
        <v>#N/A</v>
      </c>
      <c r="AI2383" s="7" t="e">
        <v>#N/A</v>
      </c>
      <c r="AJ2383" s="1" t="e">
        <v>#N/A</v>
      </c>
      <c r="AL2383" s="7" t="e">
        <v>#N/A</v>
      </c>
      <c r="AM2383" s="1" t="e">
        <v>#N/A</v>
      </c>
      <c r="AO2383" s="7" t="e">
        <v>#N/A</v>
      </c>
      <c r="AP2383" s="1" t="e">
        <v>#N/A</v>
      </c>
      <c r="AR2383" s="7" t="e">
        <v>#N/A</v>
      </c>
      <c r="AS2383" s="1" t="e">
        <v>#N/A</v>
      </c>
      <c r="AU2383" s="7" t="e">
        <v>#N/A</v>
      </c>
      <c r="AV2383" s="1" t="e">
        <v>#N/A</v>
      </c>
    </row>
    <row r="2384" spans="20:48" x14ac:dyDescent="0.25">
      <c r="T2384" s="2">
        <v>41457</v>
      </c>
      <c r="U2384" s="1">
        <v>0.221</v>
      </c>
      <c r="X2384" s="7" t="e">
        <v>#N/A</v>
      </c>
      <c r="Y2384" s="1">
        <v>0.5</v>
      </c>
      <c r="AB2384" s="2">
        <v>41457</v>
      </c>
      <c r="AC2384" s="1">
        <v>2.0670000000000002</v>
      </c>
      <c r="AE2384" s="1" t="e">
        <f>+AC2382-AF2384</f>
        <v>#N/A</v>
      </c>
      <c r="AF2384" s="1">
        <f t="shared" si="37"/>
        <v>1.2349999999999999</v>
      </c>
      <c r="AI2384" s="7">
        <v>41456</v>
      </c>
      <c r="AJ2384" s="1">
        <v>2.0089999999999999</v>
      </c>
      <c r="AL2384" s="7">
        <v>41456</v>
      </c>
      <c r="AM2384" s="1">
        <v>1.2349999999999999</v>
      </c>
      <c r="AO2384" s="7">
        <v>41456</v>
      </c>
      <c r="AP2384" s="1">
        <v>0.44900000000000001</v>
      </c>
      <c r="AR2384" s="7">
        <v>41456</v>
      </c>
      <c r="AS2384" s="1">
        <v>2.39</v>
      </c>
      <c r="AU2384" s="7">
        <v>41456</v>
      </c>
      <c r="AV2384" s="1">
        <v>0.53400000000000003</v>
      </c>
    </row>
    <row r="2385" spans="20:48" x14ac:dyDescent="0.25">
      <c r="T2385" s="2">
        <v>41458</v>
      </c>
      <c r="U2385" s="1">
        <v>0.222</v>
      </c>
      <c r="X2385" s="7" t="e">
        <v>#N/A</v>
      </c>
      <c r="Y2385" s="1">
        <v>0.5</v>
      </c>
      <c r="AB2385" s="2">
        <v>41458</v>
      </c>
      <c r="AC2385" s="1">
        <v>2.093</v>
      </c>
      <c r="AE2385" s="1">
        <f>+AC2383-AF2385</f>
        <v>0.94799999999999995</v>
      </c>
      <c r="AF2385" s="1">
        <f t="shared" si="37"/>
        <v>1.177</v>
      </c>
      <c r="AI2385" s="7">
        <v>41457</v>
      </c>
      <c r="AJ2385" s="1">
        <v>1.966</v>
      </c>
      <c r="AL2385" s="7">
        <v>41457</v>
      </c>
      <c r="AM2385" s="1">
        <v>1.177</v>
      </c>
      <c r="AO2385" s="7">
        <v>41457</v>
      </c>
      <c r="AP2385" s="1">
        <v>0.42899999999999999</v>
      </c>
      <c r="AR2385" s="7">
        <v>41457</v>
      </c>
      <c r="AS2385" s="1">
        <v>2.3199999999999998</v>
      </c>
      <c r="AU2385" s="7">
        <v>41457</v>
      </c>
      <c r="AV2385" s="1">
        <v>0.53400000000000003</v>
      </c>
    </row>
    <row r="2386" spans="20:48" x14ac:dyDescent="0.25">
      <c r="T2386" s="2">
        <v>41459</v>
      </c>
      <c r="U2386" s="1">
        <v>0.222</v>
      </c>
      <c r="X2386" s="7" t="e">
        <v>#N/A</v>
      </c>
      <c r="Y2386" s="1">
        <v>0.5</v>
      </c>
      <c r="AB2386" s="2">
        <v>41459</v>
      </c>
      <c r="AC2386" s="1">
        <v>2.0430000000000001</v>
      </c>
      <c r="AE2386" s="1">
        <f>+AC2384-AF2386</f>
        <v>0.8640000000000001</v>
      </c>
      <c r="AF2386" s="1">
        <f t="shared" si="37"/>
        <v>1.2030000000000001</v>
      </c>
      <c r="AI2386" s="7">
        <v>41458</v>
      </c>
      <c r="AJ2386" s="1">
        <v>1.982</v>
      </c>
      <c r="AL2386" s="7">
        <v>41458</v>
      </c>
      <c r="AM2386" s="1">
        <v>1.2030000000000001</v>
      </c>
      <c r="AO2386" s="7">
        <v>41458</v>
      </c>
      <c r="AP2386" s="1">
        <v>0.443</v>
      </c>
      <c r="AR2386" s="7">
        <v>41458</v>
      </c>
      <c r="AS2386" s="1">
        <v>2.2800000000000002</v>
      </c>
      <c r="AU2386" s="7">
        <v>41458</v>
      </c>
      <c r="AV2386" s="1">
        <v>0.53400000000000003</v>
      </c>
    </row>
    <row r="2387" spans="20:48" x14ac:dyDescent="0.25">
      <c r="T2387" s="2">
        <v>41460</v>
      </c>
      <c r="U2387" s="1">
        <v>0.217</v>
      </c>
      <c r="X2387" s="7" t="e">
        <v>#N/A</v>
      </c>
      <c r="Y2387" s="1">
        <v>0.5</v>
      </c>
      <c r="AB2387" s="2">
        <v>41460</v>
      </c>
      <c r="AC2387" s="1">
        <v>2.0663</v>
      </c>
      <c r="AE2387" s="1">
        <f>+AC2385-AF2387</f>
        <v>0.96</v>
      </c>
      <c r="AF2387" s="1">
        <f t="shared" si="37"/>
        <v>1.133</v>
      </c>
      <c r="AI2387" s="7">
        <v>41459</v>
      </c>
      <c r="AJ2387" s="1">
        <v>1.9590000000000001</v>
      </c>
      <c r="AL2387" s="7">
        <v>41459</v>
      </c>
      <c r="AM2387" s="1">
        <v>1.133</v>
      </c>
      <c r="AO2387" s="7">
        <v>41459</v>
      </c>
      <c r="AP2387" s="1">
        <v>0.40550000000000003</v>
      </c>
      <c r="AR2387" s="7">
        <v>41459</v>
      </c>
      <c r="AS2387" s="1">
        <v>2.35</v>
      </c>
      <c r="AU2387" s="7">
        <v>41459</v>
      </c>
      <c r="AV2387" s="1">
        <v>0.53400000000000003</v>
      </c>
    </row>
    <row r="2388" spans="20:48" x14ac:dyDescent="0.25">
      <c r="U2388" s="1" t="e">
        <v>#N/A</v>
      </c>
      <c r="X2388" s="7" t="e">
        <v>#N/A</v>
      </c>
      <c r="Y2388" s="1" t="e">
        <v>#N/A</v>
      </c>
      <c r="AB2388" s="2" t="e">
        <v>#N/A</v>
      </c>
      <c r="AC2388" s="1" t="e">
        <v>#N/A</v>
      </c>
      <c r="AE2388" s="1">
        <f>+AC2386-AF2388</f>
        <v>0.87670000000000003</v>
      </c>
      <c r="AF2388" s="1">
        <f t="shared" si="37"/>
        <v>1.1663000000000001</v>
      </c>
      <c r="AI2388" s="7">
        <v>41460</v>
      </c>
      <c r="AJ2388" s="1">
        <v>2.024</v>
      </c>
      <c r="AL2388" s="7">
        <v>41460</v>
      </c>
      <c r="AM2388" s="1">
        <v>1.1663000000000001</v>
      </c>
      <c r="AO2388" s="7">
        <v>41460</v>
      </c>
      <c r="AP2388" s="1">
        <v>0.39050000000000001</v>
      </c>
      <c r="AR2388" s="7">
        <v>41460</v>
      </c>
      <c r="AS2388" s="1">
        <v>2.2800000000000002</v>
      </c>
      <c r="AU2388" s="7">
        <v>41460</v>
      </c>
      <c r="AV2388" s="1">
        <v>0.51900000000000002</v>
      </c>
    </row>
    <row r="2389" spans="20:48" x14ac:dyDescent="0.25">
      <c r="U2389" s="1" t="e">
        <v>#N/A</v>
      </c>
      <c r="X2389" s="7" t="e">
        <v>#N/A</v>
      </c>
      <c r="Y2389" s="1" t="e">
        <v>#N/A</v>
      </c>
      <c r="AB2389" s="2" t="e">
        <v>#N/A</v>
      </c>
      <c r="AC2389" s="1" t="e">
        <v>#N/A</v>
      </c>
      <c r="AE2389" s="1" t="e">
        <f>+AC2387-AF2389</f>
        <v>#N/A</v>
      </c>
      <c r="AF2389" s="1" t="e">
        <f t="shared" si="37"/>
        <v>#N/A</v>
      </c>
      <c r="AI2389" s="7" t="e">
        <v>#N/A</v>
      </c>
      <c r="AJ2389" s="1" t="e">
        <v>#N/A</v>
      </c>
      <c r="AL2389" s="7" t="e">
        <v>#N/A</v>
      </c>
      <c r="AM2389" s="1" t="e">
        <v>#N/A</v>
      </c>
      <c r="AO2389" s="7" t="e">
        <v>#N/A</v>
      </c>
      <c r="AP2389" s="1" t="e">
        <v>#N/A</v>
      </c>
      <c r="AR2389" s="7" t="e">
        <v>#N/A</v>
      </c>
      <c r="AS2389" s="1" t="e">
        <v>#N/A</v>
      </c>
      <c r="AU2389" s="7" t="e">
        <v>#N/A</v>
      </c>
      <c r="AV2389" s="1" t="e">
        <v>#N/A</v>
      </c>
    </row>
    <row r="2390" spans="20:48" x14ac:dyDescent="0.25">
      <c r="T2390" s="2">
        <v>41463</v>
      </c>
      <c r="U2390" s="1">
        <v>0.217</v>
      </c>
      <c r="X2390" s="7" t="e">
        <v>#N/A</v>
      </c>
      <c r="Y2390" s="1">
        <v>0.5</v>
      </c>
      <c r="AB2390" s="2">
        <v>41463</v>
      </c>
      <c r="AC2390" s="1">
        <v>2.0070000000000001</v>
      </c>
      <c r="AE2390" s="1" t="e">
        <f>+AC2388-AF2390</f>
        <v>#N/A</v>
      </c>
      <c r="AF2390" s="1" t="e">
        <f t="shared" si="37"/>
        <v>#N/A</v>
      </c>
      <c r="AI2390" s="7" t="e">
        <v>#N/A</v>
      </c>
      <c r="AJ2390" s="1" t="e">
        <v>#N/A</v>
      </c>
      <c r="AL2390" s="7" t="e">
        <v>#N/A</v>
      </c>
      <c r="AM2390" s="1" t="e">
        <v>#N/A</v>
      </c>
      <c r="AO2390" s="7" t="e">
        <v>#N/A</v>
      </c>
      <c r="AP2390" s="1" t="e">
        <v>#N/A</v>
      </c>
      <c r="AR2390" s="7" t="e">
        <v>#N/A</v>
      </c>
      <c r="AS2390" s="1" t="e">
        <v>#N/A</v>
      </c>
      <c r="AU2390" s="7" t="e">
        <v>#N/A</v>
      </c>
      <c r="AV2390" s="1" t="e">
        <v>#N/A</v>
      </c>
    </row>
    <row r="2391" spans="20:48" x14ac:dyDescent="0.25">
      <c r="T2391" s="2">
        <v>41464</v>
      </c>
      <c r="U2391" s="1">
        <v>0.217</v>
      </c>
      <c r="X2391" s="7" t="e">
        <v>#N/A</v>
      </c>
      <c r="Y2391" s="1">
        <v>0.5</v>
      </c>
      <c r="AB2391" s="2">
        <v>41464</v>
      </c>
      <c r="AC2391" s="1">
        <v>1.952</v>
      </c>
      <c r="AE2391" s="1" t="e">
        <f>+AC2389-AF2391</f>
        <v>#N/A</v>
      </c>
      <c r="AF2391" s="1">
        <f t="shared" si="37"/>
        <v>1.127</v>
      </c>
      <c r="AI2391" s="7">
        <v>41463</v>
      </c>
      <c r="AJ2391" s="1">
        <v>1.9910000000000001</v>
      </c>
      <c r="AL2391" s="7">
        <v>41463</v>
      </c>
      <c r="AM2391" s="1">
        <v>1.127</v>
      </c>
      <c r="AO2391" s="7">
        <v>41463</v>
      </c>
      <c r="AP2391" s="1">
        <v>0.3715</v>
      </c>
      <c r="AR2391" s="7">
        <v>41463</v>
      </c>
      <c r="AS2391" s="1">
        <v>2.2800000000000002</v>
      </c>
      <c r="AU2391" s="7">
        <v>41463</v>
      </c>
      <c r="AV2391" s="1">
        <v>0.51300000000000001</v>
      </c>
    </row>
    <row r="2392" spans="20:48" x14ac:dyDescent="0.25">
      <c r="T2392" s="2">
        <v>41465</v>
      </c>
      <c r="U2392" s="1">
        <v>0.217</v>
      </c>
      <c r="X2392" s="7" t="e">
        <v>#N/A</v>
      </c>
      <c r="Y2392" s="1">
        <v>0.5</v>
      </c>
      <c r="AB2392" s="2">
        <v>41465</v>
      </c>
      <c r="AC2392" s="1">
        <v>1.9780000000000002</v>
      </c>
      <c r="AE2392" s="1">
        <f>+AC2390-AF2392</f>
        <v>0.93500000000000005</v>
      </c>
      <c r="AF2392" s="1">
        <f t="shared" si="37"/>
        <v>1.0720000000000001</v>
      </c>
      <c r="AI2392" s="7">
        <v>41464</v>
      </c>
      <c r="AJ2392" s="1">
        <v>1.9319999999999999</v>
      </c>
      <c r="AL2392" s="7">
        <v>41464</v>
      </c>
      <c r="AM2392" s="1">
        <v>1.0720000000000001</v>
      </c>
      <c r="AO2392" s="7">
        <v>41464</v>
      </c>
      <c r="AP2392" s="1">
        <v>0.3745</v>
      </c>
      <c r="AR2392" s="7">
        <v>41464</v>
      </c>
      <c r="AS2392" s="1">
        <v>2.2599999999999998</v>
      </c>
      <c r="AU2392" s="7">
        <v>41464</v>
      </c>
      <c r="AV2392" s="1">
        <v>0.51</v>
      </c>
    </row>
    <row r="2393" spans="20:48" x14ac:dyDescent="0.25">
      <c r="T2393" s="2">
        <v>41466</v>
      </c>
      <c r="U2393" s="1">
        <v>0.218</v>
      </c>
      <c r="X2393" s="7" t="e">
        <v>#N/A</v>
      </c>
      <c r="Y2393" s="1">
        <v>0.5</v>
      </c>
      <c r="AB2393" s="2">
        <v>41466</v>
      </c>
      <c r="AC2393" s="1">
        <v>1.9580000000000002</v>
      </c>
      <c r="AE2393" s="1">
        <f>+AC2391-AF2393</f>
        <v>0.82399999999999984</v>
      </c>
      <c r="AF2393" s="1">
        <f t="shared" si="37"/>
        <v>1.1280000000000001</v>
      </c>
      <c r="AI2393" s="7">
        <v>41465</v>
      </c>
      <c r="AJ2393" s="1">
        <v>1.968</v>
      </c>
      <c r="AL2393" s="7">
        <v>41465</v>
      </c>
      <c r="AM2393" s="1">
        <v>1.1280000000000001</v>
      </c>
      <c r="AO2393" s="7">
        <v>41465</v>
      </c>
      <c r="AP2393" s="1">
        <v>0.39050000000000001</v>
      </c>
      <c r="AR2393" s="7">
        <v>41465</v>
      </c>
      <c r="AS2393" s="1">
        <v>2.2400000000000002</v>
      </c>
      <c r="AU2393" s="7">
        <v>41465</v>
      </c>
      <c r="AV2393" s="1">
        <v>0.51200000000000001</v>
      </c>
    </row>
    <row r="2394" spans="20:48" x14ac:dyDescent="0.25">
      <c r="T2394" s="2">
        <v>41467</v>
      </c>
      <c r="U2394" s="1">
        <v>0.22</v>
      </c>
      <c r="X2394" s="7" t="e">
        <v>#N/A</v>
      </c>
      <c r="Y2394" s="1">
        <v>0.5</v>
      </c>
      <c r="AB2394" s="2">
        <v>41467</v>
      </c>
      <c r="AC2394" s="1">
        <v>1.9350000000000001</v>
      </c>
      <c r="AE2394" s="1">
        <f>+AC2392-AF2394</f>
        <v>0.87000000000000011</v>
      </c>
      <c r="AF2394" s="1">
        <f t="shared" si="37"/>
        <v>1.1080000000000001</v>
      </c>
      <c r="AI2394" s="7">
        <v>41466</v>
      </c>
      <c r="AJ2394" s="1">
        <v>1.9443000000000001</v>
      </c>
      <c r="AL2394" s="7">
        <v>41466</v>
      </c>
      <c r="AM2394" s="1">
        <v>1.1080000000000001</v>
      </c>
      <c r="AO2394" s="7">
        <v>41466</v>
      </c>
      <c r="AP2394" s="1">
        <v>0.40250000000000002</v>
      </c>
      <c r="AR2394" s="7">
        <v>41466</v>
      </c>
      <c r="AS2394" s="1">
        <v>2.2200000000000002</v>
      </c>
      <c r="AU2394" s="7">
        <v>41466</v>
      </c>
      <c r="AV2394" s="1">
        <v>0.51700000000000002</v>
      </c>
    </row>
    <row r="2395" spans="20:48" x14ac:dyDescent="0.25">
      <c r="U2395" s="1" t="e">
        <v>#N/A</v>
      </c>
      <c r="X2395" s="7" t="e">
        <v>#N/A</v>
      </c>
      <c r="Y2395" s="1" t="e">
        <v>#N/A</v>
      </c>
      <c r="AB2395" s="2" t="e">
        <v>#N/A</v>
      </c>
      <c r="AC2395" s="1" t="e">
        <v>#N/A</v>
      </c>
      <c r="AE2395" s="1">
        <f>+AC2393-AF2395</f>
        <v>0.87300000000000022</v>
      </c>
      <c r="AF2395" s="1">
        <f t="shared" si="37"/>
        <v>1.085</v>
      </c>
      <c r="AI2395" s="7">
        <v>41467</v>
      </c>
      <c r="AJ2395" s="1">
        <v>1.877</v>
      </c>
      <c r="AL2395" s="7">
        <v>41467</v>
      </c>
      <c r="AM2395" s="1">
        <v>1.085</v>
      </c>
      <c r="AO2395" s="7">
        <v>41467</v>
      </c>
      <c r="AP2395" s="1">
        <v>0.40749999999999997</v>
      </c>
      <c r="AR2395" s="7">
        <v>41467</v>
      </c>
      <c r="AS2395" s="1">
        <v>2.2000000000000002</v>
      </c>
      <c r="AU2395" s="7">
        <v>41467</v>
      </c>
      <c r="AV2395" s="1">
        <v>0.51900000000000002</v>
      </c>
    </row>
    <row r="2396" spans="20:48" x14ac:dyDescent="0.25">
      <c r="U2396" s="1" t="e">
        <v>#N/A</v>
      </c>
      <c r="X2396" s="7" t="e">
        <v>#N/A</v>
      </c>
      <c r="Y2396" s="1" t="e">
        <v>#N/A</v>
      </c>
      <c r="AB2396" s="2" t="e">
        <v>#N/A</v>
      </c>
      <c r="AC2396" s="1" t="e">
        <v>#N/A</v>
      </c>
      <c r="AE2396" s="1" t="e">
        <f>+AC2394-AF2396</f>
        <v>#N/A</v>
      </c>
      <c r="AF2396" s="1" t="e">
        <f t="shared" si="37"/>
        <v>#N/A</v>
      </c>
      <c r="AI2396" s="7" t="e">
        <v>#N/A</v>
      </c>
      <c r="AJ2396" s="1" t="e">
        <v>#N/A</v>
      </c>
      <c r="AL2396" s="7" t="e">
        <v>#N/A</v>
      </c>
      <c r="AM2396" s="1" t="e">
        <v>#N/A</v>
      </c>
      <c r="AO2396" s="7" t="e">
        <v>#N/A</v>
      </c>
      <c r="AP2396" s="1" t="e">
        <v>#N/A</v>
      </c>
      <c r="AR2396" s="7" t="e">
        <v>#N/A</v>
      </c>
      <c r="AS2396" s="1" t="e">
        <v>#N/A</v>
      </c>
      <c r="AU2396" s="7" t="e">
        <v>#N/A</v>
      </c>
      <c r="AV2396" s="1" t="e">
        <v>#N/A</v>
      </c>
    </row>
    <row r="2397" spans="20:48" x14ac:dyDescent="0.25">
      <c r="T2397" s="2">
        <v>41470</v>
      </c>
      <c r="U2397" s="1">
        <v>0.219</v>
      </c>
      <c r="X2397" s="7" t="e">
        <v>#N/A</v>
      </c>
      <c r="Y2397" s="1">
        <v>0.5</v>
      </c>
      <c r="AB2397" s="2">
        <v>41470</v>
      </c>
      <c r="AC2397" s="1">
        <v>1.9380000000000002</v>
      </c>
      <c r="AE2397" s="1" t="e">
        <f>+AC2395-AF2397</f>
        <v>#N/A</v>
      </c>
      <c r="AF2397" s="1" t="e">
        <f t="shared" si="37"/>
        <v>#N/A</v>
      </c>
      <c r="AI2397" s="7" t="e">
        <v>#N/A</v>
      </c>
      <c r="AJ2397" s="1" t="e">
        <v>#N/A</v>
      </c>
      <c r="AL2397" s="7" t="e">
        <v>#N/A</v>
      </c>
      <c r="AM2397" s="1" t="e">
        <v>#N/A</v>
      </c>
      <c r="AO2397" s="7" t="e">
        <v>#N/A</v>
      </c>
      <c r="AP2397" s="1" t="e">
        <v>#N/A</v>
      </c>
      <c r="AR2397" s="7" t="e">
        <v>#N/A</v>
      </c>
      <c r="AS2397" s="1" t="e">
        <v>#N/A</v>
      </c>
      <c r="AU2397" s="7" t="e">
        <v>#N/A</v>
      </c>
      <c r="AV2397" s="1" t="e">
        <v>#N/A</v>
      </c>
    </row>
    <row r="2398" spans="20:48" x14ac:dyDescent="0.25">
      <c r="T2398" s="2">
        <v>41471</v>
      </c>
      <c r="U2398" s="1">
        <v>0.219</v>
      </c>
      <c r="X2398" s="7" t="e">
        <v>#N/A</v>
      </c>
      <c r="Y2398" s="1">
        <v>0.5</v>
      </c>
      <c r="AB2398" s="2">
        <v>41471</v>
      </c>
      <c r="AC2398" s="1">
        <v>1.9209999999999998</v>
      </c>
      <c r="AE2398" s="1" t="e">
        <f>+AC2396-AF2398</f>
        <v>#N/A</v>
      </c>
      <c r="AF2398" s="1">
        <f t="shared" si="37"/>
        <v>1.1080000000000001</v>
      </c>
      <c r="AI2398" s="7">
        <v>41470</v>
      </c>
      <c r="AJ2398" s="1">
        <v>1.9060000000000001</v>
      </c>
      <c r="AL2398" s="7">
        <v>41470</v>
      </c>
      <c r="AM2398" s="1">
        <v>1.1080000000000001</v>
      </c>
      <c r="AO2398" s="7">
        <v>41470</v>
      </c>
      <c r="AP2398" s="1">
        <v>0.41049999999999998</v>
      </c>
      <c r="AR2398" s="7">
        <v>41470</v>
      </c>
      <c r="AS2398" s="1">
        <v>2.2200000000000002</v>
      </c>
      <c r="AU2398" s="7">
        <v>41470</v>
      </c>
      <c r="AV2398" s="1">
        <v>0.52200000000000002</v>
      </c>
    </row>
    <row r="2399" spans="20:48" x14ac:dyDescent="0.25">
      <c r="T2399" s="2">
        <v>41472</v>
      </c>
      <c r="U2399" s="1">
        <v>0.22</v>
      </c>
      <c r="X2399" s="7" t="e">
        <v>#N/A</v>
      </c>
      <c r="Y2399" s="1">
        <v>0.5</v>
      </c>
      <c r="AB2399" s="2">
        <v>41472</v>
      </c>
      <c r="AC2399" s="1">
        <v>1.9239999999999999</v>
      </c>
      <c r="AE2399" s="1">
        <f>+AC2397-AF2399</f>
        <v>0.85700000000000021</v>
      </c>
      <c r="AF2399" s="1">
        <f t="shared" si="37"/>
        <v>1.081</v>
      </c>
      <c r="AI2399" s="7">
        <v>41471</v>
      </c>
      <c r="AJ2399" s="1">
        <v>1.8820000000000001</v>
      </c>
      <c r="AL2399" s="7">
        <v>41471</v>
      </c>
      <c r="AM2399" s="1">
        <v>1.081</v>
      </c>
      <c r="AO2399" s="7">
        <v>41471</v>
      </c>
      <c r="AP2399" s="1">
        <v>0.39650000000000002</v>
      </c>
      <c r="AR2399" s="7">
        <v>41471</v>
      </c>
      <c r="AS2399" s="1">
        <v>2.2200000000000002</v>
      </c>
      <c r="AU2399" s="7">
        <v>41471</v>
      </c>
      <c r="AV2399" s="1">
        <v>0.52200000000000002</v>
      </c>
    </row>
    <row r="2400" spans="20:48" x14ac:dyDescent="0.25">
      <c r="T2400" s="2">
        <v>41473</v>
      </c>
      <c r="U2400" s="1">
        <v>0.22</v>
      </c>
      <c r="X2400" s="7" t="e">
        <v>#N/A</v>
      </c>
      <c r="Y2400" s="1">
        <v>0.5</v>
      </c>
      <c r="AB2400" s="2">
        <v>41473</v>
      </c>
      <c r="AC2400" s="1">
        <v>1.9</v>
      </c>
      <c r="AE2400" s="1">
        <f>+AC2398-AF2400</f>
        <v>0.85699999999999976</v>
      </c>
      <c r="AF2400" s="1">
        <f t="shared" si="37"/>
        <v>1.0640000000000001</v>
      </c>
      <c r="AI2400" s="7">
        <v>41472</v>
      </c>
      <c r="AJ2400" s="1">
        <v>1.8679999999999999</v>
      </c>
      <c r="AL2400" s="7">
        <v>41472</v>
      </c>
      <c r="AM2400" s="1">
        <v>1.0640000000000001</v>
      </c>
      <c r="AO2400" s="7">
        <v>41472</v>
      </c>
      <c r="AP2400" s="1">
        <v>0.39050000000000001</v>
      </c>
      <c r="AR2400" s="7">
        <v>41472</v>
      </c>
      <c r="AS2400" s="1">
        <v>2.23</v>
      </c>
      <c r="AU2400" s="7">
        <v>41472</v>
      </c>
      <c r="AV2400" s="1">
        <v>0.52100000000000002</v>
      </c>
    </row>
    <row r="2401" spans="20:48" x14ac:dyDescent="0.25">
      <c r="T2401" s="2">
        <v>41474</v>
      </c>
      <c r="U2401" s="1">
        <v>0.22</v>
      </c>
      <c r="X2401" s="7" t="e">
        <v>#N/A</v>
      </c>
      <c r="Y2401" s="1">
        <v>0.5</v>
      </c>
      <c r="AB2401" s="2">
        <v>41474</v>
      </c>
      <c r="AC2401" s="1">
        <v>1.9119999999999999</v>
      </c>
      <c r="AE2401" s="1">
        <f>+AC2399-AF2401</f>
        <v>0.8839999999999999</v>
      </c>
      <c r="AF2401" s="1">
        <f t="shared" si="37"/>
        <v>1.04</v>
      </c>
      <c r="AI2401" s="7">
        <v>41473</v>
      </c>
      <c r="AJ2401" s="1">
        <v>1.8479999999999999</v>
      </c>
      <c r="AL2401" s="7">
        <v>41473</v>
      </c>
      <c r="AM2401" s="1">
        <v>1.04</v>
      </c>
      <c r="AO2401" s="7">
        <v>41473</v>
      </c>
      <c r="AP2401" s="1">
        <v>0.379</v>
      </c>
      <c r="AR2401" s="7">
        <v>41473</v>
      </c>
      <c r="AS2401" s="1">
        <v>2.2000000000000002</v>
      </c>
      <c r="AU2401" s="7">
        <v>41473</v>
      </c>
      <c r="AV2401" s="1">
        <v>0.51500000000000001</v>
      </c>
    </row>
    <row r="2402" spans="20:48" x14ac:dyDescent="0.25">
      <c r="U2402" s="1" t="e">
        <v>#N/A</v>
      </c>
      <c r="X2402" s="7" t="e">
        <v>#N/A</v>
      </c>
      <c r="Y2402" s="1" t="e">
        <v>#N/A</v>
      </c>
      <c r="AB2402" s="2" t="e">
        <v>#N/A</v>
      </c>
      <c r="AC2402" s="1" t="e">
        <v>#N/A</v>
      </c>
      <c r="AE2402" s="1">
        <f>+AC2400-AF2402</f>
        <v>0.83799999999999986</v>
      </c>
      <c r="AF2402" s="1">
        <f t="shared" si="37"/>
        <v>1.0620000000000001</v>
      </c>
      <c r="AI2402" s="7">
        <v>41474</v>
      </c>
      <c r="AJ2402" s="1">
        <v>1.8559999999999999</v>
      </c>
      <c r="AL2402" s="7">
        <v>41474</v>
      </c>
      <c r="AM2402" s="1">
        <v>1.0620000000000001</v>
      </c>
      <c r="AO2402" s="7">
        <v>41474</v>
      </c>
      <c r="AP2402" s="1">
        <v>0.39450000000000002</v>
      </c>
      <c r="AR2402" s="7">
        <v>41474</v>
      </c>
      <c r="AS2402" s="1">
        <v>2.19</v>
      </c>
      <c r="AU2402" s="7">
        <v>41474</v>
      </c>
      <c r="AV2402" s="1">
        <v>0.51500000000000001</v>
      </c>
    </row>
    <row r="2403" spans="20:48" x14ac:dyDescent="0.25">
      <c r="U2403" s="1" t="e">
        <v>#N/A</v>
      </c>
      <c r="X2403" s="7" t="e">
        <v>#N/A</v>
      </c>
      <c r="Y2403" s="1" t="e">
        <v>#N/A</v>
      </c>
      <c r="AB2403" s="2" t="e">
        <v>#N/A</v>
      </c>
      <c r="AC2403" s="1" t="e">
        <v>#N/A</v>
      </c>
      <c r="AE2403" s="1" t="e">
        <f>+AC2401-AF2403</f>
        <v>#N/A</v>
      </c>
      <c r="AF2403" s="1" t="e">
        <f t="shared" si="37"/>
        <v>#N/A</v>
      </c>
      <c r="AI2403" s="7" t="e">
        <v>#N/A</v>
      </c>
      <c r="AJ2403" s="1" t="e">
        <v>#N/A</v>
      </c>
      <c r="AL2403" s="7" t="e">
        <v>#N/A</v>
      </c>
      <c r="AM2403" s="1" t="e">
        <v>#N/A</v>
      </c>
      <c r="AO2403" s="7" t="e">
        <v>#N/A</v>
      </c>
      <c r="AP2403" s="1" t="e">
        <v>#N/A</v>
      </c>
      <c r="AR2403" s="7" t="e">
        <v>#N/A</v>
      </c>
      <c r="AS2403" s="1" t="e">
        <v>#N/A</v>
      </c>
      <c r="AU2403" s="7" t="e">
        <v>#N/A</v>
      </c>
      <c r="AV2403" s="1" t="e">
        <v>#N/A</v>
      </c>
    </row>
    <row r="2404" spans="20:48" x14ac:dyDescent="0.25">
      <c r="T2404" s="2">
        <v>41477</v>
      </c>
      <c r="U2404" s="1">
        <v>0.221</v>
      </c>
      <c r="X2404" s="7" t="e">
        <v>#N/A</v>
      </c>
      <c r="Y2404" s="1">
        <v>0.5</v>
      </c>
      <c r="AB2404" s="2">
        <v>41477</v>
      </c>
      <c r="AC2404" s="1">
        <v>1.8975</v>
      </c>
      <c r="AE2404" s="1" t="e">
        <f>+AC2402-AF2404</f>
        <v>#N/A</v>
      </c>
      <c r="AF2404" s="1" t="e">
        <f t="shared" si="37"/>
        <v>#N/A</v>
      </c>
      <c r="AI2404" s="7" t="e">
        <v>#N/A</v>
      </c>
      <c r="AJ2404" s="1" t="e">
        <v>#N/A</v>
      </c>
      <c r="AL2404" s="7" t="e">
        <v>#N/A</v>
      </c>
      <c r="AM2404" s="1" t="e">
        <v>#N/A</v>
      </c>
      <c r="AO2404" s="7" t="e">
        <v>#N/A</v>
      </c>
      <c r="AP2404" s="1" t="e">
        <v>#N/A</v>
      </c>
      <c r="AR2404" s="7" t="e">
        <v>#N/A</v>
      </c>
      <c r="AS2404" s="1" t="e">
        <v>#N/A</v>
      </c>
      <c r="AU2404" s="7" t="e">
        <v>#N/A</v>
      </c>
      <c r="AV2404" s="1" t="e">
        <v>#N/A</v>
      </c>
    </row>
    <row r="2405" spans="20:48" x14ac:dyDescent="0.25">
      <c r="T2405" s="2">
        <v>41478</v>
      </c>
      <c r="U2405" s="1">
        <v>0.224</v>
      </c>
      <c r="X2405" s="7" t="e">
        <v>#N/A</v>
      </c>
      <c r="Y2405" s="1">
        <v>0.5</v>
      </c>
      <c r="AB2405" s="2">
        <v>41478</v>
      </c>
      <c r="AC2405" s="1">
        <v>1.931</v>
      </c>
      <c r="AE2405" s="1" t="e">
        <f>+AC2403-AF2405</f>
        <v>#N/A</v>
      </c>
      <c r="AF2405" s="1">
        <f t="shared" si="37"/>
        <v>1.0674999999999999</v>
      </c>
      <c r="AI2405" s="7">
        <v>41477</v>
      </c>
      <c r="AJ2405" s="1">
        <v>1.8519999999999999</v>
      </c>
      <c r="AL2405" s="7">
        <v>41477</v>
      </c>
      <c r="AM2405" s="1">
        <v>1.0674999999999999</v>
      </c>
      <c r="AO2405" s="7">
        <v>41477</v>
      </c>
      <c r="AP2405" s="1">
        <v>0.40899999999999997</v>
      </c>
      <c r="AR2405" s="7">
        <v>41477</v>
      </c>
      <c r="AS2405" s="1">
        <v>2.2200000000000002</v>
      </c>
      <c r="AU2405" s="7">
        <v>41477</v>
      </c>
      <c r="AV2405" s="1">
        <v>0.52</v>
      </c>
    </row>
    <row r="2406" spans="20:48" x14ac:dyDescent="0.25">
      <c r="T2406" s="2">
        <v>41479</v>
      </c>
      <c r="U2406" s="1">
        <v>0.22500000000000001</v>
      </c>
      <c r="X2406" s="7" t="e">
        <v>#N/A</v>
      </c>
      <c r="Y2406" s="1">
        <v>0.5</v>
      </c>
      <c r="AB2406" s="2">
        <v>41479</v>
      </c>
      <c r="AC2406" s="1">
        <v>2.0110000000000001</v>
      </c>
      <c r="AE2406" s="1">
        <f>+AC2404-AF2406</f>
        <v>0.78649999999999998</v>
      </c>
      <c r="AF2406" s="1">
        <f t="shared" si="37"/>
        <v>1.111</v>
      </c>
      <c r="AI2406" s="7">
        <v>41478</v>
      </c>
      <c r="AJ2406" s="1">
        <v>1.887</v>
      </c>
      <c r="AL2406" s="7">
        <v>41478</v>
      </c>
      <c r="AM2406" s="1">
        <v>1.111</v>
      </c>
      <c r="AO2406" s="7">
        <v>41478</v>
      </c>
      <c r="AP2406" s="1">
        <v>0.42499999999999999</v>
      </c>
      <c r="AR2406" s="7">
        <v>41478</v>
      </c>
      <c r="AS2406" s="1">
        <v>2.2200000000000002</v>
      </c>
      <c r="AU2406" s="7">
        <v>41478</v>
      </c>
      <c r="AV2406" s="1">
        <v>0.53</v>
      </c>
    </row>
    <row r="2407" spans="20:48" x14ac:dyDescent="0.25">
      <c r="T2407" s="2">
        <v>41480</v>
      </c>
      <c r="U2407" s="1">
        <v>0.22500000000000001</v>
      </c>
      <c r="X2407" s="7" t="e">
        <v>#N/A</v>
      </c>
      <c r="Y2407" s="1">
        <v>0.5</v>
      </c>
      <c r="AB2407" s="2">
        <v>41480</v>
      </c>
      <c r="AC2407" s="1">
        <v>1.9969999999999999</v>
      </c>
      <c r="AE2407" s="1">
        <f>+AC2405-AF2407</f>
        <v>0.74</v>
      </c>
      <c r="AF2407" s="1">
        <f t="shared" si="37"/>
        <v>1.1910000000000001</v>
      </c>
      <c r="AI2407" s="7">
        <v>41479</v>
      </c>
      <c r="AJ2407" s="1">
        <v>1.982</v>
      </c>
      <c r="AL2407" s="7">
        <v>41479</v>
      </c>
      <c r="AM2407" s="1">
        <v>1.1910000000000001</v>
      </c>
      <c r="AO2407" s="7">
        <v>41479</v>
      </c>
      <c r="AP2407" s="1">
        <v>0.42899999999999999</v>
      </c>
      <c r="AR2407" s="7">
        <v>41479</v>
      </c>
      <c r="AS2407" s="1">
        <v>2.25</v>
      </c>
      <c r="AU2407" s="7">
        <v>41479</v>
      </c>
      <c r="AV2407" s="1">
        <v>0.53500000000000003</v>
      </c>
    </row>
    <row r="2408" spans="20:48" x14ac:dyDescent="0.25">
      <c r="T2408" s="2">
        <v>41481</v>
      </c>
      <c r="U2408" s="1">
        <v>0.22600000000000001</v>
      </c>
      <c r="X2408" s="7" t="e">
        <v>#N/A</v>
      </c>
      <c r="Y2408" s="1">
        <v>0.5</v>
      </c>
      <c r="AB2408" s="2">
        <v>41481</v>
      </c>
      <c r="AC2408" s="1">
        <v>2.0059999999999998</v>
      </c>
      <c r="AE2408" s="1">
        <f>+AC2406-AF2408</f>
        <v>0.84400000000000008</v>
      </c>
      <c r="AF2408" s="1">
        <f t="shared" si="37"/>
        <v>1.167</v>
      </c>
      <c r="AI2408" s="7">
        <v>41480</v>
      </c>
      <c r="AJ2408" s="1">
        <v>1.9790000000000001</v>
      </c>
      <c r="AL2408" s="7">
        <v>41480</v>
      </c>
      <c r="AM2408" s="1">
        <v>1.167</v>
      </c>
      <c r="AO2408" s="7">
        <v>41480</v>
      </c>
      <c r="AP2408" s="1">
        <v>0.41299999999999998</v>
      </c>
      <c r="AR2408" s="7">
        <v>41480</v>
      </c>
      <c r="AS2408" s="1">
        <v>2.2800000000000002</v>
      </c>
      <c r="AU2408" s="7">
        <v>41480</v>
      </c>
      <c r="AV2408" s="1">
        <v>0.53700000000000003</v>
      </c>
    </row>
    <row r="2409" spans="20:48" x14ac:dyDescent="0.25">
      <c r="U2409" s="1" t="e">
        <v>#N/A</v>
      </c>
      <c r="X2409" s="7" t="e">
        <v>#N/A</v>
      </c>
      <c r="Y2409" s="1" t="e">
        <v>#N/A</v>
      </c>
      <c r="AB2409" s="2" t="e">
        <v>#N/A</v>
      </c>
      <c r="AC2409" s="1" t="e">
        <v>#N/A</v>
      </c>
      <c r="AE2409" s="1">
        <f>+AC2407-AF2409</f>
        <v>0.82099999999999995</v>
      </c>
      <c r="AF2409" s="1">
        <f t="shared" si="37"/>
        <v>1.1759999999999999</v>
      </c>
      <c r="AI2409" s="7">
        <v>41481</v>
      </c>
      <c r="AJ2409" s="1">
        <v>1.99</v>
      </c>
      <c r="AL2409" s="7">
        <v>41481</v>
      </c>
      <c r="AM2409" s="1">
        <v>1.1759999999999999</v>
      </c>
      <c r="AO2409" s="7">
        <v>41481</v>
      </c>
      <c r="AP2409" s="1">
        <v>0.41399999999999998</v>
      </c>
      <c r="AR2409" s="7">
        <v>41481</v>
      </c>
      <c r="AS2409" s="1">
        <v>2.29</v>
      </c>
      <c r="AU2409" s="7">
        <v>41481</v>
      </c>
      <c r="AV2409" s="1">
        <v>0.53500000000000003</v>
      </c>
    </row>
    <row r="2410" spans="20:48" x14ac:dyDescent="0.25">
      <c r="U2410" s="1" t="e">
        <v>#N/A</v>
      </c>
      <c r="X2410" s="7" t="e">
        <v>#N/A</v>
      </c>
      <c r="Y2410" s="1" t="e">
        <v>#N/A</v>
      </c>
      <c r="AB2410" s="2" t="e">
        <v>#N/A</v>
      </c>
      <c r="AC2410" s="1" t="e">
        <v>#N/A</v>
      </c>
      <c r="AE2410" s="1" t="e">
        <f>+AC2408-AF2410</f>
        <v>#N/A</v>
      </c>
      <c r="AF2410" s="1" t="e">
        <f t="shared" si="37"/>
        <v>#N/A</v>
      </c>
      <c r="AI2410" s="7" t="e">
        <v>#N/A</v>
      </c>
      <c r="AJ2410" s="1" t="e">
        <v>#N/A</v>
      </c>
      <c r="AL2410" s="7" t="e">
        <v>#N/A</v>
      </c>
      <c r="AM2410" s="1" t="e">
        <v>#N/A</v>
      </c>
      <c r="AO2410" s="7" t="e">
        <v>#N/A</v>
      </c>
      <c r="AP2410" s="1" t="e">
        <v>#N/A</v>
      </c>
      <c r="AR2410" s="7" t="e">
        <v>#N/A</v>
      </c>
      <c r="AS2410" s="1" t="e">
        <v>#N/A</v>
      </c>
      <c r="AU2410" s="7" t="e">
        <v>#N/A</v>
      </c>
      <c r="AV2410" s="1" t="e">
        <v>#N/A</v>
      </c>
    </row>
    <row r="2411" spans="20:48" x14ac:dyDescent="0.25">
      <c r="T2411" s="2">
        <v>41484</v>
      </c>
      <c r="U2411" s="1">
        <v>0.22600000000000001</v>
      </c>
      <c r="X2411" s="7" t="e">
        <v>#N/A</v>
      </c>
      <c r="Y2411" s="1">
        <v>0.5</v>
      </c>
      <c r="AB2411" s="2">
        <v>41484</v>
      </c>
      <c r="AC2411" s="1">
        <v>2.0030000000000001</v>
      </c>
      <c r="AE2411" s="1" t="e">
        <f>+AC2409-AF2411</f>
        <v>#N/A</v>
      </c>
      <c r="AF2411" s="1" t="e">
        <f t="shared" si="37"/>
        <v>#N/A</v>
      </c>
      <c r="AI2411" s="7" t="e">
        <v>#N/A</v>
      </c>
      <c r="AJ2411" s="1" t="e">
        <v>#N/A</v>
      </c>
      <c r="AL2411" s="7" t="e">
        <v>#N/A</v>
      </c>
      <c r="AM2411" s="1" t="e">
        <v>#N/A</v>
      </c>
      <c r="AO2411" s="7" t="e">
        <v>#N/A</v>
      </c>
      <c r="AP2411" s="1" t="e">
        <v>#N/A</v>
      </c>
      <c r="AR2411" s="7" t="e">
        <v>#N/A</v>
      </c>
      <c r="AS2411" s="1" t="e">
        <v>#N/A</v>
      </c>
      <c r="AU2411" s="7" t="e">
        <v>#N/A</v>
      </c>
      <c r="AV2411" s="1" t="e">
        <v>#N/A</v>
      </c>
    </row>
    <row r="2412" spans="20:48" x14ac:dyDescent="0.25">
      <c r="T2412" s="2">
        <v>41485</v>
      </c>
      <c r="U2412" s="1">
        <v>0.22700000000000001</v>
      </c>
      <c r="X2412" s="7" t="e">
        <v>#N/A</v>
      </c>
      <c r="Y2412" s="1">
        <v>0.5</v>
      </c>
      <c r="AB2412" s="2">
        <v>41485</v>
      </c>
      <c r="AC2412" s="1">
        <v>1.9890000000000001</v>
      </c>
      <c r="AE2412" s="1" t="e">
        <f>+AC2410-AF2412</f>
        <v>#N/A</v>
      </c>
      <c r="AF2412" s="1">
        <f t="shared" si="37"/>
        <v>1.1830000000000001</v>
      </c>
      <c r="AI2412" s="7">
        <v>41484</v>
      </c>
      <c r="AJ2412" s="1">
        <v>1.992</v>
      </c>
      <c r="AL2412" s="7">
        <v>41484</v>
      </c>
      <c r="AM2412" s="1">
        <v>1.1830000000000001</v>
      </c>
      <c r="AO2412" s="7">
        <v>41484</v>
      </c>
      <c r="AP2412" s="1">
        <v>0.42099999999999999</v>
      </c>
      <c r="AR2412" s="7">
        <v>41484</v>
      </c>
      <c r="AS2412" s="1">
        <v>2.2999999999999998</v>
      </c>
      <c r="AU2412" s="7">
        <v>41484</v>
      </c>
      <c r="AV2412" s="1">
        <v>0.53500000000000003</v>
      </c>
    </row>
    <row r="2413" spans="20:48" x14ac:dyDescent="0.25">
      <c r="T2413" s="2">
        <v>41486</v>
      </c>
      <c r="U2413" s="1">
        <v>0.22800000000000001</v>
      </c>
      <c r="X2413" s="7" t="e">
        <v>#N/A</v>
      </c>
      <c r="Y2413" s="1">
        <v>0.5</v>
      </c>
      <c r="AB2413" s="2">
        <v>41486</v>
      </c>
      <c r="AC2413" s="1">
        <v>1.9450000000000001</v>
      </c>
      <c r="AE2413" s="1">
        <f>+AC2411-AF2413</f>
        <v>0.81400000000000006</v>
      </c>
      <c r="AF2413" s="1">
        <f t="shared" si="37"/>
        <v>1.1890000000000001</v>
      </c>
      <c r="AI2413" s="7">
        <v>41485</v>
      </c>
      <c r="AJ2413" s="1">
        <v>2</v>
      </c>
      <c r="AL2413" s="7">
        <v>41485</v>
      </c>
      <c r="AM2413" s="1">
        <v>1.1890000000000001</v>
      </c>
      <c r="AO2413" s="7">
        <v>41485</v>
      </c>
      <c r="AP2413" s="1">
        <v>0.41899999999999998</v>
      </c>
      <c r="AR2413" s="7">
        <v>41485</v>
      </c>
      <c r="AS2413" s="1">
        <v>2.2800000000000002</v>
      </c>
      <c r="AU2413" s="7">
        <v>41485</v>
      </c>
      <c r="AV2413" s="1">
        <v>0.53500000000000003</v>
      </c>
    </row>
    <row r="2414" spans="20:48" x14ac:dyDescent="0.25">
      <c r="T2414" s="2">
        <v>41487</v>
      </c>
      <c r="U2414" s="1">
        <v>0.22800000000000001</v>
      </c>
      <c r="X2414" s="7" t="e">
        <v>#N/A</v>
      </c>
      <c r="Y2414" s="1">
        <v>0.5</v>
      </c>
      <c r="AB2414" s="2">
        <v>41487</v>
      </c>
      <c r="AC2414" s="1">
        <v>1.9630000000000001</v>
      </c>
      <c r="AE2414" s="1">
        <f>+AC2412-AF2414</f>
        <v>0.83400000000000007</v>
      </c>
      <c r="AF2414" s="1">
        <f t="shared" si="37"/>
        <v>1.155</v>
      </c>
      <c r="AI2414" s="7">
        <v>41486</v>
      </c>
      <c r="AJ2414" s="1">
        <v>1.9609999999999999</v>
      </c>
      <c r="AL2414" s="7">
        <v>41486</v>
      </c>
      <c r="AM2414" s="1">
        <v>1.155</v>
      </c>
      <c r="AO2414" s="7">
        <v>41486</v>
      </c>
      <c r="AP2414" s="1">
        <v>0.41399999999999998</v>
      </c>
      <c r="AR2414" s="7">
        <v>41486</v>
      </c>
      <c r="AS2414" s="1">
        <v>2.31</v>
      </c>
      <c r="AU2414" s="7">
        <v>41486</v>
      </c>
      <c r="AV2414" s="1">
        <v>0.53600000000000003</v>
      </c>
    </row>
    <row r="2415" spans="20:48" x14ac:dyDescent="0.25">
      <c r="T2415" s="2">
        <v>41488</v>
      </c>
      <c r="U2415" s="1">
        <v>0.22800000000000001</v>
      </c>
      <c r="X2415" s="7" t="e">
        <v>#N/A</v>
      </c>
      <c r="Y2415" s="1">
        <v>0.5</v>
      </c>
      <c r="AB2415" s="2">
        <v>41488</v>
      </c>
      <c r="AC2415" s="1">
        <v>1.9239999999999999</v>
      </c>
      <c r="AE2415" s="1">
        <f>+AC2413-AF2415</f>
        <v>0.73199999999999998</v>
      </c>
      <c r="AF2415" s="1">
        <f t="shared" si="37"/>
        <v>1.2130000000000001</v>
      </c>
      <c r="AI2415" s="7">
        <v>41487</v>
      </c>
      <c r="AJ2415" s="1">
        <v>2.0139999999999998</v>
      </c>
      <c r="AL2415" s="7">
        <v>41487</v>
      </c>
      <c r="AM2415" s="1">
        <v>1.2130000000000001</v>
      </c>
      <c r="AO2415" s="7">
        <v>41487</v>
      </c>
      <c r="AP2415" s="1">
        <v>0.41699999999999998</v>
      </c>
      <c r="AR2415" s="7">
        <v>41487</v>
      </c>
      <c r="AS2415" s="1">
        <v>2.21</v>
      </c>
      <c r="AU2415" s="7">
        <v>41487</v>
      </c>
      <c r="AV2415" s="1">
        <v>0.53100000000000003</v>
      </c>
    </row>
    <row r="2416" spans="20:48" x14ac:dyDescent="0.25">
      <c r="U2416" s="1" t="e">
        <v>#N/A</v>
      </c>
      <c r="X2416" s="7" t="e">
        <v>#N/A</v>
      </c>
      <c r="Y2416" s="1" t="e">
        <v>#N/A</v>
      </c>
      <c r="AB2416" s="2" t="e">
        <v>#N/A</v>
      </c>
      <c r="AC2416" s="1" t="e">
        <v>#N/A</v>
      </c>
      <c r="AE2416" s="1">
        <f>+AC2414-AF2416</f>
        <v>0.77900000000000014</v>
      </c>
      <c r="AF2416" s="1">
        <f t="shared" si="37"/>
        <v>1.1839999999999999</v>
      </c>
      <c r="AI2416" s="7">
        <v>41488</v>
      </c>
      <c r="AJ2416" s="1">
        <v>1.984</v>
      </c>
      <c r="AL2416" s="7">
        <v>41488</v>
      </c>
      <c r="AM2416" s="1">
        <v>1.1839999999999999</v>
      </c>
      <c r="AO2416" s="7">
        <v>41488</v>
      </c>
      <c r="AP2416" s="1">
        <v>0.42</v>
      </c>
      <c r="AR2416" s="7">
        <v>41488</v>
      </c>
      <c r="AS2416" s="1">
        <v>2.29</v>
      </c>
      <c r="AU2416" s="7">
        <v>41488</v>
      </c>
      <c r="AV2416" s="1">
        <v>0.53600000000000003</v>
      </c>
    </row>
    <row r="2417" spans="20:48" x14ac:dyDescent="0.25">
      <c r="U2417" s="1" t="e">
        <v>#N/A</v>
      </c>
      <c r="X2417" s="7" t="e">
        <v>#N/A</v>
      </c>
      <c r="Y2417" s="1" t="e">
        <v>#N/A</v>
      </c>
      <c r="AB2417" s="2" t="e">
        <v>#N/A</v>
      </c>
      <c r="AC2417" s="1" t="e">
        <v>#N/A</v>
      </c>
      <c r="AE2417" s="1" t="e">
        <f>+AC2415-AF2417</f>
        <v>#N/A</v>
      </c>
      <c r="AF2417" s="1" t="e">
        <f t="shared" si="37"/>
        <v>#N/A</v>
      </c>
      <c r="AI2417" s="7" t="e">
        <v>#N/A</v>
      </c>
      <c r="AJ2417" s="1" t="e">
        <v>#N/A</v>
      </c>
      <c r="AL2417" s="7" t="e">
        <v>#N/A</v>
      </c>
      <c r="AM2417" s="1" t="e">
        <v>#N/A</v>
      </c>
      <c r="AO2417" s="7" t="e">
        <v>#N/A</v>
      </c>
      <c r="AP2417" s="1" t="e">
        <v>#N/A</v>
      </c>
      <c r="AR2417" s="7" t="e">
        <v>#N/A</v>
      </c>
      <c r="AS2417" s="1" t="e">
        <v>#N/A</v>
      </c>
      <c r="AU2417" s="7" t="e">
        <v>#N/A</v>
      </c>
      <c r="AV2417" s="1" t="e">
        <v>#N/A</v>
      </c>
    </row>
    <row r="2418" spans="20:48" x14ac:dyDescent="0.25">
      <c r="T2418" s="2">
        <v>41491</v>
      </c>
      <c r="U2418" s="1">
        <v>0.22700000000000001</v>
      </c>
      <c r="X2418" s="7" t="e">
        <v>#N/A</v>
      </c>
      <c r="Y2418" s="1">
        <v>0.5</v>
      </c>
      <c r="AB2418" s="2">
        <v>41491</v>
      </c>
      <c r="AC2418" s="1">
        <v>1.944</v>
      </c>
      <c r="AE2418" s="1" t="e">
        <f>+AC2416-AF2418</f>
        <v>#N/A</v>
      </c>
      <c r="AF2418" s="1" t="e">
        <f t="shared" si="37"/>
        <v>#N/A</v>
      </c>
      <c r="AI2418" s="7" t="e">
        <v>#N/A</v>
      </c>
      <c r="AJ2418" s="1" t="e">
        <v>#N/A</v>
      </c>
      <c r="AL2418" s="7" t="e">
        <v>#N/A</v>
      </c>
      <c r="AM2418" s="1" t="e">
        <v>#N/A</v>
      </c>
      <c r="AO2418" s="7" t="e">
        <v>#N/A</v>
      </c>
      <c r="AP2418" s="1" t="e">
        <v>#N/A</v>
      </c>
      <c r="AR2418" s="7" t="e">
        <v>#N/A</v>
      </c>
      <c r="AS2418" s="1" t="e">
        <v>#N/A</v>
      </c>
      <c r="AU2418" s="7" t="e">
        <v>#N/A</v>
      </c>
      <c r="AV2418" s="1" t="e">
        <v>#N/A</v>
      </c>
    </row>
    <row r="2419" spans="20:48" x14ac:dyDescent="0.25">
      <c r="T2419" s="2">
        <v>41492</v>
      </c>
      <c r="U2419" s="1">
        <v>0.22800000000000001</v>
      </c>
      <c r="X2419" s="7" t="e">
        <v>#N/A</v>
      </c>
      <c r="Y2419" s="1">
        <v>0.5</v>
      </c>
      <c r="AB2419" s="2">
        <v>41492</v>
      </c>
      <c r="AC2419" s="1">
        <v>1.9450000000000001</v>
      </c>
      <c r="AE2419" s="1" t="e">
        <f>+AC2417-AF2419</f>
        <v>#N/A</v>
      </c>
      <c r="AF2419" s="1">
        <f t="shared" si="37"/>
        <v>1.214</v>
      </c>
      <c r="AI2419" s="7">
        <v>41491</v>
      </c>
      <c r="AJ2419" s="1">
        <v>2.02</v>
      </c>
      <c r="AL2419" s="7">
        <v>41491</v>
      </c>
      <c r="AM2419" s="1">
        <v>1.214</v>
      </c>
      <c r="AO2419" s="7">
        <v>41491</v>
      </c>
      <c r="AP2419" s="1">
        <v>0.42499999999999999</v>
      </c>
      <c r="AR2419" s="7">
        <v>41491</v>
      </c>
      <c r="AS2419" s="1">
        <v>2.2200000000000002</v>
      </c>
      <c r="AU2419" s="7">
        <v>41491</v>
      </c>
      <c r="AV2419" s="1">
        <v>0.53500000000000003</v>
      </c>
    </row>
    <row r="2420" spans="20:48" x14ac:dyDescent="0.25">
      <c r="T2420" s="2">
        <v>41493</v>
      </c>
      <c r="U2420" s="1">
        <v>0.22700000000000001</v>
      </c>
      <c r="X2420" s="7" t="e">
        <v>#N/A</v>
      </c>
      <c r="Y2420" s="1">
        <v>0.5</v>
      </c>
      <c r="AB2420" s="2">
        <v>41493</v>
      </c>
      <c r="AC2420" s="1">
        <v>1.9319999999999999</v>
      </c>
      <c r="AE2420" s="1">
        <f>+AC2418-AF2420</f>
        <v>0.71899999999999986</v>
      </c>
      <c r="AF2420" s="1">
        <f t="shared" si="37"/>
        <v>1.2250000000000001</v>
      </c>
      <c r="AI2420" s="7">
        <v>41492</v>
      </c>
      <c r="AJ2420" s="1">
        <v>2.0379999999999998</v>
      </c>
      <c r="AL2420" s="7">
        <v>41492</v>
      </c>
      <c r="AM2420" s="1">
        <v>1.2250000000000001</v>
      </c>
      <c r="AO2420" s="7">
        <v>41492</v>
      </c>
      <c r="AP2420" s="1">
        <v>0.42699999999999999</v>
      </c>
      <c r="AR2420" s="7">
        <v>41492</v>
      </c>
      <c r="AS2420" s="1">
        <v>2.2999999999999998</v>
      </c>
      <c r="AU2420" s="7">
        <v>41492</v>
      </c>
      <c r="AV2420" s="1">
        <v>0.53600000000000003</v>
      </c>
    </row>
    <row r="2421" spans="20:48" x14ac:dyDescent="0.25">
      <c r="T2421" s="2">
        <v>41494</v>
      </c>
      <c r="U2421" s="1">
        <v>0.22700000000000001</v>
      </c>
      <c r="X2421" s="7" t="e">
        <v>#N/A</v>
      </c>
      <c r="Y2421" s="1">
        <v>0.5</v>
      </c>
      <c r="AB2421" s="2">
        <v>41494</v>
      </c>
      <c r="AC2421" s="1">
        <v>1.9342999999999999</v>
      </c>
      <c r="AE2421" s="1">
        <f>+AC2419-AF2421</f>
        <v>0.7430000000000001</v>
      </c>
      <c r="AF2421" s="1">
        <f t="shared" si="37"/>
        <v>1.202</v>
      </c>
      <c r="AI2421" s="7">
        <v>41493</v>
      </c>
      <c r="AJ2421" s="1">
        <v>2.0129999999999999</v>
      </c>
      <c r="AL2421" s="7">
        <v>41493</v>
      </c>
      <c r="AM2421" s="1">
        <v>1.202</v>
      </c>
      <c r="AO2421" s="7">
        <v>41493</v>
      </c>
      <c r="AP2421" s="1">
        <v>0.42399999999999999</v>
      </c>
      <c r="AR2421" s="7">
        <v>41493</v>
      </c>
      <c r="AS2421" s="1">
        <v>2.29</v>
      </c>
      <c r="AU2421" s="7">
        <v>41493</v>
      </c>
      <c r="AV2421" s="1">
        <v>0.53600000000000003</v>
      </c>
    </row>
    <row r="2422" spans="20:48" x14ac:dyDescent="0.25">
      <c r="T2422" s="2">
        <v>41495</v>
      </c>
      <c r="U2422" s="1">
        <v>0.22700000000000001</v>
      </c>
      <c r="X2422" s="7" t="e">
        <v>#N/A</v>
      </c>
      <c r="Y2422" s="1">
        <v>0.5</v>
      </c>
      <c r="AB2422" s="2">
        <v>41495</v>
      </c>
      <c r="AC2422" s="1">
        <v>1.8959999999999999</v>
      </c>
      <c r="AE2422" s="1">
        <f>+AC2420-AF2422</f>
        <v>0.7177</v>
      </c>
      <c r="AF2422" s="1">
        <f t="shared" si="37"/>
        <v>1.2142999999999999</v>
      </c>
      <c r="AI2422" s="7">
        <v>41494</v>
      </c>
      <c r="AJ2422" s="1">
        <v>2.0259999999999998</v>
      </c>
      <c r="AL2422" s="7">
        <v>41494</v>
      </c>
      <c r="AM2422" s="1">
        <v>1.2142999999999999</v>
      </c>
      <c r="AO2422" s="7">
        <v>41494</v>
      </c>
      <c r="AP2422" s="1">
        <v>0.42499999999999999</v>
      </c>
      <c r="AR2422" s="7">
        <v>41494</v>
      </c>
      <c r="AS2422" s="1">
        <v>2.2599999999999998</v>
      </c>
      <c r="AU2422" s="7">
        <v>41494</v>
      </c>
      <c r="AV2422" s="1">
        <v>0.53700000000000003</v>
      </c>
    </row>
    <row r="2423" spans="20:48" x14ac:dyDescent="0.25">
      <c r="U2423" s="1" t="e">
        <v>#N/A</v>
      </c>
      <c r="X2423" s="7" t="e">
        <v>#N/A</v>
      </c>
      <c r="Y2423" s="1" t="e">
        <v>#N/A</v>
      </c>
      <c r="AB2423" s="2" t="e">
        <v>#N/A</v>
      </c>
      <c r="AC2423" s="1" t="e">
        <v>#N/A</v>
      </c>
      <c r="AE2423" s="1">
        <f>+AC2421-AF2423</f>
        <v>0.74829999999999997</v>
      </c>
      <c r="AF2423" s="1">
        <f t="shared" si="37"/>
        <v>1.1859999999999999</v>
      </c>
      <c r="AI2423" s="7">
        <v>41495</v>
      </c>
      <c r="AJ2423" s="1">
        <v>2</v>
      </c>
      <c r="AL2423" s="7">
        <v>41495</v>
      </c>
      <c r="AM2423" s="1">
        <v>1.1859999999999999</v>
      </c>
      <c r="AO2423" s="7">
        <v>41495</v>
      </c>
      <c r="AP2423" s="1">
        <v>0.42199999999999999</v>
      </c>
      <c r="AR2423" s="7">
        <v>41495</v>
      </c>
      <c r="AS2423" s="1">
        <v>2.2999999999999998</v>
      </c>
      <c r="AU2423" s="7">
        <v>41495</v>
      </c>
      <c r="AV2423" s="1">
        <v>0.53800000000000003</v>
      </c>
    </row>
    <row r="2424" spans="20:48" x14ac:dyDescent="0.25">
      <c r="U2424" s="1" t="e">
        <v>#N/A</v>
      </c>
      <c r="X2424" s="7" t="e">
        <v>#N/A</v>
      </c>
      <c r="Y2424" s="1" t="e">
        <v>#N/A</v>
      </c>
      <c r="AB2424" s="2" t="e">
        <v>#N/A</v>
      </c>
      <c r="AC2424" s="1" t="e">
        <v>#N/A</v>
      </c>
      <c r="AE2424" s="1" t="e">
        <f>+AC2422-AF2424</f>
        <v>#N/A</v>
      </c>
      <c r="AF2424" s="1" t="e">
        <f t="shared" si="37"/>
        <v>#N/A</v>
      </c>
      <c r="AI2424" s="7" t="e">
        <v>#N/A</v>
      </c>
      <c r="AJ2424" s="1" t="e">
        <v>#N/A</v>
      </c>
      <c r="AL2424" s="7" t="e">
        <v>#N/A</v>
      </c>
      <c r="AM2424" s="1" t="e">
        <v>#N/A</v>
      </c>
      <c r="AO2424" s="7" t="e">
        <v>#N/A</v>
      </c>
      <c r="AP2424" s="1" t="e">
        <v>#N/A</v>
      </c>
      <c r="AR2424" s="7" t="e">
        <v>#N/A</v>
      </c>
      <c r="AS2424" s="1" t="e">
        <v>#N/A</v>
      </c>
      <c r="AU2424" s="7" t="e">
        <v>#N/A</v>
      </c>
      <c r="AV2424" s="1" t="e">
        <v>#N/A</v>
      </c>
    </row>
    <row r="2425" spans="20:48" x14ac:dyDescent="0.25">
      <c r="T2425" s="2">
        <v>41498</v>
      </c>
      <c r="U2425" s="1">
        <v>0.22600000000000001</v>
      </c>
      <c r="X2425" s="7" t="e">
        <v>#N/A</v>
      </c>
      <c r="Y2425" s="1">
        <v>0.5</v>
      </c>
      <c r="AB2425" s="2">
        <v>41498</v>
      </c>
      <c r="AC2425" s="1">
        <v>1.915</v>
      </c>
      <c r="AE2425" s="1" t="e">
        <f>+AC2423-AF2425</f>
        <v>#N/A</v>
      </c>
      <c r="AF2425" s="1" t="e">
        <f t="shared" si="37"/>
        <v>#N/A</v>
      </c>
      <c r="AI2425" s="7" t="e">
        <v>#N/A</v>
      </c>
      <c r="AJ2425" s="1" t="e">
        <v>#N/A</v>
      </c>
      <c r="AL2425" s="7" t="e">
        <v>#N/A</v>
      </c>
      <c r="AM2425" s="1" t="e">
        <v>#N/A</v>
      </c>
      <c r="AO2425" s="7" t="e">
        <v>#N/A</v>
      </c>
      <c r="AP2425" s="1" t="e">
        <v>#N/A</v>
      </c>
      <c r="AR2425" s="7" t="e">
        <v>#N/A</v>
      </c>
      <c r="AS2425" s="1" t="e">
        <v>#N/A</v>
      </c>
      <c r="AU2425" s="7" t="e">
        <v>#N/A</v>
      </c>
      <c r="AV2425" s="1" t="e">
        <v>#N/A</v>
      </c>
    </row>
    <row r="2426" spans="20:48" x14ac:dyDescent="0.25">
      <c r="T2426" s="2">
        <v>41499</v>
      </c>
      <c r="U2426" s="1">
        <v>0.22500000000000001</v>
      </c>
      <c r="X2426" s="7" t="e">
        <v>#N/A</v>
      </c>
      <c r="Y2426" s="1">
        <v>0.5</v>
      </c>
      <c r="AB2426" s="2">
        <v>41499</v>
      </c>
      <c r="AC2426" s="1">
        <v>1.9969999999999999</v>
      </c>
      <c r="AE2426" s="1" t="e">
        <f>+AC2424-AF2426</f>
        <v>#N/A</v>
      </c>
      <c r="AF2426" s="1">
        <f t="shared" si="37"/>
        <v>1.2050000000000001</v>
      </c>
      <c r="AI2426" s="7">
        <v>41498</v>
      </c>
      <c r="AJ2426" s="1">
        <v>2.0259999999999998</v>
      </c>
      <c r="AL2426" s="7">
        <v>41498</v>
      </c>
      <c r="AM2426" s="1">
        <v>1.2050000000000001</v>
      </c>
      <c r="AO2426" s="7">
        <v>41498</v>
      </c>
      <c r="AP2426" s="1">
        <v>0.42</v>
      </c>
      <c r="AR2426" s="7">
        <v>41498</v>
      </c>
      <c r="AS2426" s="1">
        <v>2.2999999999999998</v>
      </c>
      <c r="AU2426" s="7">
        <v>41498</v>
      </c>
      <c r="AV2426" s="1">
        <v>0.53600000000000003</v>
      </c>
    </row>
    <row r="2427" spans="20:48" x14ac:dyDescent="0.25">
      <c r="T2427" s="2">
        <v>41500</v>
      </c>
      <c r="U2427" s="1">
        <v>0.22600000000000001</v>
      </c>
      <c r="X2427" s="7" t="e">
        <v>#N/A</v>
      </c>
      <c r="Y2427" s="1">
        <v>0.5</v>
      </c>
      <c r="AB2427" s="2">
        <v>41500</v>
      </c>
      <c r="AC2427" s="1">
        <v>1.9889999999999999</v>
      </c>
      <c r="AE2427" s="1">
        <f>+AC2425-AF2427</f>
        <v>0.6080000000000001</v>
      </c>
      <c r="AF2427" s="1">
        <f t="shared" si="37"/>
        <v>1.3069999999999999</v>
      </c>
      <c r="AI2427" s="7">
        <v>41499</v>
      </c>
      <c r="AJ2427" s="1">
        <v>2.129</v>
      </c>
      <c r="AL2427" s="7">
        <v>41499</v>
      </c>
      <c r="AM2427" s="1">
        <v>1.3069999999999999</v>
      </c>
      <c r="AO2427" s="7">
        <v>41499</v>
      </c>
      <c r="AP2427" s="1">
        <v>0.44700000000000001</v>
      </c>
      <c r="AR2427" s="7">
        <v>41499</v>
      </c>
      <c r="AS2427" s="1">
        <v>2.3199999999999998</v>
      </c>
      <c r="AU2427" s="7">
        <v>41499</v>
      </c>
      <c r="AV2427" s="1">
        <v>0.53700000000000003</v>
      </c>
    </row>
    <row r="2428" spans="20:48" x14ac:dyDescent="0.25">
      <c r="T2428" s="2">
        <v>41501</v>
      </c>
      <c r="U2428" s="1">
        <v>0.22600000000000001</v>
      </c>
      <c r="X2428" s="7" t="e">
        <v>#N/A</v>
      </c>
      <c r="Y2428" s="1">
        <v>0.5</v>
      </c>
      <c r="AB2428" s="2">
        <v>41501</v>
      </c>
      <c r="AC2428" s="1">
        <v>2.0299999999999998</v>
      </c>
      <c r="AE2428" s="1">
        <f>+AC2426-AF2428</f>
        <v>0.70799999999999996</v>
      </c>
      <c r="AF2428" s="1">
        <f t="shared" si="37"/>
        <v>1.2889999999999999</v>
      </c>
      <c r="AI2428" s="7">
        <v>41500</v>
      </c>
      <c r="AJ2428" s="1">
        <v>2.1240000000000001</v>
      </c>
      <c r="AL2428" s="7">
        <v>41500</v>
      </c>
      <c r="AM2428" s="1">
        <v>1.2889999999999999</v>
      </c>
      <c r="AO2428" s="7">
        <v>41500</v>
      </c>
      <c r="AP2428" s="1">
        <v>0.437</v>
      </c>
      <c r="AR2428" s="7">
        <v>41500</v>
      </c>
      <c r="AS2428" s="1">
        <v>2.4</v>
      </c>
      <c r="AU2428" s="7">
        <v>41500</v>
      </c>
      <c r="AV2428" s="1">
        <v>0.54400000000000004</v>
      </c>
    </row>
    <row r="2429" spans="20:48" x14ac:dyDescent="0.25">
      <c r="T2429" s="2">
        <v>41502</v>
      </c>
      <c r="U2429" s="1">
        <v>0.22600000000000001</v>
      </c>
      <c r="X2429" s="7" t="e">
        <v>#N/A</v>
      </c>
      <c r="Y2429" s="1">
        <v>0.5</v>
      </c>
      <c r="AB2429" s="2">
        <v>41502</v>
      </c>
      <c r="AC2429" s="1">
        <v>2.052</v>
      </c>
      <c r="AE2429" s="1">
        <f>+AC2427-AF2429</f>
        <v>0.65899999999999981</v>
      </c>
      <c r="AF2429" s="1">
        <f t="shared" si="37"/>
        <v>1.33</v>
      </c>
      <c r="AI2429" s="7">
        <v>41501</v>
      </c>
      <c r="AJ2429" s="1">
        <v>2.1779999999999999</v>
      </c>
      <c r="AL2429" s="7">
        <v>41501</v>
      </c>
      <c r="AM2429" s="1">
        <v>1.33</v>
      </c>
      <c r="AO2429" s="7">
        <v>41501</v>
      </c>
      <c r="AP2429" s="1">
        <v>0.44900000000000001</v>
      </c>
      <c r="AR2429" s="7">
        <v>41501</v>
      </c>
      <c r="AS2429" s="1">
        <v>2.38</v>
      </c>
      <c r="AU2429" s="7">
        <v>41501</v>
      </c>
      <c r="AV2429" s="1">
        <v>0.54300000000000004</v>
      </c>
    </row>
    <row r="2430" spans="20:48" x14ac:dyDescent="0.25">
      <c r="U2430" s="1" t="e">
        <v>#N/A</v>
      </c>
      <c r="X2430" s="7" t="e">
        <v>#N/A</v>
      </c>
      <c r="Y2430" s="1" t="e">
        <v>#N/A</v>
      </c>
      <c r="AB2430" s="2" t="e">
        <v>#N/A</v>
      </c>
      <c r="AC2430" s="1" t="e">
        <v>#N/A</v>
      </c>
      <c r="AE2430" s="1">
        <f>+AC2428-AF2430</f>
        <v>0.68799999999999972</v>
      </c>
      <c r="AF2430" s="1">
        <f t="shared" si="37"/>
        <v>1.3420000000000001</v>
      </c>
      <c r="AI2430" s="7">
        <v>41502</v>
      </c>
      <c r="AJ2430" s="1">
        <v>2.2010000000000001</v>
      </c>
      <c r="AL2430" s="7">
        <v>41502</v>
      </c>
      <c r="AM2430" s="1">
        <v>1.3420000000000001</v>
      </c>
      <c r="AO2430" s="7">
        <v>41502</v>
      </c>
      <c r="AP2430" s="1">
        <v>0.44500000000000001</v>
      </c>
      <c r="AR2430" s="7">
        <v>41502</v>
      </c>
      <c r="AS2430" s="1">
        <v>2.4300000000000002</v>
      </c>
      <c r="AU2430" s="7">
        <v>41502</v>
      </c>
      <c r="AV2430" s="1">
        <v>0.54600000000000004</v>
      </c>
    </row>
    <row r="2431" spans="20:48" x14ac:dyDescent="0.25">
      <c r="U2431" s="1" t="e">
        <v>#N/A</v>
      </c>
      <c r="X2431" s="7" t="e">
        <v>#N/A</v>
      </c>
      <c r="Y2431" s="1" t="e">
        <v>#N/A</v>
      </c>
      <c r="AB2431" s="2" t="e">
        <v>#N/A</v>
      </c>
      <c r="AC2431" s="1" t="e">
        <v>#N/A</v>
      </c>
      <c r="AE2431" s="1" t="e">
        <f>+AC2429-AF2431</f>
        <v>#N/A</v>
      </c>
      <c r="AF2431" s="1" t="e">
        <f t="shared" si="37"/>
        <v>#N/A</v>
      </c>
      <c r="AI2431" s="7" t="e">
        <v>#N/A</v>
      </c>
      <c r="AJ2431" s="1" t="e">
        <v>#N/A</v>
      </c>
      <c r="AL2431" s="7" t="e">
        <v>#N/A</v>
      </c>
      <c r="AM2431" s="1" t="e">
        <v>#N/A</v>
      </c>
      <c r="AO2431" s="7" t="e">
        <v>#N/A</v>
      </c>
      <c r="AP2431" s="1" t="e">
        <v>#N/A</v>
      </c>
      <c r="AR2431" s="7" t="e">
        <v>#N/A</v>
      </c>
      <c r="AS2431" s="1" t="e">
        <v>#N/A</v>
      </c>
      <c r="AU2431" s="7" t="e">
        <v>#N/A</v>
      </c>
      <c r="AV2431" s="1" t="e">
        <v>#N/A</v>
      </c>
    </row>
    <row r="2432" spans="20:48" x14ac:dyDescent="0.25">
      <c r="T2432" s="2">
        <v>41505</v>
      </c>
      <c r="U2432" s="1">
        <v>0.22600000000000001</v>
      </c>
      <c r="X2432" s="7" t="e">
        <v>#N/A</v>
      </c>
      <c r="Y2432" s="1">
        <v>0.5</v>
      </c>
      <c r="AB2432" s="2">
        <v>41505</v>
      </c>
      <c r="AC2432" s="1">
        <v>2.0609999999999999</v>
      </c>
      <c r="AE2432" s="1" t="e">
        <f>+AC2430-AF2432</f>
        <v>#N/A</v>
      </c>
      <c r="AF2432" s="1" t="e">
        <f t="shared" si="37"/>
        <v>#N/A</v>
      </c>
      <c r="AI2432" s="7" t="e">
        <v>#N/A</v>
      </c>
      <c r="AJ2432" s="1" t="e">
        <v>#N/A</v>
      </c>
      <c r="AL2432" s="7" t="e">
        <v>#N/A</v>
      </c>
      <c r="AM2432" s="1" t="e">
        <v>#N/A</v>
      </c>
      <c r="AO2432" s="7" t="e">
        <v>#N/A</v>
      </c>
      <c r="AP2432" s="1" t="e">
        <v>#N/A</v>
      </c>
      <c r="AR2432" s="7" t="e">
        <v>#N/A</v>
      </c>
      <c r="AS2432" s="1" t="e">
        <v>#N/A</v>
      </c>
      <c r="AU2432" s="7" t="e">
        <v>#N/A</v>
      </c>
      <c r="AV2432" s="1" t="e">
        <v>#N/A</v>
      </c>
    </row>
    <row r="2433" spans="20:48" x14ac:dyDescent="0.25">
      <c r="T2433" s="2">
        <v>41506</v>
      </c>
      <c r="U2433" s="1">
        <v>0.22500000000000001</v>
      </c>
      <c r="X2433" s="7" t="e">
        <v>#N/A</v>
      </c>
      <c r="Y2433" s="1">
        <v>0.5</v>
      </c>
      <c r="AB2433" s="2">
        <v>41506</v>
      </c>
      <c r="AC2433" s="1">
        <v>2.0309999999999997</v>
      </c>
      <c r="AE2433" s="1" t="e">
        <f>+AC2431-AF2433</f>
        <v>#N/A</v>
      </c>
      <c r="AF2433" s="1">
        <f t="shared" si="37"/>
        <v>1.351</v>
      </c>
      <c r="AI2433" s="7">
        <v>41505</v>
      </c>
      <c r="AJ2433" s="1">
        <v>2.2029999999999998</v>
      </c>
      <c r="AL2433" s="7">
        <v>41505</v>
      </c>
      <c r="AM2433" s="1">
        <v>1.351</v>
      </c>
      <c r="AO2433" s="7">
        <v>41505</v>
      </c>
      <c r="AP2433" s="1">
        <v>0.44900000000000001</v>
      </c>
      <c r="AR2433" s="7">
        <v>41505</v>
      </c>
      <c r="AS2433" s="1">
        <v>2.4699999999999998</v>
      </c>
      <c r="AU2433" s="7">
        <v>41505</v>
      </c>
      <c r="AV2433" s="1">
        <v>0.54500000000000004</v>
      </c>
    </row>
    <row r="2434" spans="20:48" x14ac:dyDescent="0.25">
      <c r="T2434" s="2">
        <v>41507</v>
      </c>
      <c r="U2434" s="1">
        <v>0.224</v>
      </c>
      <c r="X2434" s="7" t="e">
        <v>#N/A</v>
      </c>
      <c r="Y2434" s="1">
        <v>0.5</v>
      </c>
      <c r="AB2434" s="2">
        <v>41507</v>
      </c>
      <c r="AC2434" s="1">
        <v>2.0869999999999997</v>
      </c>
      <c r="AE2434" s="1">
        <f>+AC2432-AF2434</f>
        <v>0.75</v>
      </c>
      <c r="AF2434" s="1">
        <f t="shared" si="37"/>
        <v>1.3109999999999999</v>
      </c>
      <c r="AI2434" s="7">
        <v>41506</v>
      </c>
      <c r="AJ2434" s="1">
        <v>2.1469999999999998</v>
      </c>
      <c r="AL2434" s="7">
        <v>41506</v>
      </c>
      <c r="AM2434" s="1">
        <v>1.3109999999999999</v>
      </c>
      <c r="AO2434" s="7">
        <v>41506</v>
      </c>
      <c r="AP2434" s="1">
        <v>0.438</v>
      </c>
      <c r="AR2434" s="7">
        <v>41506</v>
      </c>
      <c r="AS2434" s="1">
        <v>2.4699999999999998</v>
      </c>
      <c r="AU2434" s="7">
        <v>41506</v>
      </c>
      <c r="AV2434" s="1">
        <v>0.54400000000000004</v>
      </c>
    </row>
    <row r="2435" spans="20:48" x14ac:dyDescent="0.25">
      <c r="T2435" s="2">
        <v>41508</v>
      </c>
      <c r="U2435" s="1">
        <v>0.224</v>
      </c>
      <c r="X2435" s="7" t="e">
        <v>#N/A</v>
      </c>
      <c r="Y2435" s="1">
        <v>0.5</v>
      </c>
      <c r="AB2435" s="2">
        <v>41508</v>
      </c>
      <c r="AC2435" s="1">
        <v>2.11</v>
      </c>
      <c r="AE2435" s="1">
        <f>+AC2433-AF2435</f>
        <v>0.67399999999999971</v>
      </c>
      <c r="AF2435" s="1">
        <f t="shared" si="37"/>
        <v>1.357</v>
      </c>
      <c r="AI2435" s="7">
        <v>41507</v>
      </c>
      <c r="AJ2435" s="1">
        <v>2.2010000000000001</v>
      </c>
      <c r="AL2435" s="7">
        <v>41507</v>
      </c>
      <c r="AM2435" s="1">
        <v>1.357</v>
      </c>
      <c r="AO2435" s="7">
        <v>41507</v>
      </c>
      <c r="AP2435" s="1">
        <v>0.443</v>
      </c>
      <c r="AR2435" s="7">
        <v>41507</v>
      </c>
      <c r="AS2435" s="1">
        <v>2.46</v>
      </c>
      <c r="AU2435" s="7">
        <v>41507</v>
      </c>
      <c r="AV2435" s="1">
        <v>0.54400000000000004</v>
      </c>
    </row>
    <row r="2436" spans="20:48" x14ac:dyDescent="0.25">
      <c r="T2436" s="2">
        <v>41509</v>
      </c>
      <c r="U2436" s="1">
        <v>0.22500000000000001</v>
      </c>
      <c r="X2436" s="7" t="e">
        <v>#N/A</v>
      </c>
      <c r="Y2436" s="1">
        <v>0.5</v>
      </c>
      <c r="AB2436" s="2">
        <v>41509</v>
      </c>
      <c r="AC2436" s="1">
        <v>2.145</v>
      </c>
      <c r="AE2436" s="1">
        <f>+AC2434-AF2436</f>
        <v>0.70699999999999985</v>
      </c>
      <c r="AF2436" s="1">
        <f t="shared" si="37"/>
        <v>1.38</v>
      </c>
      <c r="AI2436" s="7">
        <v>41508</v>
      </c>
      <c r="AJ2436" s="1">
        <v>2.2250000000000001</v>
      </c>
      <c r="AL2436" s="7">
        <v>41508</v>
      </c>
      <c r="AM2436" s="1">
        <v>1.38</v>
      </c>
      <c r="AO2436" s="7">
        <v>41508</v>
      </c>
      <c r="AP2436" s="1">
        <v>0.45200000000000001</v>
      </c>
      <c r="AR2436" s="7">
        <v>41508</v>
      </c>
      <c r="AS2436" s="1">
        <v>2.5300000000000002</v>
      </c>
      <c r="AU2436" s="7">
        <v>41508</v>
      </c>
      <c r="AV2436" s="1">
        <v>0.54900000000000004</v>
      </c>
    </row>
    <row r="2437" spans="20:48" x14ac:dyDescent="0.25">
      <c r="U2437" s="1" t="e">
        <v>#N/A</v>
      </c>
      <c r="X2437" s="7" t="e">
        <v>#N/A</v>
      </c>
      <c r="Y2437" s="1" t="e">
        <v>#N/A</v>
      </c>
      <c r="AB2437" s="2" t="e">
        <v>#N/A</v>
      </c>
      <c r="AC2437" s="1" t="e">
        <v>#N/A</v>
      </c>
      <c r="AE2437" s="1">
        <f>+AC2435-AF2437</f>
        <v>0.68499999999999983</v>
      </c>
      <c r="AF2437" s="1">
        <f t="shared" si="37"/>
        <v>1.425</v>
      </c>
      <c r="AI2437" s="7">
        <v>41509</v>
      </c>
      <c r="AJ2437" s="1">
        <v>2.2450000000000001</v>
      </c>
      <c r="AL2437" s="7">
        <v>41509</v>
      </c>
      <c r="AM2437" s="1">
        <v>1.425</v>
      </c>
      <c r="AO2437" s="7">
        <v>41509</v>
      </c>
      <c r="AP2437" s="1">
        <v>0.45800000000000002</v>
      </c>
      <c r="AR2437" s="7">
        <v>41509</v>
      </c>
      <c r="AS2437" s="1">
        <v>2.54</v>
      </c>
      <c r="AU2437" s="7">
        <v>41509</v>
      </c>
      <c r="AV2437" s="1">
        <v>0.55200000000000005</v>
      </c>
    </row>
    <row r="2438" spans="20:48" x14ac:dyDescent="0.25">
      <c r="U2438" s="1" t="e">
        <v>#N/A</v>
      </c>
      <c r="X2438" s="7" t="e">
        <v>#N/A</v>
      </c>
      <c r="Y2438" s="1" t="e">
        <v>#N/A</v>
      </c>
      <c r="AB2438" s="2" t="e">
        <v>#N/A</v>
      </c>
      <c r="AC2438" s="1" t="e">
        <v>#N/A</v>
      </c>
      <c r="AE2438" s="1" t="e">
        <f>+AC2436-AF2438</f>
        <v>#N/A</v>
      </c>
      <c r="AF2438" s="1" t="e">
        <f t="shared" si="37"/>
        <v>#N/A</v>
      </c>
      <c r="AI2438" s="7" t="e">
        <v>#N/A</v>
      </c>
      <c r="AJ2438" s="1" t="e">
        <v>#N/A</v>
      </c>
      <c r="AL2438" s="7" t="e">
        <v>#N/A</v>
      </c>
      <c r="AM2438" s="1" t="e">
        <v>#N/A</v>
      </c>
      <c r="AO2438" s="7" t="e">
        <v>#N/A</v>
      </c>
      <c r="AP2438" s="1" t="e">
        <v>#N/A</v>
      </c>
      <c r="AR2438" s="7" t="e">
        <v>#N/A</v>
      </c>
      <c r="AS2438" s="1" t="e">
        <v>#N/A</v>
      </c>
      <c r="AU2438" s="7" t="e">
        <v>#N/A</v>
      </c>
      <c r="AV2438" s="1" t="e">
        <v>#N/A</v>
      </c>
    </row>
    <row r="2439" spans="20:48" x14ac:dyDescent="0.25">
      <c r="T2439" s="2">
        <v>41512</v>
      </c>
      <c r="U2439" s="1">
        <v>0.22500000000000001</v>
      </c>
      <c r="X2439" s="7" t="e">
        <v>#N/A</v>
      </c>
      <c r="Y2439" s="1">
        <v>0.5</v>
      </c>
      <c r="AB2439" s="2">
        <v>41512</v>
      </c>
      <c r="AC2439" s="1">
        <v>2.105</v>
      </c>
      <c r="AE2439" s="1" t="e">
        <f>+AC2437-AF2439</f>
        <v>#N/A</v>
      </c>
      <c r="AF2439" s="1" t="e">
        <f t="shared" si="37"/>
        <v>#N/A</v>
      </c>
      <c r="AI2439" s="7" t="e">
        <v>#N/A</v>
      </c>
      <c r="AJ2439" s="1" t="e">
        <v>#N/A</v>
      </c>
      <c r="AL2439" s="7" t="e">
        <v>#N/A</v>
      </c>
      <c r="AM2439" s="1" t="e">
        <v>#N/A</v>
      </c>
      <c r="AO2439" s="7" t="e">
        <v>#N/A</v>
      </c>
      <c r="AP2439" s="1" t="e">
        <v>#N/A</v>
      </c>
      <c r="AR2439" s="7" t="e">
        <v>#N/A</v>
      </c>
      <c r="AS2439" s="1" t="e">
        <v>#N/A</v>
      </c>
      <c r="AU2439" s="7" t="e">
        <v>#N/A</v>
      </c>
      <c r="AV2439" s="1" t="e">
        <v>#N/A</v>
      </c>
    </row>
    <row r="2440" spans="20:48" x14ac:dyDescent="0.25">
      <c r="T2440" s="2">
        <v>41513</v>
      </c>
      <c r="U2440" s="1">
        <v>0.22500000000000001</v>
      </c>
      <c r="X2440" s="7" t="e">
        <v>#N/A</v>
      </c>
      <c r="Y2440" s="1">
        <v>0.5</v>
      </c>
      <c r="AB2440" s="2">
        <v>41513</v>
      </c>
      <c r="AC2440" s="1">
        <v>2.044</v>
      </c>
      <c r="AE2440" s="1" t="e">
        <f>+AC2438-AF2440</f>
        <v>#N/A</v>
      </c>
      <c r="AF2440" s="1">
        <f t="shared" si="37"/>
        <v>1.385</v>
      </c>
      <c r="AI2440" s="7">
        <v>41512</v>
      </c>
      <c r="AJ2440" s="1">
        <v>2.214</v>
      </c>
      <c r="AL2440" s="7">
        <v>41512</v>
      </c>
      <c r="AM2440" s="1">
        <v>1.385</v>
      </c>
      <c r="AO2440" s="7">
        <v>41512</v>
      </c>
      <c r="AP2440" s="1">
        <v>0.45300000000000001</v>
      </c>
      <c r="AR2440" s="7">
        <v>41512</v>
      </c>
      <c r="AS2440" s="1">
        <v>2.52</v>
      </c>
      <c r="AU2440" s="7">
        <v>41512</v>
      </c>
      <c r="AV2440" s="1">
        <v>0.55300000000000005</v>
      </c>
    </row>
    <row r="2441" spans="20:48" x14ac:dyDescent="0.25">
      <c r="T2441" s="2">
        <v>41514</v>
      </c>
      <c r="U2441" s="1">
        <v>0.22500000000000001</v>
      </c>
      <c r="X2441" s="7" t="e">
        <v>#N/A</v>
      </c>
      <c r="Y2441" s="1">
        <v>0.5</v>
      </c>
      <c r="AB2441" s="2">
        <v>41514</v>
      </c>
      <c r="AC2441" s="1">
        <v>2.1109999999999998</v>
      </c>
      <c r="AE2441" s="1">
        <f>+AC2439-AF2441</f>
        <v>0.78099999999999992</v>
      </c>
      <c r="AF2441" s="1">
        <f t="shared" si="37"/>
        <v>1.3240000000000001</v>
      </c>
      <c r="AI2441" s="7">
        <v>41513</v>
      </c>
      <c r="AJ2441" s="1">
        <v>2.1360000000000001</v>
      </c>
      <c r="AL2441" s="7">
        <v>41513</v>
      </c>
      <c r="AM2441" s="1">
        <v>1.3240000000000001</v>
      </c>
      <c r="AO2441" s="7">
        <v>41513</v>
      </c>
      <c r="AP2441" s="1">
        <v>0.442</v>
      </c>
      <c r="AR2441" s="7">
        <v>41513</v>
      </c>
      <c r="AS2441" s="1">
        <v>2.4900000000000002</v>
      </c>
      <c r="AU2441" s="7">
        <v>41513</v>
      </c>
      <c r="AV2441" s="1">
        <v>0.55000000000000004</v>
      </c>
    </row>
    <row r="2442" spans="20:48" x14ac:dyDescent="0.25">
      <c r="T2442" s="2">
        <v>41515</v>
      </c>
      <c r="U2442" s="1">
        <v>0.22500000000000001</v>
      </c>
      <c r="X2442" s="7" t="e">
        <v>#N/A</v>
      </c>
      <c r="Y2442" s="1">
        <v>0.5</v>
      </c>
      <c r="AB2442" s="2">
        <v>41515</v>
      </c>
      <c r="AC2442" s="1">
        <v>2.0869999999999997</v>
      </c>
      <c r="AE2442" s="1">
        <f>+AC2440-AF2442</f>
        <v>0.67300000000000004</v>
      </c>
      <c r="AF2442" s="1">
        <f t="shared" si="37"/>
        <v>1.371</v>
      </c>
      <c r="AI2442" s="7">
        <v>41514</v>
      </c>
      <c r="AJ2442" s="1">
        <v>2.1890000000000001</v>
      </c>
      <c r="AL2442" s="7">
        <v>41514</v>
      </c>
      <c r="AM2442" s="1">
        <v>1.371</v>
      </c>
      <c r="AO2442" s="7">
        <v>41514</v>
      </c>
      <c r="AP2442" s="1">
        <v>0.44600000000000001</v>
      </c>
      <c r="AR2442" s="7">
        <v>41514</v>
      </c>
      <c r="AS2442" s="1">
        <v>2.48</v>
      </c>
      <c r="AU2442" s="7">
        <v>41514</v>
      </c>
      <c r="AV2442" s="1">
        <v>0.54700000000000004</v>
      </c>
    </row>
    <row r="2443" spans="20:48" x14ac:dyDescent="0.25">
      <c r="T2443" s="2">
        <v>41516</v>
      </c>
      <c r="U2443" s="1">
        <v>0.224</v>
      </c>
      <c r="X2443" s="7" t="e">
        <v>#N/A</v>
      </c>
      <c r="Y2443" s="1">
        <v>0.5</v>
      </c>
      <c r="AB2443" s="2">
        <v>41516</v>
      </c>
      <c r="AC2443" s="1">
        <v>2.0954999999999999</v>
      </c>
      <c r="AE2443" s="1">
        <f>+AC2441-AF2443</f>
        <v>0.76399999999999979</v>
      </c>
      <c r="AF2443" s="1">
        <f t="shared" si="37"/>
        <v>1.347</v>
      </c>
      <c r="AI2443" s="7">
        <v>41515</v>
      </c>
      <c r="AJ2443" s="1">
        <v>2.1669999999999998</v>
      </c>
      <c r="AL2443" s="7">
        <v>41515</v>
      </c>
      <c r="AM2443" s="1">
        <v>1.347</v>
      </c>
      <c r="AO2443" s="7">
        <v>41515</v>
      </c>
      <c r="AP2443" s="1">
        <v>0.439</v>
      </c>
      <c r="AR2443" s="7">
        <v>41515</v>
      </c>
      <c r="AS2443" s="1">
        <v>2.5</v>
      </c>
      <c r="AU2443" s="7">
        <v>41515</v>
      </c>
      <c r="AV2443" s="1">
        <v>0.54700000000000004</v>
      </c>
    </row>
    <row r="2444" spans="20:48" x14ac:dyDescent="0.25">
      <c r="U2444" s="1" t="e">
        <v>#N/A</v>
      </c>
      <c r="X2444" s="7" t="e">
        <v>#N/A</v>
      </c>
      <c r="Y2444" s="1" t="e">
        <v>#N/A</v>
      </c>
      <c r="AB2444" s="2" t="e">
        <v>#N/A</v>
      </c>
      <c r="AC2444" s="1" t="e">
        <v>#N/A</v>
      </c>
      <c r="AE2444" s="1">
        <f>+AC2442-AF2444</f>
        <v>0.72149999999999981</v>
      </c>
      <c r="AF2444" s="1">
        <f t="shared" si="37"/>
        <v>1.3654999999999999</v>
      </c>
      <c r="AI2444" s="7">
        <v>41516</v>
      </c>
      <c r="AJ2444" s="1">
        <v>2.1920000000000002</v>
      </c>
      <c r="AL2444" s="7">
        <v>41516</v>
      </c>
      <c r="AM2444" s="1">
        <v>1.3654999999999999</v>
      </c>
      <c r="AO2444" s="7">
        <v>41516</v>
      </c>
      <c r="AP2444" s="1">
        <v>0.441</v>
      </c>
      <c r="AR2444" s="7">
        <v>41516</v>
      </c>
      <c r="AS2444" s="1">
        <v>2.5</v>
      </c>
      <c r="AU2444" s="7">
        <v>41516</v>
      </c>
      <c r="AV2444" s="1">
        <v>0.54500000000000004</v>
      </c>
    </row>
    <row r="2445" spans="20:48" x14ac:dyDescent="0.25">
      <c r="U2445" s="1" t="e">
        <v>#N/A</v>
      </c>
      <c r="X2445" s="7" t="e">
        <v>#N/A</v>
      </c>
      <c r="Y2445" s="1" t="e">
        <v>#N/A</v>
      </c>
      <c r="AB2445" s="2" t="e">
        <v>#N/A</v>
      </c>
      <c r="AC2445" s="1" t="e">
        <v>#N/A</v>
      </c>
      <c r="AE2445" s="1" t="e">
        <f>+AC2443-AF2445</f>
        <v>#N/A</v>
      </c>
      <c r="AF2445" s="1" t="e">
        <f t="shared" si="37"/>
        <v>#N/A</v>
      </c>
      <c r="AI2445" s="7" t="e">
        <v>#N/A</v>
      </c>
      <c r="AJ2445" s="1" t="e">
        <v>#N/A</v>
      </c>
      <c r="AL2445" s="7" t="e">
        <v>#N/A</v>
      </c>
      <c r="AM2445" s="1" t="e">
        <v>#N/A</v>
      </c>
      <c r="AO2445" s="7" t="e">
        <v>#N/A</v>
      </c>
      <c r="AP2445" s="1" t="e">
        <v>#N/A</v>
      </c>
      <c r="AR2445" s="7" t="e">
        <v>#N/A</v>
      </c>
      <c r="AS2445" s="1" t="e">
        <v>#N/A</v>
      </c>
      <c r="AU2445" s="7" t="e">
        <v>#N/A</v>
      </c>
      <c r="AV2445" s="1" t="e">
        <v>#N/A</v>
      </c>
    </row>
    <row r="2446" spans="20:48" x14ac:dyDescent="0.25">
      <c r="T2446" s="2">
        <v>41519</v>
      </c>
      <c r="U2446" s="1">
        <v>0.22500000000000001</v>
      </c>
      <c r="X2446" s="7" t="e">
        <v>#N/A</v>
      </c>
      <c r="Y2446" s="1">
        <v>0.5</v>
      </c>
      <c r="AB2446" s="2">
        <v>41519</v>
      </c>
      <c r="AC2446" s="1">
        <v>2.1364999999999998</v>
      </c>
      <c r="AE2446" s="1" t="e">
        <f>+AC2444-AF2446</f>
        <v>#N/A</v>
      </c>
      <c r="AF2446" s="1" t="e">
        <f t="shared" si="37"/>
        <v>#N/A</v>
      </c>
      <c r="AI2446" s="7" t="e">
        <v>#N/A</v>
      </c>
      <c r="AJ2446" s="1" t="e">
        <v>#N/A</v>
      </c>
      <c r="AL2446" s="7" t="e">
        <v>#N/A</v>
      </c>
      <c r="AM2446" s="1" t="e">
        <v>#N/A</v>
      </c>
      <c r="AO2446" s="7" t="e">
        <v>#N/A</v>
      </c>
      <c r="AP2446" s="1" t="e">
        <v>#N/A</v>
      </c>
      <c r="AR2446" s="7" t="e">
        <v>#N/A</v>
      </c>
      <c r="AS2446" s="1" t="e">
        <v>#N/A</v>
      </c>
      <c r="AU2446" s="7" t="e">
        <v>#N/A</v>
      </c>
      <c r="AV2446" s="1" t="e">
        <v>#N/A</v>
      </c>
    </row>
    <row r="2447" spans="20:48" x14ac:dyDescent="0.25">
      <c r="T2447" s="2">
        <v>41520</v>
      </c>
      <c r="U2447" s="1">
        <v>0.22500000000000001</v>
      </c>
      <c r="X2447" s="7" t="e">
        <v>#N/A</v>
      </c>
      <c r="Y2447" s="1">
        <v>0.5</v>
      </c>
      <c r="AB2447" s="2">
        <v>41520</v>
      </c>
      <c r="AC2447" s="1">
        <v>2.1509999999999998</v>
      </c>
      <c r="AE2447" s="1" t="e">
        <f>+AC2445-AF2447</f>
        <v>#N/A</v>
      </c>
      <c r="AF2447" s="1">
        <f t="shared" ref="AF2447:AF2510" si="38">+AM2447</f>
        <v>1.3965000000000001</v>
      </c>
      <c r="AI2447" s="7">
        <v>41519</v>
      </c>
      <c r="AJ2447" s="1">
        <v>2.2149999999999999</v>
      </c>
      <c r="AL2447" s="7">
        <v>41519</v>
      </c>
      <c r="AM2447" s="1">
        <v>1.3965000000000001</v>
      </c>
      <c r="AO2447" s="7">
        <v>41519</v>
      </c>
      <c r="AP2447" s="1">
        <v>0.44600000000000001</v>
      </c>
      <c r="AR2447" s="7">
        <v>41519</v>
      </c>
      <c r="AS2447" s="1">
        <v>2.56</v>
      </c>
      <c r="AU2447" s="7">
        <v>41519</v>
      </c>
      <c r="AV2447" s="1">
        <v>0.55000000000000004</v>
      </c>
    </row>
    <row r="2448" spans="20:48" x14ac:dyDescent="0.25">
      <c r="T2448" s="2">
        <v>41521</v>
      </c>
      <c r="U2448" s="1">
        <v>0.22500000000000001</v>
      </c>
      <c r="X2448" s="7" t="e">
        <v>#N/A</v>
      </c>
      <c r="Y2448" s="1">
        <v>0.5</v>
      </c>
      <c r="AB2448" s="2">
        <v>41521</v>
      </c>
      <c r="AC2448" s="1">
        <v>2.1829999999999998</v>
      </c>
      <c r="AE2448" s="1">
        <f>+AC2446-AF2448</f>
        <v>0.7154999999999998</v>
      </c>
      <c r="AF2448" s="1">
        <f t="shared" si="38"/>
        <v>1.421</v>
      </c>
      <c r="AI2448" s="7">
        <v>41520</v>
      </c>
      <c r="AJ2448" s="1">
        <v>2.2404999999999999</v>
      </c>
      <c r="AL2448" s="7">
        <v>41520</v>
      </c>
      <c r="AM2448" s="1">
        <v>1.421</v>
      </c>
      <c r="AO2448" s="7">
        <v>41520</v>
      </c>
      <c r="AP2448" s="1">
        <v>0.44900000000000001</v>
      </c>
      <c r="AR2448" s="7">
        <v>41520</v>
      </c>
      <c r="AS2448" s="1">
        <v>2.54</v>
      </c>
      <c r="AU2448" s="7">
        <v>41520</v>
      </c>
      <c r="AV2448" s="1">
        <v>0.54800000000000004</v>
      </c>
    </row>
    <row r="2449" spans="20:48" x14ac:dyDescent="0.25">
      <c r="T2449" s="2">
        <v>41522</v>
      </c>
      <c r="U2449" s="1">
        <v>0.22500000000000001</v>
      </c>
      <c r="X2449" s="7" t="e">
        <v>#N/A</v>
      </c>
      <c r="Y2449" s="1">
        <v>0.5</v>
      </c>
      <c r="AB2449" s="2">
        <v>41522</v>
      </c>
      <c r="AC2449" s="1">
        <v>2.2789999999999999</v>
      </c>
      <c r="AE2449" s="1">
        <f>+AC2447-AF2449</f>
        <v>0.71799999999999975</v>
      </c>
      <c r="AF2449" s="1">
        <f t="shared" si="38"/>
        <v>1.4330000000000001</v>
      </c>
      <c r="AI2449" s="7">
        <v>41521</v>
      </c>
      <c r="AJ2449" s="1">
        <v>2.2589999999999999</v>
      </c>
      <c r="AL2449" s="7">
        <v>41521</v>
      </c>
      <c r="AM2449" s="1">
        <v>1.4330000000000001</v>
      </c>
      <c r="AO2449" s="7">
        <v>41521</v>
      </c>
      <c r="AP2449" s="1">
        <v>0.44600000000000001</v>
      </c>
      <c r="AR2449" s="7">
        <v>41521</v>
      </c>
      <c r="AS2449" s="1">
        <v>2.56</v>
      </c>
      <c r="AU2449" s="7">
        <v>41521</v>
      </c>
      <c r="AV2449" s="1">
        <v>0.54900000000000004</v>
      </c>
    </row>
    <row r="2450" spans="20:48" x14ac:dyDescent="0.25">
      <c r="T2450" s="2">
        <v>41523</v>
      </c>
      <c r="U2450" s="1">
        <v>0.22500000000000001</v>
      </c>
      <c r="X2450" s="7" t="e">
        <v>#N/A</v>
      </c>
      <c r="Y2450" s="1">
        <v>0.5</v>
      </c>
      <c r="AB2450" s="2">
        <v>41523</v>
      </c>
      <c r="AC2450" s="1">
        <v>2.1870000000000003</v>
      </c>
      <c r="AE2450" s="1">
        <f>+AC2448-AF2450</f>
        <v>0.64399999999999968</v>
      </c>
      <c r="AF2450" s="1">
        <f t="shared" si="38"/>
        <v>1.5390000000000001</v>
      </c>
      <c r="AI2450" s="7">
        <v>41522</v>
      </c>
      <c r="AJ2450" s="1">
        <v>2.359</v>
      </c>
      <c r="AL2450" s="7">
        <v>41522</v>
      </c>
      <c r="AM2450" s="1">
        <v>1.5390000000000001</v>
      </c>
      <c r="AO2450" s="7">
        <v>41522</v>
      </c>
      <c r="AP2450" s="1">
        <v>0.45900000000000002</v>
      </c>
      <c r="AR2450" s="7">
        <v>41522</v>
      </c>
      <c r="AS2450" s="1">
        <v>2.63</v>
      </c>
      <c r="AU2450" s="7">
        <v>41522</v>
      </c>
      <c r="AV2450" s="1">
        <v>0.55100000000000005</v>
      </c>
    </row>
    <row r="2451" spans="20:48" x14ac:dyDescent="0.25">
      <c r="U2451" s="1" t="e">
        <v>#N/A</v>
      </c>
      <c r="X2451" s="7" t="e">
        <v>#N/A</v>
      </c>
      <c r="Y2451" s="1" t="e">
        <v>#N/A</v>
      </c>
      <c r="AB2451" s="2" t="e">
        <v>#N/A</v>
      </c>
      <c r="AC2451" s="1" t="e">
        <v>#N/A</v>
      </c>
      <c r="AE2451" s="1">
        <f>+AC2449-AF2451</f>
        <v>0.83199999999999985</v>
      </c>
      <c r="AF2451" s="1">
        <f t="shared" si="38"/>
        <v>1.4470000000000001</v>
      </c>
      <c r="AI2451" s="7">
        <v>41523</v>
      </c>
      <c r="AJ2451" s="1">
        <v>2.2720000000000002</v>
      </c>
      <c r="AL2451" s="7">
        <v>41523</v>
      </c>
      <c r="AM2451" s="1">
        <v>1.4470000000000001</v>
      </c>
      <c r="AO2451" s="7">
        <v>41523</v>
      </c>
      <c r="AP2451" s="1">
        <v>0.436</v>
      </c>
      <c r="AR2451" s="7">
        <v>41523</v>
      </c>
      <c r="AS2451" s="1">
        <v>2.64</v>
      </c>
      <c r="AU2451" s="7">
        <v>41523</v>
      </c>
      <c r="AV2451" s="1">
        <v>0.55100000000000005</v>
      </c>
    </row>
    <row r="2452" spans="20:48" x14ac:dyDescent="0.25">
      <c r="U2452" s="1" t="e">
        <v>#N/A</v>
      </c>
      <c r="X2452" s="7" t="e">
        <v>#N/A</v>
      </c>
      <c r="Y2452" s="1" t="e">
        <v>#N/A</v>
      </c>
      <c r="AB2452" s="2" t="e">
        <v>#N/A</v>
      </c>
      <c r="AC2452" s="1" t="e">
        <v>#N/A</v>
      </c>
      <c r="AE2452" s="1" t="e">
        <f>+AC2450-AF2452</f>
        <v>#N/A</v>
      </c>
      <c r="AF2452" s="1" t="e">
        <f t="shared" si="38"/>
        <v>#N/A</v>
      </c>
      <c r="AI2452" s="7" t="e">
        <v>#N/A</v>
      </c>
      <c r="AJ2452" s="1" t="e">
        <v>#N/A</v>
      </c>
      <c r="AL2452" s="7" t="e">
        <v>#N/A</v>
      </c>
      <c r="AM2452" s="1" t="e">
        <v>#N/A</v>
      </c>
      <c r="AO2452" s="7" t="e">
        <v>#N/A</v>
      </c>
      <c r="AP2452" s="1" t="e">
        <v>#N/A</v>
      </c>
      <c r="AR2452" s="7" t="e">
        <v>#N/A</v>
      </c>
      <c r="AS2452" s="1" t="e">
        <v>#N/A</v>
      </c>
      <c r="AU2452" s="7" t="e">
        <v>#N/A</v>
      </c>
      <c r="AV2452" s="1" t="e">
        <v>#N/A</v>
      </c>
    </row>
    <row r="2453" spans="20:48" x14ac:dyDescent="0.25">
      <c r="T2453" s="2">
        <v>41526</v>
      </c>
      <c r="U2453" s="1">
        <v>0.22500000000000001</v>
      </c>
      <c r="X2453" s="7" t="e">
        <v>#N/A</v>
      </c>
      <c r="Y2453" s="1">
        <v>0.5</v>
      </c>
      <c r="AB2453" s="2">
        <v>41526</v>
      </c>
      <c r="AC2453" s="1">
        <v>2.1790000000000003</v>
      </c>
      <c r="AE2453" s="1" t="e">
        <f>+AC2451-AF2453</f>
        <v>#N/A</v>
      </c>
      <c r="AF2453" s="1" t="e">
        <f t="shared" si="38"/>
        <v>#N/A</v>
      </c>
      <c r="AI2453" s="7" t="e">
        <v>#N/A</v>
      </c>
      <c r="AJ2453" s="1" t="e">
        <v>#N/A</v>
      </c>
      <c r="AL2453" s="7" t="e">
        <v>#N/A</v>
      </c>
      <c r="AM2453" s="1" t="e">
        <v>#N/A</v>
      </c>
      <c r="AO2453" s="7" t="e">
        <v>#N/A</v>
      </c>
      <c r="AP2453" s="1" t="e">
        <v>#N/A</v>
      </c>
      <c r="AR2453" s="7" t="e">
        <v>#N/A</v>
      </c>
      <c r="AS2453" s="1" t="e">
        <v>#N/A</v>
      </c>
      <c r="AU2453" s="7" t="e">
        <v>#N/A</v>
      </c>
      <c r="AV2453" s="1" t="e">
        <v>#N/A</v>
      </c>
    </row>
    <row r="2454" spans="20:48" x14ac:dyDescent="0.25">
      <c r="T2454" s="2">
        <v>41527</v>
      </c>
      <c r="U2454" s="1">
        <v>0.22500000000000001</v>
      </c>
      <c r="X2454" s="7" t="e">
        <v>#N/A</v>
      </c>
      <c r="Y2454" s="1">
        <v>0.5</v>
      </c>
      <c r="AB2454" s="2">
        <v>41527</v>
      </c>
      <c r="AC2454" s="1">
        <v>2.21</v>
      </c>
      <c r="AE2454" s="1" t="e">
        <f>+AC2452-AF2454</f>
        <v>#N/A</v>
      </c>
      <c r="AF2454" s="1">
        <f t="shared" si="38"/>
        <v>1.4490000000000001</v>
      </c>
      <c r="AI2454" s="7">
        <v>41526</v>
      </c>
      <c r="AJ2454" s="1">
        <v>2.2810000000000001</v>
      </c>
      <c r="AL2454" s="7">
        <v>41526</v>
      </c>
      <c r="AM2454" s="1">
        <v>1.4490000000000001</v>
      </c>
      <c r="AO2454" s="7">
        <v>41526</v>
      </c>
      <c r="AP2454" s="1">
        <v>0.432</v>
      </c>
      <c r="AR2454" s="7">
        <v>41526</v>
      </c>
      <c r="AS2454" s="1">
        <v>2.62</v>
      </c>
      <c r="AU2454" s="7">
        <v>41526</v>
      </c>
      <c r="AV2454" s="1">
        <v>0.54700000000000004</v>
      </c>
    </row>
    <row r="2455" spans="20:48" x14ac:dyDescent="0.25">
      <c r="T2455" s="2">
        <v>41528</v>
      </c>
      <c r="U2455" s="1">
        <v>0.224</v>
      </c>
      <c r="X2455" s="7" t="e">
        <v>#N/A</v>
      </c>
      <c r="Y2455" s="1">
        <v>0.5</v>
      </c>
      <c r="AB2455" s="2">
        <v>41528</v>
      </c>
      <c r="AC2455" s="1">
        <v>2.1829999999999998</v>
      </c>
      <c r="AE2455" s="1">
        <f>+AC2453-AF2455</f>
        <v>0.68900000000000028</v>
      </c>
      <c r="AF2455" s="1">
        <f t="shared" si="38"/>
        <v>1.49</v>
      </c>
      <c r="AI2455" s="7">
        <v>41527</v>
      </c>
      <c r="AJ2455" s="1">
        <v>2.3359999999999999</v>
      </c>
      <c r="AL2455" s="7">
        <v>41527</v>
      </c>
      <c r="AM2455" s="1">
        <v>1.49</v>
      </c>
      <c r="AO2455" s="7">
        <v>41527</v>
      </c>
      <c r="AP2455" s="1">
        <v>0.441</v>
      </c>
      <c r="AR2455" s="7">
        <v>41527</v>
      </c>
      <c r="AS2455" s="1">
        <v>2.65</v>
      </c>
      <c r="AU2455" s="7">
        <v>41527</v>
      </c>
      <c r="AV2455" s="1">
        <v>0.54900000000000004</v>
      </c>
    </row>
    <row r="2456" spans="20:48" x14ac:dyDescent="0.25">
      <c r="T2456" s="2">
        <v>41529</v>
      </c>
      <c r="U2456" s="1">
        <v>0.224</v>
      </c>
      <c r="X2456" s="7" t="e">
        <v>#N/A</v>
      </c>
      <c r="Y2456" s="1">
        <v>0.5</v>
      </c>
      <c r="AB2456" s="2">
        <v>41529</v>
      </c>
      <c r="AC2456" s="1">
        <v>2.141</v>
      </c>
      <c r="AE2456" s="1">
        <f>+AC2454-AF2456</f>
        <v>0.74699999999999989</v>
      </c>
      <c r="AF2456" s="1">
        <f t="shared" si="38"/>
        <v>1.4630000000000001</v>
      </c>
      <c r="AI2456" s="7">
        <v>41528</v>
      </c>
      <c r="AJ2456" s="1">
        <v>2.3119999999999998</v>
      </c>
      <c r="AL2456" s="7">
        <v>41528</v>
      </c>
      <c r="AM2456" s="1">
        <v>1.4630000000000001</v>
      </c>
      <c r="AO2456" s="7">
        <v>41528</v>
      </c>
      <c r="AP2456" s="1">
        <v>0.433</v>
      </c>
      <c r="AR2456" s="7">
        <v>41528</v>
      </c>
      <c r="AS2456" s="1">
        <v>2.68</v>
      </c>
      <c r="AU2456" s="7">
        <v>41528</v>
      </c>
      <c r="AV2456" s="1">
        <v>0.55000000000000004</v>
      </c>
    </row>
    <row r="2457" spans="20:48" x14ac:dyDescent="0.25">
      <c r="T2457" s="2">
        <v>41530</v>
      </c>
      <c r="U2457" s="1">
        <v>0.223</v>
      </c>
      <c r="X2457" s="7" t="e">
        <v>#N/A</v>
      </c>
      <c r="Y2457" s="1">
        <v>0.5</v>
      </c>
      <c r="AB2457" s="2">
        <v>41530</v>
      </c>
      <c r="AC2457" s="1">
        <v>2.1269999999999998</v>
      </c>
      <c r="AE2457" s="1">
        <f>+AC2455-AF2457</f>
        <v>0.76199999999999979</v>
      </c>
      <c r="AF2457" s="1">
        <f t="shared" si="38"/>
        <v>1.421</v>
      </c>
      <c r="AI2457" s="7">
        <v>41529</v>
      </c>
      <c r="AJ2457" s="1">
        <v>2.27</v>
      </c>
      <c r="AL2457" s="7">
        <v>41529</v>
      </c>
      <c r="AM2457" s="1">
        <v>1.421</v>
      </c>
      <c r="AO2457" s="7">
        <v>41529</v>
      </c>
      <c r="AP2457" s="1">
        <v>0.42699999999999999</v>
      </c>
      <c r="AR2457" s="7">
        <v>41529</v>
      </c>
      <c r="AS2457" s="1">
        <v>2.62</v>
      </c>
      <c r="AU2457" s="7">
        <v>41529</v>
      </c>
      <c r="AV2457" s="1">
        <v>0.54700000000000004</v>
      </c>
    </row>
    <row r="2458" spans="20:48" x14ac:dyDescent="0.25">
      <c r="U2458" s="1" t="e">
        <v>#N/A</v>
      </c>
      <c r="X2458" s="7" t="e">
        <v>#N/A</v>
      </c>
      <c r="Y2458" s="1" t="e">
        <v>#N/A</v>
      </c>
      <c r="AB2458" s="2" t="e">
        <v>#N/A</v>
      </c>
      <c r="AC2458" s="1" t="e">
        <v>#N/A</v>
      </c>
      <c r="AE2458" s="1">
        <f>+AC2456-AF2458</f>
        <v>0.74399999999999999</v>
      </c>
      <c r="AF2458" s="1">
        <f t="shared" si="38"/>
        <v>1.397</v>
      </c>
      <c r="AI2458" s="7">
        <v>41530</v>
      </c>
      <c r="AJ2458" s="1">
        <v>2.2359999999999998</v>
      </c>
      <c r="AL2458" s="7">
        <v>41530</v>
      </c>
      <c r="AM2458" s="1">
        <v>1.397</v>
      </c>
      <c r="AO2458" s="7">
        <v>41530</v>
      </c>
      <c r="AP2458" s="1">
        <v>0.42499999999999999</v>
      </c>
      <c r="AR2458" s="7">
        <v>41530</v>
      </c>
      <c r="AS2458" s="1">
        <v>2.63</v>
      </c>
      <c r="AU2458" s="7">
        <v>41530</v>
      </c>
      <c r="AV2458" s="1">
        <v>0.54800000000000004</v>
      </c>
    </row>
    <row r="2459" spans="20:48" x14ac:dyDescent="0.25">
      <c r="U2459" s="1" t="e">
        <v>#N/A</v>
      </c>
      <c r="X2459" s="7" t="e">
        <v>#N/A</v>
      </c>
      <c r="Y2459" s="1" t="e">
        <v>#N/A</v>
      </c>
      <c r="AB2459" s="2" t="e">
        <v>#N/A</v>
      </c>
      <c r="AC2459" s="1" t="e">
        <v>#N/A</v>
      </c>
      <c r="AE2459" s="1" t="e">
        <f>+AC2457-AF2459</f>
        <v>#N/A</v>
      </c>
      <c r="AF2459" s="1" t="e">
        <f t="shared" si="38"/>
        <v>#N/A</v>
      </c>
      <c r="AI2459" s="7" t="e">
        <v>#N/A</v>
      </c>
      <c r="AJ2459" s="1" t="e">
        <v>#N/A</v>
      </c>
      <c r="AL2459" s="7" t="e">
        <v>#N/A</v>
      </c>
      <c r="AM2459" s="1" t="e">
        <v>#N/A</v>
      </c>
      <c r="AO2459" s="7" t="e">
        <v>#N/A</v>
      </c>
      <c r="AP2459" s="1" t="e">
        <v>#N/A</v>
      </c>
      <c r="AR2459" s="7" t="e">
        <v>#N/A</v>
      </c>
      <c r="AS2459" s="1" t="e">
        <v>#N/A</v>
      </c>
      <c r="AU2459" s="7" t="e">
        <v>#N/A</v>
      </c>
      <c r="AV2459" s="1" t="e">
        <v>#N/A</v>
      </c>
    </row>
    <row r="2460" spans="20:48" x14ac:dyDescent="0.25">
      <c r="T2460" s="2">
        <v>41533</v>
      </c>
      <c r="U2460" s="1">
        <v>0.223</v>
      </c>
      <c r="X2460" s="7" t="e">
        <v>#N/A</v>
      </c>
      <c r="Y2460" s="1">
        <v>0.5</v>
      </c>
      <c r="AB2460" s="2">
        <v>41533</v>
      </c>
      <c r="AC2460" s="1">
        <v>2.101</v>
      </c>
      <c r="AE2460" s="1" t="e">
        <f>+AC2458-AF2460</f>
        <v>#N/A</v>
      </c>
      <c r="AF2460" s="1" t="e">
        <f t="shared" si="38"/>
        <v>#N/A</v>
      </c>
      <c r="AI2460" s="7" t="e">
        <v>#N/A</v>
      </c>
      <c r="AJ2460" s="1" t="e">
        <v>#N/A</v>
      </c>
      <c r="AL2460" s="7" t="e">
        <v>#N/A</v>
      </c>
      <c r="AM2460" s="1" t="e">
        <v>#N/A</v>
      </c>
      <c r="AO2460" s="7" t="e">
        <v>#N/A</v>
      </c>
      <c r="AP2460" s="1" t="e">
        <v>#N/A</v>
      </c>
      <c r="AR2460" s="7" t="e">
        <v>#N/A</v>
      </c>
      <c r="AS2460" s="1" t="e">
        <v>#N/A</v>
      </c>
      <c r="AU2460" s="7" t="e">
        <v>#N/A</v>
      </c>
      <c r="AV2460" s="1" t="e">
        <v>#N/A</v>
      </c>
    </row>
    <row r="2461" spans="20:48" x14ac:dyDescent="0.25">
      <c r="T2461" s="2">
        <v>41534</v>
      </c>
      <c r="U2461" s="1">
        <v>0.222</v>
      </c>
      <c r="X2461" s="7" t="e">
        <v>#N/A</v>
      </c>
      <c r="Y2461" s="1">
        <v>0.5</v>
      </c>
      <c r="AB2461" s="2">
        <v>41534</v>
      </c>
      <c r="AC2461" s="1">
        <v>2.1034999999999999</v>
      </c>
      <c r="AE2461" s="1" t="e">
        <f>+AC2459-AF2461</f>
        <v>#N/A</v>
      </c>
      <c r="AF2461" s="1">
        <f t="shared" si="38"/>
        <v>1.381</v>
      </c>
      <c r="AI2461" s="7">
        <v>41533</v>
      </c>
      <c r="AJ2461" s="1">
        <v>2.2210000000000001</v>
      </c>
      <c r="AL2461" s="7">
        <v>41533</v>
      </c>
      <c r="AM2461" s="1">
        <v>1.381</v>
      </c>
      <c r="AO2461" s="7">
        <v>41533</v>
      </c>
      <c r="AP2461" s="1">
        <v>0.42099999999999999</v>
      </c>
      <c r="AR2461" s="7">
        <v>41533</v>
      </c>
      <c r="AS2461" s="1">
        <v>2.57</v>
      </c>
      <c r="AU2461" s="7">
        <v>41533</v>
      </c>
      <c r="AV2461" s="1">
        <v>0.54200000000000004</v>
      </c>
    </row>
    <row r="2462" spans="20:48" x14ac:dyDescent="0.25">
      <c r="T2462" s="2">
        <v>41535</v>
      </c>
      <c r="U2462" s="1">
        <v>0.222</v>
      </c>
      <c r="X2462" s="7" t="e">
        <v>#N/A</v>
      </c>
      <c r="Y2462" s="1">
        <v>0.5</v>
      </c>
      <c r="AB2462" s="2">
        <v>41535</v>
      </c>
      <c r="AC2462" s="1">
        <v>2.0365000000000002</v>
      </c>
      <c r="AE2462" s="1">
        <f>+AC2460-AF2462</f>
        <v>0.71750000000000003</v>
      </c>
      <c r="AF2462" s="1">
        <f t="shared" si="38"/>
        <v>1.3835</v>
      </c>
      <c r="AI2462" s="7">
        <v>41534</v>
      </c>
      <c r="AJ2462" s="1">
        <v>2.2330000000000001</v>
      </c>
      <c r="AL2462" s="7">
        <v>41534</v>
      </c>
      <c r="AM2462" s="1">
        <v>1.3835</v>
      </c>
      <c r="AO2462" s="7">
        <v>41534</v>
      </c>
      <c r="AP2462" s="1">
        <v>0.42299999999999999</v>
      </c>
      <c r="AR2462" s="7">
        <v>41534</v>
      </c>
      <c r="AS2462" s="1">
        <v>2.5499999999999998</v>
      </c>
      <c r="AU2462" s="7">
        <v>41534</v>
      </c>
      <c r="AV2462" s="1">
        <v>0.54200000000000004</v>
      </c>
    </row>
    <row r="2463" spans="20:48" x14ac:dyDescent="0.25">
      <c r="T2463" s="2">
        <v>41536</v>
      </c>
      <c r="U2463" s="1">
        <v>0.221</v>
      </c>
      <c r="X2463" s="7" t="e">
        <v>#N/A</v>
      </c>
      <c r="Y2463" s="1">
        <v>0.5</v>
      </c>
      <c r="AB2463" s="2">
        <v>41536</v>
      </c>
      <c r="AC2463" s="1">
        <v>2.0550000000000002</v>
      </c>
      <c r="AE2463" s="1">
        <f>+AC2461-AF2463</f>
        <v>0.78699999999999992</v>
      </c>
      <c r="AF2463" s="1">
        <f t="shared" si="38"/>
        <v>1.3165</v>
      </c>
      <c r="AI2463" s="7">
        <v>41535</v>
      </c>
      <c r="AJ2463" s="1">
        <v>2.169</v>
      </c>
      <c r="AL2463" s="7">
        <v>41535</v>
      </c>
      <c r="AM2463" s="1">
        <v>1.3165</v>
      </c>
      <c r="AO2463" s="7">
        <v>41535</v>
      </c>
      <c r="AP2463" s="1">
        <v>0.42899999999999999</v>
      </c>
      <c r="AR2463" s="7">
        <v>41535</v>
      </c>
      <c r="AS2463" s="1">
        <v>2.56</v>
      </c>
      <c r="AU2463" s="7">
        <v>41535</v>
      </c>
      <c r="AV2463" s="1">
        <v>0.54300000000000004</v>
      </c>
    </row>
    <row r="2464" spans="20:48" x14ac:dyDescent="0.25">
      <c r="T2464" s="2">
        <v>41537</v>
      </c>
      <c r="U2464" s="1">
        <v>0.221</v>
      </c>
      <c r="X2464" s="7" t="e">
        <v>#N/A</v>
      </c>
      <c r="Y2464" s="1">
        <v>0.5</v>
      </c>
      <c r="AB2464" s="2">
        <v>41537</v>
      </c>
      <c r="AC2464" s="1">
        <v>2.052</v>
      </c>
      <c r="AE2464" s="1">
        <f>+AC2462-AF2464</f>
        <v>0.69150000000000023</v>
      </c>
      <c r="AF2464" s="1">
        <f t="shared" si="38"/>
        <v>1.345</v>
      </c>
      <c r="AI2464" s="7">
        <v>41536</v>
      </c>
      <c r="AJ2464" s="1">
        <v>2.2080000000000002</v>
      </c>
      <c r="AL2464" s="7">
        <v>41536</v>
      </c>
      <c r="AM2464" s="1">
        <v>1.345</v>
      </c>
      <c r="AO2464" s="7">
        <v>41536</v>
      </c>
      <c r="AP2464" s="1">
        <v>0.41199999999999998</v>
      </c>
      <c r="AR2464" s="7">
        <v>41536</v>
      </c>
      <c r="AS2464" s="1">
        <v>2.46</v>
      </c>
      <c r="AU2464" s="7">
        <v>41536</v>
      </c>
      <c r="AV2464" s="1">
        <v>0.53700000000000003</v>
      </c>
    </row>
    <row r="2465" spans="20:48" x14ac:dyDescent="0.25">
      <c r="U2465" s="1" t="e">
        <v>#N/A</v>
      </c>
      <c r="X2465" s="7" t="e">
        <v>#N/A</v>
      </c>
      <c r="Y2465" s="1" t="e">
        <v>#N/A</v>
      </c>
      <c r="AB2465" s="2" t="e">
        <v>#N/A</v>
      </c>
      <c r="AC2465" s="1" t="e">
        <v>#N/A</v>
      </c>
      <c r="AE2465" s="1">
        <f>+AC2463-AF2465</f>
        <v>0.71300000000000008</v>
      </c>
      <c r="AF2465" s="1">
        <f t="shared" si="38"/>
        <v>1.3420000000000001</v>
      </c>
      <c r="AI2465" s="7">
        <v>41537</v>
      </c>
      <c r="AJ2465" s="1">
        <v>2.2240000000000002</v>
      </c>
      <c r="AL2465" s="7">
        <v>41537</v>
      </c>
      <c r="AM2465" s="1">
        <v>1.3420000000000001</v>
      </c>
      <c r="AO2465" s="7">
        <v>41537</v>
      </c>
      <c r="AP2465" s="1">
        <v>0.41499999999999998</v>
      </c>
      <c r="AR2465" s="7">
        <v>41537</v>
      </c>
      <c r="AS2465" s="1">
        <v>2.5</v>
      </c>
      <c r="AU2465" s="7">
        <v>41537</v>
      </c>
      <c r="AV2465" s="1">
        <v>0.53600000000000003</v>
      </c>
    </row>
    <row r="2466" spans="20:48" x14ac:dyDescent="0.25">
      <c r="U2466" s="1" t="e">
        <v>#N/A</v>
      </c>
      <c r="X2466" s="7" t="e">
        <v>#N/A</v>
      </c>
      <c r="Y2466" s="1" t="e">
        <v>#N/A</v>
      </c>
      <c r="AB2466" s="2" t="e">
        <v>#N/A</v>
      </c>
      <c r="AC2466" s="1" t="e">
        <v>#N/A</v>
      </c>
      <c r="AE2466" s="1" t="e">
        <f>+AC2464-AF2466</f>
        <v>#N/A</v>
      </c>
      <c r="AF2466" s="1" t="e">
        <f t="shared" si="38"/>
        <v>#N/A</v>
      </c>
      <c r="AI2466" s="7" t="e">
        <v>#N/A</v>
      </c>
      <c r="AJ2466" s="1" t="e">
        <v>#N/A</v>
      </c>
      <c r="AL2466" s="7" t="e">
        <v>#N/A</v>
      </c>
      <c r="AM2466" s="1" t="e">
        <v>#N/A</v>
      </c>
      <c r="AO2466" s="7" t="e">
        <v>#N/A</v>
      </c>
      <c r="AP2466" s="1" t="e">
        <v>#N/A</v>
      </c>
      <c r="AR2466" s="7" t="e">
        <v>#N/A</v>
      </c>
      <c r="AS2466" s="1" t="e">
        <v>#N/A</v>
      </c>
      <c r="AU2466" s="7" t="e">
        <v>#N/A</v>
      </c>
      <c r="AV2466" s="1" t="e">
        <v>#N/A</v>
      </c>
    </row>
    <row r="2467" spans="20:48" x14ac:dyDescent="0.25">
      <c r="T2467" s="2">
        <v>41540</v>
      </c>
      <c r="U2467" s="1">
        <v>0.221</v>
      </c>
      <c r="X2467" s="7" t="e">
        <v>#N/A</v>
      </c>
      <c r="Y2467" s="1">
        <v>0.5</v>
      </c>
      <c r="AB2467" s="2">
        <v>41540</v>
      </c>
      <c r="AC2467" s="1">
        <v>2.0169999999999999</v>
      </c>
      <c r="AE2467" s="1" t="e">
        <f>+AC2465-AF2467</f>
        <v>#N/A</v>
      </c>
      <c r="AF2467" s="1" t="e">
        <f t="shared" si="38"/>
        <v>#N/A</v>
      </c>
      <c r="AI2467" s="7" t="e">
        <v>#N/A</v>
      </c>
      <c r="AJ2467" s="1" t="e">
        <v>#N/A</v>
      </c>
      <c r="AL2467" s="7" t="e">
        <v>#N/A</v>
      </c>
      <c r="AM2467" s="1" t="e">
        <v>#N/A</v>
      </c>
      <c r="AO2467" s="7" t="e">
        <v>#N/A</v>
      </c>
      <c r="AP2467" s="1" t="e">
        <v>#N/A</v>
      </c>
      <c r="AR2467" s="7" t="e">
        <v>#N/A</v>
      </c>
      <c r="AS2467" s="1" t="e">
        <v>#N/A</v>
      </c>
      <c r="AU2467" s="7" t="e">
        <v>#N/A</v>
      </c>
      <c r="AV2467" s="1" t="e">
        <v>#N/A</v>
      </c>
    </row>
    <row r="2468" spans="20:48" x14ac:dyDescent="0.25">
      <c r="T2468" s="2">
        <v>41541</v>
      </c>
      <c r="U2468" s="1">
        <v>0.221</v>
      </c>
      <c r="X2468" s="7" t="e">
        <v>#N/A</v>
      </c>
      <c r="Y2468" s="1">
        <v>0.5</v>
      </c>
      <c r="AB2468" s="2">
        <v>41541</v>
      </c>
      <c r="AC2468" s="1">
        <v>1.964</v>
      </c>
      <c r="AE2468" s="1" t="e">
        <f>+AC2466-AF2468</f>
        <v>#N/A</v>
      </c>
      <c r="AF2468" s="1">
        <f t="shared" si="38"/>
        <v>1.3069999999999999</v>
      </c>
      <c r="AI2468" s="7">
        <v>41540</v>
      </c>
      <c r="AJ2468" s="1">
        <v>2.1970000000000001</v>
      </c>
      <c r="AL2468" s="7">
        <v>41540</v>
      </c>
      <c r="AM2468" s="1">
        <v>1.3069999999999999</v>
      </c>
      <c r="AO2468" s="7">
        <v>41540</v>
      </c>
      <c r="AP2468" s="1">
        <v>0.41</v>
      </c>
      <c r="AR2468" s="7">
        <v>41540</v>
      </c>
      <c r="AS2468" s="1">
        <v>2.5300000000000002</v>
      </c>
      <c r="AU2468" s="7">
        <v>41540</v>
      </c>
      <c r="AV2468" s="1">
        <v>0.53800000000000003</v>
      </c>
    </row>
    <row r="2469" spans="20:48" x14ac:dyDescent="0.25">
      <c r="T2469" s="2">
        <v>41542</v>
      </c>
      <c r="U2469" s="1">
        <v>0.221</v>
      </c>
      <c r="X2469" s="7" t="e">
        <v>#N/A</v>
      </c>
      <c r="Y2469" s="1">
        <v>0.5</v>
      </c>
      <c r="AB2469" s="2">
        <v>41542</v>
      </c>
      <c r="AC2469" s="1">
        <v>1.9609999999999999</v>
      </c>
      <c r="AE2469" s="1">
        <f>+AC2467-AF2469</f>
        <v>0.7629999999999999</v>
      </c>
      <c r="AF2469" s="1">
        <f t="shared" si="38"/>
        <v>1.254</v>
      </c>
      <c r="AI2469" s="7">
        <v>41541</v>
      </c>
      <c r="AJ2469" s="1">
        <v>2.1240000000000001</v>
      </c>
      <c r="AL2469" s="7">
        <v>41541</v>
      </c>
      <c r="AM2469" s="1">
        <v>1.254</v>
      </c>
      <c r="AO2469" s="7">
        <v>41541</v>
      </c>
      <c r="AP2469" s="1">
        <v>0.40500000000000003</v>
      </c>
      <c r="AR2469" s="7">
        <v>41541</v>
      </c>
      <c r="AS2469" s="1">
        <v>2.4699999999999998</v>
      </c>
      <c r="AU2469" s="7">
        <v>41541</v>
      </c>
      <c r="AV2469" s="1">
        <v>0.53400000000000003</v>
      </c>
    </row>
    <row r="2470" spans="20:48" x14ac:dyDescent="0.25">
      <c r="T2470" s="2">
        <v>41543</v>
      </c>
      <c r="U2470" s="1">
        <v>0.221</v>
      </c>
      <c r="X2470" s="7" t="e">
        <v>#N/A</v>
      </c>
      <c r="Y2470" s="1">
        <v>0.5</v>
      </c>
      <c r="AB2470" s="2">
        <v>41543</v>
      </c>
      <c r="AC2470" s="1">
        <v>1.9710000000000001</v>
      </c>
      <c r="AE2470" s="1">
        <f>+AC2468-AF2470</f>
        <v>0.71300000000000008</v>
      </c>
      <c r="AF2470" s="1">
        <f t="shared" si="38"/>
        <v>1.2509999999999999</v>
      </c>
      <c r="AI2470" s="7">
        <v>41542</v>
      </c>
      <c r="AJ2470" s="1">
        <v>2.105</v>
      </c>
      <c r="AL2470" s="7">
        <v>41542</v>
      </c>
      <c r="AM2470" s="1">
        <v>1.2509999999999999</v>
      </c>
      <c r="AO2470" s="7">
        <v>41542</v>
      </c>
      <c r="AP2470" s="1">
        <v>0.41599999999999998</v>
      </c>
      <c r="AR2470" s="7">
        <v>41542</v>
      </c>
      <c r="AS2470" s="1">
        <v>2.4300000000000002</v>
      </c>
      <c r="AU2470" s="7">
        <v>41542</v>
      </c>
      <c r="AV2470" s="1">
        <v>0.53600000000000003</v>
      </c>
    </row>
    <row r="2471" spans="20:48" x14ac:dyDescent="0.25">
      <c r="T2471" s="2">
        <v>41544</v>
      </c>
      <c r="U2471" s="1">
        <v>0.224</v>
      </c>
      <c r="X2471" s="7" t="e">
        <v>#N/A</v>
      </c>
      <c r="Y2471" s="1">
        <v>0.5</v>
      </c>
      <c r="AB2471" s="2">
        <v>41544</v>
      </c>
      <c r="AC2471" s="1">
        <v>1.962</v>
      </c>
      <c r="AE2471" s="1">
        <f>+AC2469-AF2471</f>
        <v>0.69999999999999973</v>
      </c>
      <c r="AF2471" s="1">
        <f t="shared" si="38"/>
        <v>1.2610000000000001</v>
      </c>
      <c r="AI2471" s="7">
        <v>41543</v>
      </c>
      <c r="AJ2471" s="1">
        <v>2.1160000000000001</v>
      </c>
      <c r="AL2471" s="7">
        <v>41543</v>
      </c>
      <c r="AM2471" s="1">
        <v>1.2610000000000001</v>
      </c>
      <c r="AO2471" s="7">
        <v>41543</v>
      </c>
      <c r="AP2471" s="1">
        <v>0.41799999999999998</v>
      </c>
      <c r="AR2471" s="7">
        <v>41543</v>
      </c>
      <c r="AS2471" s="1">
        <v>2.42</v>
      </c>
      <c r="AU2471" s="7">
        <v>41543</v>
      </c>
      <c r="AV2471" s="1">
        <v>0.53700000000000003</v>
      </c>
    </row>
    <row r="2472" spans="20:48" x14ac:dyDescent="0.25">
      <c r="U2472" s="1" t="e">
        <v>#N/A</v>
      </c>
      <c r="X2472" s="7" t="e">
        <v>#N/A</v>
      </c>
      <c r="Y2472" s="1" t="e">
        <v>#N/A</v>
      </c>
      <c r="AB2472" s="2" t="e">
        <v>#N/A</v>
      </c>
      <c r="AC2472" s="1" t="e">
        <v>#N/A</v>
      </c>
      <c r="AE2472" s="1">
        <f>+AC2470-AF2472</f>
        <v>0.72900000000000009</v>
      </c>
      <c r="AF2472" s="1">
        <f t="shared" si="38"/>
        <v>1.242</v>
      </c>
      <c r="AI2472" s="7">
        <v>41544</v>
      </c>
      <c r="AJ2472" s="1">
        <v>2.085</v>
      </c>
      <c r="AL2472" s="7">
        <v>41544</v>
      </c>
      <c r="AM2472" s="1">
        <v>1.242</v>
      </c>
      <c r="AO2472" s="7">
        <v>41544</v>
      </c>
      <c r="AP2472" s="1">
        <v>0.41499999999999998</v>
      </c>
      <c r="AR2472" s="7">
        <v>41544</v>
      </c>
      <c r="AS2472" s="1">
        <v>2.4300000000000002</v>
      </c>
      <c r="AU2472" s="7">
        <v>41544</v>
      </c>
      <c r="AV2472" s="1">
        <v>0.53800000000000003</v>
      </c>
    </row>
    <row r="2473" spans="20:48" x14ac:dyDescent="0.25">
      <c r="U2473" s="1" t="e">
        <v>#N/A</v>
      </c>
      <c r="X2473" s="7" t="e">
        <v>#N/A</v>
      </c>
      <c r="Y2473" s="1" t="e">
        <v>#N/A</v>
      </c>
      <c r="AB2473" s="2" t="e">
        <v>#N/A</v>
      </c>
      <c r="AC2473" s="1" t="e">
        <v>#N/A</v>
      </c>
      <c r="AE2473" s="1" t="e">
        <f>+AC2471-AF2473</f>
        <v>#N/A</v>
      </c>
      <c r="AF2473" s="1" t="e">
        <f t="shared" si="38"/>
        <v>#N/A</v>
      </c>
      <c r="AI2473" s="7" t="e">
        <v>#N/A</v>
      </c>
      <c r="AJ2473" s="1" t="e">
        <v>#N/A</v>
      </c>
      <c r="AL2473" s="7" t="e">
        <v>#N/A</v>
      </c>
      <c r="AM2473" s="1" t="e">
        <v>#N/A</v>
      </c>
      <c r="AO2473" s="7" t="e">
        <v>#N/A</v>
      </c>
      <c r="AP2473" s="1" t="e">
        <v>#N/A</v>
      </c>
      <c r="AR2473" s="7" t="e">
        <v>#N/A</v>
      </c>
      <c r="AS2473" s="1" t="e">
        <v>#N/A</v>
      </c>
      <c r="AU2473" s="7" t="e">
        <v>#N/A</v>
      </c>
      <c r="AV2473" s="1" t="e">
        <v>#N/A</v>
      </c>
    </row>
    <row r="2474" spans="20:48" x14ac:dyDescent="0.25">
      <c r="T2474" s="2">
        <v>41547</v>
      </c>
      <c r="U2474" s="1">
        <v>0.22500000000000001</v>
      </c>
      <c r="X2474" s="7" t="e">
        <v>#N/A</v>
      </c>
      <c r="Y2474" s="1">
        <v>0.5</v>
      </c>
      <c r="AB2474" s="2">
        <v>41547</v>
      </c>
      <c r="AC2474" s="1">
        <v>1.958</v>
      </c>
      <c r="AE2474" s="1" t="e">
        <f>+AC2472-AF2474</f>
        <v>#N/A</v>
      </c>
      <c r="AF2474" s="1" t="e">
        <f t="shared" si="38"/>
        <v>#N/A</v>
      </c>
      <c r="AI2474" s="7" t="e">
        <v>#N/A</v>
      </c>
      <c r="AJ2474" s="1" t="e">
        <v>#N/A</v>
      </c>
      <c r="AL2474" s="7" t="e">
        <v>#N/A</v>
      </c>
      <c r="AM2474" s="1" t="e">
        <v>#N/A</v>
      </c>
      <c r="AO2474" s="7" t="e">
        <v>#N/A</v>
      </c>
      <c r="AP2474" s="1" t="e">
        <v>#N/A</v>
      </c>
      <c r="AR2474" s="7" t="e">
        <v>#N/A</v>
      </c>
      <c r="AS2474" s="1" t="e">
        <v>#N/A</v>
      </c>
      <c r="AU2474" s="7" t="e">
        <v>#N/A</v>
      </c>
      <c r="AV2474" s="1" t="e">
        <v>#N/A</v>
      </c>
    </row>
    <row r="2475" spans="20:48" x14ac:dyDescent="0.25">
      <c r="T2475" s="2">
        <v>41548</v>
      </c>
      <c r="U2475" s="1">
        <v>0.22500000000000001</v>
      </c>
      <c r="X2475" s="7" t="e">
        <v>#N/A</v>
      </c>
      <c r="Y2475" s="1">
        <v>0.5</v>
      </c>
      <c r="AB2475" s="2">
        <v>41548</v>
      </c>
      <c r="AC2475" s="1">
        <v>1.9929999999999999</v>
      </c>
      <c r="AE2475" s="1" t="e">
        <f>+AC2473-AF2475</f>
        <v>#N/A</v>
      </c>
      <c r="AF2475" s="1">
        <f t="shared" si="38"/>
        <v>1.218</v>
      </c>
      <c r="AI2475" s="7">
        <v>41547</v>
      </c>
      <c r="AJ2475" s="1">
        <v>2.0609999999999999</v>
      </c>
      <c r="AL2475" s="7">
        <v>41547</v>
      </c>
      <c r="AM2475" s="1">
        <v>1.218</v>
      </c>
      <c r="AO2475" s="7">
        <v>41547</v>
      </c>
      <c r="AP2475" s="1">
        <v>0.41499999999999998</v>
      </c>
      <c r="AR2475" s="7">
        <v>41547</v>
      </c>
      <c r="AS2475" s="1">
        <v>2.4</v>
      </c>
      <c r="AU2475" s="7">
        <v>41547</v>
      </c>
      <c r="AV2475" s="1">
        <v>0.53900000000000003</v>
      </c>
    </row>
    <row r="2476" spans="20:48" x14ac:dyDescent="0.25">
      <c r="T2476" s="2">
        <v>41549</v>
      </c>
      <c r="U2476" s="1">
        <v>0.22500000000000001</v>
      </c>
      <c r="X2476" s="7" t="e">
        <v>#N/A</v>
      </c>
      <c r="Y2476" s="1">
        <v>0.5</v>
      </c>
      <c r="AB2476" s="2">
        <v>41549</v>
      </c>
      <c r="AC2476" s="1">
        <v>1.9789999999999999</v>
      </c>
      <c r="AE2476" s="1">
        <f>+AC2474-AF2476</f>
        <v>0.69500000000000006</v>
      </c>
      <c r="AF2476" s="1">
        <f t="shared" si="38"/>
        <v>1.2629999999999999</v>
      </c>
      <c r="AI2476" s="7">
        <v>41548</v>
      </c>
      <c r="AJ2476" s="1">
        <v>2.105</v>
      </c>
      <c r="AL2476" s="7">
        <v>41548</v>
      </c>
      <c r="AM2476" s="1">
        <v>1.2629999999999999</v>
      </c>
      <c r="AO2476" s="7">
        <v>41548</v>
      </c>
      <c r="AP2476" s="1">
        <v>0.41099999999999998</v>
      </c>
      <c r="AR2476" s="7">
        <v>41548</v>
      </c>
      <c r="AS2476" s="1">
        <v>2.39</v>
      </c>
      <c r="AU2476" s="7">
        <v>41548</v>
      </c>
      <c r="AV2476" s="1">
        <v>0.53700000000000003</v>
      </c>
    </row>
    <row r="2477" spans="20:48" x14ac:dyDescent="0.25">
      <c r="T2477" s="2">
        <v>41550</v>
      </c>
      <c r="U2477" s="1">
        <v>0.224</v>
      </c>
      <c r="X2477" s="7" t="e">
        <v>#N/A</v>
      </c>
      <c r="Y2477" s="1">
        <v>0.5</v>
      </c>
      <c r="AB2477" s="2">
        <v>41550</v>
      </c>
      <c r="AC2477" s="1">
        <v>1.982</v>
      </c>
      <c r="AE2477" s="1">
        <f>+AC2475-AF2477</f>
        <v>0.73399999999999999</v>
      </c>
      <c r="AF2477" s="1">
        <f t="shared" si="38"/>
        <v>1.2589999999999999</v>
      </c>
      <c r="AI2477" s="7">
        <v>41549</v>
      </c>
      <c r="AJ2477" s="1">
        <v>2.1150000000000002</v>
      </c>
      <c r="AL2477" s="7">
        <v>41549</v>
      </c>
      <c r="AM2477" s="1">
        <v>1.2589999999999999</v>
      </c>
      <c r="AO2477" s="7">
        <v>41549</v>
      </c>
      <c r="AP2477" s="1">
        <v>0.41099999999999998</v>
      </c>
      <c r="AR2477" s="7">
        <v>41549</v>
      </c>
      <c r="AS2477" s="1">
        <v>2.39</v>
      </c>
      <c r="AU2477" s="7">
        <v>41549</v>
      </c>
      <c r="AV2477" s="1">
        <v>0.53600000000000003</v>
      </c>
    </row>
    <row r="2478" spans="20:48" x14ac:dyDescent="0.25">
      <c r="T2478" s="2">
        <v>41551</v>
      </c>
      <c r="U2478" s="1">
        <v>0.22500000000000001</v>
      </c>
      <c r="X2478" s="7" t="e">
        <v>#N/A</v>
      </c>
      <c r="Y2478" s="1">
        <v>0.5</v>
      </c>
      <c r="AB2478" s="2">
        <v>41551</v>
      </c>
      <c r="AC2478" s="1">
        <v>2.012</v>
      </c>
      <c r="AE2478" s="1">
        <f>+AC2476-AF2478</f>
        <v>0.71699999999999986</v>
      </c>
      <c r="AF2478" s="1">
        <f t="shared" si="38"/>
        <v>1.262</v>
      </c>
      <c r="AI2478" s="7">
        <v>41550</v>
      </c>
      <c r="AJ2478" s="1">
        <v>2.13</v>
      </c>
      <c r="AL2478" s="7">
        <v>41550</v>
      </c>
      <c r="AM2478" s="1">
        <v>1.262</v>
      </c>
      <c r="AO2478" s="7">
        <v>41550</v>
      </c>
      <c r="AP2478" s="1">
        <v>0.41299999999999998</v>
      </c>
      <c r="AR2478" s="7">
        <v>41550</v>
      </c>
      <c r="AS2478" s="1">
        <v>2.4500000000000002</v>
      </c>
      <c r="AU2478" s="7">
        <v>41550</v>
      </c>
      <c r="AV2478" s="1">
        <v>0.53700000000000003</v>
      </c>
    </row>
    <row r="2479" spans="20:48" x14ac:dyDescent="0.25">
      <c r="U2479" s="1" t="e">
        <v>#N/A</v>
      </c>
      <c r="X2479" s="7" t="e">
        <v>#N/A</v>
      </c>
      <c r="Y2479" s="1" t="e">
        <v>#N/A</v>
      </c>
      <c r="AB2479" s="2" t="e">
        <v>#N/A</v>
      </c>
      <c r="AC2479" s="1" t="e">
        <v>#N/A</v>
      </c>
      <c r="AE2479" s="1">
        <f>+AC2477-AF2479</f>
        <v>0.67999999999999994</v>
      </c>
      <c r="AF2479" s="1">
        <f t="shared" si="38"/>
        <v>1.302</v>
      </c>
      <c r="AI2479" s="7">
        <v>41551</v>
      </c>
      <c r="AJ2479" s="1">
        <v>2.161</v>
      </c>
      <c r="AL2479" s="7">
        <v>41551</v>
      </c>
      <c r="AM2479" s="1">
        <v>1.302</v>
      </c>
      <c r="AO2479" s="7">
        <v>41551</v>
      </c>
      <c r="AP2479" s="1">
        <v>0.41899999999999998</v>
      </c>
      <c r="AR2479" s="7">
        <v>41551</v>
      </c>
      <c r="AS2479" s="1">
        <v>2.42</v>
      </c>
      <c r="AU2479" s="7">
        <v>41551</v>
      </c>
      <c r="AV2479" s="1">
        <v>0.53700000000000003</v>
      </c>
    </row>
    <row r="2480" spans="20:48" x14ac:dyDescent="0.25">
      <c r="U2480" s="1" t="e">
        <v>#N/A</v>
      </c>
      <c r="X2480" s="7" t="e">
        <v>#N/A</v>
      </c>
      <c r="Y2480" s="1" t="e">
        <v>#N/A</v>
      </c>
      <c r="AB2480" s="2" t="e">
        <v>#N/A</v>
      </c>
      <c r="AC2480" s="1" t="e">
        <v>#N/A</v>
      </c>
      <c r="AE2480" s="1" t="e">
        <f>+AC2478-AF2480</f>
        <v>#N/A</v>
      </c>
      <c r="AF2480" s="1" t="e">
        <f t="shared" si="38"/>
        <v>#N/A</v>
      </c>
      <c r="AI2480" s="7" t="e">
        <v>#N/A</v>
      </c>
      <c r="AJ2480" s="1" t="e">
        <v>#N/A</v>
      </c>
      <c r="AL2480" s="7" t="e">
        <v>#N/A</v>
      </c>
      <c r="AM2480" s="1" t="e">
        <v>#N/A</v>
      </c>
      <c r="AO2480" s="7" t="e">
        <v>#N/A</v>
      </c>
      <c r="AP2480" s="1" t="e">
        <v>#N/A</v>
      </c>
      <c r="AR2480" s="7" t="e">
        <v>#N/A</v>
      </c>
      <c r="AS2480" s="1" t="e">
        <v>#N/A</v>
      </c>
      <c r="AU2480" s="7" t="e">
        <v>#N/A</v>
      </c>
      <c r="AV2480" s="1" t="e">
        <v>#N/A</v>
      </c>
    </row>
    <row r="2481" spans="20:48" x14ac:dyDescent="0.25">
      <c r="T2481" s="2">
        <v>41554</v>
      </c>
      <c r="U2481" s="1">
        <v>0.22500000000000001</v>
      </c>
      <c r="X2481" s="7" t="e">
        <v>#N/A</v>
      </c>
      <c r="Y2481" s="1">
        <v>0.5</v>
      </c>
      <c r="AB2481" s="2">
        <v>41554</v>
      </c>
      <c r="AC2481" s="1">
        <v>1.9770000000000001</v>
      </c>
      <c r="AE2481" s="1" t="e">
        <f>+AC2479-AF2481</f>
        <v>#N/A</v>
      </c>
      <c r="AF2481" s="1" t="e">
        <f t="shared" si="38"/>
        <v>#N/A</v>
      </c>
      <c r="AI2481" s="7" t="e">
        <v>#N/A</v>
      </c>
      <c r="AJ2481" s="1" t="e">
        <v>#N/A</v>
      </c>
      <c r="AL2481" s="7" t="e">
        <v>#N/A</v>
      </c>
      <c r="AM2481" s="1" t="e">
        <v>#N/A</v>
      </c>
      <c r="AO2481" s="7" t="e">
        <v>#N/A</v>
      </c>
      <c r="AP2481" s="1" t="e">
        <v>#N/A</v>
      </c>
      <c r="AR2481" s="7" t="e">
        <v>#N/A</v>
      </c>
      <c r="AS2481" s="1" t="e">
        <v>#N/A</v>
      </c>
      <c r="AU2481" s="7" t="e">
        <v>#N/A</v>
      </c>
      <c r="AV2481" s="1" t="e">
        <v>#N/A</v>
      </c>
    </row>
    <row r="2482" spans="20:48" x14ac:dyDescent="0.25">
      <c r="T2482" s="2">
        <v>41555</v>
      </c>
      <c r="U2482" s="1">
        <v>0.22700000000000001</v>
      </c>
      <c r="X2482" s="7" t="e">
        <v>#N/A</v>
      </c>
      <c r="Y2482" s="1">
        <v>0.5</v>
      </c>
      <c r="AB2482" s="2">
        <v>41555</v>
      </c>
      <c r="AC2482" s="1">
        <v>1.982</v>
      </c>
      <c r="AE2482" s="1" t="e">
        <f>+AC2480-AF2482</f>
        <v>#N/A</v>
      </c>
      <c r="AF2482" s="1">
        <f t="shared" si="38"/>
        <v>1.2770000000000001</v>
      </c>
      <c r="AI2482" s="7">
        <v>41554</v>
      </c>
      <c r="AJ2482" s="1">
        <v>2.129</v>
      </c>
      <c r="AL2482" s="7">
        <v>41554</v>
      </c>
      <c r="AM2482" s="1">
        <v>1.2770000000000001</v>
      </c>
      <c r="AO2482" s="7">
        <v>41554</v>
      </c>
      <c r="AP2482" s="1">
        <v>0.41699999999999998</v>
      </c>
      <c r="AR2482" s="7">
        <v>41554</v>
      </c>
      <c r="AS2482" s="1">
        <v>2.42</v>
      </c>
      <c r="AU2482" s="7">
        <v>41554</v>
      </c>
      <c r="AV2482" s="1">
        <v>0.53600000000000003</v>
      </c>
    </row>
    <row r="2483" spans="20:48" x14ac:dyDescent="0.25">
      <c r="T2483" s="2">
        <v>41556</v>
      </c>
      <c r="U2483" s="1">
        <v>0.22800000000000001</v>
      </c>
      <c r="X2483" s="7" t="e">
        <v>#N/A</v>
      </c>
      <c r="Y2483" s="1">
        <v>0.5</v>
      </c>
      <c r="AB2483" s="2">
        <v>41556</v>
      </c>
      <c r="AC2483" s="1">
        <v>1.99</v>
      </c>
      <c r="AE2483" s="1">
        <f>+AC2481-AF2483</f>
        <v>0.68500000000000005</v>
      </c>
      <c r="AF2483" s="1">
        <f t="shared" si="38"/>
        <v>1.292</v>
      </c>
      <c r="AI2483" s="7">
        <v>41555</v>
      </c>
      <c r="AJ2483" s="1">
        <v>2.1310000000000002</v>
      </c>
      <c r="AL2483" s="7">
        <v>41555</v>
      </c>
      <c r="AM2483" s="1">
        <v>1.292</v>
      </c>
      <c r="AO2483" s="7">
        <v>41555</v>
      </c>
      <c r="AP2483" s="1">
        <v>0.437</v>
      </c>
      <c r="AR2483" s="7">
        <v>41555</v>
      </c>
      <c r="AS2483" s="1">
        <v>2.42</v>
      </c>
      <c r="AU2483" s="7">
        <v>41555</v>
      </c>
      <c r="AV2483" s="1">
        <v>0.53900000000000003</v>
      </c>
    </row>
    <row r="2484" spans="20:48" x14ac:dyDescent="0.25">
      <c r="T2484" s="2">
        <v>41557</v>
      </c>
      <c r="U2484" s="1">
        <v>0.22700000000000001</v>
      </c>
      <c r="X2484" s="7" t="e">
        <v>#N/A</v>
      </c>
      <c r="Y2484" s="1">
        <v>0.5</v>
      </c>
      <c r="AB2484" s="2">
        <v>41557</v>
      </c>
      <c r="AC2484" s="1">
        <v>2.0015000000000001</v>
      </c>
      <c r="AE2484" s="1">
        <f>+AC2482-AF2484</f>
        <v>0.69199999999999995</v>
      </c>
      <c r="AF2484" s="1">
        <f t="shared" si="38"/>
        <v>1.29</v>
      </c>
      <c r="AI2484" s="7">
        <v>41556</v>
      </c>
      <c r="AJ2484" s="1">
        <v>2.14</v>
      </c>
      <c r="AL2484" s="7">
        <v>41556</v>
      </c>
      <c r="AM2484" s="1">
        <v>1.29</v>
      </c>
      <c r="AO2484" s="7">
        <v>41556</v>
      </c>
      <c r="AP2484" s="1">
        <v>0.44</v>
      </c>
      <c r="AR2484" s="7">
        <v>41556</v>
      </c>
      <c r="AS2484" s="1">
        <v>2.39</v>
      </c>
      <c r="AU2484" s="7">
        <v>41556</v>
      </c>
      <c r="AV2484" s="1">
        <v>0.54</v>
      </c>
    </row>
    <row r="2485" spans="20:48" x14ac:dyDescent="0.25">
      <c r="T2485" s="2">
        <v>41558</v>
      </c>
      <c r="U2485" s="1">
        <v>0.22700000000000001</v>
      </c>
      <c r="X2485" s="7" t="e">
        <v>#N/A</v>
      </c>
      <c r="Y2485" s="1">
        <v>0.5</v>
      </c>
      <c r="AB2485" s="2">
        <v>41558</v>
      </c>
      <c r="AC2485" s="1">
        <v>1.9775</v>
      </c>
      <c r="AE2485" s="1">
        <f>+AC2483-AF2485</f>
        <v>0.67849999999999988</v>
      </c>
      <c r="AF2485" s="1">
        <f t="shared" si="38"/>
        <v>1.3115000000000001</v>
      </c>
      <c r="AI2485" s="7">
        <v>41557</v>
      </c>
      <c r="AJ2485" s="1">
        <v>2.1779999999999999</v>
      </c>
      <c r="AL2485" s="7">
        <v>41557</v>
      </c>
      <c r="AM2485" s="1">
        <v>1.3115000000000001</v>
      </c>
      <c r="AO2485" s="7">
        <v>41557</v>
      </c>
      <c r="AP2485" s="1">
        <v>0.43</v>
      </c>
      <c r="AR2485" s="7">
        <v>41557</v>
      </c>
      <c r="AS2485" s="1">
        <v>2.44</v>
      </c>
      <c r="AU2485" s="7">
        <v>41557</v>
      </c>
      <c r="AV2485" s="1">
        <v>0.54100000000000004</v>
      </c>
    </row>
    <row r="2486" spans="20:48" x14ac:dyDescent="0.25">
      <c r="U2486" s="1" t="e">
        <v>#N/A</v>
      </c>
      <c r="X2486" s="7" t="e">
        <v>#N/A</v>
      </c>
      <c r="Y2486" s="1" t="e">
        <v>#N/A</v>
      </c>
      <c r="AB2486" s="2" t="e">
        <v>#N/A</v>
      </c>
      <c r="AC2486" s="1" t="e">
        <v>#N/A</v>
      </c>
      <c r="AE2486" s="1">
        <f>+AC2484-AF2486</f>
        <v>0.70400000000000018</v>
      </c>
      <c r="AF2486" s="1">
        <f t="shared" si="38"/>
        <v>1.2974999999999999</v>
      </c>
      <c r="AI2486" s="7">
        <v>41558</v>
      </c>
      <c r="AJ2486" s="1">
        <v>2.1640000000000001</v>
      </c>
      <c r="AL2486" s="7">
        <v>41558</v>
      </c>
      <c r="AM2486" s="1">
        <v>1.2974999999999999</v>
      </c>
      <c r="AO2486" s="7">
        <v>41558</v>
      </c>
      <c r="AP2486" s="1">
        <v>0.42599999999999999</v>
      </c>
      <c r="AR2486" s="7">
        <v>41558</v>
      </c>
      <c r="AS2486" s="1">
        <v>2.46</v>
      </c>
      <c r="AU2486" s="7">
        <v>41558</v>
      </c>
      <c r="AV2486" s="1">
        <v>0.54</v>
      </c>
    </row>
    <row r="2487" spans="20:48" x14ac:dyDescent="0.25">
      <c r="U2487" s="1" t="e">
        <v>#N/A</v>
      </c>
      <c r="X2487" s="7" t="e">
        <v>#N/A</v>
      </c>
      <c r="Y2487" s="1" t="e">
        <v>#N/A</v>
      </c>
      <c r="AB2487" s="2" t="e">
        <v>#N/A</v>
      </c>
      <c r="AC2487" s="1" t="e">
        <v>#N/A</v>
      </c>
      <c r="AE2487" s="1" t="e">
        <f>+AC2485-AF2487</f>
        <v>#N/A</v>
      </c>
      <c r="AF2487" s="1" t="e">
        <f t="shared" si="38"/>
        <v>#N/A</v>
      </c>
      <c r="AI2487" s="7" t="e">
        <v>#N/A</v>
      </c>
      <c r="AJ2487" s="1" t="e">
        <v>#N/A</v>
      </c>
      <c r="AL2487" s="7" t="e">
        <v>#N/A</v>
      </c>
      <c r="AM2487" s="1" t="e">
        <v>#N/A</v>
      </c>
      <c r="AO2487" s="7" t="e">
        <v>#N/A</v>
      </c>
      <c r="AP2487" s="1" t="e">
        <v>#N/A</v>
      </c>
      <c r="AR2487" s="7" t="e">
        <v>#N/A</v>
      </c>
      <c r="AS2487" s="1" t="e">
        <v>#N/A</v>
      </c>
      <c r="AU2487" s="7" t="e">
        <v>#N/A</v>
      </c>
      <c r="AV2487" s="1" t="e">
        <v>#N/A</v>
      </c>
    </row>
    <row r="2488" spans="20:48" x14ac:dyDescent="0.25">
      <c r="T2488" s="2">
        <v>41561</v>
      </c>
      <c r="U2488" s="1">
        <v>0.22700000000000001</v>
      </c>
      <c r="X2488" s="7" t="e">
        <v>#N/A</v>
      </c>
      <c r="Y2488" s="1">
        <v>0.5</v>
      </c>
      <c r="AB2488" s="2">
        <v>41561</v>
      </c>
      <c r="AC2488" s="1">
        <v>1.9910000000000001</v>
      </c>
      <c r="AE2488" s="1" t="e">
        <f>+AC2486-AF2488</f>
        <v>#N/A</v>
      </c>
      <c r="AF2488" s="1" t="e">
        <f t="shared" si="38"/>
        <v>#N/A</v>
      </c>
      <c r="AI2488" s="7" t="e">
        <v>#N/A</v>
      </c>
      <c r="AJ2488" s="1" t="e">
        <v>#N/A</v>
      </c>
      <c r="AL2488" s="7" t="e">
        <v>#N/A</v>
      </c>
      <c r="AM2488" s="1" t="e">
        <v>#N/A</v>
      </c>
      <c r="AO2488" s="7" t="e">
        <v>#N/A</v>
      </c>
      <c r="AP2488" s="1" t="e">
        <v>#N/A</v>
      </c>
      <c r="AR2488" s="7" t="e">
        <v>#N/A</v>
      </c>
      <c r="AS2488" s="1" t="e">
        <v>#N/A</v>
      </c>
      <c r="AU2488" s="7" t="e">
        <v>#N/A</v>
      </c>
      <c r="AV2488" s="1" t="e">
        <v>#N/A</v>
      </c>
    </row>
    <row r="2489" spans="20:48" x14ac:dyDescent="0.25">
      <c r="T2489" s="2">
        <v>41562</v>
      </c>
      <c r="U2489" s="1">
        <v>0.22500000000000001</v>
      </c>
      <c r="X2489" s="7" t="e">
        <v>#N/A</v>
      </c>
      <c r="Y2489" s="1">
        <v>0.5</v>
      </c>
      <c r="AB2489" s="2">
        <v>41562</v>
      </c>
      <c r="AC2489" s="1">
        <v>1.9870000000000001</v>
      </c>
      <c r="AE2489" s="1" t="e">
        <f>+AC2487-AF2489</f>
        <v>#N/A</v>
      </c>
      <c r="AF2489" s="1">
        <f t="shared" si="38"/>
        <v>1.3109999999999999</v>
      </c>
      <c r="AI2489" s="7">
        <v>41561</v>
      </c>
      <c r="AJ2489" s="1">
        <v>2.1644999999999999</v>
      </c>
      <c r="AL2489" s="7">
        <v>41561</v>
      </c>
      <c r="AM2489" s="1">
        <v>1.3109999999999999</v>
      </c>
      <c r="AO2489" s="7">
        <v>41561</v>
      </c>
      <c r="AP2489" s="1">
        <v>0.42599999999999999</v>
      </c>
      <c r="AR2489" s="7">
        <v>41561</v>
      </c>
      <c r="AS2489" s="1">
        <v>2.44</v>
      </c>
      <c r="AU2489" s="7">
        <v>41561</v>
      </c>
      <c r="AV2489" s="1">
        <v>0.54100000000000004</v>
      </c>
    </row>
    <row r="2490" spans="20:48" x14ac:dyDescent="0.25">
      <c r="T2490" s="2">
        <v>41563</v>
      </c>
      <c r="U2490" s="1">
        <v>0.22500000000000001</v>
      </c>
      <c r="X2490" s="7" t="e">
        <v>#N/A</v>
      </c>
      <c r="Y2490" s="1">
        <v>0.5</v>
      </c>
      <c r="AB2490" s="2">
        <v>41563</v>
      </c>
      <c r="AC2490" s="1">
        <v>2.0009999999999999</v>
      </c>
      <c r="AE2490" s="1">
        <f>+AC2488-AF2490</f>
        <v>0.67400000000000015</v>
      </c>
      <c r="AF2490" s="1">
        <f t="shared" si="38"/>
        <v>1.3169999999999999</v>
      </c>
      <c r="AI2490" s="7">
        <v>41562</v>
      </c>
      <c r="AJ2490" s="1">
        <v>2.1960000000000002</v>
      </c>
      <c r="AL2490" s="7">
        <v>41562</v>
      </c>
      <c r="AM2490" s="1">
        <v>1.3169999999999999</v>
      </c>
      <c r="AO2490" s="7">
        <v>41562</v>
      </c>
      <c r="AP2490" s="1">
        <v>0.42699999999999999</v>
      </c>
      <c r="AR2490" s="7">
        <v>41562</v>
      </c>
      <c r="AS2490" s="1">
        <v>2.4699999999999998</v>
      </c>
      <c r="AU2490" s="7">
        <v>41562</v>
      </c>
      <c r="AV2490" s="1">
        <v>0.54</v>
      </c>
    </row>
    <row r="2491" spans="20:48" x14ac:dyDescent="0.25">
      <c r="T2491" s="2">
        <v>41564</v>
      </c>
      <c r="U2491" s="1">
        <v>0.224</v>
      </c>
      <c r="X2491" s="7" t="e">
        <v>#N/A</v>
      </c>
      <c r="Y2491" s="1">
        <v>0.5</v>
      </c>
      <c r="AB2491" s="2">
        <v>41564</v>
      </c>
      <c r="AC2491" s="1">
        <v>1.9450000000000001</v>
      </c>
      <c r="AE2491" s="1">
        <f>+AC2489-AF2491</f>
        <v>0.67600000000000016</v>
      </c>
      <c r="AF2491" s="1">
        <f t="shared" si="38"/>
        <v>1.3109999999999999</v>
      </c>
      <c r="AI2491" s="7">
        <v>41563</v>
      </c>
      <c r="AJ2491" s="1">
        <v>2.1829999999999998</v>
      </c>
      <c r="AL2491" s="7">
        <v>41563</v>
      </c>
      <c r="AM2491" s="1">
        <v>1.3109999999999999</v>
      </c>
      <c r="AO2491" s="7">
        <v>41563</v>
      </c>
      <c r="AP2491" s="1">
        <v>0.43099999999999999</v>
      </c>
      <c r="AR2491" s="7">
        <v>41563</v>
      </c>
      <c r="AS2491" s="1">
        <v>2.5</v>
      </c>
      <c r="AU2491" s="7">
        <v>41563</v>
      </c>
      <c r="AV2491" s="1">
        <v>0.54100000000000004</v>
      </c>
    </row>
    <row r="2492" spans="20:48" x14ac:dyDescent="0.25">
      <c r="T2492" s="2">
        <v>41565</v>
      </c>
      <c r="U2492" s="1">
        <v>0.224</v>
      </c>
      <c r="X2492" s="7" t="e">
        <v>#N/A</v>
      </c>
      <c r="Y2492" s="1">
        <v>0.5</v>
      </c>
      <c r="AB2492" s="2">
        <v>41565</v>
      </c>
      <c r="AC2492" s="1">
        <v>1.92</v>
      </c>
      <c r="AE2492" s="1">
        <f>+AC2490-AF2492</f>
        <v>0.72599999999999998</v>
      </c>
      <c r="AF2492" s="1">
        <f t="shared" si="38"/>
        <v>1.2749999999999999</v>
      </c>
      <c r="AI2492" s="7">
        <v>41564</v>
      </c>
      <c r="AJ2492" s="1">
        <v>2.157</v>
      </c>
      <c r="AL2492" s="7">
        <v>41564</v>
      </c>
      <c r="AM2492" s="1">
        <v>1.2749999999999999</v>
      </c>
      <c r="AO2492" s="7">
        <v>41564</v>
      </c>
      <c r="AP2492" s="1">
        <v>0.42</v>
      </c>
      <c r="AR2492" s="7">
        <v>41564</v>
      </c>
      <c r="AS2492" s="1">
        <v>2.4699999999999998</v>
      </c>
      <c r="AU2492" s="7">
        <v>41564</v>
      </c>
      <c r="AV2492" s="1">
        <v>0.53800000000000003</v>
      </c>
    </row>
    <row r="2493" spans="20:48" x14ac:dyDescent="0.25">
      <c r="U2493" s="1" t="e">
        <v>#N/A</v>
      </c>
      <c r="X2493" s="7" t="e">
        <v>#N/A</v>
      </c>
      <c r="Y2493" s="1" t="e">
        <v>#N/A</v>
      </c>
      <c r="AB2493" s="2" t="e">
        <v>#N/A</v>
      </c>
      <c r="AC2493" s="1" t="e">
        <v>#N/A</v>
      </c>
      <c r="AE2493" s="1">
        <f>+AC2491-AF2493</f>
        <v>0.69500000000000006</v>
      </c>
      <c r="AF2493" s="1">
        <f t="shared" si="38"/>
        <v>1.25</v>
      </c>
      <c r="AI2493" s="7">
        <v>41565</v>
      </c>
      <c r="AJ2493" s="1">
        <v>2.1219999999999999</v>
      </c>
      <c r="AL2493" s="7">
        <v>41565</v>
      </c>
      <c r="AM2493" s="1">
        <v>1.25</v>
      </c>
      <c r="AO2493" s="7">
        <v>41565</v>
      </c>
      <c r="AP2493" s="1">
        <v>0.41399999999999998</v>
      </c>
      <c r="AR2493" s="7">
        <v>41565</v>
      </c>
      <c r="AS2493" s="1">
        <v>2.4300000000000002</v>
      </c>
      <c r="AU2493" s="7">
        <v>41565</v>
      </c>
      <c r="AV2493" s="1">
        <v>0.53700000000000003</v>
      </c>
    </row>
    <row r="2494" spans="20:48" x14ac:dyDescent="0.25">
      <c r="U2494" s="1" t="e">
        <v>#N/A</v>
      </c>
      <c r="X2494" s="7" t="e">
        <v>#N/A</v>
      </c>
      <c r="Y2494" s="1" t="e">
        <v>#N/A</v>
      </c>
      <c r="AB2494" s="2" t="e">
        <v>#N/A</v>
      </c>
      <c r="AC2494" s="1" t="e">
        <v>#N/A</v>
      </c>
      <c r="AE2494" s="1" t="e">
        <f>+AC2492-AF2494</f>
        <v>#N/A</v>
      </c>
      <c r="AF2494" s="1" t="e">
        <f t="shared" si="38"/>
        <v>#N/A</v>
      </c>
      <c r="AI2494" s="7" t="e">
        <v>#N/A</v>
      </c>
      <c r="AJ2494" s="1" t="e">
        <v>#N/A</v>
      </c>
      <c r="AL2494" s="7" t="e">
        <v>#N/A</v>
      </c>
      <c r="AM2494" s="1" t="e">
        <v>#N/A</v>
      </c>
      <c r="AO2494" s="7" t="e">
        <v>#N/A</v>
      </c>
      <c r="AP2494" s="1" t="e">
        <v>#N/A</v>
      </c>
      <c r="AR2494" s="7" t="e">
        <v>#N/A</v>
      </c>
      <c r="AS2494" s="1" t="e">
        <v>#N/A</v>
      </c>
      <c r="AU2494" s="7" t="e">
        <v>#N/A</v>
      </c>
      <c r="AV2494" s="1" t="e">
        <v>#N/A</v>
      </c>
    </row>
    <row r="2495" spans="20:48" x14ac:dyDescent="0.25">
      <c r="T2495" s="2">
        <v>41568</v>
      </c>
      <c r="U2495" s="1">
        <v>0.223</v>
      </c>
      <c r="X2495" s="7" t="e">
        <v>#N/A</v>
      </c>
      <c r="Y2495" s="1">
        <v>0.5</v>
      </c>
      <c r="AB2495" s="2">
        <v>41568</v>
      </c>
      <c r="AC2495" s="1">
        <v>1.9239999999999999</v>
      </c>
      <c r="AE2495" s="1" t="e">
        <f>+AC2493-AF2495</f>
        <v>#N/A</v>
      </c>
      <c r="AF2495" s="1" t="e">
        <f t="shared" si="38"/>
        <v>#N/A</v>
      </c>
      <c r="AI2495" s="7" t="e">
        <v>#N/A</v>
      </c>
      <c r="AJ2495" s="1" t="e">
        <v>#N/A</v>
      </c>
      <c r="AL2495" s="7" t="e">
        <v>#N/A</v>
      </c>
      <c r="AM2495" s="1" t="e">
        <v>#N/A</v>
      </c>
      <c r="AO2495" s="7" t="e">
        <v>#N/A</v>
      </c>
      <c r="AP2495" s="1" t="e">
        <v>#N/A</v>
      </c>
      <c r="AR2495" s="7" t="e">
        <v>#N/A</v>
      </c>
      <c r="AS2495" s="1" t="e">
        <v>#N/A</v>
      </c>
      <c r="AU2495" s="7" t="e">
        <v>#N/A</v>
      </c>
      <c r="AV2495" s="1" t="e">
        <v>#N/A</v>
      </c>
    </row>
    <row r="2496" spans="20:48" x14ac:dyDescent="0.25">
      <c r="T2496" s="2">
        <v>41569</v>
      </c>
      <c r="U2496" s="1">
        <v>0.223</v>
      </c>
      <c r="X2496" s="7" t="e">
        <v>#N/A</v>
      </c>
      <c r="Y2496" s="1">
        <v>0.5</v>
      </c>
      <c r="AB2496" s="2">
        <v>41569</v>
      </c>
      <c r="AC2496" s="1">
        <v>1.8859999999999999</v>
      </c>
      <c r="AE2496" s="1" t="e">
        <f>+AC2494-AF2496</f>
        <v>#N/A</v>
      </c>
      <c r="AF2496" s="1">
        <f t="shared" si="38"/>
        <v>1.254</v>
      </c>
      <c r="AI2496" s="7">
        <v>41568</v>
      </c>
      <c r="AJ2496" s="1">
        <v>2.1320000000000001</v>
      </c>
      <c r="AL2496" s="7">
        <v>41568</v>
      </c>
      <c r="AM2496" s="1">
        <v>1.254</v>
      </c>
      <c r="AO2496" s="7">
        <v>41568</v>
      </c>
      <c r="AP2496" s="1">
        <v>0.41399999999999998</v>
      </c>
      <c r="AR2496" s="7">
        <v>41568</v>
      </c>
      <c r="AS2496" s="1">
        <v>2.42</v>
      </c>
      <c r="AU2496" s="7">
        <v>41568</v>
      </c>
      <c r="AV2496" s="1">
        <v>0.53800000000000003</v>
      </c>
    </row>
    <row r="2497" spans="20:48" x14ac:dyDescent="0.25">
      <c r="T2497" s="2">
        <v>41570</v>
      </c>
      <c r="U2497" s="1">
        <v>0.222</v>
      </c>
      <c r="X2497" s="7" t="e">
        <v>#N/A</v>
      </c>
      <c r="Y2497" s="1">
        <v>0.5</v>
      </c>
      <c r="AB2497" s="2">
        <v>41570</v>
      </c>
      <c r="AC2497" s="1">
        <v>1.8739999999999999</v>
      </c>
      <c r="AE2497" s="1">
        <f>+AC2495-AF2497</f>
        <v>0.72799999999999998</v>
      </c>
      <c r="AF2497" s="1">
        <f t="shared" si="38"/>
        <v>1.196</v>
      </c>
      <c r="AI2497" s="7">
        <v>41569</v>
      </c>
      <c r="AJ2497" s="1">
        <v>2.073</v>
      </c>
      <c r="AL2497" s="7">
        <v>41569</v>
      </c>
      <c r="AM2497" s="1">
        <v>1.196</v>
      </c>
      <c r="AO2497" s="7">
        <v>41569</v>
      </c>
      <c r="AP2497" s="1">
        <v>0.40100000000000002</v>
      </c>
      <c r="AR2497" s="7">
        <v>41569</v>
      </c>
      <c r="AS2497" s="1">
        <v>2.42</v>
      </c>
      <c r="AU2497" s="7">
        <v>41569</v>
      </c>
      <c r="AV2497" s="1">
        <v>0.53900000000000003</v>
      </c>
    </row>
    <row r="2498" spans="20:48" x14ac:dyDescent="0.25">
      <c r="T2498" s="2">
        <v>41571</v>
      </c>
      <c r="U2498" s="1">
        <v>0.22500000000000001</v>
      </c>
      <c r="X2498" s="7" t="e">
        <v>#N/A</v>
      </c>
      <c r="Y2498" s="1">
        <v>0.5</v>
      </c>
      <c r="AB2498" s="2">
        <v>41571</v>
      </c>
      <c r="AC2498" s="1">
        <v>1.899</v>
      </c>
      <c r="AE2498" s="1">
        <f>+AC2496-AF2498</f>
        <v>0.70199999999999996</v>
      </c>
      <c r="AF2498" s="1">
        <f t="shared" si="38"/>
        <v>1.1839999999999999</v>
      </c>
      <c r="AI2498" s="7">
        <v>41570</v>
      </c>
      <c r="AJ2498" s="1">
        <v>2.0569999999999999</v>
      </c>
      <c r="AL2498" s="7">
        <v>41570</v>
      </c>
      <c r="AM2498" s="1">
        <v>1.1839999999999999</v>
      </c>
      <c r="AO2498" s="7">
        <v>41570</v>
      </c>
      <c r="AP2498" s="1">
        <v>0.41</v>
      </c>
      <c r="AR2498" s="7">
        <v>41570</v>
      </c>
      <c r="AS2498" s="1">
        <v>2.33</v>
      </c>
      <c r="AU2498" s="7">
        <v>41570</v>
      </c>
      <c r="AV2498" s="1">
        <v>0.53700000000000003</v>
      </c>
    </row>
    <row r="2499" spans="20:48" x14ac:dyDescent="0.25">
      <c r="T2499" s="2">
        <v>41572</v>
      </c>
      <c r="U2499" s="1">
        <v>0.22800000000000001</v>
      </c>
      <c r="X2499" s="7" t="e">
        <v>#N/A</v>
      </c>
      <c r="Y2499" s="1">
        <v>0.5</v>
      </c>
      <c r="AB2499" s="2">
        <v>41572</v>
      </c>
      <c r="AC2499" s="1">
        <v>1.8919999999999999</v>
      </c>
      <c r="AE2499" s="1">
        <f>+AC2497-AF2499</f>
        <v>0.66499999999999981</v>
      </c>
      <c r="AF2499" s="1">
        <f t="shared" si="38"/>
        <v>1.2090000000000001</v>
      </c>
      <c r="AI2499" s="7">
        <v>41571</v>
      </c>
      <c r="AJ2499" s="1">
        <v>2.0710000000000002</v>
      </c>
      <c r="AL2499" s="7">
        <v>41571</v>
      </c>
      <c r="AM2499" s="1">
        <v>1.2090000000000001</v>
      </c>
      <c r="AO2499" s="7">
        <v>41571</v>
      </c>
      <c r="AP2499" s="1">
        <v>0.42499999999999999</v>
      </c>
      <c r="AR2499" s="7">
        <v>41571</v>
      </c>
      <c r="AS2499" s="1">
        <v>2.33</v>
      </c>
      <c r="AU2499" s="7">
        <v>41571</v>
      </c>
      <c r="AV2499" s="1">
        <v>0.54200000000000004</v>
      </c>
    </row>
    <row r="2500" spans="20:48" x14ac:dyDescent="0.25">
      <c r="U2500" s="1" t="e">
        <v>#N/A</v>
      </c>
      <c r="X2500" s="7" t="e">
        <v>#N/A</v>
      </c>
      <c r="Y2500" s="1" t="e">
        <v>#N/A</v>
      </c>
      <c r="AB2500" s="2" t="e">
        <v>#N/A</v>
      </c>
      <c r="AC2500" s="1" t="e">
        <v>#N/A</v>
      </c>
      <c r="AE2500" s="1">
        <f>+AC2498-AF2500</f>
        <v>0.69700000000000006</v>
      </c>
      <c r="AF2500" s="1">
        <f t="shared" si="38"/>
        <v>1.202</v>
      </c>
      <c r="AI2500" s="7">
        <v>41572</v>
      </c>
      <c r="AJ2500" s="1">
        <v>2.0449999999999999</v>
      </c>
      <c r="AL2500" s="7">
        <v>41572</v>
      </c>
      <c r="AM2500" s="1">
        <v>1.202</v>
      </c>
      <c r="AO2500" s="7">
        <v>41572</v>
      </c>
      <c r="AP2500" s="1">
        <v>0.432</v>
      </c>
      <c r="AR2500" s="7">
        <v>41572</v>
      </c>
      <c r="AS2500" s="1">
        <v>2.33</v>
      </c>
      <c r="AU2500" s="7">
        <v>41572</v>
      </c>
      <c r="AV2500" s="1">
        <v>0.54700000000000004</v>
      </c>
    </row>
    <row r="2501" spans="20:48" x14ac:dyDescent="0.25">
      <c r="U2501" s="1" t="e">
        <v>#N/A</v>
      </c>
      <c r="X2501" s="7" t="e">
        <v>#N/A</v>
      </c>
      <c r="Y2501" s="1" t="e">
        <v>#N/A</v>
      </c>
      <c r="AB2501" s="2" t="e">
        <v>#N/A</v>
      </c>
      <c r="AC2501" s="1" t="e">
        <v>#N/A</v>
      </c>
      <c r="AE2501" s="1" t="e">
        <f>+AC2499-AF2501</f>
        <v>#N/A</v>
      </c>
      <c r="AF2501" s="1" t="e">
        <f t="shared" si="38"/>
        <v>#N/A</v>
      </c>
      <c r="AI2501" s="7" t="e">
        <v>#N/A</v>
      </c>
      <c r="AJ2501" s="1" t="e">
        <v>#N/A</v>
      </c>
      <c r="AL2501" s="7" t="e">
        <v>#N/A</v>
      </c>
      <c r="AM2501" s="1" t="e">
        <v>#N/A</v>
      </c>
      <c r="AO2501" s="7" t="e">
        <v>#N/A</v>
      </c>
      <c r="AP2501" s="1" t="e">
        <v>#N/A</v>
      </c>
      <c r="AR2501" s="7" t="e">
        <v>#N/A</v>
      </c>
      <c r="AS2501" s="1" t="e">
        <v>#N/A</v>
      </c>
      <c r="AU2501" s="7" t="e">
        <v>#N/A</v>
      </c>
      <c r="AV2501" s="1" t="e">
        <v>#N/A</v>
      </c>
    </row>
    <row r="2502" spans="20:48" x14ac:dyDescent="0.25">
      <c r="T2502" s="2">
        <v>41575</v>
      </c>
      <c r="U2502" s="1">
        <v>0.22900000000000001</v>
      </c>
      <c r="X2502" s="7" t="e">
        <v>#N/A</v>
      </c>
      <c r="Y2502" s="1">
        <v>0.5</v>
      </c>
      <c r="AB2502" s="2">
        <v>41575</v>
      </c>
      <c r="AC2502" s="1">
        <v>1.879</v>
      </c>
      <c r="AE2502" s="1" t="e">
        <f>+AC2500-AF2502</f>
        <v>#N/A</v>
      </c>
      <c r="AF2502" s="1" t="e">
        <f t="shared" si="38"/>
        <v>#N/A</v>
      </c>
      <c r="AI2502" s="7" t="e">
        <v>#N/A</v>
      </c>
      <c r="AJ2502" s="1" t="e">
        <v>#N/A</v>
      </c>
      <c r="AL2502" s="7" t="e">
        <v>#N/A</v>
      </c>
      <c r="AM2502" s="1" t="e">
        <v>#N/A</v>
      </c>
      <c r="AO2502" s="7" t="e">
        <v>#N/A</v>
      </c>
      <c r="AP2502" s="1" t="e">
        <v>#N/A</v>
      </c>
      <c r="AR2502" s="7" t="e">
        <v>#N/A</v>
      </c>
      <c r="AS2502" s="1" t="e">
        <v>#N/A</v>
      </c>
      <c r="AU2502" s="7" t="e">
        <v>#N/A</v>
      </c>
      <c r="AV2502" s="1" t="e">
        <v>#N/A</v>
      </c>
    </row>
    <row r="2503" spans="20:48" x14ac:dyDescent="0.25">
      <c r="T2503" s="2">
        <v>41576</v>
      </c>
      <c r="U2503" s="1">
        <v>0.22800000000000001</v>
      </c>
      <c r="X2503" s="7" t="e">
        <v>#N/A</v>
      </c>
      <c r="Y2503" s="1">
        <v>0.5</v>
      </c>
      <c r="AB2503" s="2">
        <v>41576</v>
      </c>
      <c r="AC2503" s="1">
        <v>1.8474999999999999</v>
      </c>
      <c r="AE2503" s="1" t="e">
        <f>+AC2501-AF2503</f>
        <v>#N/A</v>
      </c>
      <c r="AF2503" s="1">
        <f t="shared" si="38"/>
        <v>1.2090000000000001</v>
      </c>
      <c r="AI2503" s="7">
        <v>41575</v>
      </c>
      <c r="AJ2503" s="1">
        <v>2.0510000000000002</v>
      </c>
      <c r="AL2503" s="7">
        <v>41575</v>
      </c>
      <c r="AM2503" s="1">
        <v>1.2090000000000001</v>
      </c>
      <c r="AO2503" s="7">
        <v>41575</v>
      </c>
      <c r="AP2503" s="1">
        <v>0.436</v>
      </c>
      <c r="AR2503" s="7">
        <v>41575</v>
      </c>
      <c r="AS2503" s="1">
        <v>2.3199999999999998</v>
      </c>
      <c r="AU2503" s="7">
        <v>41575</v>
      </c>
      <c r="AV2503" s="1">
        <v>0.55300000000000005</v>
      </c>
    </row>
    <row r="2504" spans="20:48" x14ac:dyDescent="0.25">
      <c r="T2504" s="2">
        <v>41577</v>
      </c>
      <c r="U2504" s="1">
        <v>0.22800000000000001</v>
      </c>
      <c r="X2504" s="7" t="e">
        <v>#N/A</v>
      </c>
      <c r="Y2504" s="1">
        <v>0.5</v>
      </c>
      <c r="AB2504" s="2">
        <v>41577</v>
      </c>
      <c r="AC2504" s="1">
        <v>1.8260000000000001</v>
      </c>
      <c r="AE2504" s="1">
        <f>+AC2502-AF2504</f>
        <v>0.70150000000000001</v>
      </c>
      <c r="AF2504" s="1">
        <f t="shared" si="38"/>
        <v>1.1775</v>
      </c>
      <c r="AI2504" s="7">
        <v>41576</v>
      </c>
      <c r="AJ2504" s="1">
        <v>2.0179999999999998</v>
      </c>
      <c r="AL2504" s="7">
        <v>41576</v>
      </c>
      <c r="AM2504" s="1">
        <v>1.1775</v>
      </c>
      <c r="AO2504" s="7">
        <v>41576</v>
      </c>
      <c r="AP2504" s="1">
        <v>0.43</v>
      </c>
      <c r="AR2504" s="7">
        <v>41576</v>
      </c>
      <c r="AS2504" s="1">
        <v>2.2999999999999998</v>
      </c>
      <c r="AU2504" s="7">
        <v>41576</v>
      </c>
      <c r="AV2504" s="1">
        <v>0.55000000000000004</v>
      </c>
    </row>
    <row r="2505" spans="20:48" x14ac:dyDescent="0.25">
      <c r="T2505" s="2">
        <v>41578</v>
      </c>
      <c r="U2505" s="1">
        <v>0.23</v>
      </c>
      <c r="X2505" s="7" t="e">
        <v>#N/A</v>
      </c>
      <c r="Y2505" s="1">
        <v>0.5</v>
      </c>
      <c r="AB2505" s="2">
        <v>41578</v>
      </c>
      <c r="AC2505" s="1">
        <v>1.7690000000000001</v>
      </c>
      <c r="AE2505" s="1">
        <f>+AC2503-AF2505</f>
        <v>0.68149999999999999</v>
      </c>
      <c r="AF2505" s="1">
        <f t="shared" si="38"/>
        <v>1.1659999999999999</v>
      </c>
      <c r="AI2505" s="7">
        <v>41577</v>
      </c>
      <c r="AJ2505" s="1">
        <v>2.0150000000000001</v>
      </c>
      <c r="AL2505" s="7">
        <v>41577</v>
      </c>
      <c r="AM2505" s="1">
        <v>1.1659999999999999</v>
      </c>
      <c r="AO2505" s="7">
        <v>41577</v>
      </c>
      <c r="AP2505" s="1">
        <v>0.41899999999999998</v>
      </c>
      <c r="AR2505" s="7">
        <v>41577</v>
      </c>
      <c r="AS2505" s="1">
        <v>2.27</v>
      </c>
      <c r="AU2505" s="7">
        <v>41577</v>
      </c>
      <c r="AV2505" s="1">
        <v>0.54800000000000004</v>
      </c>
    </row>
    <row r="2506" spans="20:48" x14ac:dyDescent="0.25">
      <c r="T2506" s="2">
        <v>41579</v>
      </c>
      <c r="U2506" s="1">
        <v>0.22600000000000001</v>
      </c>
      <c r="X2506" s="7" t="e">
        <v>#N/A</v>
      </c>
      <c r="Y2506" s="1">
        <v>0.5</v>
      </c>
      <c r="AB2506" s="2">
        <v>41579</v>
      </c>
      <c r="AC2506" s="1">
        <v>1.774</v>
      </c>
      <c r="AE2506" s="1">
        <f>+AC2504-AF2506</f>
        <v>0.72700000000000009</v>
      </c>
      <c r="AF2506" s="1">
        <f t="shared" si="38"/>
        <v>1.099</v>
      </c>
      <c r="AI2506" s="7">
        <v>41578</v>
      </c>
      <c r="AJ2506" s="1">
        <v>1.9689999999999999</v>
      </c>
      <c r="AL2506" s="7">
        <v>41578</v>
      </c>
      <c r="AM2506" s="1">
        <v>1.099</v>
      </c>
      <c r="AO2506" s="7">
        <v>41578</v>
      </c>
      <c r="AP2506" s="1">
        <v>0.38600000000000001</v>
      </c>
      <c r="AR2506" s="7">
        <v>41578</v>
      </c>
      <c r="AS2506" s="1">
        <v>2.2599999999999998</v>
      </c>
      <c r="AU2506" s="7">
        <v>41578</v>
      </c>
      <c r="AV2506" s="1">
        <v>0.54800000000000004</v>
      </c>
    </row>
    <row r="2507" spans="20:48" x14ac:dyDescent="0.25">
      <c r="U2507" s="1" t="e">
        <v>#N/A</v>
      </c>
      <c r="X2507" s="7" t="e">
        <v>#N/A</v>
      </c>
      <c r="Y2507" s="1" t="e">
        <v>#N/A</v>
      </c>
      <c r="AB2507" s="2" t="e">
        <v>#N/A</v>
      </c>
      <c r="AC2507" s="1" t="e">
        <v>#N/A</v>
      </c>
      <c r="AE2507" s="1">
        <f>+AC2505-AF2507</f>
        <v>0.66500000000000004</v>
      </c>
      <c r="AF2507" s="1">
        <f t="shared" si="38"/>
        <v>1.1040000000000001</v>
      </c>
      <c r="AI2507" s="7">
        <v>41579</v>
      </c>
      <c r="AJ2507" s="1">
        <v>1.986</v>
      </c>
      <c r="AL2507" s="7">
        <v>41579</v>
      </c>
      <c r="AM2507" s="1">
        <v>1.1040000000000001</v>
      </c>
      <c r="AO2507" s="7">
        <v>41579</v>
      </c>
      <c r="AP2507" s="1">
        <v>0.38</v>
      </c>
      <c r="AR2507" s="7">
        <v>41579</v>
      </c>
      <c r="AS2507" s="1">
        <v>2.2599999999999998</v>
      </c>
      <c r="AU2507" s="7">
        <v>41579</v>
      </c>
      <c r="AV2507" s="1">
        <v>0.53300000000000003</v>
      </c>
    </row>
    <row r="2508" spans="20:48" x14ac:dyDescent="0.25">
      <c r="U2508" s="1" t="e">
        <v>#N/A</v>
      </c>
      <c r="X2508" s="7" t="e">
        <v>#N/A</v>
      </c>
      <c r="Y2508" s="1" t="e">
        <v>#N/A</v>
      </c>
      <c r="AB2508" s="2" t="e">
        <v>#N/A</v>
      </c>
      <c r="AC2508" s="1" t="e">
        <v>#N/A</v>
      </c>
      <c r="AE2508" s="1" t="e">
        <f>+AC2506-AF2508</f>
        <v>#N/A</v>
      </c>
      <c r="AF2508" s="1" t="e">
        <f t="shared" si="38"/>
        <v>#N/A</v>
      </c>
      <c r="AI2508" s="7" t="e">
        <v>#N/A</v>
      </c>
      <c r="AJ2508" s="1" t="e">
        <v>#N/A</v>
      </c>
      <c r="AL2508" s="7" t="e">
        <v>#N/A</v>
      </c>
      <c r="AM2508" s="1" t="e">
        <v>#N/A</v>
      </c>
      <c r="AO2508" s="7" t="e">
        <v>#N/A</v>
      </c>
      <c r="AP2508" s="1" t="e">
        <v>#N/A</v>
      </c>
      <c r="AR2508" s="7" t="e">
        <v>#N/A</v>
      </c>
      <c r="AS2508" s="1" t="e">
        <v>#N/A</v>
      </c>
      <c r="AU2508" s="7" t="e">
        <v>#N/A</v>
      </c>
      <c r="AV2508" s="1" t="e">
        <v>#N/A</v>
      </c>
    </row>
    <row r="2509" spans="20:48" x14ac:dyDescent="0.25">
      <c r="T2509" s="2">
        <v>41582</v>
      </c>
      <c r="U2509" s="1">
        <v>0.22700000000000001</v>
      </c>
      <c r="X2509" s="7" t="e">
        <v>#N/A</v>
      </c>
      <c r="Y2509" s="1">
        <v>0.5</v>
      </c>
      <c r="AB2509" s="2">
        <v>41582</v>
      </c>
      <c r="AC2509" s="1">
        <v>1.7570000000000001</v>
      </c>
      <c r="AE2509" s="1" t="e">
        <f>+AC2507-AF2509</f>
        <v>#N/A</v>
      </c>
      <c r="AF2509" s="1" t="e">
        <f t="shared" si="38"/>
        <v>#N/A</v>
      </c>
      <c r="AI2509" s="7" t="e">
        <v>#N/A</v>
      </c>
      <c r="AJ2509" s="1" t="e">
        <v>#N/A</v>
      </c>
      <c r="AL2509" s="7" t="e">
        <v>#N/A</v>
      </c>
      <c r="AM2509" s="1" t="e">
        <v>#N/A</v>
      </c>
      <c r="AO2509" s="7" t="e">
        <v>#N/A</v>
      </c>
      <c r="AP2509" s="1" t="e">
        <v>#N/A</v>
      </c>
      <c r="AR2509" s="7" t="e">
        <v>#N/A</v>
      </c>
      <c r="AS2509" s="1" t="e">
        <v>#N/A</v>
      </c>
      <c r="AU2509" s="7" t="e">
        <v>#N/A</v>
      </c>
      <c r="AV2509" s="1" t="e">
        <v>#N/A</v>
      </c>
    </row>
    <row r="2510" spans="20:48" x14ac:dyDescent="0.25">
      <c r="T2510" s="2">
        <v>41583</v>
      </c>
      <c r="U2510" s="1">
        <v>0.22700000000000001</v>
      </c>
      <c r="X2510" s="7" t="e">
        <v>#N/A</v>
      </c>
      <c r="Y2510" s="1">
        <v>0.5</v>
      </c>
      <c r="AB2510" s="2">
        <v>41583</v>
      </c>
      <c r="AC2510" s="1">
        <v>1.7989999999999999</v>
      </c>
      <c r="AE2510" s="1" t="e">
        <f>+AC2508-AF2510</f>
        <v>#N/A</v>
      </c>
      <c r="AF2510" s="1">
        <f t="shared" si="38"/>
        <v>1.097</v>
      </c>
      <c r="AI2510" s="7">
        <v>41582</v>
      </c>
      <c r="AJ2510" s="1">
        <v>1.9729999999999999</v>
      </c>
      <c r="AL2510" s="7">
        <v>41582</v>
      </c>
      <c r="AM2510" s="1">
        <v>1.097</v>
      </c>
      <c r="AO2510" s="7">
        <v>41582</v>
      </c>
      <c r="AP2510" s="1">
        <v>0.38500000000000001</v>
      </c>
      <c r="AR2510" s="7">
        <v>41582</v>
      </c>
      <c r="AS2510" s="1">
        <v>2.23</v>
      </c>
      <c r="AU2510" s="7">
        <v>41582</v>
      </c>
      <c r="AV2510" s="1">
        <v>0.53200000000000003</v>
      </c>
    </row>
    <row r="2511" spans="20:48" x14ac:dyDescent="0.25">
      <c r="T2511" s="2">
        <v>41584</v>
      </c>
      <c r="U2511" s="1">
        <v>0.22800000000000001</v>
      </c>
      <c r="X2511" s="7" t="e">
        <v>#N/A</v>
      </c>
      <c r="Y2511" s="1">
        <v>0.5</v>
      </c>
      <c r="AB2511" s="2">
        <v>41584</v>
      </c>
      <c r="AC2511" s="1">
        <v>1.8145000000000002</v>
      </c>
      <c r="AE2511" s="1">
        <f>+AC2509-AF2511</f>
        <v>0.6180000000000001</v>
      </c>
      <c r="AF2511" s="1">
        <f t="shared" ref="AF2511:AF2574" si="39">+AM2511</f>
        <v>1.139</v>
      </c>
      <c r="AI2511" s="7">
        <v>41583</v>
      </c>
      <c r="AJ2511" s="1">
        <v>2.0190000000000001</v>
      </c>
      <c r="AL2511" s="7">
        <v>41583</v>
      </c>
      <c r="AM2511" s="1">
        <v>1.139</v>
      </c>
      <c r="AO2511" s="7">
        <v>41583</v>
      </c>
      <c r="AP2511" s="1">
        <v>0.39200000000000002</v>
      </c>
      <c r="AR2511" s="7">
        <v>41583</v>
      </c>
      <c r="AS2511" s="1">
        <v>2.2599999999999998</v>
      </c>
      <c r="AU2511" s="7">
        <v>41583</v>
      </c>
      <c r="AV2511" s="1">
        <v>0.53400000000000003</v>
      </c>
    </row>
    <row r="2512" spans="20:48" x14ac:dyDescent="0.25">
      <c r="T2512" s="2">
        <v>41585</v>
      </c>
      <c r="U2512" s="1">
        <v>0.22800000000000001</v>
      </c>
      <c r="X2512" s="7" t="e">
        <v>#N/A</v>
      </c>
      <c r="Y2512" s="1">
        <v>0.5</v>
      </c>
      <c r="AB2512" s="2">
        <v>41585</v>
      </c>
      <c r="AC2512" s="1">
        <v>1.7280000000000002</v>
      </c>
      <c r="AE2512" s="1">
        <f>+AC2510-AF2512</f>
        <v>0.65449999999999986</v>
      </c>
      <c r="AF2512" s="1">
        <f t="shared" si="39"/>
        <v>1.1445000000000001</v>
      </c>
      <c r="AI2512" s="7">
        <v>41584</v>
      </c>
      <c r="AJ2512" s="1">
        <v>2.0369999999999999</v>
      </c>
      <c r="AL2512" s="7">
        <v>41584</v>
      </c>
      <c r="AM2512" s="1">
        <v>1.1445000000000001</v>
      </c>
      <c r="AO2512" s="7">
        <v>41584</v>
      </c>
      <c r="AP2512" s="1">
        <v>0.38800000000000001</v>
      </c>
      <c r="AR2512" s="7">
        <v>41584</v>
      </c>
      <c r="AS2512" s="1">
        <v>2.2800000000000002</v>
      </c>
      <c r="AU2512" s="7">
        <v>41584</v>
      </c>
      <c r="AV2512" s="1">
        <v>0.53500000000000003</v>
      </c>
    </row>
    <row r="2513" spans="20:48" x14ac:dyDescent="0.25">
      <c r="T2513" s="2">
        <v>41586</v>
      </c>
      <c r="U2513" s="1">
        <v>0.217</v>
      </c>
      <c r="X2513" s="7" t="e">
        <v>#N/A</v>
      </c>
      <c r="Y2513" s="1">
        <v>0.5</v>
      </c>
      <c r="AB2513" s="2">
        <v>41586</v>
      </c>
      <c r="AC2513" s="1">
        <v>1.7849999999999999</v>
      </c>
      <c r="AE2513" s="1">
        <f>+AC2511-AF2513</f>
        <v>0.75650000000000017</v>
      </c>
      <c r="AF2513" s="1">
        <f t="shared" si="39"/>
        <v>1.0580000000000001</v>
      </c>
      <c r="AI2513" s="7">
        <v>41585</v>
      </c>
      <c r="AJ2513" s="1">
        <v>1.972</v>
      </c>
      <c r="AL2513" s="7">
        <v>41585</v>
      </c>
      <c r="AM2513" s="1">
        <v>1.0580000000000001</v>
      </c>
      <c r="AO2513" s="7">
        <v>41585</v>
      </c>
      <c r="AP2513" s="1">
        <v>0.35799999999999998</v>
      </c>
      <c r="AR2513" s="7">
        <v>41585</v>
      </c>
      <c r="AS2513" s="1">
        <v>2.31</v>
      </c>
      <c r="AU2513" s="7">
        <v>41585</v>
      </c>
      <c r="AV2513" s="1">
        <v>0.53400000000000003</v>
      </c>
    </row>
    <row r="2514" spans="20:48" x14ac:dyDescent="0.25">
      <c r="U2514" s="1" t="e">
        <v>#N/A</v>
      </c>
      <c r="X2514" s="7" t="e">
        <v>#N/A</v>
      </c>
      <c r="Y2514" s="1" t="e">
        <v>#N/A</v>
      </c>
      <c r="AB2514" s="2" t="e">
        <v>#N/A</v>
      </c>
      <c r="AC2514" s="1" t="e">
        <v>#N/A</v>
      </c>
      <c r="AE2514" s="1">
        <f>+AC2512-AF2514</f>
        <v>0.61300000000000021</v>
      </c>
      <c r="AF2514" s="1">
        <f t="shared" si="39"/>
        <v>1.115</v>
      </c>
      <c r="AI2514" s="7">
        <v>41586</v>
      </c>
      <c r="AJ2514" s="1">
        <v>2.0449999999999999</v>
      </c>
      <c r="AL2514" s="7">
        <v>41586</v>
      </c>
      <c r="AM2514" s="1">
        <v>1.115</v>
      </c>
      <c r="AO2514" s="7">
        <v>41586</v>
      </c>
      <c r="AP2514" s="1">
        <v>0.35099999999999998</v>
      </c>
      <c r="AR2514" s="7">
        <v>41586</v>
      </c>
      <c r="AS2514" s="1">
        <v>2.27</v>
      </c>
      <c r="AU2514" s="7">
        <v>41586</v>
      </c>
      <c r="AV2514" s="1">
        <v>0.50600000000000001</v>
      </c>
    </row>
    <row r="2515" spans="20:48" x14ac:dyDescent="0.25">
      <c r="U2515" s="1" t="e">
        <v>#N/A</v>
      </c>
      <c r="X2515" s="7" t="e">
        <v>#N/A</v>
      </c>
      <c r="Y2515" s="1" t="e">
        <v>#N/A</v>
      </c>
      <c r="AB2515" s="2" t="e">
        <v>#N/A</v>
      </c>
      <c r="AC2515" s="1" t="e">
        <v>#N/A</v>
      </c>
      <c r="AE2515" s="1" t="e">
        <f>+AC2513-AF2515</f>
        <v>#N/A</v>
      </c>
      <c r="AF2515" s="1" t="e">
        <f t="shared" si="39"/>
        <v>#N/A</v>
      </c>
      <c r="AI2515" s="7" t="e">
        <v>#N/A</v>
      </c>
      <c r="AJ2515" s="1" t="e">
        <v>#N/A</v>
      </c>
      <c r="AL2515" s="7" t="e">
        <v>#N/A</v>
      </c>
      <c r="AM2515" s="1" t="e">
        <v>#N/A</v>
      </c>
      <c r="AO2515" s="7" t="e">
        <v>#N/A</v>
      </c>
      <c r="AP2515" s="1" t="e">
        <v>#N/A</v>
      </c>
      <c r="AR2515" s="7" t="e">
        <v>#N/A</v>
      </c>
      <c r="AS2515" s="1" t="e">
        <v>#N/A</v>
      </c>
      <c r="AU2515" s="7" t="e">
        <v>#N/A</v>
      </c>
      <c r="AV2515" s="1" t="e">
        <v>#N/A</v>
      </c>
    </row>
    <row r="2516" spans="20:48" x14ac:dyDescent="0.25">
      <c r="T2516" s="2">
        <v>41589</v>
      </c>
      <c r="U2516" s="1">
        <v>0.218</v>
      </c>
      <c r="X2516" s="7" t="e">
        <v>#N/A</v>
      </c>
      <c r="Y2516" s="1">
        <v>0.5</v>
      </c>
      <c r="AB2516" s="2">
        <v>41589</v>
      </c>
      <c r="AC2516" s="1">
        <v>1.7849999999999999</v>
      </c>
      <c r="AE2516" s="1" t="e">
        <f>+AC2514-AF2516</f>
        <v>#N/A</v>
      </c>
      <c r="AF2516" s="1" t="e">
        <f t="shared" si="39"/>
        <v>#N/A</v>
      </c>
      <c r="AI2516" s="7" t="e">
        <v>#N/A</v>
      </c>
      <c r="AJ2516" s="1" t="e">
        <v>#N/A</v>
      </c>
      <c r="AL2516" s="7" t="e">
        <v>#N/A</v>
      </c>
      <c r="AM2516" s="1" t="e">
        <v>#N/A</v>
      </c>
      <c r="AO2516" s="7" t="e">
        <v>#N/A</v>
      </c>
      <c r="AP2516" s="1" t="e">
        <v>#N/A</v>
      </c>
      <c r="AR2516" s="7" t="e">
        <v>#N/A</v>
      </c>
      <c r="AS2516" s="1" t="e">
        <v>#N/A</v>
      </c>
      <c r="AU2516" s="7" t="e">
        <v>#N/A</v>
      </c>
      <c r="AV2516" s="1" t="e">
        <v>#N/A</v>
      </c>
    </row>
    <row r="2517" spans="20:48" x14ac:dyDescent="0.25">
      <c r="T2517" s="2">
        <v>41590</v>
      </c>
      <c r="U2517" s="1">
        <v>0.218</v>
      </c>
      <c r="X2517" s="7" t="e">
        <v>#N/A</v>
      </c>
      <c r="Y2517" s="1">
        <v>0.5</v>
      </c>
      <c r="AB2517" s="2">
        <v>41590</v>
      </c>
      <c r="AC2517" s="1">
        <v>1.79</v>
      </c>
      <c r="AE2517" s="1" t="e">
        <f>+AC2515-AF2517</f>
        <v>#N/A</v>
      </c>
      <c r="AF2517" s="1">
        <f t="shared" si="39"/>
        <v>1.1160000000000001</v>
      </c>
      <c r="AI2517" s="7">
        <v>41589</v>
      </c>
      <c r="AJ2517" s="1">
        <v>2.0459999999999998</v>
      </c>
      <c r="AL2517" s="7">
        <v>41589</v>
      </c>
      <c r="AM2517" s="1">
        <v>1.1160000000000001</v>
      </c>
      <c r="AO2517" s="7">
        <v>41589</v>
      </c>
      <c r="AP2517" s="1">
        <v>0.35699999999999998</v>
      </c>
      <c r="AR2517" s="7">
        <v>41589</v>
      </c>
      <c r="AS2517" s="1">
        <v>2.2800000000000002</v>
      </c>
      <c r="AU2517" s="7">
        <v>41589</v>
      </c>
      <c r="AV2517" s="1">
        <v>0.502</v>
      </c>
    </row>
    <row r="2518" spans="20:48" x14ac:dyDescent="0.25">
      <c r="T2518" s="2">
        <v>41591</v>
      </c>
      <c r="U2518" s="1">
        <v>0.218</v>
      </c>
      <c r="X2518" s="7" t="e">
        <v>#N/A</v>
      </c>
      <c r="Y2518" s="1">
        <v>0.25</v>
      </c>
      <c r="AB2518" s="2">
        <v>41591</v>
      </c>
      <c r="AC2518" s="1">
        <v>1.7609999999999999</v>
      </c>
      <c r="AE2518" s="1">
        <f>+AC2516-AF2518</f>
        <v>0.66499999999999981</v>
      </c>
      <c r="AF2518" s="1">
        <f t="shared" si="39"/>
        <v>1.1200000000000001</v>
      </c>
      <c r="AI2518" s="7">
        <v>41590</v>
      </c>
      <c r="AJ2518" s="1">
        <v>2.073</v>
      </c>
      <c r="AL2518" s="7">
        <v>41590</v>
      </c>
      <c r="AM2518" s="1">
        <v>1.1200000000000001</v>
      </c>
      <c r="AO2518" s="7">
        <v>41590</v>
      </c>
      <c r="AP2518" s="1">
        <v>0.35599999999999998</v>
      </c>
      <c r="AR2518" s="7">
        <v>41590</v>
      </c>
      <c r="AS2518" s="1">
        <v>2.33</v>
      </c>
      <c r="AU2518" s="7">
        <v>41590</v>
      </c>
      <c r="AV2518" s="1">
        <v>0.501</v>
      </c>
    </row>
    <row r="2519" spans="20:48" x14ac:dyDescent="0.25">
      <c r="T2519" s="2">
        <v>41592</v>
      </c>
      <c r="U2519" s="1">
        <v>0.217</v>
      </c>
      <c r="X2519" s="7" t="e">
        <v>#N/A</v>
      </c>
      <c r="Y2519" s="1">
        <v>0.25</v>
      </c>
      <c r="AB2519" s="2">
        <v>41592</v>
      </c>
      <c r="AC2519" s="1">
        <v>1.7440000000000002</v>
      </c>
      <c r="AE2519" s="1">
        <f>+AC2517-AF2519</f>
        <v>0.71900000000000008</v>
      </c>
      <c r="AF2519" s="1">
        <f t="shared" si="39"/>
        <v>1.071</v>
      </c>
      <c r="AI2519" s="7">
        <v>41591</v>
      </c>
      <c r="AJ2519" s="1">
        <v>2.0169999999999999</v>
      </c>
      <c r="AL2519" s="7">
        <v>41591</v>
      </c>
      <c r="AM2519" s="1">
        <v>1.071</v>
      </c>
      <c r="AO2519" s="7">
        <v>41591</v>
      </c>
      <c r="AP2519" s="1">
        <v>0.34699999999999998</v>
      </c>
      <c r="AR2519" s="7">
        <v>41591</v>
      </c>
      <c r="AS2519" s="1">
        <v>2.33</v>
      </c>
      <c r="AU2519" s="7">
        <v>41591</v>
      </c>
      <c r="AV2519" s="1">
        <v>0.5</v>
      </c>
    </row>
    <row r="2520" spans="20:48" x14ac:dyDescent="0.25">
      <c r="T2520" s="2">
        <v>41593</v>
      </c>
      <c r="U2520" s="1">
        <v>0.218</v>
      </c>
      <c r="X2520" s="7" t="e">
        <v>#N/A</v>
      </c>
      <c r="Y2520" s="1">
        <v>0.25</v>
      </c>
      <c r="AB2520" s="2">
        <v>41593</v>
      </c>
      <c r="AC2520" s="1">
        <v>1.76</v>
      </c>
      <c r="AE2520" s="1">
        <f>+AC2518-AF2520</f>
        <v>0.69699999999999984</v>
      </c>
      <c r="AF2520" s="1">
        <f t="shared" si="39"/>
        <v>1.0640000000000001</v>
      </c>
      <c r="AI2520" s="7">
        <v>41592</v>
      </c>
      <c r="AJ2520" s="1">
        <v>1.984</v>
      </c>
      <c r="AL2520" s="7">
        <v>41592</v>
      </c>
      <c r="AM2520" s="1">
        <v>1.0640000000000001</v>
      </c>
      <c r="AO2520" s="7">
        <v>41592</v>
      </c>
      <c r="AP2520" s="1">
        <v>0.35</v>
      </c>
      <c r="AR2520" s="7">
        <v>41592</v>
      </c>
      <c r="AS2520" s="1">
        <v>2.27</v>
      </c>
      <c r="AU2520" s="7">
        <v>41592</v>
      </c>
      <c r="AV2520" s="1">
        <v>0.496</v>
      </c>
    </row>
    <row r="2521" spans="20:48" x14ac:dyDescent="0.25">
      <c r="U2521" s="1" t="e">
        <v>#N/A</v>
      </c>
      <c r="X2521" s="7" t="e">
        <v>#N/A</v>
      </c>
      <c r="Y2521" s="1" t="e">
        <v>#N/A</v>
      </c>
      <c r="AB2521" s="2" t="e">
        <v>#N/A</v>
      </c>
      <c r="AC2521" s="1" t="e">
        <v>#N/A</v>
      </c>
      <c r="AE2521" s="1">
        <f>+AC2519-AF2521</f>
        <v>0.67400000000000015</v>
      </c>
      <c r="AF2521" s="1">
        <f t="shared" si="39"/>
        <v>1.07</v>
      </c>
      <c r="AI2521" s="7">
        <v>41593</v>
      </c>
      <c r="AJ2521" s="1">
        <v>1.986</v>
      </c>
      <c r="AL2521" s="7">
        <v>41593</v>
      </c>
      <c r="AM2521" s="1">
        <v>1.07</v>
      </c>
      <c r="AO2521" s="7">
        <v>41593</v>
      </c>
      <c r="AP2521" s="1">
        <v>0.35299999999999998</v>
      </c>
      <c r="AR2521" s="7">
        <v>41593</v>
      </c>
      <c r="AS2521" s="1">
        <v>2.25</v>
      </c>
      <c r="AU2521" s="7">
        <v>41593</v>
      </c>
      <c r="AV2521" s="1">
        <v>0.496</v>
      </c>
    </row>
    <row r="2522" spans="20:48" x14ac:dyDescent="0.25">
      <c r="U2522" s="1" t="e">
        <v>#N/A</v>
      </c>
      <c r="X2522" s="7" t="e">
        <v>#N/A</v>
      </c>
      <c r="Y2522" s="1" t="e">
        <v>#N/A</v>
      </c>
      <c r="AB2522" s="2" t="e">
        <v>#N/A</v>
      </c>
      <c r="AC2522" s="1" t="e">
        <v>#N/A</v>
      </c>
      <c r="AE2522" s="1" t="e">
        <f>+AC2520-AF2522</f>
        <v>#N/A</v>
      </c>
      <c r="AF2522" s="1" t="e">
        <f t="shared" si="39"/>
        <v>#N/A</v>
      </c>
      <c r="AI2522" s="7" t="e">
        <v>#N/A</v>
      </c>
      <c r="AJ2522" s="1" t="e">
        <v>#N/A</v>
      </c>
      <c r="AL2522" s="7" t="e">
        <v>#N/A</v>
      </c>
      <c r="AM2522" s="1" t="e">
        <v>#N/A</v>
      </c>
      <c r="AO2522" s="7" t="e">
        <v>#N/A</v>
      </c>
      <c r="AP2522" s="1" t="e">
        <v>#N/A</v>
      </c>
      <c r="AR2522" s="7" t="e">
        <v>#N/A</v>
      </c>
      <c r="AS2522" s="1" t="e">
        <v>#N/A</v>
      </c>
      <c r="AU2522" s="7" t="e">
        <v>#N/A</v>
      </c>
      <c r="AV2522" s="1" t="e">
        <v>#N/A</v>
      </c>
    </row>
    <row r="2523" spans="20:48" x14ac:dyDescent="0.25">
      <c r="T2523" s="2">
        <v>41596</v>
      </c>
      <c r="U2523" s="1">
        <v>0.218</v>
      </c>
      <c r="X2523" s="7" t="e">
        <v>#N/A</v>
      </c>
      <c r="Y2523" s="1">
        <v>0.25</v>
      </c>
      <c r="AB2523" s="2">
        <v>41596</v>
      </c>
      <c r="AC2523" s="1">
        <v>1.734</v>
      </c>
      <c r="AE2523" s="1" t="e">
        <f>+AC2521-AF2523</f>
        <v>#N/A</v>
      </c>
      <c r="AF2523" s="1" t="e">
        <f t="shared" si="39"/>
        <v>#N/A</v>
      </c>
      <c r="AI2523" s="7" t="e">
        <v>#N/A</v>
      </c>
      <c r="AJ2523" s="1" t="e">
        <v>#N/A</v>
      </c>
      <c r="AL2523" s="7" t="e">
        <v>#N/A</v>
      </c>
      <c r="AM2523" s="1" t="e">
        <v>#N/A</v>
      </c>
      <c r="AO2523" s="7" t="e">
        <v>#N/A</v>
      </c>
      <c r="AP2523" s="1" t="e">
        <v>#N/A</v>
      </c>
      <c r="AR2523" s="7" t="e">
        <v>#N/A</v>
      </c>
      <c r="AS2523" s="1" t="e">
        <v>#N/A</v>
      </c>
      <c r="AU2523" s="7" t="e">
        <v>#N/A</v>
      </c>
      <c r="AV2523" s="1" t="e">
        <v>#N/A</v>
      </c>
    </row>
    <row r="2524" spans="20:48" x14ac:dyDescent="0.25">
      <c r="T2524" s="2">
        <v>41597</v>
      </c>
      <c r="U2524" s="1">
        <v>0.218</v>
      </c>
      <c r="X2524" s="7" t="e">
        <v>#N/A</v>
      </c>
      <c r="Y2524" s="1">
        <v>0.25</v>
      </c>
      <c r="AB2524" s="2">
        <v>41597</v>
      </c>
      <c r="AC2524" s="1">
        <v>1.7709999999999999</v>
      </c>
      <c r="AE2524" s="1" t="e">
        <f>+AC2522-AF2524</f>
        <v>#N/A</v>
      </c>
      <c r="AF2524" s="1">
        <f t="shared" si="39"/>
        <v>1.054</v>
      </c>
      <c r="AI2524" s="7">
        <v>41596</v>
      </c>
      <c r="AJ2524" s="1">
        <v>1.97</v>
      </c>
      <c r="AL2524" s="7">
        <v>41596</v>
      </c>
      <c r="AM2524" s="1">
        <v>1.054</v>
      </c>
      <c r="AO2524" s="7">
        <v>41596</v>
      </c>
      <c r="AP2524" s="1">
        <v>0.35199999999999998</v>
      </c>
      <c r="AR2524" s="7">
        <v>41596</v>
      </c>
      <c r="AS2524" s="1">
        <v>2.27</v>
      </c>
      <c r="AU2524" s="7">
        <v>41596</v>
      </c>
      <c r="AV2524" s="1">
        <v>0.497</v>
      </c>
    </row>
    <row r="2525" spans="20:48" x14ac:dyDescent="0.25">
      <c r="T2525" s="2">
        <v>41598</v>
      </c>
      <c r="U2525" s="1">
        <v>0.219</v>
      </c>
      <c r="X2525" s="7" t="e">
        <v>#N/A</v>
      </c>
      <c r="Y2525" s="1">
        <v>0.25</v>
      </c>
      <c r="AB2525" s="2">
        <v>41598</v>
      </c>
      <c r="AC2525" s="1">
        <v>1.7889999999999999</v>
      </c>
      <c r="AE2525" s="1">
        <f>+AC2523-AF2525</f>
        <v>0.64300000000000002</v>
      </c>
      <c r="AF2525" s="1">
        <f t="shared" si="39"/>
        <v>1.091</v>
      </c>
      <c r="AI2525" s="7">
        <v>41597</v>
      </c>
      <c r="AJ2525" s="1">
        <v>2.012</v>
      </c>
      <c r="AL2525" s="7">
        <v>41597</v>
      </c>
      <c r="AM2525" s="1">
        <v>1.091</v>
      </c>
      <c r="AO2525" s="7">
        <v>41597</v>
      </c>
      <c r="AP2525" s="1">
        <v>0.35599999999999998</v>
      </c>
      <c r="AR2525" s="7">
        <v>41597</v>
      </c>
      <c r="AS2525" s="1">
        <v>2.2599999999999998</v>
      </c>
      <c r="AU2525" s="7">
        <v>41597</v>
      </c>
      <c r="AV2525" s="1">
        <v>0.496</v>
      </c>
    </row>
    <row r="2526" spans="20:48" x14ac:dyDescent="0.25">
      <c r="T2526" s="2">
        <v>41599</v>
      </c>
      <c r="U2526" s="1">
        <v>0.217</v>
      </c>
      <c r="X2526" s="7" t="e">
        <v>#N/A</v>
      </c>
      <c r="Y2526" s="1">
        <v>0.25</v>
      </c>
      <c r="AB2526" s="2">
        <v>41599</v>
      </c>
      <c r="AC2526" s="1">
        <v>1.776</v>
      </c>
      <c r="AE2526" s="1">
        <f>+AC2524-AF2526</f>
        <v>0.68199999999999994</v>
      </c>
      <c r="AF2526" s="1">
        <f t="shared" si="39"/>
        <v>1.089</v>
      </c>
      <c r="AI2526" s="7">
        <v>41598</v>
      </c>
      <c r="AJ2526" s="1">
        <v>2.0369999999999999</v>
      </c>
      <c r="AL2526" s="7">
        <v>41598</v>
      </c>
      <c r="AM2526" s="1">
        <v>1.089</v>
      </c>
      <c r="AO2526" s="7">
        <v>41598</v>
      </c>
      <c r="AP2526" s="1">
        <v>0.34399999999999997</v>
      </c>
      <c r="AR2526" s="7">
        <v>41598</v>
      </c>
      <c r="AS2526" s="1">
        <v>2.2999999999999998</v>
      </c>
      <c r="AU2526" s="7">
        <v>41598</v>
      </c>
      <c r="AV2526" s="1">
        <v>0.495</v>
      </c>
    </row>
    <row r="2527" spans="20:48" x14ac:dyDescent="0.25">
      <c r="T2527" s="2">
        <v>41600</v>
      </c>
      <c r="U2527" s="1">
        <v>0.223</v>
      </c>
      <c r="X2527" s="7" t="e">
        <v>#N/A</v>
      </c>
      <c r="Y2527" s="1">
        <v>0.25</v>
      </c>
      <c r="AB2527" s="2">
        <v>41600</v>
      </c>
      <c r="AC2527" s="1">
        <v>1.786</v>
      </c>
      <c r="AE2527" s="1">
        <f>+AC2525-AF2527</f>
        <v>0.72299999999999986</v>
      </c>
      <c r="AF2527" s="1">
        <f t="shared" si="39"/>
        <v>1.0660000000000001</v>
      </c>
      <c r="AI2527" s="7">
        <v>41599</v>
      </c>
      <c r="AJ2527" s="1">
        <v>2.0129999999999999</v>
      </c>
      <c r="AL2527" s="7">
        <v>41599</v>
      </c>
      <c r="AM2527" s="1">
        <v>1.0660000000000001</v>
      </c>
      <c r="AO2527" s="7">
        <v>41599</v>
      </c>
      <c r="AP2527" s="1">
        <v>0.34100000000000003</v>
      </c>
      <c r="AR2527" s="7">
        <v>41599</v>
      </c>
      <c r="AS2527" s="1">
        <v>2.3199999999999998</v>
      </c>
      <c r="AU2527" s="7">
        <v>41599</v>
      </c>
      <c r="AV2527" s="1">
        <v>0.48899999999999999</v>
      </c>
    </row>
    <row r="2528" spans="20:48" x14ac:dyDescent="0.25">
      <c r="U2528" s="1" t="e">
        <v>#N/A</v>
      </c>
      <c r="X2528" s="7" t="e">
        <v>#N/A</v>
      </c>
      <c r="Y2528" s="1" t="e">
        <v>#N/A</v>
      </c>
      <c r="AB2528" s="2" t="e">
        <v>#N/A</v>
      </c>
      <c r="AC2528" s="1" t="e">
        <v>#N/A</v>
      </c>
      <c r="AE2528" s="1">
        <f>+AC2526-AF2528</f>
        <v>0.7</v>
      </c>
      <c r="AF2528" s="1">
        <f t="shared" si="39"/>
        <v>1.0760000000000001</v>
      </c>
      <c r="AI2528" s="7">
        <v>41600</v>
      </c>
      <c r="AJ2528" s="1">
        <v>2.0059999999999998</v>
      </c>
      <c r="AL2528" s="7">
        <v>41600</v>
      </c>
      <c r="AM2528" s="1">
        <v>1.0760000000000001</v>
      </c>
      <c r="AO2528" s="7">
        <v>41600</v>
      </c>
      <c r="AP2528" s="1">
        <v>0.35599999999999998</v>
      </c>
      <c r="AR2528" s="7">
        <v>41600</v>
      </c>
      <c r="AS2528" s="1">
        <v>2.2999999999999998</v>
      </c>
      <c r="AU2528" s="7">
        <v>41600</v>
      </c>
      <c r="AV2528" s="1">
        <v>0.49199999999999999</v>
      </c>
    </row>
    <row r="2529" spans="20:48" x14ac:dyDescent="0.25">
      <c r="U2529" s="1" t="e">
        <v>#N/A</v>
      </c>
      <c r="X2529" s="7" t="e">
        <v>#N/A</v>
      </c>
      <c r="Y2529" s="1" t="e">
        <v>#N/A</v>
      </c>
      <c r="AB2529" s="2" t="e">
        <v>#N/A</v>
      </c>
      <c r="AC2529" s="1" t="e">
        <v>#N/A</v>
      </c>
      <c r="AE2529" s="1" t="e">
        <f>+AC2527-AF2529</f>
        <v>#N/A</v>
      </c>
      <c r="AF2529" s="1" t="e">
        <f t="shared" si="39"/>
        <v>#N/A</v>
      </c>
      <c r="AI2529" s="7" t="e">
        <v>#N/A</v>
      </c>
      <c r="AJ2529" s="1" t="e">
        <v>#N/A</v>
      </c>
      <c r="AL2529" s="7" t="e">
        <v>#N/A</v>
      </c>
      <c r="AM2529" s="1" t="e">
        <v>#N/A</v>
      </c>
      <c r="AO2529" s="7" t="e">
        <v>#N/A</v>
      </c>
      <c r="AP2529" s="1" t="e">
        <v>#N/A</v>
      </c>
      <c r="AR2529" s="7" t="e">
        <v>#N/A</v>
      </c>
      <c r="AS2529" s="1" t="e">
        <v>#N/A</v>
      </c>
      <c r="AU2529" s="7" t="e">
        <v>#N/A</v>
      </c>
      <c r="AV2529" s="1" t="e">
        <v>#N/A</v>
      </c>
    </row>
    <row r="2530" spans="20:48" x14ac:dyDescent="0.25">
      <c r="T2530" s="2">
        <v>41603</v>
      </c>
      <c r="U2530" s="1">
        <v>0.22700000000000001</v>
      </c>
      <c r="X2530" s="7" t="e">
        <v>#N/A</v>
      </c>
      <c r="Y2530" s="1">
        <v>0.25</v>
      </c>
      <c r="AB2530" s="2">
        <v>41603</v>
      </c>
      <c r="AC2530" s="1">
        <v>1.7669999999999999</v>
      </c>
      <c r="AE2530" s="1" t="e">
        <f>+AC2528-AF2530</f>
        <v>#N/A</v>
      </c>
      <c r="AF2530" s="1" t="e">
        <f t="shared" si="39"/>
        <v>#N/A</v>
      </c>
      <c r="AI2530" s="7" t="e">
        <v>#N/A</v>
      </c>
      <c r="AJ2530" s="1" t="e">
        <v>#N/A</v>
      </c>
      <c r="AL2530" s="7" t="e">
        <v>#N/A</v>
      </c>
      <c r="AM2530" s="1" t="e">
        <v>#N/A</v>
      </c>
      <c r="AO2530" s="7" t="e">
        <v>#N/A</v>
      </c>
      <c r="AP2530" s="1" t="e">
        <v>#N/A</v>
      </c>
      <c r="AR2530" s="7" t="e">
        <v>#N/A</v>
      </c>
      <c r="AS2530" s="1" t="e">
        <v>#N/A</v>
      </c>
      <c r="AU2530" s="7" t="e">
        <v>#N/A</v>
      </c>
      <c r="AV2530" s="1" t="e">
        <v>#N/A</v>
      </c>
    </row>
    <row r="2531" spans="20:48" x14ac:dyDescent="0.25">
      <c r="T2531" s="2">
        <v>41604</v>
      </c>
      <c r="U2531" s="1">
        <v>0.23</v>
      </c>
      <c r="X2531" s="7" t="e">
        <v>#N/A</v>
      </c>
      <c r="Y2531" s="1">
        <v>0.25</v>
      </c>
      <c r="AB2531" s="2">
        <v>41604</v>
      </c>
      <c r="AC2531" s="1">
        <v>1.7529999999999999</v>
      </c>
      <c r="AE2531" s="1" t="e">
        <f>+AC2529-AF2531</f>
        <v>#N/A</v>
      </c>
      <c r="AF2531" s="1">
        <f t="shared" si="39"/>
        <v>1.0669999999999999</v>
      </c>
      <c r="AI2531" s="7">
        <v>41603</v>
      </c>
      <c r="AJ2531" s="1">
        <v>1.9830000000000001</v>
      </c>
      <c r="AL2531" s="7">
        <v>41603</v>
      </c>
      <c r="AM2531" s="1">
        <v>1.0669999999999999</v>
      </c>
      <c r="AO2531" s="7">
        <v>41603</v>
      </c>
      <c r="AP2531" s="1">
        <v>0.35899999999999999</v>
      </c>
      <c r="AR2531" s="7">
        <v>41603</v>
      </c>
      <c r="AS2531" s="1">
        <v>2.27</v>
      </c>
      <c r="AU2531" s="7">
        <v>41603</v>
      </c>
      <c r="AV2531" s="1">
        <v>0.498</v>
      </c>
    </row>
    <row r="2532" spans="20:48" x14ac:dyDescent="0.25">
      <c r="T2532" s="2">
        <v>41605</v>
      </c>
      <c r="U2532" s="1">
        <v>0.23</v>
      </c>
      <c r="X2532" s="7" t="e">
        <v>#N/A</v>
      </c>
      <c r="Y2532" s="1">
        <v>0.25</v>
      </c>
      <c r="AB2532" s="2">
        <v>41605</v>
      </c>
      <c r="AC2532" s="1">
        <v>1.7532999999999999</v>
      </c>
      <c r="AE2532" s="1">
        <f>+AC2530-AF2532</f>
        <v>0.71399999999999997</v>
      </c>
      <c r="AF2532" s="1">
        <f t="shared" si="39"/>
        <v>1.0529999999999999</v>
      </c>
      <c r="AI2532" s="7">
        <v>41604</v>
      </c>
      <c r="AJ2532" s="1">
        <v>1.958</v>
      </c>
      <c r="AL2532" s="7">
        <v>41604</v>
      </c>
      <c r="AM2532" s="1">
        <v>1.0529999999999999</v>
      </c>
      <c r="AO2532" s="7">
        <v>41604</v>
      </c>
      <c r="AP2532" s="1">
        <v>0.35399999999999998</v>
      </c>
      <c r="AR2532" s="7">
        <v>41604</v>
      </c>
      <c r="AS2532" s="1">
        <v>2.2599999999999998</v>
      </c>
      <c r="AU2532" s="7">
        <v>41604</v>
      </c>
      <c r="AV2532" s="1">
        <v>0.5</v>
      </c>
    </row>
    <row r="2533" spans="20:48" x14ac:dyDescent="0.25">
      <c r="T2533" s="2">
        <v>41606</v>
      </c>
      <c r="U2533" s="1">
        <v>0.23300000000000001</v>
      </c>
      <c r="X2533" s="7" t="e">
        <v>#N/A</v>
      </c>
      <c r="Y2533" s="1">
        <v>0.25</v>
      </c>
      <c r="AB2533" s="2">
        <v>41606</v>
      </c>
      <c r="AC2533" s="1">
        <v>1.7436</v>
      </c>
      <c r="AE2533" s="1">
        <f>+AC2531-AF2533</f>
        <v>0.69969999999999999</v>
      </c>
      <c r="AF2533" s="1">
        <f t="shared" si="39"/>
        <v>1.0532999999999999</v>
      </c>
      <c r="AI2533" s="7">
        <v>41605</v>
      </c>
      <c r="AJ2533" s="1">
        <v>1.988</v>
      </c>
      <c r="AL2533" s="7">
        <v>41605</v>
      </c>
      <c r="AM2533" s="1">
        <v>1.0532999999999999</v>
      </c>
      <c r="AO2533" s="7">
        <v>41605</v>
      </c>
      <c r="AP2533" s="1">
        <v>0.35199999999999998</v>
      </c>
      <c r="AR2533" s="7">
        <v>41605</v>
      </c>
      <c r="AS2533" s="1">
        <v>2.25</v>
      </c>
      <c r="AU2533" s="7">
        <v>41605</v>
      </c>
      <c r="AV2533" s="1">
        <v>0.497</v>
      </c>
    </row>
    <row r="2534" spans="20:48" x14ac:dyDescent="0.25">
      <c r="T2534" s="2">
        <v>41607</v>
      </c>
      <c r="U2534" s="1">
        <v>0.23400000000000001</v>
      </c>
      <c r="X2534" s="7" t="e">
        <v>#N/A</v>
      </c>
      <c r="Y2534" s="1">
        <v>0.25</v>
      </c>
      <c r="AB2534" s="2">
        <v>41607</v>
      </c>
      <c r="AC2534" s="1">
        <v>1.744</v>
      </c>
      <c r="AE2534" s="1">
        <f>+AC2532-AF2534</f>
        <v>0.69969999999999977</v>
      </c>
      <c r="AF2534" s="1">
        <f t="shared" si="39"/>
        <v>1.0536000000000001</v>
      </c>
      <c r="AI2534" s="7">
        <v>41606</v>
      </c>
      <c r="AJ2534" s="1">
        <v>1.9689999999999999</v>
      </c>
      <c r="AL2534" s="7">
        <v>41606</v>
      </c>
      <c r="AM2534" s="1">
        <v>1.0536000000000001</v>
      </c>
      <c r="AO2534" s="7">
        <v>41606</v>
      </c>
      <c r="AP2534" s="1">
        <v>0.35399999999999998</v>
      </c>
      <c r="AR2534" s="7">
        <v>41606</v>
      </c>
      <c r="AS2534" s="1">
        <v>2.2599999999999998</v>
      </c>
      <c r="AU2534" s="7">
        <v>41606</v>
      </c>
      <c r="AV2534" s="1">
        <v>0.5</v>
      </c>
    </row>
    <row r="2535" spans="20:48" x14ac:dyDescent="0.25">
      <c r="U2535" s="1" t="e">
        <v>#N/A</v>
      </c>
      <c r="X2535" s="7" t="e">
        <v>#N/A</v>
      </c>
      <c r="Y2535" s="1" t="e">
        <v>#N/A</v>
      </c>
      <c r="AB2535" s="2" t="e">
        <v>#N/A</v>
      </c>
      <c r="AC2535" s="1" t="e">
        <v>#N/A</v>
      </c>
      <c r="AE2535" s="1">
        <f>+AC2533-AF2535</f>
        <v>0.68959999999999999</v>
      </c>
      <c r="AF2535" s="1">
        <f t="shared" si="39"/>
        <v>1.054</v>
      </c>
      <c r="AI2535" s="7">
        <v>41607</v>
      </c>
      <c r="AJ2535" s="1">
        <v>1.968</v>
      </c>
      <c r="AL2535" s="7">
        <v>41607</v>
      </c>
      <c r="AM2535" s="1">
        <v>1.054</v>
      </c>
      <c r="AO2535" s="7">
        <v>41607</v>
      </c>
      <c r="AP2535" s="1">
        <v>0.35299999999999998</v>
      </c>
      <c r="AR2535" s="7">
        <v>41607</v>
      </c>
      <c r="AS2535" s="1">
        <v>2.25</v>
      </c>
      <c r="AU2535" s="7">
        <v>41607</v>
      </c>
      <c r="AV2535" s="1">
        <v>0.501</v>
      </c>
    </row>
    <row r="2536" spans="20:48" x14ac:dyDescent="0.25">
      <c r="U2536" s="1" t="e">
        <v>#N/A</v>
      </c>
      <c r="X2536" s="7" t="e">
        <v>#N/A</v>
      </c>
      <c r="Y2536" s="1" t="e">
        <v>#N/A</v>
      </c>
      <c r="AB2536" s="2" t="e">
        <v>#N/A</v>
      </c>
      <c r="AC2536" s="1" t="e">
        <v>#N/A</v>
      </c>
      <c r="AE2536" s="1" t="e">
        <f>+AC2534-AF2536</f>
        <v>#N/A</v>
      </c>
      <c r="AF2536" s="1" t="e">
        <f t="shared" si="39"/>
        <v>#N/A</v>
      </c>
      <c r="AI2536" s="7" t="e">
        <v>#N/A</v>
      </c>
      <c r="AJ2536" s="1" t="e">
        <v>#N/A</v>
      </c>
      <c r="AL2536" s="7" t="e">
        <v>#N/A</v>
      </c>
      <c r="AM2536" s="1" t="e">
        <v>#N/A</v>
      </c>
      <c r="AO2536" s="7" t="e">
        <v>#N/A</v>
      </c>
      <c r="AP2536" s="1" t="e">
        <v>#N/A</v>
      </c>
      <c r="AR2536" s="7" t="e">
        <v>#N/A</v>
      </c>
      <c r="AS2536" s="1" t="e">
        <v>#N/A</v>
      </c>
      <c r="AU2536" s="7" t="e">
        <v>#N/A</v>
      </c>
      <c r="AV2536" s="1" t="e">
        <v>#N/A</v>
      </c>
    </row>
    <row r="2537" spans="20:48" x14ac:dyDescent="0.25">
      <c r="T2537" s="2">
        <v>41610</v>
      </c>
      <c r="U2537" s="1">
        <v>0.23599999999999999</v>
      </c>
      <c r="X2537" s="7" t="e">
        <v>#N/A</v>
      </c>
      <c r="Y2537" s="1">
        <v>0.25</v>
      </c>
      <c r="AB2537" s="2">
        <v>41610</v>
      </c>
      <c r="AC2537" s="1">
        <v>1.7629999999999999</v>
      </c>
      <c r="AE2537" s="1" t="e">
        <f>+AC2535-AF2537</f>
        <v>#N/A</v>
      </c>
      <c r="AF2537" s="1" t="e">
        <f t="shared" si="39"/>
        <v>#N/A</v>
      </c>
      <c r="AI2537" s="7" t="e">
        <v>#N/A</v>
      </c>
      <c r="AJ2537" s="1" t="e">
        <v>#N/A</v>
      </c>
      <c r="AL2537" s="7" t="e">
        <v>#N/A</v>
      </c>
      <c r="AM2537" s="1" t="e">
        <v>#N/A</v>
      </c>
      <c r="AO2537" s="7" t="e">
        <v>#N/A</v>
      </c>
      <c r="AP2537" s="1" t="e">
        <v>#N/A</v>
      </c>
      <c r="AR2537" s="7" t="e">
        <v>#N/A</v>
      </c>
      <c r="AS2537" s="1" t="e">
        <v>#N/A</v>
      </c>
      <c r="AU2537" s="7" t="e">
        <v>#N/A</v>
      </c>
      <c r="AV2537" s="1" t="e">
        <v>#N/A</v>
      </c>
    </row>
    <row r="2538" spans="20:48" x14ac:dyDescent="0.25">
      <c r="T2538" s="2">
        <v>41611</v>
      </c>
      <c r="U2538" s="1">
        <v>0.23899999999999999</v>
      </c>
      <c r="X2538" s="7" t="e">
        <v>#N/A</v>
      </c>
      <c r="Y2538" s="1">
        <v>0.25</v>
      </c>
      <c r="AB2538" s="2">
        <v>41611</v>
      </c>
      <c r="AC2538" s="1">
        <v>1.7506999999999999</v>
      </c>
      <c r="AE2538" s="1" t="e">
        <f>+AC2536-AF2538</f>
        <v>#N/A</v>
      </c>
      <c r="AF2538" s="1">
        <f t="shared" si="39"/>
        <v>1.073</v>
      </c>
      <c r="AI2538" s="7">
        <v>41610</v>
      </c>
      <c r="AJ2538" s="1">
        <v>2.004</v>
      </c>
      <c r="AL2538" s="7">
        <v>41610</v>
      </c>
      <c r="AM2538" s="1">
        <v>1.073</v>
      </c>
      <c r="AO2538" s="7">
        <v>41610</v>
      </c>
      <c r="AP2538" s="1">
        <v>0.35699999999999998</v>
      </c>
      <c r="AR2538" s="7">
        <v>41610</v>
      </c>
      <c r="AS2538" s="1">
        <v>2.27</v>
      </c>
      <c r="AU2538" s="7">
        <v>41610</v>
      </c>
      <c r="AV2538" s="1">
        <v>0.502</v>
      </c>
    </row>
    <row r="2539" spans="20:48" x14ac:dyDescent="0.25">
      <c r="T2539" s="2">
        <v>41612</v>
      </c>
      <c r="U2539" s="1">
        <v>0.23899999999999999</v>
      </c>
      <c r="X2539" s="7" t="e">
        <v>#N/A</v>
      </c>
      <c r="Y2539" s="1">
        <v>0.25</v>
      </c>
      <c r="AB2539" s="2">
        <v>41612</v>
      </c>
      <c r="AC2539" s="1">
        <v>1.82</v>
      </c>
      <c r="AE2539" s="1">
        <f>+AC2537-AF2539</f>
        <v>0.70229999999999992</v>
      </c>
      <c r="AF2539" s="1">
        <f t="shared" si="39"/>
        <v>1.0607</v>
      </c>
      <c r="AI2539" s="7">
        <v>41611</v>
      </c>
      <c r="AJ2539" s="1">
        <v>1.986</v>
      </c>
      <c r="AL2539" s="7">
        <v>41611</v>
      </c>
      <c r="AM2539" s="1">
        <v>1.0607</v>
      </c>
      <c r="AO2539" s="7">
        <v>41611</v>
      </c>
      <c r="AP2539" s="1">
        <v>0.35699999999999998</v>
      </c>
      <c r="AR2539" s="7">
        <v>41611</v>
      </c>
      <c r="AS2539" s="1">
        <v>2.27</v>
      </c>
      <c r="AU2539" s="7">
        <v>41611</v>
      </c>
      <c r="AV2539" s="1">
        <v>0.503</v>
      </c>
    </row>
    <row r="2540" spans="20:48" x14ac:dyDescent="0.25">
      <c r="T2540" s="2">
        <v>41613</v>
      </c>
      <c r="U2540" s="1">
        <v>0.24</v>
      </c>
      <c r="X2540" s="7" t="e">
        <v>#N/A</v>
      </c>
      <c r="Y2540" s="1">
        <v>0.25</v>
      </c>
      <c r="AB2540" s="2">
        <v>41613</v>
      </c>
      <c r="AC2540" s="1">
        <v>1.89</v>
      </c>
      <c r="AE2540" s="1">
        <f>+AC2538-AF2540</f>
        <v>0.63139999999999996</v>
      </c>
      <c r="AF2540" s="1">
        <f t="shared" si="39"/>
        <v>1.1193</v>
      </c>
      <c r="AI2540" s="7">
        <v>41612</v>
      </c>
      <c r="AJ2540" s="1">
        <v>2.0539999999999998</v>
      </c>
      <c r="AL2540" s="7">
        <v>41612</v>
      </c>
      <c r="AM2540" s="1">
        <v>1.1193</v>
      </c>
      <c r="AO2540" s="7">
        <v>41612</v>
      </c>
      <c r="AP2540" s="1">
        <v>0.36599999999999999</v>
      </c>
      <c r="AR2540" s="7">
        <v>41612</v>
      </c>
      <c r="AS2540" s="1">
        <v>2.25</v>
      </c>
      <c r="AU2540" s="7">
        <v>41612</v>
      </c>
      <c r="AV2540" s="1">
        <v>0.504</v>
      </c>
    </row>
    <row r="2541" spans="20:48" x14ac:dyDescent="0.25">
      <c r="T2541" s="2">
        <v>41614</v>
      </c>
      <c r="U2541" s="1">
        <v>0.248</v>
      </c>
      <c r="X2541" s="7" t="e">
        <v>#N/A</v>
      </c>
      <c r="Y2541" s="1">
        <v>0.25</v>
      </c>
      <c r="AB2541" s="2">
        <v>41614</v>
      </c>
      <c r="AC2541" s="1">
        <v>1.87</v>
      </c>
      <c r="AE2541" s="1">
        <f>+AC2539-AF2541</f>
        <v>0.64539999999999997</v>
      </c>
      <c r="AF2541" s="1">
        <f t="shared" si="39"/>
        <v>1.1746000000000001</v>
      </c>
      <c r="AI2541" s="7">
        <v>41613</v>
      </c>
      <c r="AJ2541" s="1">
        <v>2.0990000000000002</v>
      </c>
      <c r="AL2541" s="7">
        <v>41613</v>
      </c>
      <c r="AM2541" s="1">
        <v>1.1746000000000001</v>
      </c>
      <c r="AO2541" s="7">
        <v>41613</v>
      </c>
      <c r="AP2541" s="1">
        <v>0.38400000000000001</v>
      </c>
      <c r="AR2541" s="7">
        <v>41613</v>
      </c>
      <c r="AS2541" s="1">
        <v>2.29</v>
      </c>
      <c r="AU2541" s="7">
        <v>41613</v>
      </c>
      <c r="AV2541" s="1">
        <v>0.50700000000000001</v>
      </c>
    </row>
    <row r="2542" spans="20:48" x14ac:dyDescent="0.25">
      <c r="U2542" s="1" t="e">
        <v>#N/A</v>
      </c>
      <c r="X2542" s="7" t="e">
        <v>#N/A</v>
      </c>
      <c r="Y2542" s="1" t="e">
        <v>#N/A</v>
      </c>
      <c r="AB2542" s="2" t="e">
        <v>#N/A</v>
      </c>
      <c r="AC2542" s="1" t="e">
        <v>#N/A</v>
      </c>
      <c r="AE2542" s="1">
        <f>+AC2540-AF2542</f>
        <v>0.73239999999999994</v>
      </c>
      <c r="AF2542" s="1">
        <f t="shared" si="39"/>
        <v>1.1576</v>
      </c>
      <c r="AI2542" s="7">
        <v>41614</v>
      </c>
      <c r="AJ2542" s="1">
        <v>2.081</v>
      </c>
      <c r="AL2542" s="7">
        <v>41614</v>
      </c>
      <c r="AM2542" s="1">
        <v>1.1576</v>
      </c>
      <c r="AO2542" s="7">
        <v>41614</v>
      </c>
      <c r="AP2542" s="1">
        <v>0.39200000000000002</v>
      </c>
      <c r="AR2542" s="7">
        <v>41614</v>
      </c>
      <c r="AS2542" s="1">
        <v>2.35</v>
      </c>
      <c r="AU2542" s="7">
        <v>41614</v>
      </c>
      <c r="AV2542" s="1">
        <v>0.51900000000000002</v>
      </c>
    </row>
    <row r="2543" spans="20:48" x14ac:dyDescent="0.25">
      <c r="U2543" s="1" t="e">
        <v>#N/A</v>
      </c>
      <c r="X2543" s="7" t="e">
        <v>#N/A</v>
      </c>
      <c r="Y2543" s="1" t="e">
        <v>#N/A</v>
      </c>
      <c r="AB2543" s="2" t="e">
        <v>#N/A</v>
      </c>
      <c r="AC2543" s="1" t="e">
        <v>#N/A</v>
      </c>
      <c r="AE2543" s="1" t="e">
        <f>+AC2541-AF2543</f>
        <v>#N/A</v>
      </c>
      <c r="AF2543" s="1" t="e">
        <f t="shared" si="39"/>
        <v>#N/A</v>
      </c>
      <c r="AI2543" s="7" t="e">
        <v>#N/A</v>
      </c>
      <c r="AJ2543" s="1" t="e">
        <v>#N/A</v>
      </c>
      <c r="AL2543" s="7" t="e">
        <v>#N/A</v>
      </c>
      <c r="AM2543" s="1" t="e">
        <v>#N/A</v>
      </c>
      <c r="AO2543" s="7" t="e">
        <v>#N/A</v>
      </c>
      <c r="AP2543" s="1" t="e">
        <v>#N/A</v>
      </c>
      <c r="AR2543" s="7" t="e">
        <v>#N/A</v>
      </c>
      <c r="AS2543" s="1" t="e">
        <v>#N/A</v>
      </c>
      <c r="AU2543" s="7" t="e">
        <v>#N/A</v>
      </c>
      <c r="AV2543" s="1" t="e">
        <v>#N/A</v>
      </c>
    </row>
    <row r="2544" spans="20:48" x14ac:dyDescent="0.25">
      <c r="T2544" s="2">
        <v>41617</v>
      </c>
      <c r="U2544" s="1">
        <v>0.255</v>
      </c>
      <c r="X2544" s="7" t="e">
        <v>#N/A</v>
      </c>
      <c r="Y2544" s="1">
        <v>0.25</v>
      </c>
      <c r="AB2544" s="2">
        <v>41617</v>
      </c>
      <c r="AC2544" s="1">
        <v>1.8639999999999999</v>
      </c>
      <c r="AE2544" s="1" t="e">
        <f>+AC2542-AF2544</f>
        <v>#N/A</v>
      </c>
      <c r="AF2544" s="1" t="e">
        <f t="shared" si="39"/>
        <v>#N/A</v>
      </c>
      <c r="AI2544" s="7" t="e">
        <v>#N/A</v>
      </c>
      <c r="AJ2544" s="1" t="e">
        <v>#N/A</v>
      </c>
      <c r="AL2544" s="7" t="e">
        <v>#N/A</v>
      </c>
      <c r="AM2544" s="1" t="e">
        <v>#N/A</v>
      </c>
      <c r="AO2544" s="7" t="e">
        <v>#N/A</v>
      </c>
      <c r="AP2544" s="1" t="e">
        <v>#N/A</v>
      </c>
      <c r="AR2544" s="7" t="e">
        <v>#N/A</v>
      </c>
      <c r="AS2544" s="1" t="e">
        <v>#N/A</v>
      </c>
      <c r="AU2544" s="7" t="e">
        <v>#N/A</v>
      </c>
      <c r="AV2544" s="1" t="e">
        <v>#N/A</v>
      </c>
    </row>
    <row r="2545" spans="20:48" x14ac:dyDescent="0.25">
      <c r="T2545" s="2">
        <v>41618</v>
      </c>
      <c r="U2545" s="1">
        <v>0.26</v>
      </c>
      <c r="X2545" s="7" t="e">
        <v>#N/A</v>
      </c>
      <c r="Y2545" s="1">
        <v>0.25</v>
      </c>
      <c r="AB2545" s="2">
        <v>41618</v>
      </c>
      <c r="AC2545" s="1">
        <v>1.8459999999999999</v>
      </c>
      <c r="AE2545" s="1" t="e">
        <f>+AC2543-AF2545</f>
        <v>#N/A</v>
      </c>
      <c r="AF2545" s="1">
        <f t="shared" si="39"/>
        <v>1.1639999999999999</v>
      </c>
      <c r="AI2545" s="7">
        <v>41617</v>
      </c>
      <c r="AJ2545" s="1">
        <v>2.09</v>
      </c>
      <c r="AL2545" s="7">
        <v>41617</v>
      </c>
      <c r="AM2545" s="1">
        <v>1.1639999999999999</v>
      </c>
      <c r="AO2545" s="7">
        <v>41617</v>
      </c>
      <c r="AP2545" s="1">
        <v>0.40300000000000002</v>
      </c>
      <c r="AR2545" s="7">
        <v>41617</v>
      </c>
      <c r="AS2545" s="1">
        <v>2.35</v>
      </c>
      <c r="AU2545" s="7">
        <v>41617</v>
      </c>
      <c r="AV2545" s="1">
        <v>0.52700000000000002</v>
      </c>
    </row>
    <row r="2546" spans="20:48" x14ac:dyDescent="0.25">
      <c r="T2546" s="2">
        <v>41619</v>
      </c>
      <c r="U2546" s="1">
        <v>0.26700000000000002</v>
      </c>
      <c r="X2546" s="7" t="e">
        <v>#N/A</v>
      </c>
      <c r="Y2546" s="1">
        <v>0.25</v>
      </c>
      <c r="AB2546" s="2">
        <v>41619</v>
      </c>
      <c r="AC2546" s="1">
        <v>1.8639999999999999</v>
      </c>
      <c r="AE2546" s="1">
        <f>+AC2544-AF2546</f>
        <v>0.71799999999999997</v>
      </c>
      <c r="AF2546" s="1">
        <f t="shared" si="39"/>
        <v>1.1459999999999999</v>
      </c>
      <c r="AI2546" s="7">
        <v>41618</v>
      </c>
      <c r="AJ2546" s="1">
        <v>2.0649999999999999</v>
      </c>
      <c r="AL2546" s="7">
        <v>41618</v>
      </c>
      <c r="AM2546" s="1">
        <v>1.1459999999999999</v>
      </c>
      <c r="AO2546" s="7">
        <v>41618</v>
      </c>
      <c r="AP2546" s="1">
        <v>0.40200000000000002</v>
      </c>
      <c r="AR2546" s="7">
        <v>41618</v>
      </c>
      <c r="AS2546" s="1">
        <v>2.34</v>
      </c>
      <c r="AU2546" s="7">
        <v>41618</v>
      </c>
      <c r="AV2546" s="1">
        <v>0.53300000000000003</v>
      </c>
    </row>
    <row r="2547" spans="20:48" x14ac:dyDescent="0.25">
      <c r="T2547" s="2">
        <v>41620</v>
      </c>
      <c r="U2547" s="1">
        <v>0.27700000000000002</v>
      </c>
      <c r="X2547" s="7" t="e">
        <v>#N/A</v>
      </c>
      <c r="Y2547" s="1">
        <v>0.25</v>
      </c>
      <c r="AB2547" s="2">
        <v>41620</v>
      </c>
      <c r="AC2547" s="1">
        <v>1.865</v>
      </c>
      <c r="AE2547" s="1">
        <f>+AC2545-AF2547</f>
        <v>0.68199999999999994</v>
      </c>
      <c r="AF2547" s="1">
        <f t="shared" si="39"/>
        <v>1.1639999999999999</v>
      </c>
      <c r="AI2547" s="7">
        <v>41619</v>
      </c>
      <c r="AJ2547" s="1">
        <v>2.0579999999999998</v>
      </c>
      <c r="AL2547" s="7">
        <v>41619</v>
      </c>
      <c r="AM2547" s="1">
        <v>1.1639999999999999</v>
      </c>
      <c r="AO2547" s="7">
        <v>41619</v>
      </c>
      <c r="AP2547" s="1">
        <v>0.41899999999999998</v>
      </c>
      <c r="AR2547" s="7">
        <v>41619</v>
      </c>
      <c r="AS2547" s="1">
        <v>2.33</v>
      </c>
      <c r="AU2547" s="7">
        <v>41619</v>
      </c>
      <c r="AV2547" s="1">
        <v>0.54</v>
      </c>
    </row>
    <row r="2548" spans="20:48" x14ac:dyDescent="0.25">
      <c r="T2548" s="2">
        <v>41621</v>
      </c>
      <c r="U2548" s="1">
        <v>0.28199999999999997</v>
      </c>
      <c r="X2548" s="7" t="e">
        <v>#N/A</v>
      </c>
      <c r="Y2548" s="1">
        <v>0.25</v>
      </c>
      <c r="AB2548" s="2">
        <v>41621</v>
      </c>
      <c r="AC2548" s="1">
        <v>1.851</v>
      </c>
      <c r="AE2548" s="1">
        <f>+AC2546-AF2548</f>
        <v>0.70899999999999985</v>
      </c>
      <c r="AF2548" s="1">
        <f t="shared" si="39"/>
        <v>1.155</v>
      </c>
      <c r="AI2548" s="7">
        <v>41620</v>
      </c>
      <c r="AJ2548" s="1">
        <v>2.0510000000000002</v>
      </c>
      <c r="AL2548" s="7">
        <v>41620</v>
      </c>
      <c r="AM2548" s="1">
        <v>1.155</v>
      </c>
      <c r="AO2548" s="7">
        <v>41620</v>
      </c>
      <c r="AP2548" s="1">
        <v>0.42799999999999999</v>
      </c>
      <c r="AR2548" s="7">
        <v>41620</v>
      </c>
      <c r="AS2548" s="1">
        <v>2.33</v>
      </c>
      <c r="AU2548" s="7">
        <v>41620</v>
      </c>
      <c r="AV2548" s="1">
        <v>0.54900000000000004</v>
      </c>
    </row>
    <row r="2549" spans="20:48" x14ac:dyDescent="0.25">
      <c r="U2549" s="1" t="e">
        <v>#N/A</v>
      </c>
      <c r="X2549" s="7" t="e">
        <v>#N/A</v>
      </c>
      <c r="Y2549" s="1" t="e">
        <v>#N/A</v>
      </c>
      <c r="AB2549" s="2" t="e">
        <v>#N/A</v>
      </c>
      <c r="AC2549" s="1" t="e">
        <v>#N/A</v>
      </c>
      <c r="AE2549" s="1">
        <f>+AC2547-AF2549</f>
        <v>0.72399999999999998</v>
      </c>
      <c r="AF2549" s="1">
        <f t="shared" si="39"/>
        <v>1.141</v>
      </c>
      <c r="AI2549" s="7">
        <v>41621</v>
      </c>
      <c r="AJ2549" s="1">
        <v>2.0419999999999998</v>
      </c>
      <c r="AL2549" s="7">
        <v>41621</v>
      </c>
      <c r="AM2549" s="1">
        <v>1.141</v>
      </c>
      <c r="AO2549" s="7">
        <v>41621</v>
      </c>
      <c r="AP2549" s="1">
        <v>0.42799999999999999</v>
      </c>
      <c r="AR2549" s="7">
        <v>41621</v>
      </c>
      <c r="AS2549" s="1">
        <v>2.35</v>
      </c>
      <c r="AU2549" s="7">
        <v>41621</v>
      </c>
      <c r="AV2549" s="1">
        <v>0.55600000000000005</v>
      </c>
    </row>
    <row r="2550" spans="20:48" x14ac:dyDescent="0.25">
      <c r="U2550" s="1" t="e">
        <v>#N/A</v>
      </c>
      <c r="X2550" s="7" t="e">
        <v>#N/A</v>
      </c>
      <c r="Y2550" s="1" t="e">
        <v>#N/A</v>
      </c>
      <c r="AB2550" s="2" t="e">
        <v>#N/A</v>
      </c>
      <c r="AC2550" s="1" t="e">
        <v>#N/A</v>
      </c>
      <c r="AE2550" s="1" t="e">
        <f>+AC2548-AF2550</f>
        <v>#N/A</v>
      </c>
      <c r="AF2550" s="1" t="e">
        <f t="shared" si="39"/>
        <v>#N/A</v>
      </c>
      <c r="AI2550" s="7" t="e">
        <v>#N/A</v>
      </c>
      <c r="AJ2550" s="1" t="e">
        <v>#N/A</v>
      </c>
      <c r="AL2550" s="7" t="e">
        <v>#N/A</v>
      </c>
      <c r="AM2550" s="1" t="e">
        <v>#N/A</v>
      </c>
      <c r="AO2550" s="7" t="e">
        <v>#N/A</v>
      </c>
      <c r="AP2550" s="1" t="e">
        <v>#N/A</v>
      </c>
      <c r="AR2550" s="7" t="e">
        <v>#N/A</v>
      </c>
      <c r="AS2550" s="1" t="e">
        <v>#N/A</v>
      </c>
      <c r="AU2550" s="7" t="e">
        <v>#N/A</v>
      </c>
      <c r="AV2550" s="1" t="e">
        <v>#N/A</v>
      </c>
    </row>
    <row r="2551" spans="20:48" x14ac:dyDescent="0.25">
      <c r="T2551" s="2">
        <v>41624</v>
      </c>
      <c r="U2551" s="1">
        <v>0.28999999999999998</v>
      </c>
      <c r="X2551" s="7" t="e">
        <v>#N/A</v>
      </c>
      <c r="Y2551" s="1">
        <v>0.25</v>
      </c>
      <c r="AB2551" s="2">
        <v>41624</v>
      </c>
      <c r="AC2551" s="1">
        <v>1.8721999999999999</v>
      </c>
      <c r="AE2551" s="1" t="e">
        <f>+AC2549-AF2551</f>
        <v>#N/A</v>
      </c>
      <c r="AF2551" s="1" t="e">
        <f t="shared" si="39"/>
        <v>#N/A</v>
      </c>
      <c r="AI2551" s="7" t="e">
        <v>#N/A</v>
      </c>
      <c r="AJ2551" s="1" t="e">
        <v>#N/A</v>
      </c>
      <c r="AL2551" s="7" t="e">
        <v>#N/A</v>
      </c>
      <c r="AM2551" s="1" t="e">
        <v>#N/A</v>
      </c>
      <c r="AO2551" s="7" t="e">
        <v>#N/A</v>
      </c>
      <c r="AP2551" s="1" t="e">
        <v>#N/A</v>
      </c>
      <c r="AR2551" s="7" t="e">
        <v>#N/A</v>
      </c>
      <c r="AS2551" s="1" t="e">
        <v>#N/A</v>
      </c>
      <c r="AU2551" s="7" t="e">
        <v>#N/A</v>
      </c>
      <c r="AV2551" s="1" t="e">
        <v>#N/A</v>
      </c>
    </row>
    <row r="2552" spans="20:48" x14ac:dyDescent="0.25">
      <c r="T2552" s="2">
        <v>41625</v>
      </c>
      <c r="U2552" s="1">
        <v>0.29799999999999999</v>
      </c>
      <c r="X2552" s="7" t="e">
        <v>#N/A</v>
      </c>
      <c r="Y2552" s="1">
        <v>0.25</v>
      </c>
      <c r="AB2552" s="2">
        <v>41625</v>
      </c>
      <c r="AC2552" s="1">
        <v>1.8351999999999999</v>
      </c>
      <c r="AE2552" s="1" t="e">
        <f>+AC2550-AF2552</f>
        <v>#N/A</v>
      </c>
      <c r="AF2552" s="1">
        <f t="shared" si="39"/>
        <v>1.1621999999999999</v>
      </c>
      <c r="AI2552" s="7">
        <v>41624</v>
      </c>
      <c r="AJ2552" s="1">
        <v>2.0550000000000002</v>
      </c>
      <c r="AL2552" s="7">
        <v>41624</v>
      </c>
      <c r="AM2552" s="1">
        <v>1.1621999999999999</v>
      </c>
      <c r="AO2552" s="7">
        <v>41624</v>
      </c>
      <c r="AP2552" s="1">
        <v>0.44</v>
      </c>
      <c r="AR2552" s="7">
        <v>41624</v>
      </c>
      <c r="AS2552" s="1">
        <v>2.33</v>
      </c>
      <c r="AU2552" s="7">
        <v>41624</v>
      </c>
      <c r="AV2552" s="1">
        <v>0.56299999999999994</v>
      </c>
    </row>
    <row r="2553" spans="20:48" x14ac:dyDescent="0.25">
      <c r="T2553" s="2">
        <v>41626</v>
      </c>
      <c r="U2553" s="1">
        <v>0.29799999999999999</v>
      </c>
      <c r="X2553" s="7" t="e">
        <v>#N/A</v>
      </c>
      <c r="Y2553" s="1">
        <v>0.25</v>
      </c>
      <c r="AB2553" s="2">
        <v>41626</v>
      </c>
      <c r="AC2553" s="1">
        <v>1.8659999999999999</v>
      </c>
      <c r="AE2553" s="1">
        <f>+AC2551-AF2553</f>
        <v>0.74699999999999989</v>
      </c>
      <c r="AF2553" s="1">
        <f t="shared" si="39"/>
        <v>1.1252</v>
      </c>
      <c r="AI2553" s="7">
        <v>41625</v>
      </c>
      <c r="AJ2553" s="1">
        <v>2.0430000000000001</v>
      </c>
      <c r="AL2553" s="7">
        <v>41625</v>
      </c>
      <c r="AM2553" s="1">
        <v>1.1252</v>
      </c>
      <c r="AO2553" s="7">
        <v>41625</v>
      </c>
      <c r="AP2553" s="1">
        <v>0.42</v>
      </c>
      <c r="AR2553" s="7">
        <v>41625</v>
      </c>
      <c r="AS2553" s="1">
        <v>2.34</v>
      </c>
      <c r="AU2553" s="7">
        <v>41625</v>
      </c>
      <c r="AV2553" s="1">
        <v>0.56699999999999995</v>
      </c>
    </row>
    <row r="2554" spans="20:48" x14ac:dyDescent="0.25">
      <c r="T2554" s="2">
        <v>41627</v>
      </c>
      <c r="U2554" s="1">
        <v>0.29299999999999998</v>
      </c>
      <c r="X2554" s="7" t="e">
        <v>#N/A</v>
      </c>
      <c r="Y2554" s="1">
        <v>0.25</v>
      </c>
      <c r="AB2554" s="2">
        <v>41627</v>
      </c>
      <c r="AC2554" s="1">
        <v>1.8595000000000002</v>
      </c>
      <c r="AE2554" s="1">
        <f>+AC2552-AF2554</f>
        <v>0.66920000000000002</v>
      </c>
      <c r="AF2554" s="1">
        <f t="shared" si="39"/>
        <v>1.1659999999999999</v>
      </c>
      <c r="AI2554" s="7">
        <v>41626</v>
      </c>
      <c r="AJ2554" s="1">
        <v>2.0699999999999998</v>
      </c>
      <c r="AL2554" s="7">
        <v>41626</v>
      </c>
      <c r="AM2554" s="1">
        <v>1.1659999999999999</v>
      </c>
      <c r="AO2554" s="7">
        <v>41626</v>
      </c>
      <c r="AP2554" s="1">
        <v>0.41549999999999998</v>
      </c>
      <c r="AR2554" s="7">
        <v>41626</v>
      </c>
      <c r="AS2554" s="1">
        <v>2.34</v>
      </c>
      <c r="AU2554" s="7">
        <v>41626</v>
      </c>
      <c r="AV2554" s="1">
        <v>0.56499999999999995</v>
      </c>
    </row>
    <row r="2555" spans="20:48" x14ac:dyDescent="0.25">
      <c r="T2555" s="2">
        <v>41628</v>
      </c>
      <c r="U2555" s="1">
        <v>0.29199999999999998</v>
      </c>
      <c r="X2555" s="7" t="e">
        <v>#N/A</v>
      </c>
      <c r="Y2555" s="1">
        <v>0.25</v>
      </c>
      <c r="AB2555" s="2">
        <v>41628</v>
      </c>
      <c r="AC2555" s="1">
        <v>1.875</v>
      </c>
      <c r="AE2555" s="1">
        <f>+AC2553-AF2555</f>
        <v>0.68649999999999989</v>
      </c>
      <c r="AF2555" s="1">
        <f t="shared" si="39"/>
        <v>1.1795</v>
      </c>
      <c r="AI2555" s="7">
        <v>41627</v>
      </c>
      <c r="AJ2555" s="1">
        <v>2.097</v>
      </c>
      <c r="AL2555" s="7">
        <v>41627</v>
      </c>
      <c r="AM2555" s="1">
        <v>1.1795</v>
      </c>
      <c r="AO2555" s="7">
        <v>41627</v>
      </c>
      <c r="AP2555" s="1">
        <v>0.40300000000000002</v>
      </c>
      <c r="AR2555" s="7">
        <v>41627</v>
      </c>
      <c r="AS2555" s="1">
        <v>2.36</v>
      </c>
      <c r="AU2555" s="7">
        <v>41627</v>
      </c>
      <c r="AV2555" s="1">
        <v>0.55800000000000005</v>
      </c>
    </row>
    <row r="2556" spans="20:48" x14ac:dyDescent="0.25">
      <c r="U2556" s="1" t="e">
        <v>#N/A</v>
      </c>
      <c r="X2556" s="7" t="e">
        <v>#N/A</v>
      </c>
      <c r="Y2556" s="1" t="e">
        <v>#N/A</v>
      </c>
      <c r="AB2556" s="2" t="e">
        <v>#N/A</v>
      </c>
      <c r="AC2556" s="1" t="e">
        <v>#N/A</v>
      </c>
      <c r="AE2556" s="1">
        <f>+AC2554-AF2556</f>
        <v>0.65450000000000008</v>
      </c>
      <c r="AF2556" s="1">
        <f t="shared" si="39"/>
        <v>1.2050000000000001</v>
      </c>
      <c r="AI2556" s="7">
        <v>41628</v>
      </c>
      <c r="AJ2556" s="1">
        <v>2.097</v>
      </c>
      <c r="AL2556" s="7">
        <v>41628</v>
      </c>
      <c r="AM2556" s="1">
        <v>1.2050000000000001</v>
      </c>
      <c r="AO2556" s="7">
        <v>41628</v>
      </c>
      <c r="AP2556" s="1">
        <v>0.41299999999999998</v>
      </c>
      <c r="AR2556" s="7">
        <v>41628</v>
      </c>
      <c r="AS2556" s="1">
        <v>2.38</v>
      </c>
      <c r="AU2556" s="7">
        <v>41628</v>
      </c>
      <c r="AV2556" s="1">
        <v>0.55900000000000005</v>
      </c>
    </row>
    <row r="2557" spans="20:48" x14ac:dyDescent="0.25">
      <c r="U2557" s="1" t="e">
        <v>#N/A</v>
      </c>
      <c r="X2557" s="7" t="e">
        <v>#N/A</v>
      </c>
      <c r="Y2557" s="1" t="e">
        <v>#N/A</v>
      </c>
      <c r="AB2557" s="2" t="e">
        <v>#N/A</v>
      </c>
      <c r="AC2557" s="1" t="e">
        <v>#N/A</v>
      </c>
      <c r="AE2557" s="1" t="e">
        <f>+AC2555-AF2557</f>
        <v>#N/A</v>
      </c>
      <c r="AF2557" s="1" t="e">
        <f t="shared" si="39"/>
        <v>#N/A</v>
      </c>
      <c r="AI2557" s="7" t="e">
        <v>#N/A</v>
      </c>
      <c r="AJ2557" s="1" t="e">
        <v>#N/A</v>
      </c>
      <c r="AL2557" s="7" t="e">
        <v>#N/A</v>
      </c>
      <c r="AM2557" s="1" t="e">
        <v>#N/A</v>
      </c>
      <c r="AO2557" s="7" t="e">
        <v>#N/A</v>
      </c>
      <c r="AP2557" s="1" t="e">
        <v>#N/A</v>
      </c>
      <c r="AR2557" s="7" t="e">
        <v>#N/A</v>
      </c>
      <c r="AS2557" s="1" t="e">
        <v>#N/A</v>
      </c>
      <c r="AU2557" s="7" t="e">
        <v>#N/A</v>
      </c>
      <c r="AV2557" s="1" t="e">
        <v>#N/A</v>
      </c>
    </row>
    <row r="2558" spans="20:48" x14ac:dyDescent="0.25">
      <c r="T2558" s="2">
        <v>41631</v>
      </c>
      <c r="U2558" s="1">
        <v>0.29399999999999998</v>
      </c>
      <c r="X2558" s="7" t="e">
        <v>#N/A</v>
      </c>
      <c r="Y2558" s="1">
        <v>0.25</v>
      </c>
      <c r="AB2558" s="2">
        <v>41631</v>
      </c>
      <c r="AC2558" s="1">
        <v>1.8845000000000001</v>
      </c>
      <c r="AE2558" s="1" t="e">
        <f>+AC2556-AF2558</f>
        <v>#N/A</v>
      </c>
      <c r="AF2558" s="1" t="e">
        <f t="shared" si="39"/>
        <v>#N/A</v>
      </c>
      <c r="AI2558" s="7" t="e">
        <v>#N/A</v>
      </c>
      <c r="AJ2558" s="1" t="e">
        <v>#N/A</v>
      </c>
      <c r="AL2558" s="7" t="e">
        <v>#N/A</v>
      </c>
      <c r="AM2558" s="1" t="e">
        <v>#N/A</v>
      </c>
      <c r="AO2558" s="7" t="e">
        <v>#N/A</v>
      </c>
      <c r="AP2558" s="1" t="e">
        <v>#N/A</v>
      </c>
      <c r="AR2558" s="7" t="e">
        <v>#N/A</v>
      </c>
      <c r="AS2558" s="1" t="e">
        <v>#N/A</v>
      </c>
      <c r="AU2558" s="7" t="e">
        <v>#N/A</v>
      </c>
      <c r="AV2558" s="1" t="e">
        <v>#N/A</v>
      </c>
    </row>
    <row r="2559" spans="20:48" x14ac:dyDescent="0.25">
      <c r="T2559" s="2">
        <v>41632</v>
      </c>
      <c r="U2559" s="1">
        <v>0.29399999999999998</v>
      </c>
      <c r="X2559" s="7" t="e">
        <v>#N/A</v>
      </c>
      <c r="Y2559" s="1">
        <v>0.25</v>
      </c>
      <c r="AB2559" s="2">
        <v>41632</v>
      </c>
      <c r="AC2559" s="1">
        <v>1.8805000000000001</v>
      </c>
      <c r="AE2559" s="1" t="e">
        <f>+AC2557-AF2559</f>
        <v>#N/A</v>
      </c>
      <c r="AF2559" s="1">
        <f t="shared" si="39"/>
        <v>1.2244999999999999</v>
      </c>
      <c r="AI2559" s="7">
        <v>41631</v>
      </c>
      <c r="AJ2559" s="1">
        <v>2.1179999999999999</v>
      </c>
      <c r="AL2559" s="7">
        <v>41631</v>
      </c>
      <c r="AM2559" s="1">
        <v>1.2244999999999999</v>
      </c>
      <c r="AO2559" s="7">
        <v>41631</v>
      </c>
      <c r="AP2559" s="1">
        <v>0.42149999999999999</v>
      </c>
      <c r="AR2559" s="7">
        <v>41631</v>
      </c>
      <c r="AS2559" s="1">
        <v>2.4</v>
      </c>
      <c r="AU2559" s="7">
        <v>41631</v>
      </c>
      <c r="AV2559" s="1">
        <v>0.56200000000000006</v>
      </c>
    </row>
    <row r="2560" spans="20:48" x14ac:dyDescent="0.25">
      <c r="U2560" s="1" t="e">
        <v>#N/A</v>
      </c>
      <c r="X2560" s="7" t="e">
        <v>#N/A</v>
      </c>
      <c r="Y2560" s="1">
        <v>0.25</v>
      </c>
      <c r="AB2560" s="2">
        <v>41633</v>
      </c>
      <c r="AC2560" s="1">
        <v>1.8805000000000001</v>
      </c>
      <c r="AE2560" s="1">
        <f>+AC2558-AF2560</f>
        <v>0.66400000000000015</v>
      </c>
      <c r="AF2560" s="1">
        <f t="shared" si="39"/>
        <v>1.2204999999999999</v>
      </c>
      <c r="AI2560" s="7">
        <v>41632</v>
      </c>
      <c r="AJ2560" s="1">
        <v>2.1080000000000001</v>
      </c>
      <c r="AL2560" s="7">
        <v>41632</v>
      </c>
      <c r="AM2560" s="1">
        <v>1.2204999999999999</v>
      </c>
      <c r="AO2560" s="7">
        <v>41632</v>
      </c>
      <c r="AP2560" s="1">
        <v>0.42149999999999999</v>
      </c>
      <c r="AR2560" s="7">
        <v>41632</v>
      </c>
      <c r="AS2560" s="1">
        <v>2.4</v>
      </c>
      <c r="AU2560" s="7">
        <v>41632</v>
      </c>
      <c r="AV2560" s="1">
        <v>0.56000000000000005</v>
      </c>
    </row>
    <row r="2561" spans="20:48" x14ac:dyDescent="0.25">
      <c r="U2561" s="1" t="e">
        <v>#N/A</v>
      </c>
      <c r="X2561" s="7" t="e">
        <v>#N/A</v>
      </c>
      <c r="Y2561" s="1">
        <v>0.25</v>
      </c>
      <c r="AB2561" s="2">
        <v>41634</v>
      </c>
      <c r="AC2561" s="1">
        <v>1.8805000000000001</v>
      </c>
      <c r="AE2561" s="1">
        <f>+AC2559-AF2561</f>
        <v>0.66000000000000014</v>
      </c>
      <c r="AF2561" s="1">
        <f t="shared" si="39"/>
        <v>1.2204999999999999</v>
      </c>
      <c r="AI2561" s="7">
        <v>41633</v>
      </c>
      <c r="AJ2561" s="1">
        <v>2.1080000000000001</v>
      </c>
      <c r="AL2561" s="7">
        <v>41633</v>
      </c>
      <c r="AM2561" s="1">
        <v>1.2204999999999999</v>
      </c>
      <c r="AO2561" s="7">
        <v>41633</v>
      </c>
      <c r="AP2561" s="1">
        <v>0.42199999999999999</v>
      </c>
      <c r="AR2561" s="7">
        <v>41633</v>
      </c>
      <c r="AS2561" s="1">
        <v>2.4</v>
      </c>
      <c r="AU2561" s="7" t="e">
        <v>#N/A</v>
      </c>
      <c r="AV2561" s="1" t="e">
        <v>#N/A</v>
      </c>
    </row>
    <row r="2562" spans="20:48" x14ac:dyDescent="0.25">
      <c r="T2562" s="2">
        <v>41635</v>
      </c>
      <c r="U2562" s="1">
        <v>0.29299999999999998</v>
      </c>
      <c r="X2562" s="7" t="e">
        <v>#N/A</v>
      </c>
      <c r="Y2562" s="1">
        <v>0.25</v>
      </c>
      <c r="AB2562" s="2">
        <v>41635</v>
      </c>
      <c r="AC2562" s="1">
        <v>1.9537</v>
      </c>
      <c r="AE2562" s="1">
        <f>+AC2560-AF2562</f>
        <v>0.66000000000000014</v>
      </c>
      <c r="AF2562" s="1">
        <f t="shared" si="39"/>
        <v>1.2204999999999999</v>
      </c>
      <c r="AI2562" s="7">
        <v>41634</v>
      </c>
      <c r="AJ2562" s="1">
        <v>2.1080000000000001</v>
      </c>
      <c r="AL2562" s="7">
        <v>41634</v>
      </c>
      <c r="AM2562" s="1">
        <v>1.2204999999999999</v>
      </c>
      <c r="AO2562" s="7">
        <v>41634</v>
      </c>
      <c r="AP2562" s="1">
        <v>0.42199999999999999</v>
      </c>
      <c r="AR2562" s="7">
        <v>41634</v>
      </c>
      <c r="AS2562" s="1">
        <v>2.4</v>
      </c>
      <c r="AU2562" s="7" t="e">
        <v>#N/A</v>
      </c>
      <c r="AV2562" s="1" t="e">
        <v>#N/A</v>
      </c>
    </row>
    <row r="2563" spans="20:48" x14ac:dyDescent="0.25">
      <c r="U2563" s="1" t="e">
        <v>#N/A</v>
      </c>
      <c r="X2563" s="7" t="e">
        <v>#N/A</v>
      </c>
      <c r="Y2563" s="1" t="e">
        <v>#N/A</v>
      </c>
      <c r="AB2563" s="2" t="e">
        <v>#N/A</v>
      </c>
      <c r="AC2563" s="1" t="e">
        <v>#N/A</v>
      </c>
      <c r="AE2563" s="1">
        <f>+AC2561-AF2563</f>
        <v>0.5968</v>
      </c>
      <c r="AF2563" s="1">
        <f t="shared" si="39"/>
        <v>1.2837000000000001</v>
      </c>
      <c r="AI2563" s="7">
        <v>41635</v>
      </c>
      <c r="AJ2563" s="1">
        <v>2.177</v>
      </c>
      <c r="AL2563" s="7">
        <v>41635</v>
      </c>
      <c r="AM2563" s="1">
        <v>1.2837000000000001</v>
      </c>
      <c r="AO2563" s="7">
        <v>41635</v>
      </c>
      <c r="AP2563" s="1">
        <v>0.41</v>
      </c>
      <c r="AR2563" s="7">
        <v>41635</v>
      </c>
      <c r="AS2563" s="1">
        <v>2.4500000000000002</v>
      </c>
      <c r="AU2563" s="7">
        <v>41635</v>
      </c>
      <c r="AV2563" s="1">
        <v>0.56200000000000006</v>
      </c>
    </row>
    <row r="2564" spans="20:48" x14ac:dyDescent="0.25">
      <c r="U2564" s="1" t="e">
        <v>#N/A</v>
      </c>
      <c r="X2564" s="7" t="e">
        <v>#N/A</v>
      </c>
      <c r="Y2564" s="1" t="e">
        <v>#N/A</v>
      </c>
      <c r="AB2564" s="2" t="e">
        <v>#N/A</v>
      </c>
      <c r="AC2564" s="1" t="e">
        <v>#N/A</v>
      </c>
      <c r="AE2564" s="1" t="e">
        <f>+AC2562-AF2564</f>
        <v>#N/A</v>
      </c>
      <c r="AF2564" s="1" t="e">
        <f t="shared" si="39"/>
        <v>#N/A</v>
      </c>
      <c r="AI2564" s="7" t="e">
        <v>#N/A</v>
      </c>
      <c r="AJ2564" s="1" t="e">
        <v>#N/A</v>
      </c>
      <c r="AL2564" s="7" t="e">
        <v>#N/A</v>
      </c>
      <c r="AM2564" s="1" t="e">
        <v>#N/A</v>
      </c>
      <c r="AO2564" s="7" t="e">
        <v>#N/A</v>
      </c>
      <c r="AP2564" s="1" t="e">
        <v>#N/A</v>
      </c>
      <c r="AR2564" s="7" t="e">
        <v>#N/A</v>
      </c>
      <c r="AS2564" s="1" t="e">
        <v>#N/A</v>
      </c>
      <c r="AU2564" s="7" t="e">
        <v>#N/A</v>
      </c>
      <c r="AV2564" s="1" t="e">
        <v>#N/A</v>
      </c>
    </row>
    <row r="2565" spans="20:48" x14ac:dyDescent="0.25">
      <c r="T2565" s="2">
        <v>41638</v>
      </c>
      <c r="U2565" s="1">
        <v>0.28799999999999998</v>
      </c>
      <c r="X2565" s="7" t="e">
        <v>#N/A</v>
      </c>
      <c r="Y2565" s="1">
        <v>0.25</v>
      </c>
      <c r="AB2565" s="2">
        <v>41638</v>
      </c>
      <c r="AC2565" s="1">
        <v>1.9115000000000002</v>
      </c>
      <c r="AE2565" s="1" t="e">
        <f>+AC2563-AF2565</f>
        <v>#N/A</v>
      </c>
      <c r="AF2565" s="1" t="e">
        <f t="shared" si="39"/>
        <v>#N/A</v>
      </c>
      <c r="AI2565" s="7" t="e">
        <v>#N/A</v>
      </c>
      <c r="AJ2565" s="1" t="e">
        <v>#N/A</v>
      </c>
      <c r="AL2565" s="7" t="e">
        <v>#N/A</v>
      </c>
      <c r="AM2565" s="1" t="e">
        <v>#N/A</v>
      </c>
      <c r="AO2565" s="7" t="e">
        <v>#N/A</v>
      </c>
      <c r="AP2565" s="1" t="e">
        <v>#N/A</v>
      </c>
      <c r="AR2565" s="7" t="e">
        <v>#N/A</v>
      </c>
      <c r="AS2565" s="1" t="e">
        <v>#N/A</v>
      </c>
      <c r="AU2565" s="7" t="e">
        <v>#N/A</v>
      </c>
      <c r="AV2565" s="1" t="e">
        <v>#N/A</v>
      </c>
    </row>
    <row r="2566" spans="20:48" x14ac:dyDescent="0.25">
      <c r="T2566" s="2">
        <v>41639</v>
      </c>
      <c r="U2566" s="1">
        <v>0.28699999999999998</v>
      </c>
      <c r="X2566" s="7" t="e">
        <v>#N/A</v>
      </c>
      <c r="Y2566" s="1">
        <v>0.25</v>
      </c>
      <c r="AB2566" s="2">
        <v>41639</v>
      </c>
      <c r="AC2566" s="1">
        <v>1.9610000000000001</v>
      </c>
      <c r="AE2566" s="1" t="e">
        <f>+AC2564-AF2566</f>
        <v>#N/A</v>
      </c>
      <c r="AF2566" s="1">
        <f t="shared" si="39"/>
        <v>1.2515000000000001</v>
      </c>
      <c r="AI2566" s="7">
        <v>41638</v>
      </c>
      <c r="AJ2566" s="1">
        <v>2.1509999999999998</v>
      </c>
      <c r="AL2566" s="7">
        <v>41638</v>
      </c>
      <c r="AM2566" s="1">
        <v>1.2515000000000001</v>
      </c>
      <c r="AO2566" s="7">
        <v>41638</v>
      </c>
      <c r="AP2566" s="1">
        <v>0.40300000000000002</v>
      </c>
      <c r="AR2566" s="7">
        <v>41638</v>
      </c>
      <c r="AS2566" s="1">
        <v>2.5</v>
      </c>
      <c r="AU2566" s="7">
        <v>41638</v>
      </c>
      <c r="AV2566" s="1">
        <v>0.55800000000000005</v>
      </c>
    </row>
    <row r="2567" spans="20:48" x14ac:dyDescent="0.25">
      <c r="U2567" s="1" t="e">
        <v>#N/A</v>
      </c>
      <c r="X2567" s="7" t="e">
        <v>#N/A</v>
      </c>
      <c r="Y2567" s="1">
        <v>0.25</v>
      </c>
      <c r="AB2567" s="2" t="e">
        <v>#N/A</v>
      </c>
      <c r="AC2567" s="1" t="e">
        <v>#N/A</v>
      </c>
      <c r="AE2567" s="1">
        <f>+AC2565-AF2567</f>
        <v>0.65050000000000008</v>
      </c>
      <c r="AF2567" s="1">
        <f t="shared" si="39"/>
        <v>1.2610000000000001</v>
      </c>
      <c r="AI2567" s="7">
        <v>41639</v>
      </c>
      <c r="AJ2567" s="1">
        <v>2.1539999999999999</v>
      </c>
      <c r="AL2567" s="7">
        <v>41639</v>
      </c>
      <c r="AM2567" s="1">
        <v>1.2610000000000001</v>
      </c>
      <c r="AO2567" s="7">
        <v>41639</v>
      </c>
      <c r="AP2567" s="1">
        <v>0.40300000000000002</v>
      </c>
      <c r="AR2567" s="7">
        <v>41639</v>
      </c>
      <c r="AS2567" s="1">
        <v>2.5</v>
      </c>
      <c r="AU2567" s="7">
        <v>41639</v>
      </c>
      <c r="AV2567" s="1">
        <v>0.55600000000000005</v>
      </c>
    </row>
    <row r="2568" spans="20:48" x14ac:dyDescent="0.25">
      <c r="T2568" s="2">
        <v>41641</v>
      </c>
      <c r="U2568" s="1">
        <v>0.28399999999999997</v>
      </c>
      <c r="X2568" s="7" t="e">
        <v>#N/A</v>
      </c>
      <c r="Y2568" s="1">
        <v>0.25</v>
      </c>
      <c r="AB2568" s="2">
        <v>41641</v>
      </c>
      <c r="AC2568" s="1">
        <v>1.9257</v>
      </c>
      <c r="AE2568" s="1">
        <f>+AC2566-AF2568</f>
        <v>0.70300000000000007</v>
      </c>
      <c r="AF2568" s="1">
        <f t="shared" si="39"/>
        <v>1.258</v>
      </c>
      <c r="AI2568" s="7">
        <v>41640</v>
      </c>
      <c r="AJ2568" s="1">
        <v>2.153</v>
      </c>
      <c r="AL2568" s="7">
        <v>41640</v>
      </c>
      <c r="AM2568" s="1">
        <v>1.258</v>
      </c>
      <c r="AO2568" s="7">
        <v>41640</v>
      </c>
      <c r="AP2568" s="1">
        <v>0.40300000000000002</v>
      </c>
      <c r="AR2568" s="7">
        <v>41640</v>
      </c>
      <c r="AS2568" s="1">
        <v>2.5</v>
      </c>
      <c r="AU2568" s="7" t="e">
        <v>#N/A</v>
      </c>
      <c r="AV2568" s="1" t="e">
        <v>#N/A</v>
      </c>
    </row>
    <row r="2569" spans="20:48" x14ac:dyDescent="0.25">
      <c r="T2569" s="2">
        <v>41642</v>
      </c>
      <c r="U2569" s="1">
        <v>0.28000000000000003</v>
      </c>
      <c r="X2569" s="7" t="e">
        <v>#N/A</v>
      </c>
      <c r="Y2569" s="1">
        <v>0.25</v>
      </c>
      <c r="AB2569" s="2">
        <v>41642</v>
      </c>
      <c r="AC2569" s="1">
        <v>1.9730000000000001</v>
      </c>
      <c r="AE2569" s="1" t="e">
        <f>+AC2567-AF2569</f>
        <v>#N/A</v>
      </c>
      <c r="AF2569" s="1">
        <f t="shared" si="39"/>
        <v>1.2657</v>
      </c>
      <c r="AI2569" s="7">
        <v>41641</v>
      </c>
      <c r="AJ2569" s="1">
        <v>2.1720000000000002</v>
      </c>
      <c r="AL2569" s="7">
        <v>41641</v>
      </c>
      <c r="AM2569" s="1">
        <v>1.2657</v>
      </c>
      <c r="AO2569" s="7">
        <v>41641</v>
      </c>
      <c r="AP2569" s="1">
        <v>0.41099999999999998</v>
      </c>
      <c r="AR2569" s="7">
        <v>41641</v>
      </c>
      <c r="AS2569" s="1">
        <v>2.4900000000000002</v>
      </c>
      <c r="AU2569" s="7">
        <v>41641</v>
      </c>
      <c r="AV2569" s="1">
        <v>0.55500000000000005</v>
      </c>
    </row>
    <row r="2570" spans="20:48" x14ac:dyDescent="0.25">
      <c r="U2570" s="1" t="e">
        <v>#N/A</v>
      </c>
      <c r="X2570" s="7" t="e">
        <v>#N/A</v>
      </c>
      <c r="Y2570" s="1" t="e">
        <v>#N/A</v>
      </c>
      <c r="AB2570" s="2" t="e">
        <v>#N/A</v>
      </c>
      <c r="AC2570" s="1" t="e">
        <v>#N/A</v>
      </c>
      <c r="AE2570" s="1">
        <f>+AC2568-AF2570</f>
        <v>0.67269999999999985</v>
      </c>
      <c r="AF2570" s="1">
        <f t="shared" si="39"/>
        <v>1.2530000000000001</v>
      </c>
      <c r="AI2570" s="7">
        <v>41642</v>
      </c>
      <c r="AJ2570" s="1">
        <v>2.1680000000000001</v>
      </c>
      <c r="AL2570" s="7">
        <v>41642</v>
      </c>
      <c r="AM2570" s="1">
        <v>1.2530000000000001</v>
      </c>
      <c r="AO2570" s="7">
        <v>41642</v>
      </c>
      <c r="AP2570" s="1">
        <v>0.40500000000000003</v>
      </c>
      <c r="AR2570" s="7">
        <v>41642</v>
      </c>
      <c r="AS2570" s="1">
        <v>2.4500000000000002</v>
      </c>
      <c r="AU2570" s="7">
        <v>41642</v>
      </c>
      <c r="AV2570" s="1">
        <v>0.55100000000000005</v>
      </c>
    </row>
    <row r="2571" spans="20:48" x14ac:dyDescent="0.25">
      <c r="U2571" s="1" t="e">
        <v>#N/A</v>
      </c>
      <c r="X2571" s="7" t="e">
        <v>#N/A</v>
      </c>
      <c r="Y2571" s="1" t="e">
        <v>#N/A</v>
      </c>
      <c r="AB2571" s="2" t="e">
        <v>#N/A</v>
      </c>
      <c r="AC2571" s="1" t="e">
        <v>#N/A</v>
      </c>
      <c r="AE2571" s="1" t="e">
        <f>+AC2569-AF2571</f>
        <v>#N/A</v>
      </c>
      <c r="AF2571" s="1" t="e">
        <f t="shared" si="39"/>
        <v>#N/A</v>
      </c>
      <c r="AI2571" s="7" t="e">
        <v>#N/A</v>
      </c>
      <c r="AJ2571" s="1" t="e">
        <v>#N/A</v>
      </c>
      <c r="AL2571" s="7" t="e">
        <v>#N/A</v>
      </c>
      <c r="AM2571" s="1" t="e">
        <v>#N/A</v>
      </c>
      <c r="AO2571" s="7" t="e">
        <v>#N/A</v>
      </c>
      <c r="AP2571" s="1" t="e">
        <v>#N/A</v>
      </c>
      <c r="AR2571" s="7" t="e">
        <v>#N/A</v>
      </c>
      <c r="AS2571" s="1" t="e">
        <v>#N/A</v>
      </c>
      <c r="AU2571" s="7" t="e">
        <v>#N/A</v>
      </c>
      <c r="AV2571" s="1" t="e">
        <v>#N/A</v>
      </c>
    </row>
    <row r="2572" spans="20:48" x14ac:dyDescent="0.25">
      <c r="T2572" s="2">
        <v>41645</v>
      </c>
      <c r="U2572" s="1">
        <v>0.28000000000000003</v>
      </c>
      <c r="X2572" s="7" t="e">
        <v>#N/A</v>
      </c>
      <c r="Y2572" s="1">
        <v>0.25</v>
      </c>
      <c r="AB2572" s="2">
        <v>41645</v>
      </c>
      <c r="AC2572" s="1">
        <v>1.8599000000000001</v>
      </c>
      <c r="AE2572" s="1" t="e">
        <f>+AC2570-AF2572</f>
        <v>#N/A</v>
      </c>
      <c r="AF2572" s="1" t="e">
        <f t="shared" si="39"/>
        <v>#N/A</v>
      </c>
      <c r="AI2572" s="7" t="e">
        <v>#N/A</v>
      </c>
      <c r="AJ2572" s="1" t="e">
        <v>#N/A</v>
      </c>
      <c r="AL2572" s="7" t="e">
        <v>#N/A</v>
      </c>
      <c r="AM2572" s="1" t="e">
        <v>#N/A</v>
      </c>
      <c r="AO2572" s="7" t="e">
        <v>#N/A</v>
      </c>
      <c r="AP2572" s="1" t="e">
        <v>#N/A</v>
      </c>
      <c r="AR2572" s="7" t="e">
        <v>#N/A</v>
      </c>
      <c r="AS2572" s="1" t="e">
        <v>#N/A</v>
      </c>
      <c r="AU2572" s="7" t="e">
        <v>#N/A</v>
      </c>
      <c r="AV2572" s="1" t="e">
        <v>#N/A</v>
      </c>
    </row>
    <row r="2573" spans="20:48" x14ac:dyDescent="0.25">
      <c r="T2573" s="2">
        <v>41646</v>
      </c>
      <c r="U2573" s="1">
        <v>0.28000000000000003</v>
      </c>
      <c r="X2573" s="7" t="e">
        <v>#N/A</v>
      </c>
      <c r="Y2573" s="1">
        <v>0.25</v>
      </c>
      <c r="AB2573" s="2">
        <v>41646</v>
      </c>
      <c r="AC2573" s="1">
        <v>1.8525</v>
      </c>
      <c r="AE2573" s="1" t="e">
        <f>+AC2571-AF2573</f>
        <v>#N/A</v>
      </c>
      <c r="AF2573" s="1">
        <f t="shared" si="39"/>
        <v>1.2299</v>
      </c>
      <c r="AI2573" s="7">
        <v>41645</v>
      </c>
      <c r="AJ2573" s="1">
        <v>2.1366999999999998</v>
      </c>
      <c r="AL2573" s="7">
        <v>41645</v>
      </c>
      <c r="AM2573" s="1">
        <v>1.2299</v>
      </c>
      <c r="AO2573" s="7">
        <v>41645</v>
      </c>
      <c r="AP2573" s="1">
        <v>0.40899999999999997</v>
      </c>
      <c r="AR2573" s="7">
        <v>41645</v>
      </c>
      <c r="AS2573" s="1">
        <v>2.44</v>
      </c>
      <c r="AU2573" s="7">
        <v>41645</v>
      </c>
      <c r="AV2573" s="1">
        <v>0.55000000000000004</v>
      </c>
    </row>
    <row r="2574" spans="20:48" x14ac:dyDescent="0.25">
      <c r="T2574" s="2">
        <v>41647</v>
      </c>
      <c r="U2574" s="1">
        <v>0.28100000000000003</v>
      </c>
      <c r="X2574" s="7" t="e">
        <v>#N/A</v>
      </c>
      <c r="Y2574" s="1">
        <v>0.25</v>
      </c>
      <c r="AB2574" s="2">
        <v>41647</v>
      </c>
      <c r="AC2574" s="1">
        <v>1.8862999999999999</v>
      </c>
      <c r="AE2574" s="1">
        <f>+AC2572-AF2574</f>
        <v>0.63740000000000019</v>
      </c>
      <c r="AF2574" s="1">
        <f t="shared" si="39"/>
        <v>1.2224999999999999</v>
      </c>
      <c r="AI2574" s="7">
        <v>41646</v>
      </c>
      <c r="AJ2574" s="1">
        <v>2.1219999999999999</v>
      </c>
      <c r="AL2574" s="7">
        <v>41646</v>
      </c>
      <c r="AM2574" s="1">
        <v>1.2224999999999999</v>
      </c>
      <c r="AO2574" s="7">
        <v>41646</v>
      </c>
      <c r="AP2574" s="1">
        <v>0.42</v>
      </c>
      <c r="AR2574" s="7">
        <v>41646</v>
      </c>
      <c r="AS2574" s="1">
        <v>2.42</v>
      </c>
      <c r="AU2574" s="7">
        <v>41646</v>
      </c>
      <c r="AV2574" s="1">
        <v>0.55000000000000004</v>
      </c>
    </row>
    <row r="2575" spans="20:48" x14ac:dyDescent="0.25">
      <c r="T2575" s="2">
        <v>41648</v>
      </c>
      <c r="U2575" s="1">
        <v>0.28199999999999997</v>
      </c>
      <c r="X2575" s="7" t="e">
        <v>#N/A</v>
      </c>
      <c r="Y2575" s="1">
        <v>0.25</v>
      </c>
      <c r="AB2575" s="2">
        <v>41648</v>
      </c>
      <c r="AC2575" s="1">
        <v>1.8970000000000002</v>
      </c>
      <c r="AE2575" s="1">
        <f>+AC2573-AF2575</f>
        <v>0.58620000000000005</v>
      </c>
      <c r="AF2575" s="1">
        <f t="shared" ref="AF2575:AF2638" si="40">+AM2575</f>
        <v>1.2663</v>
      </c>
      <c r="AI2575" s="7">
        <v>41647</v>
      </c>
      <c r="AJ2575" s="1">
        <v>2.1669999999999998</v>
      </c>
      <c r="AL2575" s="7">
        <v>41647</v>
      </c>
      <c r="AM2575" s="1">
        <v>1.2663</v>
      </c>
      <c r="AO2575" s="7">
        <v>41647</v>
      </c>
      <c r="AP2575" s="1">
        <v>0.43</v>
      </c>
      <c r="AR2575" s="7">
        <v>41647</v>
      </c>
      <c r="AS2575" s="1">
        <v>2.41</v>
      </c>
      <c r="AU2575" s="7">
        <v>41647</v>
      </c>
      <c r="AV2575" s="1">
        <v>0.55200000000000005</v>
      </c>
    </row>
    <row r="2576" spans="20:48" x14ac:dyDescent="0.25">
      <c r="T2576" s="2">
        <v>41649</v>
      </c>
      <c r="U2576" s="1">
        <v>0.28199999999999997</v>
      </c>
      <c r="X2576" s="7" t="e">
        <v>#N/A</v>
      </c>
      <c r="Y2576" s="1">
        <v>0.25</v>
      </c>
      <c r="AB2576" s="2">
        <v>41649</v>
      </c>
      <c r="AC2576" s="1">
        <v>1.8340000000000001</v>
      </c>
      <c r="AE2576" s="1">
        <f>+AC2574-AF2576</f>
        <v>0.62929999999999975</v>
      </c>
      <c r="AF2576" s="1">
        <f t="shared" si="40"/>
        <v>1.2570000000000001</v>
      </c>
      <c r="AI2576" s="7">
        <v>41648</v>
      </c>
      <c r="AJ2576" s="1">
        <v>2.1640000000000001</v>
      </c>
      <c r="AL2576" s="7">
        <v>41648</v>
      </c>
      <c r="AM2576" s="1">
        <v>1.2570000000000001</v>
      </c>
      <c r="AO2576" s="7">
        <v>41648</v>
      </c>
      <c r="AP2576" s="1">
        <v>0.42199999999999999</v>
      </c>
      <c r="AR2576" s="7">
        <v>41648</v>
      </c>
      <c r="AS2576" s="1">
        <v>2.4500000000000002</v>
      </c>
      <c r="AU2576" s="7">
        <v>41648</v>
      </c>
      <c r="AV2576" s="1">
        <v>0.55700000000000005</v>
      </c>
    </row>
    <row r="2577" spans="20:48" x14ac:dyDescent="0.25">
      <c r="U2577" s="1" t="e">
        <v>#N/A</v>
      </c>
      <c r="X2577" s="7" t="e">
        <v>#N/A</v>
      </c>
      <c r="Y2577" s="1" t="e">
        <v>#N/A</v>
      </c>
      <c r="AB2577" s="2" t="e">
        <v>#N/A</v>
      </c>
      <c r="AC2577" s="1" t="e">
        <v>#N/A</v>
      </c>
      <c r="AE2577" s="1">
        <f>+AC2575-AF2577</f>
        <v>0.70300000000000029</v>
      </c>
      <c r="AF2577" s="1">
        <f t="shared" si="40"/>
        <v>1.194</v>
      </c>
      <c r="AI2577" s="7">
        <v>41649</v>
      </c>
      <c r="AJ2577" s="1">
        <v>2.1150000000000002</v>
      </c>
      <c r="AL2577" s="7">
        <v>41649</v>
      </c>
      <c r="AM2577" s="1">
        <v>1.194</v>
      </c>
      <c r="AO2577" s="7">
        <v>41649</v>
      </c>
      <c r="AP2577" s="1">
        <v>0.41699999999999998</v>
      </c>
      <c r="AR2577" s="7">
        <v>41649</v>
      </c>
      <c r="AS2577" s="1">
        <v>2.4500000000000002</v>
      </c>
      <c r="AU2577" s="7">
        <v>41649</v>
      </c>
      <c r="AV2577" s="1">
        <v>0.55700000000000005</v>
      </c>
    </row>
    <row r="2578" spans="20:48" x14ac:dyDescent="0.25">
      <c r="U2578" s="1" t="e">
        <v>#N/A</v>
      </c>
      <c r="X2578" s="7" t="e">
        <v>#N/A</v>
      </c>
      <c r="Y2578" s="1" t="e">
        <v>#N/A</v>
      </c>
      <c r="AB2578" s="2" t="e">
        <v>#N/A</v>
      </c>
      <c r="AC2578" s="1" t="e">
        <v>#N/A</v>
      </c>
      <c r="AE2578" s="1" t="e">
        <f>+AC2576-AF2578</f>
        <v>#N/A</v>
      </c>
      <c r="AF2578" s="1" t="e">
        <f t="shared" si="40"/>
        <v>#N/A</v>
      </c>
      <c r="AI2578" s="7" t="e">
        <v>#N/A</v>
      </c>
      <c r="AJ2578" s="1" t="e">
        <v>#N/A</v>
      </c>
      <c r="AL2578" s="7" t="e">
        <v>#N/A</v>
      </c>
      <c r="AM2578" s="1" t="e">
        <v>#N/A</v>
      </c>
      <c r="AO2578" s="7" t="e">
        <v>#N/A</v>
      </c>
      <c r="AP2578" s="1" t="e">
        <v>#N/A</v>
      </c>
      <c r="AR2578" s="7" t="e">
        <v>#N/A</v>
      </c>
      <c r="AS2578" s="1" t="e">
        <v>#N/A</v>
      </c>
      <c r="AU2578" s="7" t="e">
        <v>#N/A</v>
      </c>
      <c r="AV2578" s="1" t="e">
        <v>#N/A</v>
      </c>
    </row>
    <row r="2579" spans="20:48" x14ac:dyDescent="0.25">
      <c r="T2579" s="2">
        <v>41652</v>
      </c>
      <c r="U2579" s="1">
        <v>0.28199999999999997</v>
      </c>
      <c r="X2579" s="7" t="e">
        <v>#N/A</v>
      </c>
      <c r="Y2579" s="1">
        <v>0.25</v>
      </c>
      <c r="AB2579" s="2">
        <v>41652</v>
      </c>
      <c r="AC2579" s="1">
        <v>1.8073000000000001</v>
      </c>
      <c r="AE2579" s="1" t="e">
        <f>+AC2577-AF2579</f>
        <v>#N/A</v>
      </c>
      <c r="AF2579" s="1" t="e">
        <f t="shared" si="40"/>
        <v>#N/A</v>
      </c>
      <c r="AI2579" s="7" t="e">
        <v>#N/A</v>
      </c>
      <c r="AJ2579" s="1" t="e">
        <v>#N/A</v>
      </c>
      <c r="AL2579" s="7" t="e">
        <v>#N/A</v>
      </c>
      <c r="AM2579" s="1" t="e">
        <v>#N/A</v>
      </c>
      <c r="AO2579" s="7" t="e">
        <v>#N/A</v>
      </c>
      <c r="AP2579" s="1" t="e">
        <v>#N/A</v>
      </c>
      <c r="AR2579" s="7" t="e">
        <v>#N/A</v>
      </c>
      <c r="AS2579" s="1" t="e">
        <v>#N/A</v>
      </c>
      <c r="AU2579" s="7" t="e">
        <v>#N/A</v>
      </c>
      <c r="AV2579" s="1" t="e">
        <v>#N/A</v>
      </c>
    </row>
    <row r="2580" spans="20:48" x14ac:dyDescent="0.25">
      <c r="T2580" s="2">
        <v>41653</v>
      </c>
      <c r="U2580" s="1">
        <v>0.28199999999999997</v>
      </c>
      <c r="X2580" s="7" t="e">
        <v>#N/A</v>
      </c>
      <c r="Y2580" s="1">
        <v>0.25</v>
      </c>
      <c r="AB2580" s="2">
        <v>41653</v>
      </c>
      <c r="AC2580" s="1">
        <v>1.859</v>
      </c>
      <c r="AE2580" s="1" t="e">
        <f>+AC2578-AF2580</f>
        <v>#N/A</v>
      </c>
      <c r="AF2580" s="1">
        <f t="shared" si="40"/>
        <v>1.1673</v>
      </c>
      <c r="AI2580" s="7">
        <v>41652</v>
      </c>
      <c r="AJ2580" s="1">
        <v>2.0859999999999999</v>
      </c>
      <c r="AL2580" s="7">
        <v>41652</v>
      </c>
      <c r="AM2580" s="1">
        <v>1.1673</v>
      </c>
      <c r="AO2580" s="7">
        <v>41652</v>
      </c>
      <c r="AP2580" s="1">
        <v>0.41499999999999998</v>
      </c>
      <c r="AR2580" s="7">
        <v>41652</v>
      </c>
      <c r="AS2580" s="1">
        <v>2.42</v>
      </c>
      <c r="AU2580" s="7">
        <v>41652</v>
      </c>
      <c r="AV2580" s="1">
        <v>0.55700000000000005</v>
      </c>
    </row>
    <row r="2581" spans="20:48" x14ac:dyDescent="0.25">
      <c r="T2581" s="2">
        <v>41654</v>
      </c>
      <c r="U2581" s="1">
        <v>0.28999999999999998</v>
      </c>
      <c r="X2581" s="7" t="e">
        <v>#N/A</v>
      </c>
      <c r="Y2581" s="1">
        <v>0.25</v>
      </c>
      <c r="AB2581" s="2">
        <v>41654</v>
      </c>
      <c r="AC2581" s="1">
        <v>1.8479999999999999</v>
      </c>
      <c r="AE2581" s="1">
        <f>+AC2579-AF2581</f>
        <v>0.59830000000000005</v>
      </c>
      <c r="AF2581" s="1">
        <f t="shared" si="40"/>
        <v>1.2090000000000001</v>
      </c>
      <c r="AI2581" s="7">
        <v>41653</v>
      </c>
      <c r="AJ2581" s="1">
        <v>2.101</v>
      </c>
      <c r="AL2581" s="7">
        <v>41653</v>
      </c>
      <c r="AM2581" s="1">
        <v>1.2090000000000001</v>
      </c>
      <c r="AO2581" s="7">
        <v>41653</v>
      </c>
      <c r="AP2581" s="1">
        <v>0.42899999999999999</v>
      </c>
      <c r="AR2581" s="7">
        <v>41653</v>
      </c>
      <c r="AS2581" s="1">
        <v>2.38</v>
      </c>
      <c r="AU2581" s="7">
        <v>41653</v>
      </c>
      <c r="AV2581" s="1">
        <v>0.55700000000000005</v>
      </c>
    </row>
    <row r="2582" spans="20:48" x14ac:dyDescent="0.25">
      <c r="T2582" s="2">
        <v>41655</v>
      </c>
      <c r="U2582" s="1">
        <v>0.3</v>
      </c>
      <c r="X2582" s="7" t="e">
        <v>#N/A</v>
      </c>
      <c r="Y2582" s="1">
        <v>0.25</v>
      </c>
      <c r="AB2582" s="2">
        <v>41655</v>
      </c>
      <c r="AC2582" s="1">
        <v>1.7989999999999999</v>
      </c>
      <c r="AE2582" s="1">
        <f>+AC2580-AF2582</f>
        <v>0.65100000000000002</v>
      </c>
      <c r="AF2582" s="1">
        <f t="shared" si="40"/>
        <v>1.208</v>
      </c>
      <c r="AI2582" s="7">
        <v>41654</v>
      </c>
      <c r="AJ2582" s="1">
        <v>2.1059999999999999</v>
      </c>
      <c r="AL2582" s="7">
        <v>41654</v>
      </c>
      <c r="AM2582" s="1">
        <v>1.208</v>
      </c>
      <c r="AO2582" s="7">
        <v>41654</v>
      </c>
      <c r="AP2582" s="1">
        <v>0.441</v>
      </c>
      <c r="AR2582" s="7">
        <v>41654</v>
      </c>
      <c r="AS2582" s="1">
        <v>2.37</v>
      </c>
      <c r="AU2582" s="7">
        <v>41654</v>
      </c>
      <c r="AV2582" s="1">
        <v>0.56499999999999995</v>
      </c>
    </row>
    <row r="2583" spans="20:48" x14ac:dyDescent="0.25">
      <c r="T2583" s="2">
        <v>41656</v>
      </c>
      <c r="U2583" s="1">
        <v>0.30199999999999999</v>
      </c>
      <c r="X2583" s="7" t="e">
        <v>#N/A</v>
      </c>
      <c r="Y2583" s="1">
        <v>0.25</v>
      </c>
      <c r="AB2583" s="2">
        <v>41656</v>
      </c>
      <c r="AC2583" s="1">
        <v>1.7826</v>
      </c>
      <c r="AE2583" s="1">
        <f>+AC2581-AF2583</f>
        <v>0.67899999999999983</v>
      </c>
      <c r="AF2583" s="1">
        <f t="shared" si="40"/>
        <v>1.169</v>
      </c>
      <c r="AI2583" s="7">
        <v>41655</v>
      </c>
      <c r="AJ2583" s="1">
        <v>2.0680000000000001</v>
      </c>
      <c r="AL2583" s="7">
        <v>41655</v>
      </c>
      <c r="AM2583" s="1">
        <v>1.169</v>
      </c>
      <c r="AO2583" s="7">
        <v>41655</v>
      </c>
      <c r="AP2583" s="1">
        <v>0.42899999999999999</v>
      </c>
      <c r="AR2583" s="7">
        <v>41655</v>
      </c>
      <c r="AS2583" s="1">
        <v>2.38</v>
      </c>
      <c r="AU2583" s="7">
        <v>41655</v>
      </c>
      <c r="AV2583" s="1">
        <v>0.57199999999999995</v>
      </c>
    </row>
    <row r="2584" spans="20:48" x14ac:dyDescent="0.25">
      <c r="U2584" s="1" t="e">
        <v>#N/A</v>
      </c>
      <c r="X2584" s="7" t="e">
        <v>#N/A</v>
      </c>
      <c r="Y2584" s="1" t="e">
        <v>#N/A</v>
      </c>
      <c r="AB2584" s="2" t="e">
        <v>#N/A</v>
      </c>
      <c r="AC2584" s="1" t="e">
        <v>#N/A</v>
      </c>
      <c r="AE2584" s="1">
        <f>+AC2582-AF2584</f>
        <v>0.66639999999999988</v>
      </c>
      <c r="AF2584" s="1">
        <f t="shared" si="40"/>
        <v>1.1326000000000001</v>
      </c>
      <c r="AI2584" s="7">
        <v>41656</v>
      </c>
      <c r="AJ2584" s="1">
        <v>2.032</v>
      </c>
      <c r="AL2584" s="7">
        <v>41656</v>
      </c>
      <c r="AM2584" s="1">
        <v>1.1326000000000001</v>
      </c>
      <c r="AO2584" s="7">
        <v>41656</v>
      </c>
      <c r="AP2584" s="1">
        <v>0.41799999999999998</v>
      </c>
      <c r="AR2584" s="7">
        <v>41656</v>
      </c>
      <c r="AS2584" s="1">
        <v>2.34</v>
      </c>
      <c r="AU2584" s="7">
        <v>41656</v>
      </c>
      <c r="AV2584" s="1">
        <v>0.57099999999999995</v>
      </c>
    </row>
    <row r="2585" spans="20:48" x14ac:dyDescent="0.25">
      <c r="U2585" s="1" t="e">
        <v>#N/A</v>
      </c>
      <c r="X2585" s="7" t="e">
        <v>#N/A</v>
      </c>
      <c r="Y2585" s="1" t="e">
        <v>#N/A</v>
      </c>
      <c r="AB2585" s="2" t="e">
        <v>#N/A</v>
      </c>
      <c r="AC2585" s="1" t="e">
        <v>#N/A</v>
      </c>
      <c r="AE2585" s="1" t="e">
        <f>+AC2583-AF2585</f>
        <v>#N/A</v>
      </c>
      <c r="AF2585" s="1" t="e">
        <f t="shared" si="40"/>
        <v>#N/A</v>
      </c>
      <c r="AI2585" s="7" t="e">
        <v>#N/A</v>
      </c>
      <c r="AJ2585" s="1" t="e">
        <v>#N/A</v>
      </c>
      <c r="AL2585" s="7" t="e">
        <v>#N/A</v>
      </c>
      <c r="AM2585" s="1" t="e">
        <v>#N/A</v>
      </c>
      <c r="AO2585" s="7" t="e">
        <v>#N/A</v>
      </c>
      <c r="AP2585" s="1" t="e">
        <v>#N/A</v>
      </c>
      <c r="AR2585" s="7" t="e">
        <v>#N/A</v>
      </c>
      <c r="AS2585" s="1" t="e">
        <v>#N/A</v>
      </c>
      <c r="AU2585" s="7" t="e">
        <v>#N/A</v>
      </c>
      <c r="AV2585" s="1" t="e">
        <v>#N/A</v>
      </c>
    </row>
    <row r="2586" spans="20:48" x14ac:dyDescent="0.25">
      <c r="T2586" s="2">
        <v>41659</v>
      </c>
      <c r="U2586" s="1">
        <v>0.30199999999999999</v>
      </c>
      <c r="X2586" s="7" t="e">
        <v>#N/A</v>
      </c>
      <c r="Y2586" s="1">
        <v>0.25</v>
      </c>
      <c r="AB2586" s="2">
        <v>41659</v>
      </c>
      <c r="AC2586" s="1">
        <v>1.7568999999999999</v>
      </c>
      <c r="AE2586" s="1" t="e">
        <f>+AC2584-AF2586</f>
        <v>#N/A</v>
      </c>
      <c r="AF2586" s="1" t="e">
        <f t="shared" si="40"/>
        <v>#N/A</v>
      </c>
      <c r="AI2586" s="7" t="e">
        <v>#N/A</v>
      </c>
      <c r="AJ2586" s="1" t="e">
        <v>#N/A</v>
      </c>
      <c r="AL2586" s="7" t="e">
        <v>#N/A</v>
      </c>
      <c r="AM2586" s="1" t="e">
        <v>#N/A</v>
      </c>
      <c r="AO2586" s="7" t="e">
        <v>#N/A</v>
      </c>
      <c r="AP2586" s="1" t="e">
        <v>#N/A</v>
      </c>
      <c r="AR2586" s="7" t="e">
        <v>#N/A</v>
      </c>
      <c r="AS2586" s="1" t="e">
        <v>#N/A</v>
      </c>
      <c r="AU2586" s="7" t="e">
        <v>#N/A</v>
      </c>
      <c r="AV2586" s="1" t="e">
        <v>#N/A</v>
      </c>
    </row>
    <row r="2587" spans="20:48" x14ac:dyDescent="0.25">
      <c r="T2587" s="2">
        <v>41660</v>
      </c>
      <c r="U2587" s="1">
        <v>0.30199999999999999</v>
      </c>
      <c r="X2587" s="7" t="e">
        <v>#N/A</v>
      </c>
      <c r="Y2587" s="1">
        <v>0.25</v>
      </c>
      <c r="AB2587" s="2">
        <v>41660</v>
      </c>
      <c r="AC2587" s="1">
        <v>1.7576000000000001</v>
      </c>
      <c r="AE2587" s="1" t="e">
        <f>+AC2585-AF2587</f>
        <v>#N/A</v>
      </c>
      <c r="AF2587" s="1">
        <f t="shared" si="40"/>
        <v>1.1169</v>
      </c>
      <c r="AI2587" s="7">
        <v>41659</v>
      </c>
      <c r="AJ2587" s="1">
        <v>2.02</v>
      </c>
      <c r="AL2587" s="7">
        <v>41659</v>
      </c>
      <c r="AM2587" s="1">
        <v>1.1169</v>
      </c>
      <c r="AO2587" s="7">
        <v>41659</v>
      </c>
      <c r="AP2587" s="1">
        <v>0.41699999999999998</v>
      </c>
      <c r="AR2587" s="7">
        <v>41659</v>
      </c>
      <c r="AS2587" s="1">
        <v>2.31</v>
      </c>
      <c r="AU2587" s="7">
        <v>41659</v>
      </c>
      <c r="AV2587" s="1">
        <v>0.56999999999999995</v>
      </c>
    </row>
    <row r="2588" spans="20:48" x14ac:dyDescent="0.25">
      <c r="T2588" s="2">
        <v>41661</v>
      </c>
      <c r="U2588" s="1">
        <v>0.30099999999999999</v>
      </c>
      <c r="X2588" s="7" t="e">
        <v>#N/A</v>
      </c>
      <c r="Y2588" s="1">
        <v>0.25</v>
      </c>
      <c r="AB2588" s="2">
        <v>41661</v>
      </c>
      <c r="AC2588" s="1">
        <v>1.7875000000000001</v>
      </c>
      <c r="AE2588" s="1">
        <f>+AC2586-AF2588</f>
        <v>0.63929999999999998</v>
      </c>
      <c r="AF2588" s="1">
        <f t="shared" si="40"/>
        <v>1.1175999999999999</v>
      </c>
      <c r="AI2588" s="7">
        <v>41660</v>
      </c>
      <c r="AJ2588" s="1">
        <v>2.0150000000000001</v>
      </c>
      <c r="AL2588" s="7">
        <v>41660</v>
      </c>
      <c r="AM2588" s="1">
        <v>1.1175999999999999</v>
      </c>
      <c r="AO2588" s="7">
        <v>41660</v>
      </c>
      <c r="AP2588" s="1">
        <v>0.41799999999999998</v>
      </c>
      <c r="AR2588" s="7">
        <v>41660</v>
      </c>
      <c r="AS2588" s="1">
        <v>2.3199999999999998</v>
      </c>
      <c r="AU2588" s="7">
        <v>41660</v>
      </c>
      <c r="AV2588" s="1">
        <v>0.57099999999999995</v>
      </c>
    </row>
    <row r="2589" spans="20:48" x14ac:dyDescent="0.25">
      <c r="T2589" s="2">
        <v>41662</v>
      </c>
      <c r="U2589" s="1">
        <v>0.3</v>
      </c>
      <c r="X2589" s="7" t="e">
        <v>#N/A</v>
      </c>
      <c r="Y2589" s="1">
        <v>0.25</v>
      </c>
      <c r="AB2589" s="2">
        <v>41662</v>
      </c>
      <c r="AC2589" s="1">
        <v>1.7427000000000001</v>
      </c>
      <c r="AE2589" s="1">
        <f>+AC2587-AF2589</f>
        <v>0.61010000000000009</v>
      </c>
      <c r="AF2589" s="1">
        <f t="shared" si="40"/>
        <v>1.1475</v>
      </c>
      <c r="AI2589" s="7">
        <v>41661</v>
      </c>
      <c r="AJ2589" s="1">
        <v>2.0379999999999998</v>
      </c>
      <c r="AL2589" s="7">
        <v>41661</v>
      </c>
      <c r="AM2589" s="1">
        <v>1.1475</v>
      </c>
      <c r="AO2589" s="7">
        <v>41661</v>
      </c>
      <c r="AP2589" s="1">
        <v>0.41699999999999998</v>
      </c>
      <c r="AR2589" s="7">
        <v>41661</v>
      </c>
      <c r="AS2589" s="1">
        <v>2.34</v>
      </c>
      <c r="AU2589" s="7">
        <v>41661</v>
      </c>
      <c r="AV2589" s="1">
        <v>0.56999999999999995</v>
      </c>
    </row>
    <row r="2590" spans="20:48" x14ac:dyDescent="0.25">
      <c r="T2590" s="2">
        <v>41663</v>
      </c>
      <c r="U2590" s="1">
        <v>0.3</v>
      </c>
      <c r="X2590" s="7" t="e">
        <v>#N/A</v>
      </c>
      <c r="Y2590" s="1">
        <v>0.25</v>
      </c>
      <c r="AB2590" s="2">
        <v>41663</v>
      </c>
      <c r="AC2590" s="1">
        <v>1.7444999999999999</v>
      </c>
      <c r="AE2590" s="1">
        <f>+AC2588-AF2590</f>
        <v>0.68480000000000008</v>
      </c>
      <c r="AF2590" s="1">
        <f t="shared" si="40"/>
        <v>1.1027</v>
      </c>
      <c r="AI2590" s="7">
        <v>41662</v>
      </c>
      <c r="AJ2590" s="1">
        <v>1.978</v>
      </c>
      <c r="AL2590" s="7">
        <v>41662</v>
      </c>
      <c r="AM2590" s="1">
        <v>1.1027</v>
      </c>
      <c r="AO2590" s="7">
        <v>41662</v>
      </c>
      <c r="AP2590" s="1">
        <v>0.41099999999999998</v>
      </c>
      <c r="AR2590" s="7">
        <v>41662</v>
      </c>
      <c r="AS2590" s="1">
        <v>2.36</v>
      </c>
      <c r="AU2590" s="7">
        <v>41662</v>
      </c>
      <c r="AV2590" s="1">
        <v>0.56999999999999995</v>
      </c>
    </row>
    <row r="2591" spans="20:48" x14ac:dyDescent="0.25">
      <c r="U2591" s="1" t="e">
        <v>#N/A</v>
      </c>
      <c r="X2591" s="7" t="e">
        <v>#N/A</v>
      </c>
      <c r="Y2591" s="1" t="e">
        <v>#N/A</v>
      </c>
      <c r="AB2591" s="2" t="e">
        <v>#N/A</v>
      </c>
      <c r="AC2591" s="1" t="e">
        <v>#N/A</v>
      </c>
      <c r="AE2591" s="1">
        <f>+AC2589-AF2591</f>
        <v>0.64820000000000011</v>
      </c>
      <c r="AF2591" s="1">
        <f t="shared" si="40"/>
        <v>1.0945</v>
      </c>
      <c r="AI2591" s="7">
        <v>41663</v>
      </c>
      <c r="AJ2591" s="1">
        <v>1.9569999999999999</v>
      </c>
      <c r="AL2591" s="7">
        <v>41663</v>
      </c>
      <c r="AM2591" s="1">
        <v>1.0945</v>
      </c>
      <c r="AO2591" s="7">
        <v>41663</v>
      </c>
      <c r="AP2591" s="1">
        <v>0.41399999999999998</v>
      </c>
      <c r="AR2591" s="7">
        <v>41663</v>
      </c>
      <c r="AS2591" s="1">
        <v>2.31</v>
      </c>
      <c r="AU2591" s="7">
        <v>41663</v>
      </c>
      <c r="AV2591" s="1">
        <v>0.56699999999999995</v>
      </c>
    </row>
    <row r="2592" spans="20:48" x14ac:dyDescent="0.25">
      <c r="U2592" s="1" t="e">
        <v>#N/A</v>
      </c>
      <c r="X2592" s="7" t="e">
        <v>#N/A</v>
      </c>
      <c r="Y2592" s="1" t="e">
        <v>#N/A</v>
      </c>
      <c r="AB2592" s="2" t="e">
        <v>#N/A</v>
      </c>
      <c r="AC2592" s="1" t="e">
        <v>#N/A</v>
      </c>
      <c r="AE2592" s="1" t="e">
        <f>+AC2590-AF2592</f>
        <v>#N/A</v>
      </c>
      <c r="AF2592" s="1" t="e">
        <f t="shared" si="40"/>
        <v>#N/A</v>
      </c>
      <c r="AI2592" s="7" t="e">
        <v>#N/A</v>
      </c>
      <c r="AJ2592" s="1" t="e">
        <v>#N/A</v>
      </c>
      <c r="AL2592" s="7" t="e">
        <v>#N/A</v>
      </c>
      <c r="AM2592" s="1" t="e">
        <v>#N/A</v>
      </c>
      <c r="AO2592" s="7" t="e">
        <v>#N/A</v>
      </c>
      <c r="AP2592" s="1" t="e">
        <v>#N/A</v>
      </c>
      <c r="AR2592" s="7" t="e">
        <v>#N/A</v>
      </c>
      <c r="AS2592" s="1" t="e">
        <v>#N/A</v>
      </c>
      <c r="AU2592" s="7" t="e">
        <v>#N/A</v>
      </c>
      <c r="AV2592" s="1" t="e">
        <v>#N/A</v>
      </c>
    </row>
    <row r="2593" spans="20:48" x14ac:dyDescent="0.25">
      <c r="T2593" s="2">
        <v>41666</v>
      </c>
      <c r="U2593" s="1">
        <v>0.3</v>
      </c>
      <c r="X2593" s="7" t="e">
        <v>#N/A</v>
      </c>
      <c r="Y2593" s="1">
        <v>0.25</v>
      </c>
      <c r="AB2593" s="2">
        <v>41666</v>
      </c>
      <c r="AC2593" s="1">
        <v>1.7690000000000001</v>
      </c>
      <c r="AE2593" s="1" t="e">
        <f>+AC2591-AF2593</f>
        <v>#N/A</v>
      </c>
      <c r="AF2593" s="1" t="e">
        <f t="shared" si="40"/>
        <v>#N/A</v>
      </c>
      <c r="AI2593" s="7" t="e">
        <v>#N/A</v>
      </c>
      <c r="AJ2593" s="1" t="e">
        <v>#N/A</v>
      </c>
      <c r="AL2593" s="7" t="e">
        <v>#N/A</v>
      </c>
      <c r="AM2593" s="1" t="e">
        <v>#N/A</v>
      </c>
      <c r="AO2593" s="7" t="e">
        <v>#N/A</v>
      </c>
      <c r="AP2593" s="1" t="e">
        <v>#N/A</v>
      </c>
      <c r="AR2593" s="7" t="e">
        <v>#N/A</v>
      </c>
      <c r="AS2593" s="1" t="e">
        <v>#N/A</v>
      </c>
      <c r="AU2593" s="7" t="e">
        <v>#N/A</v>
      </c>
      <c r="AV2593" s="1" t="e">
        <v>#N/A</v>
      </c>
    </row>
    <row r="2594" spans="20:48" x14ac:dyDescent="0.25">
      <c r="T2594" s="2">
        <v>41667</v>
      </c>
      <c r="U2594" s="1">
        <v>0.30099999999999999</v>
      </c>
      <c r="X2594" s="7" t="e">
        <v>#N/A</v>
      </c>
      <c r="Y2594" s="1">
        <v>0.25</v>
      </c>
      <c r="AB2594" s="2">
        <v>41667</v>
      </c>
      <c r="AC2594" s="1">
        <v>1.7366999999999999</v>
      </c>
      <c r="AE2594" s="1" t="e">
        <f>+AC2592-AF2594</f>
        <v>#N/A</v>
      </c>
      <c r="AF2594" s="1">
        <f t="shared" si="40"/>
        <v>1.119</v>
      </c>
      <c r="AI2594" s="7">
        <v>41666</v>
      </c>
      <c r="AJ2594" s="1">
        <v>1.982</v>
      </c>
      <c r="AL2594" s="7">
        <v>41666</v>
      </c>
      <c r="AM2594" s="1">
        <v>1.119</v>
      </c>
      <c r="AO2594" s="7">
        <v>41666</v>
      </c>
      <c r="AP2594" s="1">
        <v>0.42499999999999999</v>
      </c>
      <c r="AR2594" s="7">
        <v>41666</v>
      </c>
      <c r="AS2594" s="1">
        <v>2.3199999999999998</v>
      </c>
      <c r="AU2594" s="7">
        <v>41666</v>
      </c>
      <c r="AV2594" s="1">
        <v>0.56899999999999995</v>
      </c>
    </row>
    <row r="2595" spans="20:48" x14ac:dyDescent="0.25">
      <c r="T2595" s="2">
        <v>41668</v>
      </c>
      <c r="U2595" s="1">
        <v>0.3</v>
      </c>
      <c r="X2595" s="7" t="e">
        <v>#N/A</v>
      </c>
      <c r="Y2595" s="1">
        <v>0.25</v>
      </c>
      <c r="AB2595" s="2">
        <v>41668</v>
      </c>
      <c r="AC2595" s="1">
        <v>1.7056</v>
      </c>
      <c r="AE2595" s="1">
        <f>+AC2593-AF2595</f>
        <v>0.67230000000000012</v>
      </c>
      <c r="AF2595" s="1">
        <f t="shared" si="40"/>
        <v>1.0967</v>
      </c>
      <c r="AI2595" s="7">
        <v>41667</v>
      </c>
      <c r="AJ2595" s="1">
        <v>1.97</v>
      </c>
      <c r="AL2595" s="7">
        <v>41667</v>
      </c>
      <c r="AM2595" s="1">
        <v>1.0967</v>
      </c>
      <c r="AO2595" s="7">
        <v>41667</v>
      </c>
      <c r="AP2595" s="1">
        <v>0.41599999999999998</v>
      </c>
      <c r="AR2595" s="7">
        <v>41667</v>
      </c>
      <c r="AS2595" s="1">
        <v>2.2800000000000002</v>
      </c>
      <c r="AU2595" s="7">
        <v>41667</v>
      </c>
      <c r="AV2595" s="1">
        <v>0.56899999999999995</v>
      </c>
    </row>
    <row r="2596" spans="20:48" x14ac:dyDescent="0.25">
      <c r="T2596" s="2">
        <v>41669</v>
      </c>
      <c r="U2596" s="1">
        <v>0.29799999999999999</v>
      </c>
      <c r="X2596" s="7" t="e">
        <v>#N/A</v>
      </c>
      <c r="Y2596" s="1">
        <v>0.25</v>
      </c>
      <c r="AB2596" s="2">
        <v>41669</v>
      </c>
      <c r="AC2596" s="1">
        <v>1.7069999999999999</v>
      </c>
      <c r="AE2596" s="1">
        <f>+AC2594-AF2596</f>
        <v>0.68109999999999982</v>
      </c>
      <c r="AF2596" s="1">
        <f t="shared" si="40"/>
        <v>1.0556000000000001</v>
      </c>
      <c r="AI2596" s="7">
        <v>41668</v>
      </c>
      <c r="AJ2596" s="1">
        <v>1.948</v>
      </c>
      <c r="AL2596" s="7">
        <v>41668</v>
      </c>
      <c r="AM2596" s="1">
        <v>1.0556000000000001</v>
      </c>
      <c r="AO2596" s="7">
        <v>41668</v>
      </c>
      <c r="AP2596" s="1">
        <v>0.40899999999999997</v>
      </c>
      <c r="AR2596" s="7">
        <v>41668</v>
      </c>
      <c r="AS2596" s="1">
        <v>2.2999999999999998</v>
      </c>
      <c r="AU2596" s="7">
        <v>41668</v>
      </c>
      <c r="AV2596" s="1">
        <v>0.56599999999999995</v>
      </c>
    </row>
    <row r="2597" spans="20:48" x14ac:dyDescent="0.25">
      <c r="T2597" s="2">
        <v>41670</v>
      </c>
      <c r="U2597" s="1">
        <v>0.29599999999999999</v>
      </c>
      <c r="X2597" s="7" t="e">
        <v>#N/A</v>
      </c>
      <c r="Y2597" s="1">
        <v>0.25</v>
      </c>
      <c r="AB2597" s="2">
        <v>41670</v>
      </c>
      <c r="AC2597" s="1">
        <v>1.6629</v>
      </c>
      <c r="AE2597" s="1">
        <f>+AC2595-AF2597</f>
        <v>0.64860000000000007</v>
      </c>
      <c r="AF2597" s="1">
        <f t="shared" si="40"/>
        <v>1.0569999999999999</v>
      </c>
      <c r="AI2597" s="7">
        <v>41669</v>
      </c>
      <c r="AJ2597" s="1">
        <v>1.9340000000000002</v>
      </c>
      <c r="AL2597" s="7">
        <v>41669</v>
      </c>
      <c r="AM2597" s="1">
        <v>1.0569999999999999</v>
      </c>
      <c r="AO2597" s="7">
        <v>41669</v>
      </c>
      <c r="AP2597" s="1">
        <v>0.39400000000000002</v>
      </c>
      <c r="AR2597" s="7">
        <v>41669</v>
      </c>
      <c r="AS2597" s="1">
        <v>2.2200000000000002</v>
      </c>
      <c r="AU2597" s="7">
        <v>41669</v>
      </c>
      <c r="AV2597" s="1">
        <v>0.56200000000000006</v>
      </c>
    </row>
    <row r="2598" spans="20:48" x14ac:dyDescent="0.25">
      <c r="U2598" s="1" t="e">
        <v>#N/A</v>
      </c>
      <c r="X2598" s="7" t="e">
        <v>#N/A</v>
      </c>
      <c r="Y2598" s="1" t="e">
        <v>#N/A</v>
      </c>
      <c r="AB2598" s="2" t="e">
        <v>#N/A</v>
      </c>
      <c r="AC2598" s="1" t="e">
        <v>#N/A</v>
      </c>
      <c r="AE2598" s="1">
        <f>+AC2596-AF2598</f>
        <v>0.70409999999999995</v>
      </c>
      <c r="AF2598" s="1">
        <f t="shared" si="40"/>
        <v>1.0028999999999999</v>
      </c>
      <c r="AI2598" s="7">
        <v>41670</v>
      </c>
      <c r="AJ2598" s="1">
        <v>1.88</v>
      </c>
      <c r="AL2598" s="7">
        <v>41670</v>
      </c>
      <c r="AM2598" s="1">
        <v>1.0028999999999999</v>
      </c>
      <c r="AO2598" s="7">
        <v>41670</v>
      </c>
      <c r="AP2598" s="1">
        <v>0.378</v>
      </c>
      <c r="AR2598" s="7">
        <v>41670</v>
      </c>
      <c r="AS2598" s="1">
        <v>2.19</v>
      </c>
      <c r="AU2598" s="7">
        <v>41670</v>
      </c>
      <c r="AV2598" s="1">
        <v>0.55900000000000005</v>
      </c>
    </row>
    <row r="2599" spans="20:48" x14ac:dyDescent="0.25">
      <c r="U2599" s="1" t="e">
        <v>#N/A</v>
      </c>
      <c r="X2599" s="7" t="e">
        <v>#N/A</v>
      </c>
      <c r="Y2599" s="1" t="e">
        <v>#N/A</v>
      </c>
      <c r="AB2599" s="2" t="e">
        <v>#N/A</v>
      </c>
      <c r="AC2599" s="1" t="e">
        <v>#N/A</v>
      </c>
      <c r="AE2599" s="1" t="e">
        <f>+AC2597-AF2599</f>
        <v>#N/A</v>
      </c>
      <c r="AF2599" s="1" t="e">
        <f t="shared" si="40"/>
        <v>#N/A</v>
      </c>
      <c r="AI2599" s="7" t="e">
        <v>#N/A</v>
      </c>
      <c r="AJ2599" s="1" t="e">
        <v>#N/A</v>
      </c>
      <c r="AL2599" s="7" t="e">
        <v>#N/A</v>
      </c>
      <c r="AM2599" s="1" t="e">
        <v>#N/A</v>
      </c>
      <c r="AO2599" s="7" t="e">
        <v>#N/A</v>
      </c>
      <c r="AP2599" s="1" t="e">
        <v>#N/A</v>
      </c>
      <c r="AR2599" s="7" t="e">
        <v>#N/A</v>
      </c>
      <c r="AS2599" s="1" t="e">
        <v>#N/A</v>
      </c>
      <c r="AU2599" s="7" t="e">
        <v>#N/A</v>
      </c>
      <c r="AV2599" s="1" t="e">
        <v>#N/A</v>
      </c>
    </row>
    <row r="2600" spans="20:48" x14ac:dyDescent="0.25">
      <c r="T2600" s="2">
        <v>41673</v>
      </c>
      <c r="U2600" s="1">
        <v>0.28999999999999998</v>
      </c>
      <c r="X2600" s="7" t="e">
        <v>#N/A</v>
      </c>
      <c r="Y2600" s="1">
        <v>0.25</v>
      </c>
      <c r="AB2600" s="2">
        <v>41673</v>
      </c>
      <c r="AC2600" s="1">
        <v>1.6491</v>
      </c>
      <c r="AE2600" s="1" t="e">
        <f>+AC2598-AF2600</f>
        <v>#N/A</v>
      </c>
      <c r="AF2600" s="1" t="e">
        <f t="shared" si="40"/>
        <v>#N/A</v>
      </c>
      <c r="AI2600" s="7" t="e">
        <v>#N/A</v>
      </c>
      <c r="AJ2600" s="1" t="e">
        <v>#N/A</v>
      </c>
      <c r="AL2600" s="7" t="e">
        <v>#N/A</v>
      </c>
      <c r="AM2600" s="1" t="e">
        <v>#N/A</v>
      </c>
      <c r="AO2600" s="7" t="e">
        <v>#N/A</v>
      </c>
      <c r="AP2600" s="1" t="e">
        <v>#N/A</v>
      </c>
      <c r="AR2600" s="7" t="e">
        <v>#N/A</v>
      </c>
      <c r="AS2600" s="1" t="e">
        <v>#N/A</v>
      </c>
      <c r="AU2600" s="7" t="e">
        <v>#N/A</v>
      </c>
      <c r="AV2600" s="1" t="e">
        <v>#N/A</v>
      </c>
    </row>
    <row r="2601" spans="20:48" x14ac:dyDescent="0.25">
      <c r="T2601" s="2">
        <v>41674</v>
      </c>
      <c r="U2601" s="1">
        <v>0.28799999999999998</v>
      </c>
      <c r="X2601" s="7" t="e">
        <v>#N/A</v>
      </c>
      <c r="Y2601" s="1">
        <v>0.25</v>
      </c>
      <c r="AB2601" s="2">
        <v>41674</v>
      </c>
      <c r="AC2601" s="1">
        <v>1.6595</v>
      </c>
      <c r="AE2601" s="1" t="e">
        <f>+AC2599-AF2601</f>
        <v>#N/A</v>
      </c>
      <c r="AF2601" s="1">
        <f t="shared" si="40"/>
        <v>0.99909999999999999</v>
      </c>
      <c r="AI2601" s="7">
        <v>41673</v>
      </c>
      <c r="AJ2601" s="1">
        <v>1.8660000000000001</v>
      </c>
      <c r="AL2601" s="7">
        <v>41673</v>
      </c>
      <c r="AM2601" s="1">
        <v>0.99909999999999999</v>
      </c>
      <c r="AO2601" s="7">
        <v>41673</v>
      </c>
      <c r="AP2601" s="1">
        <v>0.38</v>
      </c>
      <c r="AR2601" s="7">
        <v>41673</v>
      </c>
      <c r="AS2601" s="1">
        <v>2.15</v>
      </c>
      <c r="AU2601" s="7">
        <v>41673</v>
      </c>
      <c r="AV2601" s="1">
        <v>0.54900000000000004</v>
      </c>
    </row>
    <row r="2602" spans="20:48" x14ac:dyDescent="0.25">
      <c r="T2602" s="2">
        <v>41675</v>
      </c>
      <c r="U2602" s="1">
        <v>0.28699999999999998</v>
      </c>
      <c r="X2602" s="7" t="e">
        <v>#N/A</v>
      </c>
      <c r="Y2602" s="1">
        <v>0.25</v>
      </c>
      <c r="AB2602" s="2">
        <v>41675</v>
      </c>
      <c r="AC2602" s="1">
        <v>1.6415000000000002</v>
      </c>
      <c r="AE2602" s="1">
        <f>+AC2600-AF2602</f>
        <v>0.63959999999999995</v>
      </c>
      <c r="AF2602" s="1">
        <f t="shared" si="40"/>
        <v>1.0095000000000001</v>
      </c>
      <c r="AI2602" s="7">
        <v>41674</v>
      </c>
      <c r="AJ2602" s="1">
        <v>1.887</v>
      </c>
      <c r="AL2602" s="7">
        <v>41674</v>
      </c>
      <c r="AM2602" s="1">
        <v>1.0095000000000001</v>
      </c>
      <c r="AO2602" s="7">
        <v>41674</v>
      </c>
      <c r="AP2602" s="1">
        <v>0.38</v>
      </c>
      <c r="AR2602" s="7">
        <v>41674</v>
      </c>
      <c r="AS2602" s="1">
        <v>2.14</v>
      </c>
      <c r="AU2602" s="7">
        <v>41674</v>
      </c>
      <c r="AV2602" s="1">
        <v>0.54800000000000004</v>
      </c>
    </row>
    <row r="2603" spans="20:48" x14ac:dyDescent="0.25">
      <c r="T2603" s="2">
        <v>41676</v>
      </c>
      <c r="U2603" s="1">
        <v>0.28599999999999998</v>
      </c>
      <c r="X2603" s="7" t="e">
        <v>#N/A</v>
      </c>
      <c r="Y2603" s="1">
        <v>0.25</v>
      </c>
      <c r="AB2603" s="2">
        <v>41676</v>
      </c>
      <c r="AC2603" s="1">
        <v>1.6850000000000001</v>
      </c>
      <c r="AE2603" s="1">
        <f>+AC2601-AF2603</f>
        <v>0.65799999999999992</v>
      </c>
      <c r="AF2603" s="1">
        <f t="shared" si="40"/>
        <v>1.0015000000000001</v>
      </c>
      <c r="AI2603" s="7">
        <v>41675</v>
      </c>
      <c r="AJ2603" s="1">
        <v>1.87</v>
      </c>
      <c r="AL2603" s="7">
        <v>41675</v>
      </c>
      <c r="AM2603" s="1">
        <v>1.0015000000000001</v>
      </c>
      <c r="AO2603" s="7">
        <v>41675</v>
      </c>
      <c r="AP2603" s="1">
        <v>0.377</v>
      </c>
      <c r="AR2603" s="7">
        <v>41675</v>
      </c>
      <c r="AS2603" s="1">
        <v>2.13</v>
      </c>
      <c r="AU2603" s="7">
        <v>41675</v>
      </c>
      <c r="AV2603" s="1">
        <v>0.54800000000000004</v>
      </c>
    </row>
    <row r="2604" spans="20:48" x14ac:dyDescent="0.25">
      <c r="T2604" s="2">
        <v>41677</v>
      </c>
      <c r="U2604" s="1">
        <v>0.29099999999999998</v>
      </c>
      <c r="X2604" s="7" t="e">
        <v>#N/A</v>
      </c>
      <c r="Y2604" s="1">
        <v>0.25</v>
      </c>
      <c r="AB2604" s="2">
        <v>41677</v>
      </c>
      <c r="AC2604" s="1">
        <v>1.6419999999999999</v>
      </c>
      <c r="AE2604" s="1">
        <f>+AC2602-AF2604</f>
        <v>0.58650000000000024</v>
      </c>
      <c r="AF2604" s="1">
        <f t="shared" si="40"/>
        <v>1.0549999999999999</v>
      </c>
      <c r="AI2604" s="7">
        <v>41676</v>
      </c>
      <c r="AJ2604" s="1">
        <v>1.9180000000000001</v>
      </c>
      <c r="AL2604" s="7">
        <v>41676</v>
      </c>
      <c r="AM2604" s="1">
        <v>1.0549999999999999</v>
      </c>
      <c r="AO2604" s="7">
        <v>41676</v>
      </c>
      <c r="AP2604" s="1">
        <v>0.39200000000000002</v>
      </c>
      <c r="AR2604" s="7">
        <v>41676</v>
      </c>
      <c r="AS2604" s="1">
        <v>2.19</v>
      </c>
      <c r="AU2604" s="7">
        <v>41676</v>
      </c>
      <c r="AV2604" s="1">
        <v>0.54700000000000004</v>
      </c>
    </row>
    <row r="2605" spans="20:48" x14ac:dyDescent="0.25">
      <c r="U2605" s="1" t="e">
        <v>#N/A</v>
      </c>
      <c r="X2605" s="7" t="e">
        <v>#N/A</v>
      </c>
      <c r="Y2605" s="1" t="e">
        <v>#N/A</v>
      </c>
      <c r="AB2605" s="2" t="e">
        <v>#N/A</v>
      </c>
      <c r="AC2605" s="1" t="e">
        <v>#N/A</v>
      </c>
      <c r="AE2605" s="1">
        <f>+AC2603-AF2605</f>
        <v>0.66300000000000003</v>
      </c>
      <c r="AF2605" s="1">
        <f t="shared" si="40"/>
        <v>1.022</v>
      </c>
      <c r="AI2605" s="7">
        <v>41677</v>
      </c>
      <c r="AJ2605" s="1">
        <v>1.8900000000000001</v>
      </c>
      <c r="AL2605" s="7">
        <v>41677</v>
      </c>
      <c r="AM2605" s="1">
        <v>1.022</v>
      </c>
      <c r="AO2605" s="7">
        <v>41677</v>
      </c>
      <c r="AP2605" s="1">
        <v>0.38200000000000001</v>
      </c>
      <c r="AR2605" s="7">
        <v>41677</v>
      </c>
      <c r="AS2605" s="1">
        <v>2.1800000000000002</v>
      </c>
      <c r="AU2605" s="7">
        <v>41677</v>
      </c>
      <c r="AV2605" s="1">
        <v>0.55200000000000005</v>
      </c>
    </row>
    <row r="2606" spans="20:48" x14ac:dyDescent="0.25">
      <c r="U2606" s="1" t="e">
        <v>#N/A</v>
      </c>
      <c r="X2606" s="7" t="e">
        <v>#N/A</v>
      </c>
      <c r="Y2606" s="1" t="e">
        <v>#N/A</v>
      </c>
      <c r="AB2606" s="2" t="e">
        <v>#N/A</v>
      </c>
      <c r="AC2606" s="1" t="e">
        <v>#N/A</v>
      </c>
      <c r="AE2606" s="1" t="e">
        <f>+AC2604-AF2606</f>
        <v>#N/A</v>
      </c>
      <c r="AF2606" s="1" t="e">
        <f t="shared" si="40"/>
        <v>#N/A</v>
      </c>
      <c r="AI2606" s="7" t="e">
        <v>#N/A</v>
      </c>
      <c r="AJ2606" s="1" t="e">
        <v>#N/A</v>
      </c>
      <c r="AL2606" s="7" t="e">
        <v>#N/A</v>
      </c>
      <c r="AM2606" s="1" t="e">
        <v>#N/A</v>
      </c>
      <c r="AO2606" s="7" t="e">
        <v>#N/A</v>
      </c>
      <c r="AP2606" s="1" t="e">
        <v>#N/A</v>
      </c>
      <c r="AR2606" s="7" t="e">
        <v>#N/A</v>
      </c>
      <c r="AS2606" s="1" t="e">
        <v>#N/A</v>
      </c>
      <c r="AU2606" s="7" t="e">
        <v>#N/A</v>
      </c>
      <c r="AV2606" s="1" t="e">
        <v>#N/A</v>
      </c>
    </row>
    <row r="2607" spans="20:48" x14ac:dyDescent="0.25">
      <c r="T2607" s="2">
        <v>41680</v>
      </c>
      <c r="U2607" s="1">
        <v>0.29099999999999998</v>
      </c>
      <c r="X2607" s="7" t="e">
        <v>#N/A</v>
      </c>
      <c r="Y2607" s="1">
        <v>0.25</v>
      </c>
      <c r="AB2607" s="2">
        <v>41680</v>
      </c>
      <c r="AC2607" s="1">
        <v>1.6358999999999999</v>
      </c>
      <c r="AE2607" s="1" t="e">
        <f>+AC2605-AF2607</f>
        <v>#N/A</v>
      </c>
      <c r="AF2607" s="1" t="e">
        <f t="shared" si="40"/>
        <v>#N/A</v>
      </c>
      <c r="AI2607" s="7" t="e">
        <v>#N/A</v>
      </c>
      <c r="AJ2607" s="1" t="e">
        <v>#N/A</v>
      </c>
      <c r="AL2607" s="7" t="e">
        <v>#N/A</v>
      </c>
      <c r="AM2607" s="1" t="e">
        <v>#N/A</v>
      </c>
      <c r="AO2607" s="7" t="e">
        <v>#N/A</v>
      </c>
      <c r="AP2607" s="1" t="e">
        <v>#N/A</v>
      </c>
      <c r="AR2607" s="7" t="e">
        <v>#N/A</v>
      </c>
      <c r="AS2607" s="1" t="e">
        <v>#N/A</v>
      </c>
      <c r="AU2607" s="7" t="e">
        <v>#N/A</v>
      </c>
      <c r="AV2607" s="1" t="e">
        <v>#N/A</v>
      </c>
    </row>
    <row r="2608" spans="20:48" x14ac:dyDescent="0.25">
      <c r="T2608" s="2">
        <v>41681</v>
      </c>
      <c r="U2608" s="1">
        <v>0.29099999999999998</v>
      </c>
      <c r="X2608" s="7" t="e">
        <v>#N/A</v>
      </c>
      <c r="Y2608" s="1">
        <v>0.25</v>
      </c>
      <c r="AB2608" s="2">
        <v>41681</v>
      </c>
      <c r="AC2608" s="1">
        <v>1.7000999999999999</v>
      </c>
      <c r="AE2608" s="1" t="e">
        <f>+AC2606-AF2608</f>
        <v>#N/A</v>
      </c>
      <c r="AF2608" s="1">
        <f t="shared" si="40"/>
        <v>1.0259</v>
      </c>
      <c r="AI2608" s="7">
        <v>41680</v>
      </c>
      <c r="AJ2608" s="1">
        <v>1.897</v>
      </c>
      <c r="AL2608" s="7">
        <v>41680</v>
      </c>
      <c r="AM2608" s="1">
        <v>1.0259</v>
      </c>
      <c r="AO2608" s="7">
        <v>41680</v>
      </c>
      <c r="AP2608" s="1">
        <v>0.39100000000000001</v>
      </c>
      <c r="AR2608" s="7">
        <v>41680</v>
      </c>
      <c r="AS2608" s="1">
        <v>2.17</v>
      </c>
      <c r="AU2608" s="7">
        <v>41680</v>
      </c>
      <c r="AV2608" s="1">
        <v>0.55100000000000005</v>
      </c>
    </row>
    <row r="2609" spans="20:48" x14ac:dyDescent="0.25">
      <c r="T2609" s="2">
        <v>41682</v>
      </c>
      <c r="U2609" s="1">
        <v>0.29099999999999998</v>
      </c>
      <c r="X2609" s="7" t="e">
        <v>#N/A</v>
      </c>
      <c r="Y2609" s="1">
        <v>0.25</v>
      </c>
      <c r="AB2609" s="2">
        <v>41682</v>
      </c>
      <c r="AC2609" s="1">
        <v>1.6655000000000002</v>
      </c>
      <c r="AE2609" s="1">
        <f>+AC2607-AF2609</f>
        <v>0.60579999999999989</v>
      </c>
      <c r="AF2609" s="1">
        <f t="shared" si="40"/>
        <v>1.0301</v>
      </c>
      <c r="AI2609" s="7">
        <v>41681</v>
      </c>
      <c r="AJ2609" s="1">
        <v>1.9060000000000001</v>
      </c>
      <c r="AL2609" s="7">
        <v>41681</v>
      </c>
      <c r="AM2609" s="1">
        <v>1.0301</v>
      </c>
      <c r="AO2609" s="7">
        <v>41681</v>
      </c>
      <c r="AP2609" s="1">
        <v>0.38700000000000001</v>
      </c>
      <c r="AR2609" s="7">
        <v>41681</v>
      </c>
      <c r="AS2609" s="1">
        <v>2.21</v>
      </c>
      <c r="AU2609" s="7">
        <v>41681</v>
      </c>
      <c r="AV2609" s="1">
        <v>0.55400000000000005</v>
      </c>
    </row>
    <row r="2610" spans="20:48" x14ac:dyDescent="0.25">
      <c r="T2610" s="2">
        <v>41683</v>
      </c>
      <c r="U2610" s="1">
        <v>0.28799999999999998</v>
      </c>
      <c r="X2610" s="7" t="e">
        <v>#N/A</v>
      </c>
      <c r="Y2610" s="1">
        <v>0.25</v>
      </c>
      <c r="AB2610" s="2">
        <v>41683</v>
      </c>
      <c r="AC2610" s="1">
        <v>1.63</v>
      </c>
      <c r="AE2610" s="1">
        <f>+AC2608-AF2610</f>
        <v>0.65459999999999985</v>
      </c>
      <c r="AF2610" s="1">
        <f t="shared" si="40"/>
        <v>1.0455000000000001</v>
      </c>
      <c r="AI2610" s="7">
        <v>41682</v>
      </c>
      <c r="AJ2610" s="1">
        <v>1.929</v>
      </c>
      <c r="AL2610" s="7">
        <v>41682</v>
      </c>
      <c r="AM2610" s="1">
        <v>1.0455000000000001</v>
      </c>
      <c r="AO2610" s="7">
        <v>41682</v>
      </c>
      <c r="AP2610" s="1">
        <v>0.38700000000000001</v>
      </c>
      <c r="AR2610" s="7">
        <v>41682</v>
      </c>
      <c r="AS2610" s="1">
        <v>2.21</v>
      </c>
      <c r="AU2610" s="7">
        <v>41682</v>
      </c>
      <c r="AV2610" s="1">
        <v>0.55200000000000005</v>
      </c>
    </row>
    <row r="2611" spans="20:48" x14ac:dyDescent="0.25">
      <c r="T2611" s="2">
        <v>41684</v>
      </c>
      <c r="U2611" s="1">
        <v>0.28699999999999998</v>
      </c>
      <c r="X2611" s="7" t="e">
        <v>#N/A</v>
      </c>
      <c r="Y2611" s="1">
        <v>0.25</v>
      </c>
      <c r="AB2611" s="2">
        <v>41684</v>
      </c>
      <c r="AC2611" s="1">
        <v>1.6469999999999998</v>
      </c>
      <c r="AE2611" s="1">
        <f>+AC2609-AF2611</f>
        <v>0.6655000000000002</v>
      </c>
      <c r="AF2611" s="1">
        <f t="shared" si="40"/>
        <v>1</v>
      </c>
      <c r="AI2611" s="7">
        <v>41683</v>
      </c>
      <c r="AJ2611" s="1">
        <v>1.8879999999999999</v>
      </c>
      <c r="AL2611" s="7">
        <v>41683</v>
      </c>
      <c r="AM2611" s="1">
        <v>1</v>
      </c>
      <c r="AO2611" s="7">
        <v>41683</v>
      </c>
      <c r="AP2611" s="1">
        <v>0.375</v>
      </c>
      <c r="AR2611" s="7">
        <v>41683</v>
      </c>
      <c r="AS2611" s="1">
        <v>2.2000000000000002</v>
      </c>
      <c r="AU2611" s="7">
        <v>41683</v>
      </c>
      <c r="AV2611" s="1">
        <v>0.54700000000000004</v>
      </c>
    </row>
    <row r="2612" spans="20:48" x14ac:dyDescent="0.25">
      <c r="U2612" s="1" t="e">
        <v>#N/A</v>
      </c>
      <c r="X2612" s="7" t="e">
        <v>#N/A</v>
      </c>
      <c r="Y2612" s="1" t="e">
        <v>#N/A</v>
      </c>
      <c r="AB2612" s="2" t="e">
        <v>#N/A</v>
      </c>
      <c r="AC2612" s="1" t="e">
        <v>#N/A</v>
      </c>
      <c r="AE2612" s="1">
        <f>+AC2610-AF2612</f>
        <v>0.61299999999999999</v>
      </c>
      <c r="AF2612" s="1">
        <f t="shared" si="40"/>
        <v>1.0169999999999999</v>
      </c>
      <c r="AI2612" s="7">
        <v>41684</v>
      </c>
      <c r="AJ2612" s="1">
        <v>1.8980000000000001</v>
      </c>
      <c r="AL2612" s="7">
        <v>41684</v>
      </c>
      <c r="AM2612" s="1">
        <v>1.0169999999999999</v>
      </c>
      <c r="AO2612" s="7">
        <v>41684</v>
      </c>
      <c r="AP2612" s="1">
        <v>0.38200000000000001</v>
      </c>
      <c r="AR2612" s="7">
        <v>41684</v>
      </c>
      <c r="AS2612" s="1">
        <v>2.2000000000000002</v>
      </c>
      <c r="AU2612" s="7">
        <v>41684</v>
      </c>
      <c r="AV2612" s="1">
        <v>0.54800000000000004</v>
      </c>
    </row>
    <row r="2613" spans="20:48" x14ac:dyDescent="0.25">
      <c r="U2613" s="1" t="e">
        <v>#N/A</v>
      </c>
      <c r="X2613" s="7" t="e">
        <v>#N/A</v>
      </c>
      <c r="Y2613" s="1" t="e">
        <v>#N/A</v>
      </c>
      <c r="AB2613" s="2" t="e">
        <v>#N/A</v>
      </c>
      <c r="AC2613" s="1" t="e">
        <v>#N/A</v>
      </c>
      <c r="AE2613" s="1" t="e">
        <f>+AC2611-AF2613</f>
        <v>#N/A</v>
      </c>
      <c r="AF2613" s="1" t="e">
        <f t="shared" si="40"/>
        <v>#N/A</v>
      </c>
      <c r="AI2613" s="7" t="e">
        <v>#N/A</v>
      </c>
      <c r="AJ2613" s="1" t="e">
        <v>#N/A</v>
      </c>
      <c r="AL2613" s="7" t="e">
        <v>#N/A</v>
      </c>
      <c r="AM2613" s="1" t="e">
        <v>#N/A</v>
      </c>
      <c r="AO2613" s="7" t="e">
        <v>#N/A</v>
      </c>
      <c r="AP2613" s="1" t="e">
        <v>#N/A</v>
      </c>
      <c r="AR2613" s="7" t="e">
        <v>#N/A</v>
      </c>
      <c r="AS2613" s="1" t="e">
        <v>#N/A</v>
      </c>
      <c r="AU2613" s="7" t="e">
        <v>#N/A</v>
      </c>
      <c r="AV2613" s="1" t="e">
        <v>#N/A</v>
      </c>
    </row>
    <row r="2614" spans="20:48" x14ac:dyDescent="0.25">
      <c r="T2614" s="2">
        <v>41687</v>
      </c>
      <c r="U2614" s="1">
        <v>0.28699999999999998</v>
      </c>
      <c r="X2614" s="7" t="e">
        <v>#N/A</v>
      </c>
      <c r="Y2614" s="1">
        <v>0.25</v>
      </c>
      <c r="AB2614" s="2">
        <v>41687</v>
      </c>
      <c r="AC2614" s="1">
        <v>1.6772</v>
      </c>
      <c r="AE2614" s="1" t="e">
        <f>+AC2612-AF2614</f>
        <v>#N/A</v>
      </c>
      <c r="AF2614" s="1" t="e">
        <f t="shared" si="40"/>
        <v>#N/A</v>
      </c>
      <c r="AI2614" s="7" t="e">
        <v>#N/A</v>
      </c>
      <c r="AJ2614" s="1" t="e">
        <v>#N/A</v>
      </c>
      <c r="AL2614" s="7" t="e">
        <v>#N/A</v>
      </c>
      <c r="AM2614" s="1" t="e">
        <v>#N/A</v>
      </c>
      <c r="AO2614" s="7" t="e">
        <v>#N/A</v>
      </c>
      <c r="AP2614" s="1" t="e">
        <v>#N/A</v>
      </c>
      <c r="AR2614" s="7" t="e">
        <v>#N/A</v>
      </c>
      <c r="AS2614" s="1" t="e">
        <v>#N/A</v>
      </c>
      <c r="AU2614" s="7" t="e">
        <v>#N/A</v>
      </c>
      <c r="AV2614" s="1" t="e">
        <v>#N/A</v>
      </c>
    </row>
    <row r="2615" spans="20:48" x14ac:dyDescent="0.25">
      <c r="T2615" s="2">
        <v>41688</v>
      </c>
      <c r="U2615" s="1">
        <v>0.28799999999999998</v>
      </c>
      <c r="X2615" s="7" t="e">
        <v>#N/A</v>
      </c>
      <c r="Y2615" s="1">
        <v>0.25</v>
      </c>
      <c r="AB2615" s="2">
        <v>41688</v>
      </c>
      <c r="AC2615" s="1">
        <v>1.609</v>
      </c>
      <c r="AE2615" s="1" t="e">
        <f>+AC2613-AF2615</f>
        <v>#N/A</v>
      </c>
      <c r="AF2615" s="1">
        <f t="shared" si="40"/>
        <v>1.0172000000000001</v>
      </c>
      <c r="AI2615" s="7">
        <v>41687</v>
      </c>
      <c r="AJ2615" s="1">
        <v>1.9039999999999999</v>
      </c>
      <c r="AL2615" s="7">
        <v>41687</v>
      </c>
      <c r="AM2615" s="1">
        <v>1.0172000000000001</v>
      </c>
      <c r="AO2615" s="7">
        <v>41687</v>
      </c>
      <c r="AP2615" s="1">
        <v>0.38200000000000001</v>
      </c>
      <c r="AR2615" s="7">
        <v>41687</v>
      </c>
      <c r="AS2615" s="1">
        <v>2.2200000000000002</v>
      </c>
      <c r="AU2615" s="7">
        <v>41687</v>
      </c>
      <c r="AV2615" s="1">
        <v>0.54700000000000004</v>
      </c>
    </row>
    <row r="2616" spans="20:48" x14ac:dyDescent="0.25">
      <c r="T2616" s="2">
        <v>41689</v>
      </c>
      <c r="U2616" s="1">
        <v>0.28699999999999998</v>
      </c>
      <c r="X2616" s="7" t="e">
        <v>#N/A</v>
      </c>
      <c r="Y2616" s="1">
        <v>0.25</v>
      </c>
      <c r="AB2616" s="2">
        <v>41689</v>
      </c>
      <c r="AC2616" s="1">
        <v>1.6255000000000002</v>
      </c>
      <c r="AE2616" s="1">
        <f>+AC2614-AF2616</f>
        <v>0.67820000000000003</v>
      </c>
      <c r="AF2616" s="1">
        <f t="shared" si="40"/>
        <v>0.999</v>
      </c>
      <c r="AI2616" s="7">
        <v>41688</v>
      </c>
      <c r="AJ2616" s="1">
        <v>1.8839999999999999</v>
      </c>
      <c r="AL2616" s="7">
        <v>41688</v>
      </c>
      <c r="AM2616" s="1">
        <v>0.999</v>
      </c>
      <c r="AO2616" s="7">
        <v>41688</v>
      </c>
      <c r="AP2616" s="1">
        <v>0.38100000000000001</v>
      </c>
      <c r="AR2616" s="7">
        <v>41688</v>
      </c>
      <c r="AS2616" s="1">
        <v>2.1800000000000002</v>
      </c>
      <c r="AU2616" s="7">
        <v>41688</v>
      </c>
      <c r="AV2616" s="1">
        <v>0.54700000000000004</v>
      </c>
    </row>
    <row r="2617" spans="20:48" x14ac:dyDescent="0.25">
      <c r="T2617" s="2">
        <v>41690</v>
      </c>
      <c r="U2617" s="1">
        <v>0.28599999999999998</v>
      </c>
      <c r="X2617" s="7" t="e">
        <v>#N/A</v>
      </c>
      <c r="Y2617" s="1">
        <v>0.25</v>
      </c>
      <c r="AB2617" s="2">
        <v>41690</v>
      </c>
      <c r="AC2617" s="1">
        <v>1.6537000000000002</v>
      </c>
      <c r="AE2617" s="1">
        <f>+AC2615-AF2617</f>
        <v>0.60349999999999993</v>
      </c>
      <c r="AF2617" s="1">
        <f t="shared" si="40"/>
        <v>1.0055000000000001</v>
      </c>
      <c r="AI2617" s="7">
        <v>41689</v>
      </c>
      <c r="AJ2617" s="1">
        <v>1.8900000000000001</v>
      </c>
      <c r="AL2617" s="7">
        <v>41689</v>
      </c>
      <c r="AM2617" s="1">
        <v>1.0055000000000001</v>
      </c>
      <c r="AO2617" s="7">
        <v>41689</v>
      </c>
      <c r="AP2617" s="1">
        <v>0.375</v>
      </c>
      <c r="AR2617" s="7">
        <v>41689</v>
      </c>
      <c r="AS2617" s="1">
        <v>2.16</v>
      </c>
      <c r="AU2617" s="7">
        <v>41689</v>
      </c>
      <c r="AV2617" s="1">
        <v>0.54700000000000004</v>
      </c>
    </row>
    <row r="2618" spans="20:48" x14ac:dyDescent="0.25">
      <c r="T2618" s="2">
        <v>41691</v>
      </c>
      <c r="U2618" s="1">
        <v>0.28699999999999998</v>
      </c>
      <c r="X2618" s="7" t="e">
        <v>#N/A</v>
      </c>
      <c r="Y2618" s="1">
        <v>0.25</v>
      </c>
      <c r="AB2618" s="2">
        <v>41691</v>
      </c>
      <c r="AC2618" s="1">
        <v>1.6194999999999999</v>
      </c>
      <c r="AE2618" s="1">
        <f>+AC2616-AF2618</f>
        <v>0.60180000000000011</v>
      </c>
      <c r="AF2618" s="1">
        <f t="shared" si="40"/>
        <v>1.0237000000000001</v>
      </c>
      <c r="AI2618" s="7">
        <v>41690</v>
      </c>
      <c r="AJ2618" s="1">
        <v>1.9119999999999999</v>
      </c>
      <c r="AL2618" s="7">
        <v>41690</v>
      </c>
      <c r="AM2618" s="1">
        <v>1.0237000000000001</v>
      </c>
      <c r="AO2618" s="7">
        <v>41690</v>
      </c>
      <c r="AP2618" s="1">
        <v>0.38</v>
      </c>
      <c r="AR2618" s="7">
        <v>41690</v>
      </c>
      <c r="AS2618" s="1">
        <v>2.19</v>
      </c>
      <c r="AU2618" s="7">
        <v>41690</v>
      </c>
      <c r="AV2618" s="1">
        <v>0.54500000000000004</v>
      </c>
    </row>
    <row r="2619" spans="20:48" x14ac:dyDescent="0.25">
      <c r="U2619" s="1" t="e">
        <v>#N/A</v>
      </c>
      <c r="X2619" s="7" t="e">
        <v>#N/A</v>
      </c>
      <c r="Y2619" s="1" t="e">
        <v>#N/A</v>
      </c>
      <c r="AB2619" s="2" t="e">
        <v>#N/A</v>
      </c>
      <c r="AC2619" s="1" t="e">
        <v>#N/A</v>
      </c>
      <c r="AE2619" s="1">
        <f>+AC2617-AF2619</f>
        <v>0.64420000000000011</v>
      </c>
      <c r="AF2619" s="1">
        <f t="shared" si="40"/>
        <v>1.0095000000000001</v>
      </c>
      <c r="AI2619" s="7">
        <v>41691</v>
      </c>
      <c r="AJ2619" s="1">
        <v>1.8904999999999998</v>
      </c>
      <c r="AL2619" s="7">
        <v>41691</v>
      </c>
      <c r="AM2619" s="1">
        <v>1.0095000000000001</v>
      </c>
      <c r="AO2619" s="7">
        <v>41691</v>
      </c>
      <c r="AP2619" s="1">
        <v>0.38100000000000001</v>
      </c>
      <c r="AR2619" s="7">
        <v>41691</v>
      </c>
      <c r="AS2619" s="1">
        <v>2.2000000000000002</v>
      </c>
      <c r="AU2619" s="7">
        <v>41691</v>
      </c>
      <c r="AV2619" s="1">
        <v>0.54700000000000004</v>
      </c>
    </row>
    <row r="2620" spans="20:48" x14ac:dyDescent="0.25">
      <c r="U2620" s="1" t="e">
        <v>#N/A</v>
      </c>
      <c r="X2620" s="7" t="e">
        <v>#N/A</v>
      </c>
      <c r="Y2620" s="1" t="e">
        <v>#N/A</v>
      </c>
      <c r="AB2620" s="2" t="e">
        <v>#N/A</v>
      </c>
      <c r="AC2620" s="1" t="e">
        <v>#N/A</v>
      </c>
      <c r="AE2620" s="1" t="e">
        <f>+AC2618-AF2620</f>
        <v>#N/A</v>
      </c>
      <c r="AF2620" s="1" t="e">
        <f t="shared" si="40"/>
        <v>#N/A</v>
      </c>
      <c r="AI2620" s="7" t="e">
        <v>#N/A</v>
      </c>
      <c r="AJ2620" s="1" t="e">
        <v>#N/A</v>
      </c>
      <c r="AL2620" s="7" t="e">
        <v>#N/A</v>
      </c>
      <c r="AM2620" s="1" t="e">
        <v>#N/A</v>
      </c>
      <c r="AO2620" s="7" t="e">
        <v>#N/A</v>
      </c>
      <c r="AP2620" s="1" t="e">
        <v>#N/A</v>
      </c>
      <c r="AR2620" s="7" t="e">
        <v>#N/A</v>
      </c>
      <c r="AS2620" s="1" t="e">
        <v>#N/A</v>
      </c>
      <c r="AU2620" s="7" t="e">
        <v>#N/A</v>
      </c>
      <c r="AV2620" s="1" t="e">
        <v>#N/A</v>
      </c>
    </row>
    <row r="2621" spans="20:48" x14ac:dyDescent="0.25">
      <c r="T2621" s="2">
        <v>41694</v>
      </c>
      <c r="U2621" s="1">
        <v>0.28799999999999998</v>
      </c>
      <c r="X2621" s="7" t="e">
        <v>#N/A</v>
      </c>
      <c r="Y2621" s="1">
        <v>0.25</v>
      </c>
      <c r="AB2621" s="2">
        <v>41694</v>
      </c>
      <c r="AC2621" s="1">
        <v>1.6840000000000002</v>
      </c>
      <c r="AE2621" s="1" t="e">
        <f>+AC2619-AF2621</f>
        <v>#N/A</v>
      </c>
      <c r="AF2621" s="1" t="e">
        <f t="shared" si="40"/>
        <v>#N/A</v>
      </c>
      <c r="AI2621" s="7" t="e">
        <v>#N/A</v>
      </c>
      <c r="AJ2621" s="1" t="e">
        <v>#N/A</v>
      </c>
      <c r="AL2621" s="7" t="e">
        <v>#N/A</v>
      </c>
      <c r="AM2621" s="1" t="e">
        <v>#N/A</v>
      </c>
      <c r="AO2621" s="7" t="e">
        <v>#N/A</v>
      </c>
      <c r="AP2621" s="1" t="e">
        <v>#N/A</v>
      </c>
      <c r="AR2621" s="7" t="e">
        <v>#N/A</v>
      </c>
      <c r="AS2621" s="1" t="e">
        <v>#N/A</v>
      </c>
      <c r="AU2621" s="7" t="e">
        <v>#N/A</v>
      </c>
      <c r="AV2621" s="1" t="e">
        <v>#N/A</v>
      </c>
    </row>
    <row r="2622" spans="20:48" x14ac:dyDescent="0.25">
      <c r="T2622" s="2">
        <v>41695</v>
      </c>
      <c r="U2622" s="1">
        <v>0.28899999999999998</v>
      </c>
      <c r="X2622" s="7" t="e">
        <v>#N/A</v>
      </c>
      <c r="Y2622" s="1">
        <v>0.25</v>
      </c>
      <c r="AB2622" s="2">
        <v>41695</v>
      </c>
      <c r="AC2622" s="1">
        <v>1.6604999999999999</v>
      </c>
      <c r="AE2622" s="1" t="e">
        <f>+AC2620-AF2622</f>
        <v>#N/A</v>
      </c>
      <c r="AF2622" s="1">
        <f t="shared" si="40"/>
        <v>1.034</v>
      </c>
      <c r="AI2622" s="7">
        <v>41694</v>
      </c>
      <c r="AJ2622" s="1">
        <v>1.9117999999999999</v>
      </c>
      <c r="AL2622" s="7">
        <v>41694</v>
      </c>
      <c r="AM2622" s="1">
        <v>1.034</v>
      </c>
      <c r="AO2622" s="7">
        <v>41694</v>
      </c>
      <c r="AP2622" s="1">
        <v>0.38500000000000001</v>
      </c>
      <c r="AR2622" s="7">
        <v>41694</v>
      </c>
      <c r="AS2622" s="1">
        <v>2.2000000000000002</v>
      </c>
      <c r="AU2622" s="7">
        <v>41694</v>
      </c>
      <c r="AV2622" s="1">
        <v>0.54900000000000004</v>
      </c>
    </row>
    <row r="2623" spans="20:48" x14ac:dyDescent="0.25">
      <c r="T2623" s="2">
        <v>41696</v>
      </c>
      <c r="U2623" s="1">
        <v>0.28799999999999998</v>
      </c>
      <c r="X2623" s="7" t="e">
        <v>#N/A</v>
      </c>
      <c r="Y2623" s="1">
        <v>0.25</v>
      </c>
      <c r="AB2623" s="2">
        <v>41696</v>
      </c>
      <c r="AC2623" s="1">
        <v>1.6118000000000001</v>
      </c>
      <c r="AE2623" s="1">
        <f>+AC2621-AF2623</f>
        <v>0.67350000000000021</v>
      </c>
      <c r="AF2623" s="1">
        <f t="shared" si="40"/>
        <v>1.0105</v>
      </c>
      <c r="AI2623" s="7">
        <v>41695</v>
      </c>
      <c r="AJ2623" s="1">
        <v>1.879</v>
      </c>
      <c r="AL2623" s="7">
        <v>41695</v>
      </c>
      <c r="AM2623" s="1">
        <v>1.0105</v>
      </c>
      <c r="AO2623" s="7">
        <v>41695</v>
      </c>
      <c r="AP2623" s="1">
        <v>0.38600000000000001</v>
      </c>
      <c r="AR2623" s="7">
        <v>41695</v>
      </c>
      <c r="AS2623" s="1">
        <v>2.2000000000000002</v>
      </c>
      <c r="AU2623" s="7">
        <v>41695</v>
      </c>
      <c r="AV2623" s="1">
        <v>0.55300000000000005</v>
      </c>
    </row>
    <row r="2624" spans="20:48" x14ac:dyDescent="0.25">
      <c r="T2624" s="2">
        <v>41697</v>
      </c>
      <c r="U2624" s="1">
        <v>0.28599999999999998</v>
      </c>
      <c r="X2624" s="7" t="e">
        <v>#N/A</v>
      </c>
      <c r="Y2624" s="1">
        <v>0.25</v>
      </c>
      <c r="AB2624" s="2">
        <v>41697</v>
      </c>
      <c r="AC2624" s="1">
        <v>1.5925</v>
      </c>
      <c r="AE2624" s="1">
        <f>+AC2622-AF2624</f>
        <v>0.68869999999999987</v>
      </c>
      <c r="AF2624" s="1">
        <f t="shared" si="40"/>
        <v>0.9718</v>
      </c>
      <c r="AI2624" s="7">
        <v>41696</v>
      </c>
      <c r="AJ2624" s="1">
        <v>1.8540000000000001</v>
      </c>
      <c r="AL2624" s="7">
        <v>41696</v>
      </c>
      <c r="AM2624" s="1">
        <v>0.9718</v>
      </c>
      <c r="AO2624" s="7">
        <v>41696</v>
      </c>
      <c r="AP2624" s="1">
        <v>0.38</v>
      </c>
      <c r="AR2624" s="7">
        <v>41696</v>
      </c>
      <c r="AS2624" s="1">
        <v>2.16</v>
      </c>
      <c r="AU2624" s="7">
        <v>41696</v>
      </c>
      <c r="AV2624" s="1">
        <v>0.55100000000000005</v>
      </c>
    </row>
    <row r="2625" spans="20:48" x14ac:dyDescent="0.25">
      <c r="T2625" s="2">
        <v>41698</v>
      </c>
      <c r="U2625" s="1">
        <v>0.28599999999999998</v>
      </c>
      <c r="X2625" s="7" t="e">
        <v>#N/A</v>
      </c>
      <c r="Y2625" s="1">
        <v>0.25</v>
      </c>
      <c r="AB2625" s="2">
        <v>41698</v>
      </c>
      <c r="AC2625" s="1">
        <v>1.587</v>
      </c>
      <c r="AE2625" s="1">
        <f>+AC2623-AF2625</f>
        <v>0.65930000000000011</v>
      </c>
      <c r="AF2625" s="1">
        <f t="shared" si="40"/>
        <v>0.95250000000000001</v>
      </c>
      <c r="AI2625" s="7">
        <v>41697</v>
      </c>
      <c r="AJ2625" s="1">
        <v>1.8058000000000001</v>
      </c>
      <c r="AL2625" s="7">
        <v>41697</v>
      </c>
      <c r="AM2625" s="1">
        <v>0.95250000000000001</v>
      </c>
      <c r="AO2625" s="7">
        <v>41697</v>
      </c>
      <c r="AP2625" s="1">
        <v>0.377</v>
      </c>
      <c r="AR2625" s="7">
        <v>41697</v>
      </c>
      <c r="AS2625" s="1">
        <v>2.06</v>
      </c>
      <c r="AU2625" s="7">
        <v>41697</v>
      </c>
      <c r="AV2625" s="1">
        <v>0.54900000000000004</v>
      </c>
    </row>
    <row r="2626" spans="20:48" x14ac:dyDescent="0.25">
      <c r="U2626" s="1" t="e">
        <v>#N/A</v>
      </c>
      <c r="X2626" s="7" t="e">
        <v>#N/A</v>
      </c>
      <c r="Y2626" s="1" t="e">
        <v>#N/A</v>
      </c>
      <c r="AB2626" s="2" t="e">
        <v>#N/A</v>
      </c>
      <c r="AC2626" s="1" t="e">
        <v>#N/A</v>
      </c>
      <c r="AE2626" s="1">
        <f>+AC2624-AF2626</f>
        <v>0.59550000000000003</v>
      </c>
      <c r="AF2626" s="1">
        <f t="shared" si="40"/>
        <v>0.997</v>
      </c>
      <c r="AI2626" s="7">
        <v>41698</v>
      </c>
      <c r="AJ2626" s="1">
        <v>1.839</v>
      </c>
      <c r="AL2626" s="7">
        <v>41698</v>
      </c>
      <c r="AM2626" s="1">
        <v>0.997</v>
      </c>
      <c r="AO2626" s="7">
        <v>41698</v>
      </c>
      <c r="AP2626" s="1">
        <v>0.39300000000000002</v>
      </c>
      <c r="AR2626" s="7">
        <v>41698</v>
      </c>
      <c r="AS2626" s="1">
        <v>2.06</v>
      </c>
      <c r="AU2626" s="7">
        <v>41698</v>
      </c>
      <c r="AV2626" s="1">
        <v>0.54900000000000004</v>
      </c>
    </row>
    <row r="2627" spans="20:48" x14ac:dyDescent="0.25">
      <c r="U2627" s="1" t="e">
        <v>#N/A</v>
      </c>
      <c r="X2627" s="7" t="e">
        <v>#N/A</v>
      </c>
      <c r="Y2627" s="1" t="e">
        <v>#N/A</v>
      </c>
      <c r="AB2627" s="2" t="e">
        <v>#N/A</v>
      </c>
      <c r="AC2627" s="1" t="e">
        <v>#N/A</v>
      </c>
      <c r="AE2627" s="1" t="e">
        <f>+AC2625-AF2627</f>
        <v>#N/A</v>
      </c>
      <c r="AF2627" s="1" t="e">
        <f t="shared" si="40"/>
        <v>#N/A</v>
      </c>
      <c r="AI2627" s="7" t="e">
        <v>#N/A</v>
      </c>
      <c r="AJ2627" s="1" t="e">
        <v>#N/A</v>
      </c>
      <c r="AL2627" s="7" t="e">
        <v>#N/A</v>
      </c>
      <c r="AM2627" s="1" t="e">
        <v>#N/A</v>
      </c>
      <c r="AO2627" s="7" t="e">
        <v>#N/A</v>
      </c>
      <c r="AP2627" s="1" t="e">
        <v>#N/A</v>
      </c>
      <c r="AR2627" s="7" t="e">
        <v>#N/A</v>
      </c>
      <c r="AS2627" s="1" t="e">
        <v>#N/A</v>
      </c>
      <c r="AU2627" s="7" t="e">
        <v>#N/A</v>
      </c>
      <c r="AV2627" s="1" t="e">
        <v>#N/A</v>
      </c>
    </row>
    <row r="2628" spans="20:48" x14ac:dyDescent="0.25">
      <c r="T2628" s="2">
        <v>41701</v>
      </c>
      <c r="U2628" s="1">
        <v>0.28799999999999998</v>
      </c>
      <c r="X2628" s="7" t="e">
        <v>#N/A</v>
      </c>
      <c r="Y2628" s="1">
        <v>0.25</v>
      </c>
      <c r="AB2628" s="2">
        <v>41701</v>
      </c>
      <c r="AC2628" s="1">
        <v>1.5589999999999999</v>
      </c>
      <c r="AE2628" s="1" t="e">
        <f>+AC2626-AF2628</f>
        <v>#N/A</v>
      </c>
      <c r="AF2628" s="1" t="e">
        <f t="shared" si="40"/>
        <v>#N/A</v>
      </c>
      <c r="AI2628" s="7" t="e">
        <v>#N/A</v>
      </c>
      <c r="AJ2628" s="1" t="e">
        <v>#N/A</v>
      </c>
      <c r="AL2628" s="7" t="e">
        <v>#N/A</v>
      </c>
      <c r="AM2628" s="1" t="e">
        <v>#N/A</v>
      </c>
      <c r="AO2628" s="7" t="e">
        <v>#N/A</v>
      </c>
      <c r="AP2628" s="1" t="e">
        <v>#N/A</v>
      </c>
      <c r="AR2628" s="7" t="e">
        <v>#N/A</v>
      </c>
      <c r="AS2628" s="1" t="e">
        <v>#N/A</v>
      </c>
      <c r="AU2628" s="7" t="e">
        <v>#N/A</v>
      </c>
      <c r="AV2628" s="1" t="e">
        <v>#N/A</v>
      </c>
    </row>
    <row r="2629" spans="20:48" x14ac:dyDescent="0.25">
      <c r="T2629" s="2">
        <v>41702</v>
      </c>
      <c r="U2629" s="1">
        <v>0.28699999999999998</v>
      </c>
      <c r="X2629" s="7" t="e">
        <v>#N/A</v>
      </c>
      <c r="Y2629" s="1">
        <v>0.25</v>
      </c>
      <c r="AB2629" s="2">
        <v>41702</v>
      </c>
      <c r="AC2629" s="1">
        <v>1.5849</v>
      </c>
      <c r="AE2629" s="1" t="e">
        <f>+AC2627-AF2629</f>
        <v>#N/A</v>
      </c>
      <c r="AF2629" s="1">
        <f t="shared" si="40"/>
        <v>0.96899999999999997</v>
      </c>
      <c r="AI2629" s="7">
        <v>41701</v>
      </c>
      <c r="AJ2629" s="1">
        <v>1.8</v>
      </c>
      <c r="AL2629" s="7">
        <v>41701</v>
      </c>
      <c r="AM2629" s="1">
        <v>0.96899999999999997</v>
      </c>
      <c r="AO2629" s="7">
        <v>41701</v>
      </c>
      <c r="AP2629" s="1">
        <v>0.38700000000000001</v>
      </c>
      <c r="AR2629" s="7">
        <v>41701</v>
      </c>
      <c r="AS2629" s="1">
        <v>2.09</v>
      </c>
      <c r="AU2629" s="7">
        <v>41701</v>
      </c>
      <c r="AV2629" s="1">
        <v>0.55400000000000005</v>
      </c>
    </row>
    <row r="2630" spans="20:48" x14ac:dyDescent="0.25">
      <c r="T2630" s="2">
        <v>41703</v>
      </c>
      <c r="U2630" s="1">
        <v>0.28599999999999998</v>
      </c>
      <c r="X2630" s="7" t="e">
        <v>#N/A</v>
      </c>
      <c r="Y2630" s="1">
        <v>0.25</v>
      </c>
      <c r="AB2630" s="2">
        <v>41703</v>
      </c>
      <c r="AC2630" s="1">
        <v>1.5690999999999999</v>
      </c>
      <c r="AE2630" s="1">
        <f>+AC2628-AF2630</f>
        <v>0.56409999999999993</v>
      </c>
      <c r="AF2630" s="1">
        <f t="shared" si="40"/>
        <v>0.99490000000000001</v>
      </c>
      <c r="AI2630" s="7">
        <v>41702</v>
      </c>
      <c r="AJ2630" s="1">
        <v>1.843</v>
      </c>
      <c r="AL2630" s="7">
        <v>41702</v>
      </c>
      <c r="AM2630" s="1">
        <v>0.99490000000000001</v>
      </c>
      <c r="AO2630" s="7">
        <v>41702</v>
      </c>
      <c r="AP2630" s="1">
        <v>0.38100000000000001</v>
      </c>
      <c r="AR2630" s="7">
        <v>41702</v>
      </c>
      <c r="AS2630" s="1">
        <v>2.1</v>
      </c>
      <c r="AU2630" s="7">
        <v>41702</v>
      </c>
      <c r="AV2630" s="1">
        <v>0.55200000000000005</v>
      </c>
    </row>
    <row r="2631" spans="20:48" x14ac:dyDescent="0.25">
      <c r="T2631" s="2">
        <v>41704</v>
      </c>
      <c r="U2631" s="1">
        <v>0.28699999999999998</v>
      </c>
      <c r="X2631" s="7" t="e">
        <v>#N/A</v>
      </c>
      <c r="Y2631" s="1">
        <v>0.25</v>
      </c>
      <c r="AB2631" s="2">
        <v>41704</v>
      </c>
      <c r="AC2631" s="1">
        <v>1.6128999999999998</v>
      </c>
      <c r="AE2631" s="1">
        <f>+AC2629-AF2631</f>
        <v>0.60580000000000001</v>
      </c>
      <c r="AF2631" s="1">
        <f t="shared" si="40"/>
        <v>0.97909999999999997</v>
      </c>
      <c r="AI2631" s="7">
        <v>41703</v>
      </c>
      <c r="AJ2631" s="1">
        <v>1.837</v>
      </c>
      <c r="AL2631" s="7">
        <v>41703</v>
      </c>
      <c r="AM2631" s="1">
        <v>0.97909999999999997</v>
      </c>
      <c r="AO2631" s="7">
        <v>41703</v>
      </c>
      <c r="AP2631" s="1">
        <v>0.38200000000000001</v>
      </c>
      <c r="AR2631" s="7">
        <v>41703</v>
      </c>
      <c r="AS2631" s="1">
        <v>2.13</v>
      </c>
      <c r="AU2631" s="7">
        <v>41703</v>
      </c>
      <c r="AV2631" s="1">
        <v>0.55100000000000005</v>
      </c>
    </row>
    <row r="2632" spans="20:48" x14ac:dyDescent="0.25">
      <c r="T2632" s="2">
        <v>41705</v>
      </c>
      <c r="U2632" s="1">
        <v>0.29899999999999999</v>
      </c>
      <c r="X2632" s="7" t="e">
        <v>#N/A</v>
      </c>
      <c r="Y2632" s="1">
        <v>0.25</v>
      </c>
      <c r="AB2632" s="2">
        <v>41705</v>
      </c>
      <c r="AC2632" s="1">
        <v>1.6233</v>
      </c>
      <c r="AE2632" s="1">
        <f>+AC2630-AF2632</f>
        <v>0.53620000000000001</v>
      </c>
      <c r="AF2632" s="1">
        <f t="shared" si="40"/>
        <v>1.0328999999999999</v>
      </c>
      <c r="AI2632" s="7">
        <v>41704</v>
      </c>
      <c r="AJ2632" s="1">
        <v>1.885</v>
      </c>
      <c r="AL2632" s="7">
        <v>41704</v>
      </c>
      <c r="AM2632" s="1">
        <v>1.0328999999999999</v>
      </c>
      <c r="AO2632" s="7">
        <v>41704</v>
      </c>
      <c r="AP2632" s="1">
        <v>0.40300000000000002</v>
      </c>
      <c r="AR2632" s="7">
        <v>41704</v>
      </c>
      <c r="AS2632" s="1">
        <v>2.14</v>
      </c>
      <c r="AU2632" s="7">
        <v>41704</v>
      </c>
      <c r="AV2632" s="1">
        <v>0.55100000000000005</v>
      </c>
    </row>
    <row r="2633" spans="20:48" x14ac:dyDescent="0.25">
      <c r="U2633" s="1" t="e">
        <v>#N/A</v>
      </c>
      <c r="X2633" s="7" t="e">
        <v>#N/A</v>
      </c>
      <c r="Y2633" s="1" t="e">
        <v>#N/A</v>
      </c>
      <c r="AB2633" s="2" t="e">
        <v>#N/A</v>
      </c>
      <c r="AC2633" s="1" t="e">
        <v>#N/A</v>
      </c>
      <c r="AE2633" s="1">
        <f>+AC2631-AF2633</f>
        <v>0.56959999999999988</v>
      </c>
      <c r="AF2633" s="1">
        <f t="shared" si="40"/>
        <v>1.0432999999999999</v>
      </c>
      <c r="AI2633" s="7">
        <v>41705</v>
      </c>
      <c r="AJ2633" s="1">
        <v>1.887</v>
      </c>
      <c r="AL2633" s="7">
        <v>41705</v>
      </c>
      <c r="AM2633" s="1">
        <v>1.0432999999999999</v>
      </c>
      <c r="AO2633" s="7">
        <v>41705</v>
      </c>
      <c r="AP2633" s="1">
        <v>0.42199999999999999</v>
      </c>
      <c r="AR2633" s="7">
        <v>41705</v>
      </c>
      <c r="AS2633" s="1">
        <v>2.15</v>
      </c>
      <c r="AU2633" s="7">
        <v>41705</v>
      </c>
      <c r="AV2633" s="1">
        <v>0.56699999999999995</v>
      </c>
    </row>
    <row r="2634" spans="20:48" x14ac:dyDescent="0.25">
      <c r="U2634" s="1" t="e">
        <v>#N/A</v>
      </c>
      <c r="X2634" s="7" t="e">
        <v>#N/A</v>
      </c>
      <c r="Y2634" s="1" t="e">
        <v>#N/A</v>
      </c>
      <c r="AB2634" s="2" t="e">
        <v>#N/A</v>
      </c>
      <c r="AC2634" s="1" t="e">
        <v>#N/A</v>
      </c>
      <c r="AE2634" s="1" t="e">
        <f>+AC2632-AF2634</f>
        <v>#N/A</v>
      </c>
      <c r="AF2634" s="1" t="e">
        <f t="shared" si="40"/>
        <v>#N/A</v>
      </c>
      <c r="AI2634" s="7" t="e">
        <v>#N/A</v>
      </c>
      <c r="AJ2634" s="1" t="e">
        <v>#N/A</v>
      </c>
      <c r="AL2634" s="7" t="e">
        <v>#N/A</v>
      </c>
      <c r="AM2634" s="1" t="e">
        <v>#N/A</v>
      </c>
      <c r="AO2634" s="7" t="e">
        <v>#N/A</v>
      </c>
      <c r="AP2634" s="1" t="e">
        <v>#N/A</v>
      </c>
      <c r="AR2634" s="7" t="e">
        <v>#N/A</v>
      </c>
      <c r="AS2634" s="1" t="e">
        <v>#N/A</v>
      </c>
      <c r="AU2634" s="7" t="e">
        <v>#N/A</v>
      </c>
      <c r="AV2634" s="1" t="e">
        <v>#N/A</v>
      </c>
    </row>
    <row r="2635" spans="20:48" x14ac:dyDescent="0.25">
      <c r="T2635" s="2">
        <v>41708</v>
      </c>
      <c r="U2635" s="1">
        <v>0.307</v>
      </c>
      <c r="X2635" s="7" t="e">
        <v>#N/A</v>
      </c>
      <c r="Y2635" s="1">
        <v>0.25</v>
      </c>
      <c r="AB2635" s="2">
        <v>41708</v>
      </c>
      <c r="AC2635" s="1">
        <v>1.5989999999999998</v>
      </c>
      <c r="AE2635" s="1" t="e">
        <f>+AC2633-AF2635</f>
        <v>#N/A</v>
      </c>
      <c r="AF2635" s="1" t="e">
        <f t="shared" si="40"/>
        <v>#N/A</v>
      </c>
      <c r="AI2635" s="7" t="e">
        <v>#N/A</v>
      </c>
      <c r="AJ2635" s="1" t="e">
        <v>#N/A</v>
      </c>
      <c r="AL2635" s="7" t="e">
        <v>#N/A</v>
      </c>
      <c r="AM2635" s="1" t="e">
        <v>#N/A</v>
      </c>
      <c r="AO2635" s="7" t="e">
        <v>#N/A</v>
      </c>
      <c r="AP2635" s="1" t="e">
        <v>#N/A</v>
      </c>
      <c r="AR2635" s="7" t="e">
        <v>#N/A</v>
      </c>
      <c r="AS2635" s="1" t="e">
        <v>#N/A</v>
      </c>
      <c r="AU2635" s="7" t="e">
        <v>#N/A</v>
      </c>
      <c r="AV2635" s="1" t="e">
        <v>#N/A</v>
      </c>
    </row>
    <row r="2636" spans="20:48" x14ac:dyDescent="0.25">
      <c r="T2636" s="2">
        <v>41709</v>
      </c>
      <c r="U2636" s="1">
        <v>0.30399999999999999</v>
      </c>
      <c r="X2636" s="7" t="e">
        <v>#N/A</v>
      </c>
      <c r="Y2636" s="1">
        <v>0.25</v>
      </c>
      <c r="AB2636" s="2">
        <v>41709</v>
      </c>
      <c r="AC2636" s="1">
        <v>1.5893000000000002</v>
      </c>
      <c r="AE2636" s="1" t="e">
        <f>+AC2634-AF2636</f>
        <v>#N/A</v>
      </c>
      <c r="AF2636" s="1">
        <f t="shared" si="40"/>
        <v>1.0289999999999999</v>
      </c>
      <c r="AI2636" s="7">
        <v>41708</v>
      </c>
      <c r="AJ2636" s="1">
        <v>1.8639999999999999</v>
      </c>
      <c r="AL2636" s="7">
        <v>41708</v>
      </c>
      <c r="AM2636" s="1">
        <v>1.0289999999999999</v>
      </c>
      <c r="AO2636" s="7">
        <v>41708</v>
      </c>
      <c r="AP2636" s="1">
        <v>0.41799999999999998</v>
      </c>
      <c r="AR2636" s="7">
        <v>41708</v>
      </c>
      <c r="AS2636" s="1">
        <v>2.15</v>
      </c>
      <c r="AU2636" s="7">
        <v>41708</v>
      </c>
      <c r="AV2636" s="1">
        <v>0.57799999999999996</v>
      </c>
    </row>
    <row r="2637" spans="20:48" x14ac:dyDescent="0.25">
      <c r="T2637" s="2">
        <v>41710</v>
      </c>
      <c r="U2637" s="1">
        <v>0.30399999999999999</v>
      </c>
      <c r="X2637" s="7" t="e">
        <v>#N/A</v>
      </c>
      <c r="Y2637" s="1">
        <v>0.25</v>
      </c>
      <c r="AB2637" s="2">
        <v>41710</v>
      </c>
      <c r="AC2637" s="1">
        <v>1.569</v>
      </c>
      <c r="AE2637" s="1">
        <f>+AC2635-AF2637</f>
        <v>0.57969999999999966</v>
      </c>
      <c r="AF2637" s="1">
        <f t="shared" si="40"/>
        <v>1.0193000000000001</v>
      </c>
      <c r="AI2637" s="7">
        <v>41709</v>
      </c>
      <c r="AJ2637" s="1">
        <v>1.871</v>
      </c>
      <c r="AL2637" s="7">
        <v>41709</v>
      </c>
      <c r="AM2637" s="1">
        <v>1.0193000000000001</v>
      </c>
      <c r="AO2637" s="7">
        <v>41709</v>
      </c>
      <c r="AP2637" s="1">
        <v>0.41599999999999998</v>
      </c>
      <c r="AR2637" s="7">
        <v>41709</v>
      </c>
      <c r="AS2637" s="1">
        <v>2.14</v>
      </c>
      <c r="AU2637" s="7">
        <v>41709</v>
      </c>
      <c r="AV2637" s="1">
        <v>0.57499999999999996</v>
      </c>
    </row>
    <row r="2638" spans="20:48" x14ac:dyDescent="0.25">
      <c r="T2638" s="2">
        <v>41711</v>
      </c>
      <c r="U2638" s="1">
        <v>0.30399999999999999</v>
      </c>
      <c r="X2638" s="7" t="e">
        <v>#N/A</v>
      </c>
      <c r="Y2638" s="1">
        <v>0.25</v>
      </c>
      <c r="AB2638" s="2">
        <v>41711</v>
      </c>
      <c r="AC2638" s="1">
        <v>1.5185</v>
      </c>
      <c r="AE2638" s="1">
        <f>+AC2636-AF2638</f>
        <v>0.60030000000000017</v>
      </c>
      <c r="AF2638" s="1">
        <f t="shared" si="40"/>
        <v>0.98899999999999999</v>
      </c>
      <c r="AI2638" s="7">
        <v>41710</v>
      </c>
      <c r="AJ2638" s="1">
        <v>1.835</v>
      </c>
      <c r="AL2638" s="7">
        <v>41710</v>
      </c>
      <c r="AM2638" s="1">
        <v>0.98899999999999999</v>
      </c>
      <c r="AO2638" s="7">
        <v>41710</v>
      </c>
      <c r="AP2638" s="1">
        <v>0.41399999999999998</v>
      </c>
      <c r="AR2638" s="7">
        <v>41710</v>
      </c>
      <c r="AS2638" s="1">
        <v>2.14</v>
      </c>
      <c r="AU2638" s="7">
        <v>41710</v>
      </c>
      <c r="AV2638" s="1">
        <v>0.57399999999999995</v>
      </c>
    </row>
    <row r="2639" spans="20:48" x14ac:dyDescent="0.25">
      <c r="T2639" s="2">
        <v>41712</v>
      </c>
      <c r="U2639" s="1">
        <v>0.30299999999999999</v>
      </c>
      <c r="X2639" s="7" t="e">
        <v>#N/A</v>
      </c>
      <c r="Y2639" s="1">
        <v>0.25</v>
      </c>
      <c r="AB2639" s="2">
        <v>41712</v>
      </c>
      <c r="AC2639" s="1">
        <v>1.575</v>
      </c>
      <c r="AE2639" s="1">
        <f>+AC2637-AF2639</f>
        <v>0.64049999999999996</v>
      </c>
      <c r="AF2639" s="1">
        <f t="shared" ref="AF2639:AF2702" si="41">+AM2639</f>
        <v>0.92849999999999999</v>
      </c>
      <c r="AI2639" s="7">
        <v>41711</v>
      </c>
      <c r="AJ2639" s="1">
        <v>1.772</v>
      </c>
      <c r="AL2639" s="7">
        <v>41711</v>
      </c>
      <c r="AM2639" s="1">
        <v>0.92849999999999999</v>
      </c>
      <c r="AO2639" s="7">
        <v>41711</v>
      </c>
      <c r="AP2639" s="1">
        <v>0.4</v>
      </c>
      <c r="AR2639" s="7">
        <v>41711</v>
      </c>
      <c r="AS2639" s="1">
        <v>2.13</v>
      </c>
      <c r="AU2639" s="7">
        <v>41711</v>
      </c>
      <c r="AV2639" s="1">
        <v>0.57299999999999995</v>
      </c>
    </row>
    <row r="2640" spans="20:48" x14ac:dyDescent="0.25">
      <c r="U2640" s="1" t="e">
        <v>#N/A</v>
      </c>
      <c r="X2640" s="7" t="e">
        <v>#N/A</v>
      </c>
      <c r="Y2640" s="1" t="e">
        <v>#N/A</v>
      </c>
      <c r="AB2640" s="2" t="e">
        <v>#N/A</v>
      </c>
      <c r="AC2640" s="1" t="e">
        <v>#N/A</v>
      </c>
      <c r="AE2640" s="1">
        <f>+AC2638-AF2640</f>
        <v>0.55349999999999999</v>
      </c>
      <c r="AF2640" s="1">
        <f t="shared" si="41"/>
        <v>0.96499999999999997</v>
      </c>
      <c r="AI2640" s="7">
        <v>41712</v>
      </c>
      <c r="AJ2640" s="1">
        <v>1.8</v>
      </c>
      <c r="AL2640" s="7">
        <v>41712</v>
      </c>
      <c r="AM2640" s="1">
        <v>0.96499999999999997</v>
      </c>
      <c r="AO2640" s="7">
        <v>41712</v>
      </c>
      <c r="AP2640" s="1">
        <v>0.41299999999999998</v>
      </c>
      <c r="AR2640" s="7">
        <v>41712</v>
      </c>
      <c r="AS2640" s="1">
        <v>2.08</v>
      </c>
      <c r="AU2640" s="7">
        <v>41712</v>
      </c>
      <c r="AV2640" s="1">
        <v>0.56999999999999995</v>
      </c>
    </row>
    <row r="2641" spans="20:48" x14ac:dyDescent="0.25">
      <c r="U2641" s="1" t="e">
        <v>#N/A</v>
      </c>
      <c r="X2641" s="7" t="e">
        <v>#N/A</v>
      </c>
      <c r="Y2641" s="1" t="e">
        <v>#N/A</v>
      </c>
      <c r="AB2641" s="2" t="e">
        <v>#N/A</v>
      </c>
      <c r="AC2641" s="1" t="e">
        <v>#N/A</v>
      </c>
      <c r="AE2641" s="1" t="e">
        <f>+AC2639-AF2641</f>
        <v>#N/A</v>
      </c>
      <c r="AF2641" s="1" t="e">
        <f t="shared" si="41"/>
        <v>#N/A</v>
      </c>
      <c r="AI2641" s="7" t="e">
        <v>#N/A</v>
      </c>
      <c r="AJ2641" s="1" t="e">
        <v>#N/A</v>
      </c>
      <c r="AL2641" s="7" t="e">
        <v>#N/A</v>
      </c>
      <c r="AM2641" s="1" t="e">
        <v>#N/A</v>
      </c>
      <c r="AO2641" s="7" t="e">
        <v>#N/A</v>
      </c>
      <c r="AP2641" s="1" t="e">
        <v>#N/A</v>
      </c>
      <c r="AR2641" s="7" t="e">
        <v>#N/A</v>
      </c>
      <c r="AS2641" s="1" t="e">
        <v>#N/A</v>
      </c>
      <c r="AU2641" s="7" t="e">
        <v>#N/A</v>
      </c>
      <c r="AV2641" s="1" t="e">
        <v>#N/A</v>
      </c>
    </row>
    <row r="2642" spans="20:48" x14ac:dyDescent="0.25">
      <c r="T2642" s="2">
        <v>41715</v>
      </c>
      <c r="U2642" s="1">
        <v>0.30499999999999999</v>
      </c>
      <c r="X2642" s="7" t="e">
        <v>#N/A</v>
      </c>
      <c r="Y2642" s="1">
        <v>0.25</v>
      </c>
      <c r="AB2642" s="2">
        <v>41715</v>
      </c>
      <c r="AC2642" s="1">
        <v>1.579</v>
      </c>
      <c r="AE2642" s="1" t="e">
        <f>+AC2640-AF2642</f>
        <v>#N/A</v>
      </c>
      <c r="AF2642" s="1" t="e">
        <f t="shared" si="41"/>
        <v>#N/A</v>
      </c>
      <c r="AI2642" s="7" t="e">
        <v>#N/A</v>
      </c>
      <c r="AJ2642" s="1" t="e">
        <v>#N/A</v>
      </c>
      <c r="AL2642" s="7" t="e">
        <v>#N/A</v>
      </c>
      <c r="AM2642" s="1" t="e">
        <v>#N/A</v>
      </c>
      <c r="AO2642" s="7" t="e">
        <v>#N/A</v>
      </c>
      <c r="AP2642" s="1" t="e">
        <v>#N/A</v>
      </c>
      <c r="AR2642" s="7" t="e">
        <v>#N/A</v>
      </c>
      <c r="AS2642" s="1" t="e">
        <v>#N/A</v>
      </c>
      <c r="AU2642" s="7" t="e">
        <v>#N/A</v>
      </c>
      <c r="AV2642" s="1" t="e">
        <v>#N/A</v>
      </c>
    </row>
    <row r="2643" spans="20:48" x14ac:dyDescent="0.25">
      <c r="T2643" s="2">
        <v>41716</v>
      </c>
      <c r="U2643" s="1">
        <v>0.309</v>
      </c>
      <c r="X2643" s="7" t="e">
        <v>#N/A</v>
      </c>
      <c r="Y2643" s="1">
        <v>0.25</v>
      </c>
      <c r="AB2643" s="2">
        <v>41716</v>
      </c>
      <c r="AC2643" s="1">
        <v>1.569</v>
      </c>
      <c r="AE2643" s="1" t="e">
        <f>+AC2641-AF2643</f>
        <v>#N/A</v>
      </c>
      <c r="AF2643" s="1">
        <f t="shared" si="41"/>
        <v>0.97899999999999998</v>
      </c>
      <c r="AI2643" s="7">
        <v>41715</v>
      </c>
      <c r="AJ2643" s="1">
        <v>1.819</v>
      </c>
      <c r="AL2643" s="7">
        <v>41715</v>
      </c>
      <c r="AM2643" s="1">
        <v>0.97899999999999998</v>
      </c>
      <c r="AO2643" s="7">
        <v>41715</v>
      </c>
      <c r="AP2643" s="1">
        <v>0.41799999999999998</v>
      </c>
      <c r="AR2643" s="7">
        <v>41715</v>
      </c>
      <c r="AS2643" s="1">
        <v>2.08</v>
      </c>
      <c r="AU2643" s="7">
        <v>41715</v>
      </c>
      <c r="AV2643" s="1">
        <v>0.57599999999999996</v>
      </c>
    </row>
    <row r="2644" spans="20:48" x14ac:dyDescent="0.25">
      <c r="T2644" s="2">
        <v>41717</v>
      </c>
      <c r="U2644" s="1">
        <v>0.312</v>
      </c>
      <c r="X2644" s="7" t="e">
        <v>#N/A</v>
      </c>
      <c r="Y2644" s="1">
        <v>0.25</v>
      </c>
      <c r="AB2644" s="2">
        <v>41717</v>
      </c>
      <c r="AC2644" s="1">
        <v>1.6368999999999998</v>
      </c>
      <c r="AE2644" s="1">
        <f>+AC2642-AF2644</f>
        <v>0.6</v>
      </c>
      <c r="AF2644" s="1">
        <f t="shared" si="41"/>
        <v>0.97899999999999998</v>
      </c>
      <c r="AI2644" s="7">
        <v>41716</v>
      </c>
      <c r="AJ2644" s="1">
        <v>1.8195000000000001</v>
      </c>
      <c r="AL2644" s="7">
        <v>41716</v>
      </c>
      <c r="AM2644" s="1">
        <v>0.97899999999999998</v>
      </c>
      <c r="AO2644" s="7">
        <v>41716</v>
      </c>
      <c r="AP2644" s="1">
        <v>0.42249999999999999</v>
      </c>
      <c r="AR2644" s="7">
        <v>41716</v>
      </c>
      <c r="AS2644" s="1">
        <v>2.08</v>
      </c>
      <c r="AU2644" s="7">
        <v>41716</v>
      </c>
      <c r="AV2644" s="1">
        <v>0.58199999999999996</v>
      </c>
    </row>
    <row r="2645" spans="20:48" x14ac:dyDescent="0.25">
      <c r="T2645" s="2">
        <v>41718</v>
      </c>
      <c r="U2645" s="1">
        <v>0.313</v>
      </c>
      <c r="X2645" s="7" t="e">
        <v>#N/A</v>
      </c>
      <c r="Y2645" s="1">
        <v>0.25</v>
      </c>
      <c r="AB2645" s="2">
        <v>41718</v>
      </c>
      <c r="AC2645" s="1">
        <v>1.6377999999999999</v>
      </c>
      <c r="AE2645" s="1">
        <f>+AC2643-AF2645</f>
        <v>0.52210000000000001</v>
      </c>
      <c r="AF2645" s="1">
        <f t="shared" si="41"/>
        <v>1.0468999999999999</v>
      </c>
      <c r="AI2645" s="7">
        <v>41717</v>
      </c>
      <c r="AJ2645" s="1">
        <v>1.8860000000000001</v>
      </c>
      <c r="AL2645" s="7">
        <v>41717</v>
      </c>
      <c r="AM2645" s="1">
        <v>1.0468999999999999</v>
      </c>
      <c r="AO2645" s="7">
        <v>41717</v>
      </c>
      <c r="AP2645" s="1">
        <v>0.434</v>
      </c>
      <c r="AR2645" s="7">
        <v>41717</v>
      </c>
      <c r="AS2645" s="1">
        <v>2.0699999999999998</v>
      </c>
      <c r="AU2645" s="7">
        <v>41717</v>
      </c>
      <c r="AV2645" s="1">
        <v>0.58499999999999996</v>
      </c>
    </row>
    <row r="2646" spans="20:48" x14ac:dyDescent="0.25">
      <c r="T2646" s="2">
        <v>41719</v>
      </c>
      <c r="U2646" s="1">
        <v>0.315</v>
      </c>
      <c r="X2646" s="7" t="e">
        <v>#N/A</v>
      </c>
      <c r="Y2646" s="1">
        <v>0.25</v>
      </c>
      <c r="AB2646" s="2">
        <v>41719</v>
      </c>
      <c r="AC2646" s="1">
        <v>1.6339999999999999</v>
      </c>
      <c r="AE2646" s="1">
        <f>+AC2644-AF2646</f>
        <v>0.58909999999999973</v>
      </c>
      <c r="AF2646" s="1">
        <f t="shared" si="41"/>
        <v>1.0478000000000001</v>
      </c>
      <c r="AI2646" s="7">
        <v>41718</v>
      </c>
      <c r="AJ2646" s="1">
        <v>1.88</v>
      </c>
      <c r="AL2646" s="7">
        <v>41718</v>
      </c>
      <c r="AM2646" s="1">
        <v>1.0478000000000001</v>
      </c>
      <c r="AO2646" s="7">
        <v>41718</v>
      </c>
      <c r="AP2646" s="1">
        <v>0.4385</v>
      </c>
      <c r="AR2646" s="7">
        <v>41718</v>
      </c>
      <c r="AS2646" s="1">
        <v>2.17</v>
      </c>
      <c r="AU2646" s="7">
        <v>41718</v>
      </c>
      <c r="AV2646" s="1">
        <v>0.59099999999999997</v>
      </c>
    </row>
    <row r="2647" spans="20:48" x14ac:dyDescent="0.25">
      <c r="U2647" s="1" t="e">
        <v>#N/A</v>
      </c>
      <c r="X2647" s="7" t="e">
        <v>#N/A</v>
      </c>
      <c r="Y2647" s="1" t="e">
        <v>#N/A</v>
      </c>
      <c r="AB2647" s="2" t="e">
        <v>#N/A</v>
      </c>
      <c r="AC2647" s="1" t="e">
        <v>#N/A</v>
      </c>
      <c r="AE2647" s="1">
        <f>+AC2645-AF2647</f>
        <v>0.59379999999999988</v>
      </c>
      <c r="AF2647" s="1">
        <f t="shared" si="41"/>
        <v>1.044</v>
      </c>
      <c r="AI2647" s="7">
        <v>41719</v>
      </c>
      <c r="AJ2647" s="1">
        <v>1.8665</v>
      </c>
      <c r="AL2647" s="7">
        <v>41719</v>
      </c>
      <c r="AM2647" s="1">
        <v>1.044</v>
      </c>
      <c r="AO2647" s="7">
        <v>41719</v>
      </c>
      <c r="AP2647" s="1">
        <v>0.442</v>
      </c>
      <c r="AR2647" s="7">
        <v>41719</v>
      </c>
      <c r="AS2647" s="1">
        <v>2.13</v>
      </c>
      <c r="AU2647" s="7">
        <v>41719</v>
      </c>
      <c r="AV2647" s="1">
        <v>0.59299999999999997</v>
      </c>
    </row>
    <row r="2648" spans="20:48" x14ac:dyDescent="0.25">
      <c r="U2648" s="1" t="e">
        <v>#N/A</v>
      </c>
      <c r="X2648" s="7" t="e">
        <v>#N/A</v>
      </c>
      <c r="Y2648" s="1" t="e">
        <v>#N/A</v>
      </c>
      <c r="AB2648" s="2" t="e">
        <v>#N/A</v>
      </c>
      <c r="AC2648" s="1" t="e">
        <v>#N/A</v>
      </c>
      <c r="AE2648" s="1" t="e">
        <f>+AC2646-AF2648</f>
        <v>#N/A</v>
      </c>
      <c r="AF2648" s="1" t="e">
        <f t="shared" si="41"/>
        <v>#N/A</v>
      </c>
      <c r="AI2648" s="7" t="e">
        <v>#N/A</v>
      </c>
      <c r="AJ2648" s="1" t="e">
        <v>#N/A</v>
      </c>
      <c r="AL2648" s="7" t="e">
        <v>#N/A</v>
      </c>
      <c r="AM2648" s="1" t="e">
        <v>#N/A</v>
      </c>
      <c r="AO2648" s="7" t="e">
        <v>#N/A</v>
      </c>
      <c r="AP2648" s="1" t="e">
        <v>#N/A</v>
      </c>
      <c r="AR2648" s="7" t="e">
        <v>#N/A</v>
      </c>
      <c r="AS2648" s="1" t="e">
        <v>#N/A</v>
      </c>
      <c r="AU2648" s="7" t="e">
        <v>#N/A</v>
      </c>
      <c r="AV2648" s="1" t="e">
        <v>#N/A</v>
      </c>
    </row>
    <row r="2649" spans="20:48" x14ac:dyDescent="0.25">
      <c r="T2649" s="2">
        <v>41722</v>
      </c>
      <c r="U2649" s="1">
        <v>0.32</v>
      </c>
      <c r="X2649" s="7" t="e">
        <v>#N/A</v>
      </c>
      <c r="Y2649" s="1">
        <v>0.25</v>
      </c>
      <c r="AB2649" s="2">
        <v>41722</v>
      </c>
      <c r="AC2649" s="1">
        <v>1.5911</v>
      </c>
      <c r="AE2649" s="1" t="e">
        <f>+AC2647-AF2649</f>
        <v>#N/A</v>
      </c>
      <c r="AF2649" s="1" t="e">
        <f t="shared" si="41"/>
        <v>#N/A</v>
      </c>
      <c r="AI2649" s="7" t="e">
        <v>#N/A</v>
      </c>
      <c r="AJ2649" s="1" t="e">
        <v>#N/A</v>
      </c>
      <c r="AL2649" s="7" t="e">
        <v>#N/A</v>
      </c>
      <c r="AM2649" s="1" t="e">
        <v>#N/A</v>
      </c>
      <c r="AO2649" s="7" t="e">
        <v>#N/A</v>
      </c>
      <c r="AP2649" s="1" t="e">
        <v>#N/A</v>
      </c>
      <c r="AR2649" s="7" t="e">
        <v>#N/A</v>
      </c>
      <c r="AS2649" s="1" t="e">
        <v>#N/A</v>
      </c>
      <c r="AU2649" s="7" t="e">
        <v>#N/A</v>
      </c>
      <c r="AV2649" s="1" t="e">
        <v>#N/A</v>
      </c>
    </row>
    <row r="2650" spans="20:48" x14ac:dyDescent="0.25">
      <c r="T2650" s="2">
        <v>41723</v>
      </c>
      <c r="U2650" s="1">
        <v>0.318</v>
      </c>
      <c r="X2650" s="7" t="e">
        <v>#N/A</v>
      </c>
      <c r="Y2650" s="1">
        <v>0.25</v>
      </c>
      <c r="AB2650" s="2">
        <v>41723</v>
      </c>
      <c r="AC2650" s="1">
        <v>1.5825</v>
      </c>
      <c r="AE2650" s="1" t="e">
        <f>+AC2648-AF2650</f>
        <v>#N/A</v>
      </c>
      <c r="AF2650" s="1">
        <f t="shared" si="41"/>
        <v>1.0111000000000001</v>
      </c>
      <c r="AI2650" s="7">
        <v>41722</v>
      </c>
      <c r="AJ2650" s="1">
        <v>1.825</v>
      </c>
      <c r="AL2650" s="7">
        <v>41722</v>
      </c>
      <c r="AM2650" s="1">
        <v>1.0111000000000001</v>
      </c>
      <c r="AO2650" s="7">
        <v>41722</v>
      </c>
      <c r="AP2650" s="1">
        <v>0.438</v>
      </c>
      <c r="AR2650" s="7">
        <v>41722</v>
      </c>
      <c r="AS2650" s="1">
        <v>2.12</v>
      </c>
      <c r="AU2650" s="7">
        <v>41722</v>
      </c>
      <c r="AV2650" s="1">
        <v>0.6</v>
      </c>
    </row>
    <row r="2651" spans="20:48" x14ac:dyDescent="0.25">
      <c r="T2651" s="2">
        <v>41724</v>
      </c>
      <c r="U2651" s="1">
        <v>0.315</v>
      </c>
      <c r="X2651" s="7" t="e">
        <v>#N/A</v>
      </c>
      <c r="Y2651" s="1">
        <v>0.25</v>
      </c>
      <c r="AB2651" s="2">
        <v>41724</v>
      </c>
      <c r="AC2651" s="1">
        <v>1.5629999999999999</v>
      </c>
      <c r="AE2651" s="1">
        <f>+AC2649-AF2651</f>
        <v>0.59859999999999991</v>
      </c>
      <c r="AF2651" s="1">
        <f t="shared" si="41"/>
        <v>0.99250000000000005</v>
      </c>
      <c r="AI2651" s="7">
        <v>41723</v>
      </c>
      <c r="AJ2651" s="1">
        <v>1.8149999999999999</v>
      </c>
      <c r="AL2651" s="7">
        <v>41723</v>
      </c>
      <c r="AM2651" s="1">
        <v>0.99250000000000005</v>
      </c>
      <c r="AO2651" s="7">
        <v>41723</v>
      </c>
      <c r="AP2651" s="1">
        <v>0.42199999999999999</v>
      </c>
      <c r="AR2651" s="7">
        <v>41723</v>
      </c>
      <c r="AS2651" s="1">
        <v>2.0699999999999998</v>
      </c>
      <c r="AU2651" s="7">
        <v>41723</v>
      </c>
      <c r="AV2651" s="1">
        <v>0.59799999999999998</v>
      </c>
    </row>
    <row r="2652" spans="20:48" x14ac:dyDescent="0.25">
      <c r="T2652" s="2">
        <v>41725</v>
      </c>
      <c r="U2652" s="1">
        <v>0.313</v>
      </c>
      <c r="X2652" s="7" t="e">
        <v>#N/A</v>
      </c>
      <c r="Y2652" s="1">
        <v>0.25</v>
      </c>
      <c r="AB2652" s="2">
        <v>41725</v>
      </c>
      <c r="AC2652" s="1">
        <v>1.552</v>
      </c>
      <c r="AE2652" s="1">
        <f>+AC2650-AF2652</f>
        <v>0.61950000000000005</v>
      </c>
      <c r="AF2652" s="1">
        <f t="shared" si="41"/>
        <v>0.96299999999999997</v>
      </c>
      <c r="AI2652" s="7">
        <v>41724</v>
      </c>
      <c r="AJ2652" s="1">
        <v>1.7869999999999999</v>
      </c>
      <c r="AL2652" s="7">
        <v>41724</v>
      </c>
      <c r="AM2652" s="1">
        <v>0.96299999999999997</v>
      </c>
      <c r="AO2652" s="7">
        <v>41724</v>
      </c>
      <c r="AP2652" s="1">
        <v>0.41299999999999998</v>
      </c>
      <c r="AR2652" s="7">
        <v>41724</v>
      </c>
      <c r="AS2652" s="1">
        <v>2.0499999999999998</v>
      </c>
      <c r="AU2652" s="7">
        <v>41724</v>
      </c>
      <c r="AV2652" s="1">
        <v>0.59099999999999997</v>
      </c>
    </row>
    <row r="2653" spans="20:48" x14ac:dyDescent="0.25">
      <c r="T2653" s="2">
        <v>41726</v>
      </c>
      <c r="U2653" s="1">
        <v>0.31</v>
      </c>
      <c r="X2653" s="7" t="e">
        <v>#N/A</v>
      </c>
      <c r="Y2653" s="1">
        <v>0.25</v>
      </c>
      <c r="AB2653" s="2">
        <v>41726</v>
      </c>
      <c r="AC2653" s="1">
        <v>1.5509999999999999</v>
      </c>
      <c r="AE2653" s="1">
        <f>+AC2651-AF2653</f>
        <v>0.61099999999999999</v>
      </c>
      <c r="AF2653" s="1">
        <f t="shared" si="41"/>
        <v>0.95199999999999996</v>
      </c>
      <c r="AI2653" s="7">
        <v>41725</v>
      </c>
      <c r="AJ2653" s="1">
        <v>1.7745</v>
      </c>
      <c r="AL2653" s="7">
        <v>41725</v>
      </c>
      <c r="AM2653" s="1">
        <v>0.95199999999999996</v>
      </c>
      <c r="AO2653" s="7">
        <v>41725</v>
      </c>
      <c r="AP2653" s="1">
        <v>0.40400000000000003</v>
      </c>
      <c r="AR2653" s="7">
        <v>41725</v>
      </c>
      <c r="AS2653" s="1">
        <v>2.0299999999999998</v>
      </c>
      <c r="AU2653" s="7">
        <v>41725</v>
      </c>
      <c r="AV2653" s="1">
        <v>0.58699999999999997</v>
      </c>
    </row>
    <row r="2654" spans="20:48" x14ac:dyDescent="0.25">
      <c r="U2654" s="1" t="e">
        <v>#N/A</v>
      </c>
      <c r="X2654" s="7" t="e">
        <v>#N/A</v>
      </c>
      <c r="Y2654" s="1" t="e">
        <v>#N/A</v>
      </c>
      <c r="AB2654" s="2" t="e">
        <v>#N/A</v>
      </c>
      <c r="AC2654" s="1" t="e">
        <v>#N/A</v>
      </c>
      <c r="AE2654" s="1">
        <f>+AC2652-AF2654</f>
        <v>0.59100000000000008</v>
      </c>
      <c r="AF2654" s="1">
        <f t="shared" si="41"/>
        <v>0.96099999999999997</v>
      </c>
      <c r="AI2654" s="7">
        <v>41726</v>
      </c>
      <c r="AJ2654" s="1">
        <v>1.7749999999999999</v>
      </c>
      <c r="AL2654" s="7">
        <v>41726</v>
      </c>
      <c r="AM2654" s="1">
        <v>0.96099999999999997</v>
      </c>
      <c r="AO2654" s="7">
        <v>41726</v>
      </c>
      <c r="AP2654" s="1">
        <v>0.40749999999999997</v>
      </c>
      <c r="AR2654" s="7">
        <v>41726</v>
      </c>
      <c r="AS2654" s="1">
        <v>2.0099999999999998</v>
      </c>
      <c r="AU2654" s="7">
        <v>41726</v>
      </c>
      <c r="AV2654" s="1">
        <v>0.58499999999999996</v>
      </c>
    </row>
    <row r="2655" spans="20:48" x14ac:dyDescent="0.25">
      <c r="U2655" s="1" t="e">
        <v>#N/A</v>
      </c>
      <c r="X2655" s="7" t="e">
        <v>#N/A</v>
      </c>
      <c r="Y2655" s="1" t="e">
        <v>#N/A</v>
      </c>
      <c r="AB2655" s="2" t="e">
        <v>#N/A</v>
      </c>
      <c r="AC2655" s="1" t="e">
        <v>#N/A</v>
      </c>
      <c r="AE2655" s="1" t="e">
        <f>+AC2653-AF2655</f>
        <v>#N/A</v>
      </c>
      <c r="AF2655" s="1" t="e">
        <f t="shared" si="41"/>
        <v>#N/A</v>
      </c>
      <c r="AI2655" s="7" t="e">
        <v>#N/A</v>
      </c>
      <c r="AJ2655" s="1" t="e">
        <v>#N/A</v>
      </c>
      <c r="AL2655" s="7" t="e">
        <v>#N/A</v>
      </c>
      <c r="AM2655" s="1" t="e">
        <v>#N/A</v>
      </c>
      <c r="AO2655" s="7" t="e">
        <v>#N/A</v>
      </c>
      <c r="AP2655" s="1" t="e">
        <v>#N/A</v>
      </c>
      <c r="AR2655" s="7" t="e">
        <v>#N/A</v>
      </c>
      <c r="AS2655" s="1" t="e">
        <v>#N/A</v>
      </c>
      <c r="AU2655" s="7" t="e">
        <v>#N/A</v>
      </c>
      <c r="AV2655" s="1" t="e">
        <v>#N/A</v>
      </c>
    </row>
    <row r="2656" spans="20:48" x14ac:dyDescent="0.25">
      <c r="T2656" s="2">
        <v>41729</v>
      </c>
      <c r="U2656" s="1">
        <v>0.313</v>
      </c>
      <c r="X2656" s="7" t="e">
        <v>#N/A</v>
      </c>
      <c r="Y2656" s="1">
        <v>0.25</v>
      </c>
      <c r="AB2656" s="2">
        <v>41729</v>
      </c>
      <c r="AC2656" s="1">
        <v>1.5617999999999999</v>
      </c>
      <c r="AE2656" s="1" t="e">
        <f>+AC2654-AF2656</f>
        <v>#N/A</v>
      </c>
      <c r="AF2656" s="1" t="e">
        <f t="shared" si="41"/>
        <v>#N/A</v>
      </c>
      <c r="AI2656" s="7" t="e">
        <v>#N/A</v>
      </c>
      <c r="AJ2656" s="1" t="e">
        <v>#N/A</v>
      </c>
      <c r="AL2656" s="7" t="e">
        <v>#N/A</v>
      </c>
      <c r="AM2656" s="1" t="e">
        <v>#N/A</v>
      </c>
      <c r="AO2656" s="7" t="e">
        <v>#N/A</v>
      </c>
      <c r="AP2656" s="1" t="e">
        <v>#N/A</v>
      </c>
      <c r="AR2656" s="7" t="e">
        <v>#N/A</v>
      </c>
      <c r="AS2656" s="1" t="e">
        <v>#N/A</v>
      </c>
      <c r="AU2656" s="7" t="e">
        <v>#N/A</v>
      </c>
      <c r="AV2656" s="1" t="e">
        <v>#N/A</v>
      </c>
    </row>
    <row r="2657" spans="20:48" x14ac:dyDescent="0.25">
      <c r="T2657" s="2">
        <v>41730</v>
      </c>
      <c r="U2657" s="1">
        <v>0.313</v>
      </c>
      <c r="X2657" s="7" t="e">
        <v>#N/A</v>
      </c>
      <c r="Y2657" s="1">
        <v>0.25</v>
      </c>
      <c r="AB2657" s="2">
        <v>41730</v>
      </c>
      <c r="AC2657" s="1">
        <v>1.577</v>
      </c>
      <c r="AE2657" s="1" t="e">
        <f>+AC2655-AF2657</f>
        <v>#N/A</v>
      </c>
      <c r="AF2657" s="1">
        <f t="shared" si="41"/>
        <v>0.9718</v>
      </c>
      <c r="AI2657" s="7">
        <v>41729</v>
      </c>
      <c r="AJ2657" s="1">
        <v>1.7810000000000001</v>
      </c>
      <c r="AL2657" s="7">
        <v>41729</v>
      </c>
      <c r="AM2657" s="1">
        <v>0.9718</v>
      </c>
      <c r="AO2657" s="7">
        <v>41729</v>
      </c>
      <c r="AP2657" s="1">
        <v>0.41349999999999998</v>
      </c>
      <c r="AR2657" s="7">
        <v>41729</v>
      </c>
      <c r="AS2657" s="1">
        <v>2.02</v>
      </c>
      <c r="AU2657" s="7">
        <v>41729</v>
      </c>
      <c r="AV2657" s="1">
        <v>0.59</v>
      </c>
    </row>
    <row r="2658" spans="20:48" x14ac:dyDescent="0.25">
      <c r="T2658" s="2">
        <v>41731</v>
      </c>
      <c r="U2658" s="1">
        <v>0.31900000000000001</v>
      </c>
      <c r="X2658" s="7" t="e">
        <v>#N/A</v>
      </c>
      <c r="Y2658" s="1">
        <v>0.25</v>
      </c>
      <c r="AB2658" s="2">
        <v>41731</v>
      </c>
      <c r="AC2658" s="1">
        <v>1.6008</v>
      </c>
      <c r="AE2658" s="1">
        <f>+AC2656-AF2658</f>
        <v>0.57479999999999987</v>
      </c>
      <c r="AF2658" s="1">
        <f t="shared" si="41"/>
        <v>0.98699999999999999</v>
      </c>
      <c r="AI2658" s="7">
        <v>41730</v>
      </c>
      <c r="AJ2658" s="1">
        <v>1.794</v>
      </c>
      <c r="AL2658" s="7">
        <v>41730</v>
      </c>
      <c r="AM2658" s="1">
        <v>0.98699999999999999</v>
      </c>
      <c r="AO2658" s="7">
        <v>41730</v>
      </c>
      <c r="AP2658" s="1">
        <v>0.42349999999999999</v>
      </c>
      <c r="AR2658" s="7">
        <v>41730</v>
      </c>
      <c r="AS2658" s="1">
        <v>2.06</v>
      </c>
      <c r="AU2658" s="7">
        <v>41730</v>
      </c>
      <c r="AV2658" s="1">
        <v>0.59099999999999997</v>
      </c>
    </row>
    <row r="2659" spans="20:48" x14ac:dyDescent="0.25">
      <c r="T2659" s="2">
        <v>41732</v>
      </c>
      <c r="U2659" s="1">
        <v>0.31900000000000001</v>
      </c>
      <c r="X2659" s="7" t="e">
        <v>#N/A</v>
      </c>
      <c r="Y2659" s="1">
        <v>0.25</v>
      </c>
      <c r="AB2659" s="2">
        <v>41732</v>
      </c>
      <c r="AC2659" s="1">
        <v>1.5855000000000001</v>
      </c>
      <c r="AE2659" s="1">
        <f>+AC2657-AF2659</f>
        <v>0.56620000000000004</v>
      </c>
      <c r="AF2659" s="1">
        <f t="shared" si="41"/>
        <v>1.0107999999999999</v>
      </c>
      <c r="AI2659" s="7">
        <v>41731</v>
      </c>
      <c r="AJ2659" s="1">
        <v>1.8265</v>
      </c>
      <c r="AL2659" s="7">
        <v>41731</v>
      </c>
      <c r="AM2659" s="1">
        <v>1.0107999999999999</v>
      </c>
      <c r="AO2659" s="7">
        <v>41731</v>
      </c>
      <c r="AP2659" s="1">
        <v>0.42299999999999999</v>
      </c>
      <c r="AR2659" s="7">
        <v>41731</v>
      </c>
      <c r="AS2659" s="1">
        <v>2.09</v>
      </c>
      <c r="AU2659" s="7">
        <v>41731</v>
      </c>
      <c r="AV2659" s="1">
        <v>0.59899999999999998</v>
      </c>
    </row>
    <row r="2660" spans="20:48" x14ac:dyDescent="0.25">
      <c r="T2660" s="2">
        <v>41733</v>
      </c>
      <c r="U2660" s="1">
        <v>0.32500000000000001</v>
      </c>
      <c r="X2660" s="7" t="e">
        <v>#N/A</v>
      </c>
      <c r="Y2660" s="1">
        <v>0.25</v>
      </c>
      <c r="AB2660" s="2">
        <v>41733</v>
      </c>
      <c r="AC2660" s="1">
        <v>1.524</v>
      </c>
      <c r="AE2660" s="1">
        <f>+AC2658-AF2660</f>
        <v>0.60529999999999995</v>
      </c>
      <c r="AF2660" s="1">
        <f t="shared" si="41"/>
        <v>0.99550000000000005</v>
      </c>
      <c r="AI2660" s="7">
        <v>41732</v>
      </c>
      <c r="AJ2660" s="1">
        <v>1.8169999999999999</v>
      </c>
      <c r="AL2660" s="7">
        <v>41732</v>
      </c>
      <c r="AM2660" s="1">
        <v>0.99550000000000005</v>
      </c>
      <c r="AO2660" s="7">
        <v>41732</v>
      </c>
      <c r="AP2660" s="1">
        <v>0.42449999999999999</v>
      </c>
      <c r="AR2660" s="7">
        <v>41732</v>
      </c>
      <c r="AS2660" s="1">
        <v>2.12</v>
      </c>
      <c r="AU2660" s="7">
        <v>41732</v>
      </c>
      <c r="AV2660" s="1">
        <v>0.6</v>
      </c>
    </row>
    <row r="2661" spans="20:48" x14ac:dyDescent="0.25">
      <c r="U2661" s="1" t="e">
        <v>#N/A</v>
      </c>
      <c r="X2661" s="7" t="e">
        <v>#N/A</v>
      </c>
      <c r="Y2661" s="1" t="e">
        <v>#N/A</v>
      </c>
      <c r="AB2661" s="2" t="e">
        <v>#N/A</v>
      </c>
      <c r="AC2661" s="1" t="e">
        <v>#N/A</v>
      </c>
      <c r="AE2661" s="1">
        <f>+AC2659-AF2661</f>
        <v>0.65150000000000008</v>
      </c>
      <c r="AF2661" s="1">
        <f t="shared" si="41"/>
        <v>0.93400000000000005</v>
      </c>
      <c r="AI2661" s="7">
        <v>41733</v>
      </c>
      <c r="AJ2661" s="1">
        <v>1.7578</v>
      </c>
      <c r="AL2661" s="7">
        <v>41733</v>
      </c>
      <c r="AM2661" s="1">
        <v>0.93400000000000005</v>
      </c>
      <c r="AO2661" s="7">
        <v>41733</v>
      </c>
      <c r="AP2661" s="1">
        <v>0.41599999999999998</v>
      </c>
      <c r="AR2661" s="7">
        <v>41733</v>
      </c>
      <c r="AS2661" s="1">
        <v>2.08</v>
      </c>
      <c r="AU2661" s="7">
        <v>41733</v>
      </c>
      <c r="AV2661" s="1">
        <v>0.60299999999999998</v>
      </c>
    </row>
    <row r="2662" spans="20:48" x14ac:dyDescent="0.25">
      <c r="U2662" s="1" t="e">
        <v>#N/A</v>
      </c>
      <c r="X2662" s="7" t="e">
        <v>#N/A</v>
      </c>
      <c r="Y2662" s="1" t="e">
        <v>#N/A</v>
      </c>
      <c r="AB2662" s="2" t="e">
        <v>#N/A</v>
      </c>
      <c r="AC2662" s="1" t="e">
        <v>#N/A</v>
      </c>
      <c r="AE2662" s="1" t="e">
        <f>+AC2660-AF2662</f>
        <v>#N/A</v>
      </c>
      <c r="AF2662" s="1" t="e">
        <f t="shared" si="41"/>
        <v>#N/A</v>
      </c>
      <c r="AI2662" s="7" t="e">
        <v>#N/A</v>
      </c>
      <c r="AJ2662" s="1" t="e">
        <v>#N/A</v>
      </c>
      <c r="AL2662" s="7" t="e">
        <v>#N/A</v>
      </c>
      <c r="AM2662" s="1" t="e">
        <v>#N/A</v>
      </c>
      <c r="AO2662" s="7" t="e">
        <v>#N/A</v>
      </c>
      <c r="AP2662" s="1" t="e">
        <v>#N/A</v>
      </c>
      <c r="AR2662" s="7" t="e">
        <v>#N/A</v>
      </c>
      <c r="AS2662" s="1" t="e">
        <v>#N/A</v>
      </c>
      <c r="AU2662" s="7" t="e">
        <v>#N/A</v>
      </c>
      <c r="AV2662" s="1" t="e">
        <v>#N/A</v>
      </c>
    </row>
    <row r="2663" spans="20:48" x14ac:dyDescent="0.25">
      <c r="T2663" s="2">
        <v>41736</v>
      </c>
      <c r="U2663" s="1">
        <v>0.32700000000000001</v>
      </c>
      <c r="X2663" s="7" t="e">
        <v>#N/A</v>
      </c>
      <c r="Y2663" s="1">
        <v>0.25</v>
      </c>
      <c r="AB2663" s="2">
        <v>41736</v>
      </c>
      <c r="AC2663" s="1">
        <v>1.5270000000000001</v>
      </c>
      <c r="AE2663" s="1" t="e">
        <f>+AC2661-AF2663</f>
        <v>#N/A</v>
      </c>
      <c r="AF2663" s="1" t="e">
        <f t="shared" si="41"/>
        <v>#N/A</v>
      </c>
      <c r="AI2663" s="7" t="e">
        <v>#N/A</v>
      </c>
      <c r="AJ2663" s="1" t="e">
        <v>#N/A</v>
      </c>
      <c r="AL2663" s="7" t="e">
        <v>#N/A</v>
      </c>
      <c r="AM2663" s="1" t="e">
        <v>#N/A</v>
      </c>
      <c r="AO2663" s="7" t="e">
        <v>#N/A</v>
      </c>
      <c r="AP2663" s="1" t="e">
        <v>#N/A</v>
      </c>
      <c r="AR2663" s="7" t="e">
        <v>#N/A</v>
      </c>
      <c r="AS2663" s="1" t="e">
        <v>#N/A</v>
      </c>
      <c r="AU2663" s="7" t="e">
        <v>#N/A</v>
      </c>
      <c r="AV2663" s="1" t="e">
        <v>#N/A</v>
      </c>
    </row>
    <row r="2664" spans="20:48" x14ac:dyDescent="0.25">
      <c r="T2664" s="2">
        <v>41737</v>
      </c>
      <c r="U2664" s="1">
        <v>0.32700000000000001</v>
      </c>
      <c r="X2664" s="7" t="e">
        <v>#N/A</v>
      </c>
      <c r="Y2664" s="1">
        <v>0.25</v>
      </c>
      <c r="AB2664" s="2">
        <v>41737</v>
      </c>
      <c r="AC2664" s="1">
        <v>1.5305</v>
      </c>
      <c r="AE2664" s="1" t="e">
        <f>+AC2662-AF2664</f>
        <v>#N/A</v>
      </c>
      <c r="AF2664" s="1">
        <f t="shared" si="41"/>
        <v>0.93700000000000006</v>
      </c>
      <c r="AI2664" s="7">
        <v>41736</v>
      </c>
      <c r="AJ2664" s="1">
        <v>1.7549999999999999</v>
      </c>
      <c r="AL2664" s="7">
        <v>41736</v>
      </c>
      <c r="AM2664" s="1">
        <v>0.93700000000000006</v>
      </c>
      <c r="AO2664" s="7">
        <v>41736</v>
      </c>
      <c r="AP2664" s="1">
        <v>0.42</v>
      </c>
      <c r="AR2664" s="7">
        <v>41736</v>
      </c>
      <c r="AS2664" s="1">
        <v>2.0099999999999998</v>
      </c>
      <c r="AU2664" s="7">
        <v>41736</v>
      </c>
      <c r="AV2664" s="1">
        <v>0.6</v>
      </c>
    </row>
    <row r="2665" spans="20:48" x14ac:dyDescent="0.25">
      <c r="T2665" s="2">
        <v>41738</v>
      </c>
      <c r="U2665" s="1">
        <v>0.32700000000000001</v>
      </c>
      <c r="X2665" s="7" t="e">
        <v>#N/A</v>
      </c>
      <c r="Y2665" s="1">
        <v>0.25</v>
      </c>
      <c r="AB2665" s="2">
        <v>41738</v>
      </c>
      <c r="AC2665" s="1">
        <v>1.5354999999999999</v>
      </c>
      <c r="AE2665" s="1">
        <f>+AC2663-AF2665</f>
        <v>0.57650000000000012</v>
      </c>
      <c r="AF2665" s="1">
        <f t="shared" si="41"/>
        <v>0.95050000000000001</v>
      </c>
      <c r="AI2665" s="7">
        <v>41737</v>
      </c>
      <c r="AJ2665" s="1">
        <v>1.768</v>
      </c>
      <c r="AL2665" s="7">
        <v>41737</v>
      </c>
      <c r="AM2665" s="1">
        <v>0.95050000000000001</v>
      </c>
      <c r="AO2665" s="7">
        <v>41737</v>
      </c>
      <c r="AP2665" s="1">
        <v>0.41599999999999998</v>
      </c>
      <c r="AR2665" s="7">
        <v>41737</v>
      </c>
      <c r="AS2665" s="1">
        <v>2.02</v>
      </c>
      <c r="AU2665" s="7">
        <v>41737</v>
      </c>
      <c r="AV2665" s="1">
        <v>0.59899999999999998</v>
      </c>
    </row>
    <row r="2666" spans="20:48" x14ac:dyDescent="0.25">
      <c r="T2666" s="2">
        <v>41739</v>
      </c>
      <c r="U2666" s="1">
        <v>0.32700000000000001</v>
      </c>
      <c r="X2666" s="7" t="e">
        <v>#N/A</v>
      </c>
      <c r="Y2666" s="1">
        <v>0.25</v>
      </c>
      <c r="AB2666" s="2">
        <v>41739</v>
      </c>
      <c r="AC2666" s="1">
        <v>1.5030000000000001</v>
      </c>
      <c r="AE2666" s="1">
        <f>+AC2664-AF2666</f>
        <v>0.56499999999999995</v>
      </c>
      <c r="AF2666" s="1">
        <f t="shared" si="41"/>
        <v>0.96550000000000002</v>
      </c>
      <c r="AI2666" s="7">
        <v>41738</v>
      </c>
      <c r="AJ2666" s="1">
        <v>1.786</v>
      </c>
      <c r="AL2666" s="7">
        <v>41738</v>
      </c>
      <c r="AM2666" s="1">
        <v>0.96550000000000002</v>
      </c>
      <c r="AO2666" s="7">
        <v>41738</v>
      </c>
      <c r="AP2666" s="1">
        <v>0.41499999999999998</v>
      </c>
      <c r="AR2666" s="7">
        <v>41738</v>
      </c>
      <c r="AS2666" s="1">
        <v>2.0299999999999998</v>
      </c>
      <c r="AU2666" s="7">
        <v>41738</v>
      </c>
      <c r="AV2666" s="1">
        <v>0.59899999999999998</v>
      </c>
    </row>
    <row r="2667" spans="20:48" x14ac:dyDescent="0.25">
      <c r="T2667" s="2">
        <v>41740</v>
      </c>
      <c r="U2667" s="1">
        <v>0.32800000000000001</v>
      </c>
      <c r="X2667" s="7" t="e">
        <v>#N/A</v>
      </c>
      <c r="Y2667" s="1">
        <v>0.25</v>
      </c>
      <c r="AB2667" s="2">
        <v>41740</v>
      </c>
      <c r="AC2667" s="1">
        <v>1.4765000000000001</v>
      </c>
      <c r="AE2667" s="1">
        <f>+AC2665-AF2667</f>
        <v>0.59249999999999992</v>
      </c>
      <c r="AF2667" s="1">
        <f t="shared" si="41"/>
        <v>0.94299999999999995</v>
      </c>
      <c r="AI2667" s="7">
        <v>41739</v>
      </c>
      <c r="AJ2667" s="1">
        <v>1.7570000000000001</v>
      </c>
      <c r="AL2667" s="7">
        <v>41739</v>
      </c>
      <c r="AM2667" s="1">
        <v>0.94299999999999995</v>
      </c>
      <c r="AO2667" s="7">
        <v>41739</v>
      </c>
      <c r="AP2667" s="1">
        <v>0.41099999999999998</v>
      </c>
      <c r="AR2667" s="7">
        <v>41739</v>
      </c>
      <c r="AS2667" s="1">
        <v>2</v>
      </c>
      <c r="AU2667" s="7">
        <v>41739</v>
      </c>
      <c r="AV2667" s="1">
        <v>0.59899999999999998</v>
      </c>
    </row>
    <row r="2668" spans="20:48" x14ac:dyDescent="0.25">
      <c r="U2668" s="1" t="e">
        <v>#N/A</v>
      </c>
      <c r="X2668" s="7" t="e">
        <v>#N/A</v>
      </c>
      <c r="Y2668" s="1" t="e">
        <v>#N/A</v>
      </c>
      <c r="AB2668" s="2" t="e">
        <v>#N/A</v>
      </c>
      <c r="AC2668" s="1" t="e">
        <v>#N/A</v>
      </c>
      <c r="AE2668" s="1">
        <f>+AC2666-AF2668</f>
        <v>0.58650000000000013</v>
      </c>
      <c r="AF2668" s="1">
        <f t="shared" si="41"/>
        <v>0.91649999999999998</v>
      </c>
      <c r="AI2668" s="7">
        <v>41740</v>
      </c>
      <c r="AJ2668" s="1">
        <v>1.7250000000000001</v>
      </c>
      <c r="AL2668" s="7">
        <v>41740</v>
      </c>
      <c r="AM2668" s="1">
        <v>0.91649999999999998</v>
      </c>
      <c r="AO2668" s="7">
        <v>41740</v>
      </c>
      <c r="AP2668" s="1">
        <v>0.41549999999999998</v>
      </c>
      <c r="AR2668" s="7">
        <v>41740</v>
      </c>
      <c r="AS2668" s="1">
        <v>2</v>
      </c>
      <c r="AU2668" s="7">
        <v>41740</v>
      </c>
      <c r="AV2668" s="1">
        <v>0.60099999999999998</v>
      </c>
    </row>
    <row r="2669" spans="20:48" x14ac:dyDescent="0.25">
      <c r="U2669" s="1" t="e">
        <v>#N/A</v>
      </c>
      <c r="X2669" s="7" t="e">
        <v>#N/A</v>
      </c>
      <c r="Y2669" s="1" t="e">
        <v>#N/A</v>
      </c>
      <c r="AB2669" s="2" t="e">
        <v>#N/A</v>
      </c>
      <c r="AC2669" s="1" t="e">
        <v>#N/A</v>
      </c>
      <c r="AE2669" s="1" t="e">
        <f>+AC2667-AF2669</f>
        <v>#N/A</v>
      </c>
      <c r="AF2669" s="1" t="e">
        <f t="shared" si="41"/>
        <v>#N/A</v>
      </c>
      <c r="AI2669" s="7" t="e">
        <v>#N/A</v>
      </c>
      <c r="AJ2669" s="1" t="e">
        <v>#N/A</v>
      </c>
      <c r="AL2669" s="7" t="e">
        <v>#N/A</v>
      </c>
      <c r="AM2669" s="1" t="e">
        <v>#N/A</v>
      </c>
      <c r="AO2669" s="7" t="e">
        <v>#N/A</v>
      </c>
      <c r="AP2669" s="1" t="e">
        <v>#N/A</v>
      </c>
      <c r="AR2669" s="7" t="e">
        <v>#N/A</v>
      </c>
      <c r="AS2669" s="1" t="e">
        <v>#N/A</v>
      </c>
      <c r="AU2669" s="7" t="e">
        <v>#N/A</v>
      </c>
      <c r="AV2669" s="1" t="e">
        <v>#N/A</v>
      </c>
    </row>
    <row r="2670" spans="20:48" x14ac:dyDescent="0.25">
      <c r="T2670" s="2">
        <v>41743</v>
      </c>
      <c r="U2670" s="1">
        <v>0.32800000000000001</v>
      </c>
      <c r="X2670" s="7" t="e">
        <v>#N/A</v>
      </c>
      <c r="Y2670" s="1">
        <v>0.25</v>
      </c>
      <c r="AB2670" s="2">
        <v>41743</v>
      </c>
      <c r="AC2670" s="1">
        <v>1.4930000000000001</v>
      </c>
      <c r="AE2670" s="1" t="e">
        <f>+AC2668-AF2670</f>
        <v>#N/A</v>
      </c>
      <c r="AF2670" s="1" t="e">
        <f t="shared" si="41"/>
        <v>#N/A</v>
      </c>
      <c r="AI2670" s="7" t="e">
        <v>#N/A</v>
      </c>
      <c r="AJ2670" s="1" t="e">
        <v>#N/A</v>
      </c>
      <c r="AL2670" s="7" t="e">
        <v>#N/A</v>
      </c>
      <c r="AM2670" s="1" t="e">
        <v>#N/A</v>
      </c>
      <c r="AO2670" s="7" t="e">
        <v>#N/A</v>
      </c>
      <c r="AP2670" s="1" t="e">
        <v>#N/A</v>
      </c>
      <c r="AR2670" s="7" t="e">
        <v>#N/A</v>
      </c>
      <c r="AS2670" s="1" t="e">
        <v>#N/A</v>
      </c>
      <c r="AU2670" s="7" t="e">
        <v>#N/A</v>
      </c>
      <c r="AV2670" s="1" t="e">
        <v>#N/A</v>
      </c>
    </row>
    <row r="2671" spans="20:48" x14ac:dyDescent="0.25">
      <c r="T2671" s="2">
        <v>41744</v>
      </c>
      <c r="U2671" s="1">
        <v>0.32700000000000001</v>
      </c>
      <c r="X2671" s="7" t="e">
        <v>#N/A</v>
      </c>
      <c r="Y2671" s="1">
        <v>0.25</v>
      </c>
      <c r="AB2671" s="2">
        <v>41744</v>
      </c>
      <c r="AC2671" s="1">
        <v>1.4595</v>
      </c>
      <c r="AE2671" s="1" t="e">
        <f>+AC2669-AF2671</f>
        <v>#N/A</v>
      </c>
      <c r="AF2671" s="1">
        <f t="shared" si="41"/>
        <v>0.93300000000000005</v>
      </c>
      <c r="AI2671" s="7">
        <v>41743</v>
      </c>
      <c r="AJ2671" s="1">
        <v>1.7530000000000001</v>
      </c>
      <c r="AL2671" s="7">
        <v>41743</v>
      </c>
      <c r="AM2671" s="1">
        <v>0.93300000000000005</v>
      </c>
      <c r="AO2671" s="7">
        <v>41743</v>
      </c>
      <c r="AP2671" s="1">
        <v>0.40699999999999997</v>
      </c>
      <c r="AR2671" s="7">
        <v>41743</v>
      </c>
      <c r="AS2671" s="1">
        <v>1.97</v>
      </c>
      <c r="AU2671" s="7">
        <v>41743</v>
      </c>
      <c r="AV2671" s="1">
        <v>0.59899999999999998</v>
      </c>
    </row>
    <row r="2672" spans="20:48" x14ac:dyDescent="0.25">
      <c r="T2672" s="2">
        <v>41745</v>
      </c>
      <c r="U2672" s="1">
        <v>0.32700000000000001</v>
      </c>
      <c r="X2672" s="7" t="e">
        <v>#N/A</v>
      </c>
      <c r="Y2672" s="1">
        <v>0.25</v>
      </c>
      <c r="AB2672" s="2">
        <v>41745</v>
      </c>
      <c r="AC2672" s="1">
        <v>1.4648000000000001</v>
      </c>
      <c r="AE2672" s="1">
        <f>+AC2670-AF2672</f>
        <v>0.59350000000000014</v>
      </c>
      <c r="AF2672" s="1">
        <f t="shared" si="41"/>
        <v>0.89949999999999997</v>
      </c>
      <c r="AI2672" s="7">
        <v>41744</v>
      </c>
      <c r="AJ2672" s="1">
        <v>1.7130000000000001</v>
      </c>
      <c r="AL2672" s="7">
        <v>41744</v>
      </c>
      <c r="AM2672" s="1">
        <v>0.89949999999999997</v>
      </c>
      <c r="AO2672" s="7">
        <v>41744</v>
      </c>
      <c r="AP2672" s="1">
        <v>0.39950000000000002</v>
      </c>
      <c r="AR2672" s="7">
        <v>41744</v>
      </c>
      <c r="AS2672" s="1">
        <v>1.97</v>
      </c>
      <c r="AU2672" s="7">
        <v>41744</v>
      </c>
      <c r="AV2672" s="1">
        <v>0.59799999999999998</v>
      </c>
    </row>
    <row r="2673" spans="20:48" x14ac:dyDescent="0.25">
      <c r="T2673" s="2">
        <v>41746</v>
      </c>
      <c r="U2673" s="1">
        <v>0.32800000000000001</v>
      </c>
      <c r="X2673" s="7" t="e">
        <v>#N/A</v>
      </c>
      <c r="Y2673" s="1">
        <v>0.25</v>
      </c>
      <c r="AB2673" s="2">
        <v>41746</v>
      </c>
      <c r="AC2673" s="1">
        <v>1.5125</v>
      </c>
      <c r="AE2673" s="1">
        <f>+AC2671-AF2673</f>
        <v>0.55469999999999997</v>
      </c>
      <c r="AF2673" s="1">
        <f t="shared" si="41"/>
        <v>0.90480000000000005</v>
      </c>
      <c r="AI2673" s="7">
        <v>41745</v>
      </c>
      <c r="AJ2673" s="1">
        <v>1.7164999999999999</v>
      </c>
      <c r="AL2673" s="7">
        <v>41745</v>
      </c>
      <c r="AM2673" s="1">
        <v>0.90480000000000005</v>
      </c>
      <c r="AO2673" s="7">
        <v>41745</v>
      </c>
      <c r="AP2673" s="1">
        <v>0.40699999999999997</v>
      </c>
      <c r="AR2673" s="7">
        <v>41745</v>
      </c>
      <c r="AS2673" s="1">
        <v>1.94</v>
      </c>
      <c r="AU2673" s="7">
        <v>41745</v>
      </c>
      <c r="AV2673" s="1">
        <v>0.59799999999999998</v>
      </c>
    </row>
    <row r="2674" spans="20:48" x14ac:dyDescent="0.25">
      <c r="U2674" s="1" t="e">
        <v>#N/A</v>
      </c>
      <c r="X2674" s="7" t="e">
        <v>#N/A</v>
      </c>
      <c r="Y2674" s="1">
        <v>0.25</v>
      </c>
      <c r="AB2674" s="2">
        <v>41747</v>
      </c>
      <c r="AC2674" s="1">
        <v>1.5065</v>
      </c>
      <c r="AE2674" s="1">
        <f>+AC2672-AF2674</f>
        <v>0.51230000000000009</v>
      </c>
      <c r="AF2674" s="1">
        <f t="shared" si="41"/>
        <v>0.95250000000000001</v>
      </c>
      <c r="AI2674" s="7">
        <v>41746</v>
      </c>
      <c r="AJ2674" s="1">
        <v>1.764</v>
      </c>
      <c r="AL2674" s="7">
        <v>41746</v>
      </c>
      <c r="AM2674" s="1">
        <v>0.95250000000000001</v>
      </c>
      <c r="AO2674" s="7">
        <v>41746</v>
      </c>
      <c r="AP2674" s="1">
        <v>0.41549999999999998</v>
      </c>
      <c r="AR2674" s="7">
        <v>41746</v>
      </c>
      <c r="AS2674" s="1">
        <v>1.94</v>
      </c>
      <c r="AU2674" s="7">
        <v>41746</v>
      </c>
      <c r="AV2674" s="1">
        <v>0.59899999999999998</v>
      </c>
    </row>
    <row r="2675" spans="20:48" x14ac:dyDescent="0.25">
      <c r="U2675" s="1" t="e">
        <v>#N/A</v>
      </c>
      <c r="X2675" s="7" t="e">
        <v>#N/A</v>
      </c>
      <c r="Y2675" s="1" t="e">
        <v>#N/A</v>
      </c>
      <c r="AB2675" s="2" t="e">
        <v>#N/A</v>
      </c>
      <c r="AC2675" s="1" t="e">
        <v>#N/A</v>
      </c>
      <c r="AE2675" s="1">
        <f>+AC2673-AF2675</f>
        <v>0.55599999999999994</v>
      </c>
      <c r="AF2675" s="1">
        <f t="shared" si="41"/>
        <v>0.95650000000000002</v>
      </c>
      <c r="AI2675" s="7">
        <v>41747</v>
      </c>
      <c r="AJ2675" s="1">
        <v>1.748</v>
      </c>
      <c r="AL2675" s="7">
        <v>41747</v>
      </c>
      <c r="AM2675" s="1">
        <v>0.95650000000000002</v>
      </c>
      <c r="AO2675" s="7">
        <v>41747</v>
      </c>
      <c r="AP2675" s="1">
        <v>0.41499999999999998</v>
      </c>
      <c r="AR2675" s="7">
        <v>41747</v>
      </c>
      <c r="AS2675" s="1">
        <v>1.94</v>
      </c>
      <c r="AU2675" s="7" t="e">
        <v>#N/A</v>
      </c>
      <c r="AV2675" s="1" t="e">
        <v>#N/A</v>
      </c>
    </row>
    <row r="2676" spans="20:48" x14ac:dyDescent="0.25">
      <c r="U2676" s="1" t="e">
        <v>#N/A</v>
      </c>
      <c r="X2676" s="7" t="e">
        <v>#N/A</v>
      </c>
      <c r="Y2676" s="1" t="e">
        <v>#N/A</v>
      </c>
      <c r="AB2676" s="2" t="e">
        <v>#N/A</v>
      </c>
      <c r="AC2676" s="1" t="e">
        <v>#N/A</v>
      </c>
      <c r="AE2676" s="1" t="e">
        <f>+AC2674-AF2676</f>
        <v>#N/A</v>
      </c>
      <c r="AF2676" s="1" t="e">
        <f t="shared" si="41"/>
        <v>#N/A</v>
      </c>
      <c r="AI2676" s="7" t="e">
        <v>#N/A</v>
      </c>
      <c r="AJ2676" s="1" t="e">
        <v>#N/A</v>
      </c>
      <c r="AL2676" s="7" t="e">
        <v>#N/A</v>
      </c>
      <c r="AM2676" s="1" t="e">
        <v>#N/A</v>
      </c>
      <c r="AO2676" s="7" t="e">
        <v>#N/A</v>
      </c>
      <c r="AP2676" s="1" t="e">
        <v>#N/A</v>
      </c>
      <c r="AR2676" s="7" t="e">
        <v>#N/A</v>
      </c>
      <c r="AS2676" s="1" t="e">
        <v>#N/A</v>
      </c>
      <c r="AU2676" s="7" t="e">
        <v>#N/A</v>
      </c>
      <c r="AV2676" s="1" t="e">
        <v>#N/A</v>
      </c>
    </row>
    <row r="2677" spans="20:48" x14ac:dyDescent="0.25">
      <c r="U2677" s="1" t="e">
        <v>#N/A</v>
      </c>
      <c r="X2677" s="7" t="e">
        <v>#N/A</v>
      </c>
      <c r="Y2677" s="1">
        <v>0.25</v>
      </c>
      <c r="AB2677" s="2">
        <v>41750</v>
      </c>
      <c r="AC2677" s="1">
        <v>1.5065</v>
      </c>
      <c r="AE2677" s="1" t="e">
        <f>+AC2675-AF2677</f>
        <v>#N/A</v>
      </c>
      <c r="AF2677" s="1" t="e">
        <f t="shared" si="41"/>
        <v>#N/A</v>
      </c>
      <c r="AI2677" s="7" t="e">
        <v>#N/A</v>
      </c>
      <c r="AJ2677" s="1" t="e">
        <v>#N/A</v>
      </c>
      <c r="AL2677" s="7" t="e">
        <v>#N/A</v>
      </c>
      <c r="AM2677" s="1" t="e">
        <v>#N/A</v>
      </c>
      <c r="AO2677" s="7" t="e">
        <v>#N/A</v>
      </c>
      <c r="AP2677" s="1" t="e">
        <v>#N/A</v>
      </c>
      <c r="AR2677" s="7" t="e">
        <v>#N/A</v>
      </c>
      <c r="AS2677" s="1" t="e">
        <v>#N/A</v>
      </c>
      <c r="AU2677" s="7" t="e">
        <v>#N/A</v>
      </c>
      <c r="AV2677" s="1" t="e">
        <v>#N/A</v>
      </c>
    </row>
    <row r="2678" spans="20:48" x14ac:dyDescent="0.25">
      <c r="T2678" s="2">
        <v>41751</v>
      </c>
      <c r="U2678" s="1">
        <v>0.32900000000000001</v>
      </c>
      <c r="X2678" s="7" t="e">
        <v>#N/A</v>
      </c>
      <c r="Y2678" s="1">
        <v>0.25</v>
      </c>
      <c r="AB2678" s="2">
        <v>41751</v>
      </c>
      <c r="AC2678" s="1">
        <v>1.4979</v>
      </c>
      <c r="AE2678" s="1" t="e">
        <f>+AC2676-AF2678</f>
        <v>#N/A</v>
      </c>
      <c r="AF2678" s="1">
        <f t="shared" si="41"/>
        <v>0.95650000000000002</v>
      </c>
      <c r="AI2678" s="7">
        <v>41750</v>
      </c>
      <c r="AJ2678" s="1">
        <v>1.748</v>
      </c>
      <c r="AL2678" s="7">
        <v>41750</v>
      </c>
      <c r="AM2678" s="1">
        <v>0.95650000000000002</v>
      </c>
      <c r="AO2678" s="7">
        <v>41750</v>
      </c>
      <c r="AP2678" s="1">
        <v>0.41499999999999998</v>
      </c>
      <c r="AR2678" s="7">
        <v>41750</v>
      </c>
      <c r="AS2678" s="1">
        <v>1.94</v>
      </c>
      <c r="AU2678" s="7" t="e">
        <v>#N/A</v>
      </c>
      <c r="AV2678" s="1" t="e">
        <v>#N/A</v>
      </c>
    </row>
    <row r="2679" spans="20:48" x14ac:dyDescent="0.25">
      <c r="T2679" s="2">
        <v>41752</v>
      </c>
      <c r="U2679" s="1">
        <v>0.33200000000000002</v>
      </c>
      <c r="X2679" s="7" t="e">
        <v>#N/A</v>
      </c>
      <c r="Y2679" s="1">
        <v>0.25</v>
      </c>
      <c r="AB2679" s="2">
        <v>41752</v>
      </c>
      <c r="AC2679" s="1">
        <v>1.5093000000000001</v>
      </c>
      <c r="AE2679" s="1">
        <f>+AC2677-AF2679</f>
        <v>0.55859999999999999</v>
      </c>
      <c r="AF2679" s="1">
        <f t="shared" si="41"/>
        <v>0.94789999999999996</v>
      </c>
      <c r="AI2679" s="7">
        <v>41751</v>
      </c>
      <c r="AJ2679" s="1">
        <v>1.756</v>
      </c>
      <c r="AL2679" s="7">
        <v>41751</v>
      </c>
      <c r="AM2679" s="1">
        <v>0.94789999999999996</v>
      </c>
      <c r="AO2679" s="7">
        <v>41751</v>
      </c>
      <c r="AP2679" s="1">
        <v>0.41649999999999998</v>
      </c>
      <c r="AR2679" s="7">
        <v>41751</v>
      </c>
      <c r="AS2679" s="1">
        <v>1.98</v>
      </c>
      <c r="AU2679" s="7">
        <v>41751</v>
      </c>
      <c r="AV2679" s="1">
        <v>0.60299999999999998</v>
      </c>
    </row>
    <row r="2680" spans="20:48" x14ac:dyDescent="0.25">
      <c r="T2680" s="2">
        <v>41753</v>
      </c>
      <c r="U2680" s="1">
        <v>0.33700000000000002</v>
      </c>
      <c r="X2680" s="7" t="e">
        <v>#N/A</v>
      </c>
      <c r="Y2680" s="1">
        <v>0.25</v>
      </c>
      <c r="AB2680" s="2">
        <v>41753</v>
      </c>
      <c r="AC2680" s="1">
        <v>1.5026000000000002</v>
      </c>
      <c r="AE2680" s="1">
        <f>+AC2678-AF2680</f>
        <v>0.52859999999999996</v>
      </c>
      <c r="AF2680" s="1">
        <f t="shared" si="41"/>
        <v>0.96930000000000005</v>
      </c>
      <c r="AI2680" s="7">
        <v>41752</v>
      </c>
      <c r="AJ2680" s="1">
        <v>1.764</v>
      </c>
      <c r="AL2680" s="7">
        <v>41752</v>
      </c>
      <c r="AM2680" s="1">
        <v>0.96930000000000005</v>
      </c>
      <c r="AO2680" s="7">
        <v>41752</v>
      </c>
      <c r="AP2680" s="1">
        <v>0.42199999999999999</v>
      </c>
      <c r="AR2680" s="7">
        <v>41752</v>
      </c>
      <c r="AS2680" s="1">
        <v>2</v>
      </c>
      <c r="AU2680" s="7">
        <v>41752</v>
      </c>
      <c r="AV2680" s="1">
        <v>0.60599999999999998</v>
      </c>
    </row>
    <row r="2681" spans="20:48" x14ac:dyDescent="0.25">
      <c r="T2681" s="2">
        <v>41754</v>
      </c>
      <c r="U2681" s="1">
        <v>0.34399999999999997</v>
      </c>
      <c r="X2681" s="7" t="e">
        <v>#N/A</v>
      </c>
      <c r="Y2681" s="1">
        <v>0.25</v>
      </c>
      <c r="AB2681" s="2">
        <v>41754</v>
      </c>
      <c r="AC2681" s="1">
        <v>1.4885999999999999</v>
      </c>
      <c r="AE2681" s="1">
        <f>+AC2679-AF2681</f>
        <v>0.53670000000000007</v>
      </c>
      <c r="AF2681" s="1">
        <f t="shared" si="41"/>
        <v>0.97260000000000002</v>
      </c>
      <c r="AI2681" s="7">
        <v>41753</v>
      </c>
      <c r="AJ2681" s="1">
        <v>1.7549999999999999</v>
      </c>
      <c r="AL2681" s="7">
        <v>41753</v>
      </c>
      <c r="AM2681" s="1">
        <v>0.97260000000000002</v>
      </c>
      <c r="AO2681" s="7">
        <v>41753</v>
      </c>
      <c r="AP2681" s="1">
        <v>0.42799999999999999</v>
      </c>
      <c r="AR2681" s="7">
        <v>41753</v>
      </c>
      <c r="AS2681" s="1">
        <v>2</v>
      </c>
      <c r="AU2681" s="7">
        <v>41753</v>
      </c>
      <c r="AV2681" s="1">
        <v>0.61099999999999999</v>
      </c>
    </row>
    <row r="2682" spans="20:48" x14ac:dyDescent="0.25">
      <c r="U2682" s="1" t="e">
        <v>#N/A</v>
      </c>
      <c r="X2682" s="7" t="e">
        <v>#N/A</v>
      </c>
      <c r="Y2682" s="1" t="e">
        <v>#N/A</v>
      </c>
      <c r="AB2682" s="2" t="e">
        <v>#N/A</v>
      </c>
      <c r="AC2682" s="1" t="e">
        <v>#N/A</v>
      </c>
      <c r="AE2682" s="1">
        <f>+AC2680-AF2682</f>
        <v>0.54400000000000015</v>
      </c>
      <c r="AF2682" s="1">
        <f t="shared" si="41"/>
        <v>0.95860000000000001</v>
      </c>
      <c r="AI2682" s="7">
        <v>41754</v>
      </c>
      <c r="AJ2682" s="1">
        <v>1.728</v>
      </c>
      <c r="AL2682" s="7">
        <v>41754</v>
      </c>
      <c r="AM2682" s="1">
        <v>0.95860000000000001</v>
      </c>
      <c r="AO2682" s="7">
        <v>41754</v>
      </c>
      <c r="AP2682" s="1">
        <v>0.42699999999999999</v>
      </c>
      <c r="AR2682" s="7">
        <v>41754</v>
      </c>
      <c r="AS2682" s="1">
        <v>1.97</v>
      </c>
      <c r="AU2682" s="7">
        <v>41754</v>
      </c>
      <c r="AV2682" s="1">
        <v>0.61899999999999999</v>
      </c>
    </row>
    <row r="2683" spans="20:48" x14ac:dyDescent="0.25">
      <c r="U2683" s="1" t="e">
        <v>#N/A</v>
      </c>
      <c r="X2683" s="7" t="e">
        <v>#N/A</v>
      </c>
      <c r="Y2683" s="1" t="e">
        <v>#N/A</v>
      </c>
      <c r="AB2683" s="2" t="e">
        <v>#N/A</v>
      </c>
      <c r="AC2683" s="1" t="e">
        <v>#N/A</v>
      </c>
      <c r="AE2683" s="1" t="e">
        <f>+AC2681-AF2683</f>
        <v>#N/A</v>
      </c>
      <c r="AF2683" s="1" t="e">
        <f t="shared" si="41"/>
        <v>#N/A</v>
      </c>
      <c r="AI2683" s="7" t="e">
        <v>#N/A</v>
      </c>
      <c r="AJ2683" s="1" t="e">
        <v>#N/A</v>
      </c>
      <c r="AL2683" s="7" t="e">
        <v>#N/A</v>
      </c>
      <c r="AM2683" s="1" t="e">
        <v>#N/A</v>
      </c>
      <c r="AO2683" s="7" t="e">
        <v>#N/A</v>
      </c>
      <c r="AP2683" s="1" t="e">
        <v>#N/A</v>
      </c>
      <c r="AR2683" s="7" t="e">
        <v>#N/A</v>
      </c>
      <c r="AS2683" s="1" t="e">
        <v>#N/A</v>
      </c>
      <c r="AU2683" s="7" t="e">
        <v>#N/A</v>
      </c>
      <c r="AV2683" s="1" t="e">
        <v>#N/A</v>
      </c>
    </row>
    <row r="2684" spans="20:48" x14ac:dyDescent="0.25">
      <c r="T2684" s="2">
        <v>41757</v>
      </c>
      <c r="U2684" s="1">
        <v>0.34499999999999997</v>
      </c>
      <c r="X2684" s="7" t="e">
        <v>#N/A</v>
      </c>
      <c r="Y2684" s="1">
        <v>0.25</v>
      </c>
      <c r="AB2684" s="2">
        <v>41757</v>
      </c>
      <c r="AC2684" s="1">
        <v>1.49</v>
      </c>
      <c r="AE2684" s="1" t="e">
        <f>+AC2682-AF2684</f>
        <v>#N/A</v>
      </c>
      <c r="AF2684" s="1" t="e">
        <f t="shared" si="41"/>
        <v>#N/A</v>
      </c>
      <c r="AI2684" s="7" t="e">
        <v>#N/A</v>
      </c>
      <c r="AJ2684" s="1" t="e">
        <v>#N/A</v>
      </c>
      <c r="AL2684" s="7" t="e">
        <v>#N/A</v>
      </c>
      <c r="AM2684" s="1" t="e">
        <v>#N/A</v>
      </c>
      <c r="AO2684" s="7" t="e">
        <v>#N/A</v>
      </c>
      <c r="AP2684" s="1" t="e">
        <v>#N/A</v>
      </c>
      <c r="AR2684" s="7" t="e">
        <v>#N/A</v>
      </c>
      <c r="AS2684" s="1" t="e">
        <v>#N/A</v>
      </c>
      <c r="AU2684" s="7" t="e">
        <v>#N/A</v>
      </c>
      <c r="AV2684" s="1" t="e">
        <v>#N/A</v>
      </c>
    </row>
    <row r="2685" spans="20:48" x14ac:dyDescent="0.25">
      <c r="T2685" s="2">
        <v>41758</v>
      </c>
      <c r="U2685" s="1">
        <v>0.34699999999999998</v>
      </c>
      <c r="X2685" s="7" t="e">
        <v>#N/A</v>
      </c>
      <c r="Y2685" s="1">
        <v>0.25</v>
      </c>
      <c r="AB2685" s="2">
        <v>41758</v>
      </c>
      <c r="AC2685" s="1">
        <v>1.4475</v>
      </c>
      <c r="AE2685" s="1" t="e">
        <f>+AC2683-AF2685</f>
        <v>#N/A</v>
      </c>
      <c r="AF2685" s="1">
        <f t="shared" si="41"/>
        <v>0.96</v>
      </c>
      <c r="AI2685" s="7">
        <v>41757</v>
      </c>
      <c r="AJ2685" s="1">
        <v>1.736</v>
      </c>
      <c r="AL2685" s="7">
        <v>41757</v>
      </c>
      <c r="AM2685" s="1">
        <v>0.96</v>
      </c>
      <c r="AO2685" s="7">
        <v>41757</v>
      </c>
      <c r="AP2685" s="1">
        <v>0.42799999999999999</v>
      </c>
      <c r="AR2685" s="7">
        <v>41757</v>
      </c>
      <c r="AS2685" s="1">
        <v>1.96</v>
      </c>
      <c r="AU2685" s="7">
        <v>41757</v>
      </c>
      <c r="AV2685" s="1">
        <v>0.62</v>
      </c>
    </row>
    <row r="2686" spans="20:48" x14ac:dyDescent="0.25">
      <c r="T2686" s="2">
        <v>41759</v>
      </c>
      <c r="U2686" s="1">
        <v>0.33900000000000002</v>
      </c>
      <c r="X2686" s="7" t="e">
        <v>#N/A</v>
      </c>
      <c r="Y2686" s="1">
        <v>0.25</v>
      </c>
      <c r="AB2686" s="2">
        <v>41759</v>
      </c>
      <c r="AC2686" s="1">
        <v>1.4350000000000001</v>
      </c>
      <c r="AE2686" s="1">
        <f>+AC2684-AF2686</f>
        <v>0.5625</v>
      </c>
      <c r="AF2686" s="1">
        <f t="shared" si="41"/>
        <v>0.92749999999999999</v>
      </c>
      <c r="AI2686" s="7">
        <v>41758</v>
      </c>
      <c r="AJ2686" s="1">
        <v>1.7309999999999999</v>
      </c>
      <c r="AL2686" s="7">
        <v>41758</v>
      </c>
      <c r="AM2686" s="1">
        <v>0.92749999999999999</v>
      </c>
      <c r="AO2686" s="7">
        <v>41758</v>
      </c>
      <c r="AP2686" s="1">
        <v>0.41499999999999998</v>
      </c>
      <c r="AR2686" s="7">
        <v>41758</v>
      </c>
      <c r="AS2686" s="1">
        <v>2.0099999999999998</v>
      </c>
      <c r="AU2686" s="7">
        <v>41758</v>
      </c>
      <c r="AV2686" s="1">
        <v>0.621</v>
      </c>
    </row>
    <row r="2687" spans="20:48" x14ac:dyDescent="0.25">
      <c r="U2687" s="1" t="e">
        <v>#N/A</v>
      </c>
      <c r="X2687" s="7" t="e">
        <v>#N/A</v>
      </c>
      <c r="Y2687" s="1">
        <v>0.25</v>
      </c>
      <c r="AB2687" s="2">
        <v>41760</v>
      </c>
      <c r="AC2687" s="1">
        <v>1.4355</v>
      </c>
      <c r="AE2687" s="1">
        <f>+AC2685-AF2687</f>
        <v>0.53249999999999997</v>
      </c>
      <c r="AF2687" s="1">
        <f t="shared" si="41"/>
        <v>0.91500000000000004</v>
      </c>
      <c r="AI2687" s="7">
        <v>41759</v>
      </c>
      <c r="AJ2687" s="1">
        <v>1.706</v>
      </c>
      <c r="AL2687" s="7">
        <v>41759</v>
      </c>
      <c r="AM2687" s="1">
        <v>0.91500000000000004</v>
      </c>
      <c r="AO2687" s="7">
        <v>41759</v>
      </c>
      <c r="AP2687" s="1">
        <v>0.41199999999999998</v>
      </c>
      <c r="AR2687" s="7">
        <v>41759</v>
      </c>
      <c r="AS2687" s="1">
        <v>1.99</v>
      </c>
      <c r="AU2687" s="7">
        <v>41759</v>
      </c>
      <c r="AV2687" s="1">
        <v>0.61399999999999999</v>
      </c>
    </row>
    <row r="2688" spans="20:48" x14ac:dyDescent="0.25">
      <c r="T2688" s="2">
        <v>41761</v>
      </c>
      <c r="U2688" s="1">
        <v>0.33600000000000002</v>
      </c>
      <c r="X2688" s="7" t="e">
        <v>#N/A</v>
      </c>
      <c r="Y2688" s="1">
        <v>0.25</v>
      </c>
      <c r="AB2688" s="2">
        <v>41761</v>
      </c>
      <c r="AC2688" s="1">
        <v>1.4125000000000001</v>
      </c>
      <c r="AE2688" s="1">
        <f>+AC2686-AF2688</f>
        <v>0.51950000000000007</v>
      </c>
      <c r="AF2688" s="1">
        <f t="shared" si="41"/>
        <v>0.91549999999999998</v>
      </c>
      <c r="AI2688" s="7">
        <v>41760</v>
      </c>
      <c r="AJ2688" s="1">
        <v>1.7095</v>
      </c>
      <c r="AL2688" s="7">
        <v>41760</v>
      </c>
      <c r="AM2688" s="1">
        <v>0.91549999999999998</v>
      </c>
      <c r="AO2688" s="7">
        <v>41760</v>
      </c>
      <c r="AP2688" s="1">
        <v>0.41099999999999998</v>
      </c>
      <c r="AR2688" s="7">
        <v>41760</v>
      </c>
      <c r="AS2688" s="1">
        <v>1.99</v>
      </c>
      <c r="AU2688" s="7" t="e">
        <v>#N/A</v>
      </c>
      <c r="AV2688" s="1" t="e">
        <v>#N/A</v>
      </c>
    </row>
    <row r="2689" spans="20:48" x14ac:dyDescent="0.25">
      <c r="U2689" s="1" t="e">
        <v>#N/A</v>
      </c>
      <c r="X2689" s="7" t="e">
        <v>#N/A</v>
      </c>
      <c r="Y2689" s="1" t="e">
        <v>#N/A</v>
      </c>
      <c r="AB2689" s="2" t="e">
        <v>#N/A</v>
      </c>
      <c r="AC2689" s="1" t="e">
        <v>#N/A</v>
      </c>
      <c r="AE2689" s="1">
        <f>+AC2687-AF2689</f>
        <v>0.53300000000000003</v>
      </c>
      <c r="AF2689" s="1">
        <f t="shared" si="41"/>
        <v>0.90249999999999997</v>
      </c>
      <c r="AI2689" s="7">
        <v>41761</v>
      </c>
      <c r="AJ2689" s="1">
        <v>1.69</v>
      </c>
      <c r="AL2689" s="7">
        <v>41761</v>
      </c>
      <c r="AM2689" s="1">
        <v>0.90249999999999997</v>
      </c>
      <c r="AO2689" s="7">
        <v>41761</v>
      </c>
      <c r="AP2689" s="1">
        <v>0.40799999999999997</v>
      </c>
      <c r="AR2689" s="7">
        <v>41761</v>
      </c>
      <c r="AS2689" s="1">
        <v>1.94</v>
      </c>
      <c r="AU2689" s="7">
        <v>41761</v>
      </c>
      <c r="AV2689" s="1">
        <v>0.61199999999999999</v>
      </c>
    </row>
    <row r="2690" spans="20:48" x14ac:dyDescent="0.25">
      <c r="U2690" s="1" t="e">
        <v>#N/A</v>
      </c>
      <c r="X2690" s="7" t="e">
        <v>#N/A</v>
      </c>
      <c r="Y2690" s="1" t="e">
        <v>#N/A</v>
      </c>
      <c r="AB2690" s="2" t="e">
        <v>#N/A</v>
      </c>
      <c r="AC2690" s="1" t="e">
        <v>#N/A</v>
      </c>
      <c r="AE2690" s="1" t="e">
        <f>+AC2688-AF2690</f>
        <v>#N/A</v>
      </c>
      <c r="AF2690" s="1" t="e">
        <f t="shared" si="41"/>
        <v>#N/A</v>
      </c>
      <c r="AI2690" s="7" t="e">
        <v>#N/A</v>
      </c>
      <c r="AJ2690" s="1" t="e">
        <v>#N/A</v>
      </c>
      <c r="AL2690" s="7" t="e">
        <v>#N/A</v>
      </c>
      <c r="AM2690" s="1" t="e">
        <v>#N/A</v>
      </c>
      <c r="AO2690" s="7" t="e">
        <v>#N/A</v>
      </c>
      <c r="AP2690" s="1" t="e">
        <v>#N/A</v>
      </c>
      <c r="AR2690" s="7" t="e">
        <v>#N/A</v>
      </c>
      <c r="AS2690" s="1" t="e">
        <v>#N/A</v>
      </c>
      <c r="AU2690" s="7" t="e">
        <v>#N/A</v>
      </c>
      <c r="AV2690" s="1" t="e">
        <v>#N/A</v>
      </c>
    </row>
    <row r="2691" spans="20:48" x14ac:dyDescent="0.25">
      <c r="T2691" s="2">
        <v>41764</v>
      </c>
      <c r="U2691" s="1">
        <v>0.33600000000000002</v>
      </c>
      <c r="X2691" s="7" t="e">
        <v>#N/A</v>
      </c>
      <c r="Y2691" s="1">
        <v>0.25</v>
      </c>
      <c r="AB2691" s="2">
        <v>41764</v>
      </c>
      <c r="AC2691" s="1">
        <v>1.4172</v>
      </c>
      <c r="AE2691" s="1" t="e">
        <f>+AC2689-AF2691</f>
        <v>#N/A</v>
      </c>
      <c r="AF2691" s="1" t="e">
        <f t="shared" si="41"/>
        <v>#N/A</v>
      </c>
      <c r="AI2691" s="7" t="e">
        <v>#N/A</v>
      </c>
      <c r="AJ2691" s="1" t="e">
        <v>#N/A</v>
      </c>
      <c r="AL2691" s="7" t="e">
        <v>#N/A</v>
      </c>
      <c r="AM2691" s="1" t="e">
        <v>#N/A</v>
      </c>
      <c r="AO2691" s="7" t="e">
        <v>#N/A</v>
      </c>
      <c r="AP2691" s="1" t="e">
        <v>#N/A</v>
      </c>
      <c r="AR2691" s="7" t="e">
        <v>#N/A</v>
      </c>
      <c r="AS2691" s="1" t="e">
        <v>#N/A</v>
      </c>
      <c r="AU2691" s="7" t="e">
        <v>#N/A</v>
      </c>
      <c r="AV2691" s="1" t="e">
        <v>#N/A</v>
      </c>
    </row>
    <row r="2692" spans="20:48" x14ac:dyDescent="0.25">
      <c r="T2692" s="2">
        <v>41765</v>
      </c>
      <c r="U2692" s="1">
        <v>0.33700000000000002</v>
      </c>
      <c r="X2692" s="7" t="e">
        <v>#N/A</v>
      </c>
      <c r="Y2692" s="1">
        <v>0.25</v>
      </c>
      <c r="AB2692" s="2">
        <v>41765</v>
      </c>
      <c r="AC2692" s="1">
        <v>1.4018999999999999</v>
      </c>
      <c r="AE2692" s="1" t="e">
        <f>+AC2690-AF2692</f>
        <v>#N/A</v>
      </c>
      <c r="AF2692" s="1">
        <f t="shared" si="41"/>
        <v>0.90720000000000001</v>
      </c>
      <c r="AI2692" s="7">
        <v>41764</v>
      </c>
      <c r="AJ2692" s="1">
        <v>1.7130000000000001</v>
      </c>
      <c r="AL2692" s="7">
        <v>41764</v>
      </c>
      <c r="AM2692" s="1">
        <v>0.90720000000000001</v>
      </c>
      <c r="AO2692" s="7">
        <v>41764</v>
      </c>
      <c r="AP2692" s="1">
        <v>0.41299999999999998</v>
      </c>
      <c r="AR2692" s="7">
        <v>41764</v>
      </c>
      <c r="AS2692" s="1">
        <v>1.9100000000000001</v>
      </c>
      <c r="AU2692" s="7">
        <v>41764</v>
      </c>
      <c r="AV2692" s="1">
        <v>0.61299999999999999</v>
      </c>
    </row>
    <row r="2693" spans="20:48" x14ac:dyDescent="0.25">
      <c r="T2693" s="2">
        <v>41766</v>
      </c>
      <c r="U2693" s="1">
        <v>0.33800000000000002</v>
      </c>
      <c r="X2693" s="7" t="e">
        <v>#N/A</v>
      </c>
      <c r="Y2693" s="1">
        <v>0.25</v>
      </c>
      <c r="AB2693" s="2">
        <v>41766</v>
      </c>
      <c r="AC2693" s="1">
        <v>1.417</v>
      </c>
      <c r="AE2693" s="1">
        <f>+AC2691-AF2693</f>
        <v>0.49529999999999996</v>
      </c>
      <c r="AF2693" s="1">
        <f t="shared" si="41"/>
        <v>0.92190000000000005</v>
      </c>
      <c r="AI2693" s="7">
        <v>41765</v>
      </c>
      <c r="AJ2693" s="1">
        <v>1.7109999999999999</v>
      </c>
      <c r="AL2693" s="7">
        <v>41765</v>
      </c>
      <c r="AM2693" s="1">
        <v>0.92190000000000005</v>
      </c>
      <c r="AO2693" s="7">
        <v>41765</v>
      </c>
      <c r="AP2693" s="1">
        <v>0.41599999999999998</v>
      </c>
      <c r="AR2693" s="7">
        <v>41765</v>
      </c>
      <c r="AS2693" s="1">
        <v>1.94</v>
      </c>
      <c r="AU2693" s="7">
        <v>41765</v>
      </c>
      <c r="AV2693" s="1">
        <v>0.61299999999999999</v>
      </c>
    </row>
    <row r="2694" spans="20:48" x14ac:dyDescent="0.25">
      <c r="T2694" s="2">
        <v>41767</v>
      </c>
      <c r="U2694" s="1">
        <v>0.33800000000000002</v>
      </c>
      <c r="X2694" s="7" t="e">
        <v>#N/A</v>
      </c>
      <c r="Y2694" s="1">
        <v>0.25</v>
      </c>
      <c r="AB2694" s="2">
        <v>41767</v>
      </c>
      <c r="AC2694" s="1">
        <v>1.3634999999999999</v>
      </c>
      <c r="AE2694" s="1">
        <f>+AC2692-AF2694</f>
        <v>0.46489999999999987</v>
      </c>
      <c r="AF2694" s="1">
        <f t="shared" si="41"/>
        <v>0.93700000000000006</v>
      </c>
      <c r="AI2694" s="7">
        <v>41766</v>
      </c>
      <c r="AJ2694" s="1">
        <v>1.724</v>
      </c>
      <c r="AL2694" s="7">
        <v>41766</v>
      </c>
      <c r="AM2694" s="1">
        <v>0.93700000000000006</v>
      </c>
      <c r="AO2694" s="7">
        <v>41766</v>
      </c>
      <c r="AP2694" s="1">
        <v>0.42</v>
      </c>
      <c r="AR2694" s="7">
        <v>41766</v>
      </c>
      <c r="AS2694" s="1">
        <v>1.9100000000000001</v>
      </c>
      <c r="AU2694" s="7">
        <v>41766</v>
      </c>
      <c r="AV2694" s="1">
        <v>0.61399999999999999</v>
      </c>
    </row>
    <row r="2695" spans="20:48" x14ac:dyDescent="0.25">
      <c r="T2695" s="2">
        <v>41768</v>
      </c>
      <c r="U2695" s="1">
        <v>0.33600000000000002</v>
      </c>
      <c r="X2695" s="7" t="e">
        <v>#N/A</v>
      </c>
      <c r="Y2695" s="1">
        <v>0.25</v>
      </c>
      <c r="AB2695" s="2">
        <v>41768</v>
      </c>
      <c r="AC2695" s="1">
        <v>1.3599999999999999</v>
      </c>
      <c r="AE2695" s="1">
        <f>+AC2693-AF2695</f>
        <v>0.52350000000000008</v>
      </c>
      <c r="AF2695" s="1">
        <f t="shared" si="41"/>
        <v>0.89349999999999996</v>
      </c>
      <c r="AI2695" s="7">
        <v>41767</v>
      </c>
      <c r="AJ2695" s="1">
        <v>1.6989999999999998</v>
      </c>
      <c r="AL2695" s="7">
        <v>41767</v>
      </c>
      <c r="AM2695" s="1">
        <v>0.89349999999999996</v>
      </c>
      <c r="AO2695" s="7">
        <v>41767</v>
      </c>
      <c r="AP2695" s="1">
        <v>0.40400000000000003</v>
      </c>
      <c r="AR2695" s="7">
        <v>41767</v>
      </c>
      <c r="AS2695" s="1">
        <v>1.94</v>
      </c>
      <c r="AU2695" s="7">
        <v>41767</v>
      </c>
      <c r="AV2695" s="1">
        <v>0.61699999999999999</v>
      </c>
    </row>
    <row r="2696" spans="20:48" x14ac:dyDescent="0.25">
      <c r="U2696" s="1" t="e">
        <v>#N/A</v>
      </c>
      <c r="X2696" s="7" t="e">
        <v>#N/A</v>
      </c>
      <c r="Y2696" s="1" t="e">
        <v>#N/A</v>
      </c>
      <c r="AB2696" s="2" t="e">
        <v>#N/A</v>
      </c>
      <c r="AC2696" s="1" t="e">
        <v>#N/A</v>
      </c>
      <c r="AE2696" s="1">
        <f>+AC2694-AF2696</f>
        <v>0.47349999999999992</v>
      </c>
      <c r="AF2696" s="1">
        <f t="shared" si="41"/>
        <v>0.89</v>
      </c>
      <c r="AI2696" s="7">
        <v>41768</v>
      </c>
      <c r="AJ2696" s="1">
        <v>1.702</v>
      </c>
      <c r="AL2696" s="7">
        <v>41768</v>
      </c>
      <c r="AM2696" s="1">
        <v>0.89</v>
      </c>
      <c r="AO2696" s="7">
        <v>41768</v>
      </c>
      <c r="AP2696" s="1">
        <v>0.40500000000000003</v>
      </c>
      <c r="AR2696" s="7">
        <v>41768</v>
      </c>
      <c r="AS2696" s="1">
        <v>1.88</v>
      </c>
      <c r="AU2696" s="7">
        <v>41768</v>
      </c>
      <c r="AV2696" s="1">
        <v>0.60599999999999998</v>
      </c>
    </row>
    <row r="2697" spans="20:48" x14ac:dyDescent="0.25">
      <c r="U2697" s="1" t="e">
        <v>#N/A</v>
      </c>
      <c r="X2697" s="7" t="e">
        <v>#N/A</v>
      </c>
      <c r="Y2697" s="1" t="e">
        <v>#N/A</v>
      </c>
      <c r="AB2697" s="2" t="e">
        <v>#N/A</v>
      </c>
      <c r="AC2697" s="1" t="e">
        <v>#N/A</v>
      </c>
      <c r="AE2697" s="1" t="e">
        <f>+AC2695-AF2697</f>
        <v>#N/A</v>
      </c>
      <c r="AF2697" s="1" t="e">
        <f t="shared" si="41"/>
        <v>#N/A</v>
      </c>
      <c r="AI2697" s="7" t="e">
        <v>#N/A</v>
      </c>
      <c r="AJ2697" s="1" t="e">
        <v>#N/A</v>
      </c>
      <c r="AL2697" s="7" t="e">
        <v>#N/A</v>
      </c>
      <c r="AM2697" s="1" t="e">
        <v>#N/A</v>
      </c>
      <c r="AO2697" s="7" t="e">
        <v>#N/A</v>
      </c>
      <c r="AP2697" s="1" t="e">
        <v>#N/A</v>
      </c>
      <c r="AR2697" s="7" t="e">
        <v>#N/A</v>
      </c>
      <c r="AS2697" s="1" t="e">
        <v>#N/A</v>
      </c>
      <c r="AU2697" s="7" t="e">
        <v>#N/A</v>
      </c>
      <c r="AV2697" s="1" t="e">
        <v>#N/A</v>
      </c>
    </row>
    <row r="2698" spans="20:48" x14ac:dyDescent="0.25">
      <c r="T2698" s="2">
        <v>41771</v>
      </c>
      <c r="U2698" s="1">
        <v>0.33500000000000002</v>
      </c>
      <c r="X2698" s="7" t="e">
        <v>#N/A</v>
      </c>
      <c r="Y2698" s="1">
        <v>0.25</v>
      </c>
      <c r="AB2698" s="2">
        <v>41771</v>
      </c>
      <c r="AC2698" s="1">
        <v>1.35</v>
      </c>
      <c r="AE2698" s="1" t="e">
        <f>+AC2696-AF2698</f>
        <v>#N/A</v>
      </c>
      <c r="AF2698" s="1" t="e">
        <f t="shared" si="41"/>
        <v>#N/A</v>
      </c>
      <c r="AI2698" s="7" t="e">
        <v>#N/A</v>
      </c>
      <c r="AJ2698" s="1" t="e">
        <v>#N/A</v>
      </c>
      <c r="AL2698" s="7" t="e">
        <v>#N/A</v>
      </c>
      <c r="AM2698" s="1" t="e">
        <v>#N/A</v>
      </c>
      <c r="AO2698" s="7" t="e">
        <v>#N/A</v>
      </c>
      <c r="AP2698" s="1" t="e">
        <v>#N/A</v>
      </c>
      <c r="AR2698" s="7" t="e">
        <v>#N/A</v>
      </c>
      <c r="AS2698" s="1" t="e">
        <v>#N/A</v>
      </c>
      <c r="AU2698" s="7" t="e">
        <v>#N/A</v>
      </c>
      <c r="AV2698" s="1" t="e">
        <v>#N/A</v>
      </c>
    </row>
    <row r="2699" spans="20:48" x14ac:dyDescent="0.25">
      <c r="T2699" s="2">
        <v>41772</v>
      </c>
      <c r="U2699" s="1">
        <v>0.33500000000000002</v>
      </c>
      <c r="X2699" s="7" t="e">
        <v>#N/A</v>
      </c>
      <c r="Y2699" s="1">
        <v>0.25</v>
      </c>
      <c r="AB2699" s="2">
        <v>41772</v>
      </c>
      <c r="AC2699" s="1">
        <v>1.2989999999999999</v>
      </c>
      <c r="AE2699" s="1" t="e">
        <f>+AC2697-AF2699</f>
        <v>#N/A</v>
      </c>
      <c r="AF2699" s="1">
        <f t="shared" si="41"/>
        <v>0.89</v>
      </c>
      <c r="AI2699" s="7">
        <v>41771</v>
      </c>
      <c r="AJ2699" s="1">
        <v>1.7050000000000001</v>
      </c>
      <c r="AL2699" s="7">
        <v>41771</v>
      </c>
      <c r="AM2699" s="1">
        <v>0.89</v>
      </c>
      <c r="AO2699" s="7">
        <v>41771</v>
      </c>
      <c r="AP2699" s="1">
        <v>0.40250000000000002</v>
      </c>
      <c r="AR2699" s="7">
        <v>41771</v>
      </c>
      <c r="AS2699" s="1">
        <v>1.9100000000000001</v>
      </c>
      <c r="AU2699" s="7">
        <v>41771</v>
      </c>
      <c r="AV2699" s="1">
        <v>0.60699999999999998</v>
      </c>
    </row>
    <row r="2700" spans="20:48" x14ac:dyDescent="0.25">
      <c r="T2700" s="2">
        <v>41773</v>
      </c>
      <c r="U2700" s="1">
        <v>0.32800000000000001</v>
      </c>
      <c r="X2700" s="7" t="e">
        <v>#N/A</v>
      </c>
      <c r="Y2700" s="1">
        <v>0.25</v>
      </c>
      <c r="AB2700" s="2">
        <v>41773</v>
      </c>
      <c r="AC2700" s="1">
        <v>1.2698</v>
      </c>
      <c r="AE2700" s="1">
        <f>+AC2698-AF2700</f>
        <v>0.51100000000000012</v>
      </c>
      <c r="AF2700" s="1">
        <f t="shared" si="41"/>
        <v>0.83899999999999997</v>
      </c>
      <c r="AI2700" s="7">
        <v>41772</v>
      </c>
      <c r="AJ2700" s="1">
        <v>1.649</v>
      </c>
      <c r="AL2700" s="7">
        <v>41772</v>
      </c>
      <c r="AM2700" s="1">
        <v>0.83899999999999997</v>
      </c>
      <c r="AO2700" s="7">
        <v>41772</v>
      </c>
      <c r="AP2700" s="1">
        <v>0.39200000000000002</v>
      </c>
      <c r="AR2700" s="7">
        <v>41772</v>
      </c>
      <c r="AS2700" s="1">
        <v>1.92</v>
      </c>
      <c r="AU2700" s="7">
        <v>41772</v>
      </c>
      <c r="AV2700" s="1">
        <v>0.60499999999999998</v>
      </c>
    </row>
    <row r="2701" spans="20:48" x14ac:dyDescent="0.25">
      <c r="T2701" s="2">
        <v>41774</v>
      </c>
      <c r="U2701" s="1">
        <v>0.32100000000000001</v>
      </c>
      <c r="X2701" s="7" t="e">
        <v>#N/A</v>
      </c>
      <c r="Y2701" s="1">
        <v>0.25</v>
      </c>
      <c r="AB2701" s="2">
        <v>41774</v>
      </c>
      <c r="AC2701" s="1">
        <v>1.2375</v>
      </c>
      <c r="AE2701" s="1">
        <f>+AC2699-AF2701</f>
        <v>0.50919999999999999</v>
      </c>
      <c r="AF2701" s="1">
        <f t="shared" si="41"/>
        <v>0.78979999999999995</v>
      </c>
      <c r="AI2701" s="7">
        <v>41773</v>
      </c>
      <c r="AJ2701" s="1">
        <v>1.601</v>
      </c>
      <c r="AL2701" s="7">
        <v>41773</v>
      </c>
      <c r="AM2701" s="1">
        <v>0.78979999999999995</v>
      </c>
      <c r="AO2701" s="7">
        <v>41773</v>
      </c>
      <c r="AP2701" s="1">
        <v>0.38100000000000001</v>
      </c>
      <c r="AR2701" s="7">
        <v>41773</v>
      </c>
      <c r="AS2701" s="1">
        <v>1.83</v>
      </c>
      <c r="AU2701" s="7">
        <v>41773</v>
      </c>
      <c r="AV2701" s="1">
        <v>0.59599999999999997</v>
      </c>
    </row>
    <row r="2702" spans="20:48" x14ac:dyDescent="0.25">
      <c r="T2702" s="2">
        <v>41775</v>
      </c>
      <c r="U2702" s="1">
        <v>0.318</v>
      </c>
      <c r="X2702" s="7" t="e">
        <v>#N/A</v>
      </c>
      <c r="Y2702" s="1">
        <v>0.25</v>
      </c>
      <c r="AB2702" s="2">
        <v>41775</v>
      </c>
      <c r="AC2702" s="1">
        <v>1.2854999999999999</v>
      </c>
      <c r="AE2702" s="1">
        <f>+AC2700-AF2702</f>
        <v>0.52229999999999999</v>
      </c>
      <c r="AF2702" s="1">
        <f t="shared" si="41"/>
        <v>0.74750000000000005</v>
      </c>
      <c r="AI2702" s="7">
        <v>41774</v>
      </c>
      <c r="AJ2702" s="1">
        <v>1.542</v>
      </c>
      <c r="AL2702" s="7">
        <v>41774</v>
      </c>
      <c r="AM2702" s="1">
        <v>0.74750000000000005</v>
      </c>
      <c r="AO2702" s="7">
        <v>41774</v>
      </c>
      <c r="AP2702" s="1">
        <v>0.371</v>
      </c>
      <c r="AR2702" s="7">
        <v>41774</v>
      </c>
      <c r="AS2702" s="1">
        <v>1.78</v>
      </c>
      <c r="AU2702" s="7">
        <v>41774</v>
      </c>
      <c r="AV2702" s="1">
        <v>0.58699999999999997</v>
      </c>
    </row>
    <row r="2703" spans="20:48" x14ac:dyDescent="0.25">
      <c r="U2703" s="1" t="e">
        <v>#N/A</v>
      </c>
      <c r="X2703" s="7" t="e">
        <v>#N/A</v>
      </c>
      <c r="Y2703" s="1" t="e">
        <v>#N/A</v>
      </c>
      <c r="AB2703" s="2" t="e">
        <v>#N/A</v>
      </c>
      <c r="AC2703" s="1" t="e">
        <v>#N/A</v>
      </c>
      <c r="AE2703" s="1">
        <f>+AC2701-AF2703</f>
        <v>0.45200000000000007</v>
      </c>
      <c r="AF2703" s="1">
        <f t="shared" ref="AF2703:AF2766" si="42">+AM2703</f>
        <v>0.78549999999999998</v>
      </c>
      <c r="AI2703" s="7">
        <v>41775</v>
      </c>
      <c r="AJ2703" s="1">
        <v>1.569</v>
      </c>
      <c r="AL2703" s="7">
        <v>41775</v>
      </c>
      <c r="AM2703" s="1">
        <v>0.78549999999999998</v>
      </c>
      <c r="AO2703" s="7">
        <v>41775</v>
      </c>
      <c r="AP2703" s="1">
        <v>0.371</v>
      </c>
      <c r="AR2703" s="7">
        <v>41775</v>
      </c>
      <c r="AS2703" s="1">
        <v>1.78</v>
      </c>
      <c r="AU2703" s="7">
        <v>41775</v>
      </c>
      <c r="AV2703" s="1">
        <v>0.58599999999999997</v>
      </c>
    </row>
    <row r="2704" spans="20:48" x14ac:dyDescent="0.25">
      <c r="U2704" s="1" t="e">
        <v>#N/A</v>
      </c>
      <c r="X2704" s="7" t="e">
        <v>#N/A</v>
      </c>
      <c r="Y2704" s="1" t="e">
        <v>#N/A</v>
      </c>
      <c r="AB2704" s="2" t="e">
        <v>#N/A</v>
      </c>
      <c r="AC2704" s="1" t="e">
        <v>#N/A</v>
      </c>
      <c r="AE2704" s="1" t="e">
        <f>+AC2702-AF2704</f>
        <v>#N/A</v>
      </c>
      <c r="AF2704" s="1" t="e">
        <f t="shared" si="42"/>
        <v>#N/A</v>
      </c>
      <c r="AI2704" s="7" t="e">
        <v>#N/A</v>
      </c>
      <c r="AJ2704" s="1" t="e">
        <v>#N/A</v>
      </c>
      <c r="AL2704" s="7" t="e">
        <v>#N/A</v>
      </c>
      <c r="AM2704" s="1" t="e">
        <v>#N/A</v>
      </c>
      <c r="AO2704" s="7" t="e">
        <v>#N/A</v>
      </c>
      <c r="AP2704" s="1" t="e">
        <v>#N/A</v>
      </c>
      <c r="AR2704" s="7" t="e">
        <v>#N/A</v>
      </c>
      <c r="AS2704" s="1" t="e">
        <v>#N/A</v>
      </c>
      <c r="AU2704" s="7" t="e">
        <v>#N/A</v>
      </c>
      <c r="AV2704" s="1" t="e">
        <v>#N/A</v>
      </c>
    </row>
    <row r="2705" spans="20:48" x14ac:dyDescent="0.25">
      <c r="T2705" s="2">
        <v>41778</v>
      </c>
      <c r="U2705" s="1">
        <v>0.318</v>
      </c>
      <c r="X2705" s="7" t="e">
        <v>#N/A</v>
      </c>
      <c r="Y2705" s="1">
        <v>0.25</v>
      </c>
      <c r="AB2705" s="2">
        <v>41778</v>
      </c>
      <c r="AC2705" s="1">
        <v>1.2989999999999999</v>
      </c>
      <c r="AE2705" s="1" t="e">
        <f>+AC2703-AF2705</f>
        <v>#N/A</v>
      </c>
      <c r="AF2705" s="1" t="e">
        <f t="shared" si="42"/>
        <v>#N/A</v>
      </c>
      <c r="AI2705" s="7" t="e">
        <v>#N/A</v>
      </c>
      <c r="AJ2705" s="1" t="e">
        <v>#N/A</v>
      </c>
      <c r="AL2705" s="7" t="e">
        <v>#N/A</v>
      </c>
      <c r="AM2705" s="1" t="e">
        <v>#N/A</v>
      </c>
      <c r="AO2705" s="7" t="e">
        <v>#N/A</v>
      </c>
      <c r="AP2705" s="1" t="e">
        <v>#N/A</v>
      </c>
      <c r="AR2705" s="7" t="e">
        <v>#N/A</v>
      </c>
      <c r="AS2705" s="1" t="e">
        <v>#N/A</v>
      </c>
      <c r="AU2705" s="7" t="e">
        <v>#N/A</v>
      </c>
      <c r="AV2705" s="1" t="e">
        <v>#N/A</v>
      </c>
    </row>
    <row r="2706" spans="20:48" x14ac:dyDescent="0.25">
      <c r="T2706" s="2">
        <v>41779</v>
      </c>
      <c r="U2706" s="1">
        <v>0.318</v>
      </c>
      <c r="X2706" s="7" t="e">
        <v>#N/A</v>
      </c>
      <c r="Y2706" s="1">
        <v>0.25</v>
      </c>
      <c r="AB2706" s="2">
        <v>41779</v>
      </c>
      <c r="AC2706" s="1">
        <v>1.2892999999999999</v>
      </c>
      <c r="AE2706" s="1" t="e">
        <f>+AC2704-AF2706</f>
        <v>#N/A</v>
      </c>
      <c r="AF2706" s="1">
        <f t="shared" si="42"/>
        <v>0.79900000000000004</v>
      </c>
      <c r="AI2706" s="7">
        <v>41778</v>
      </c>
      <c r="AJ2706" s="1">
        <v>1.591</v>
      </c>
      <c r="AL2706" s="7">
        <v>41778</v>
      </c>
      <c r="AM2706" s="1">
        <v>0.79900000000000004</v>
      </c>
      <c r="AO2706" s="7">
        <v>41778</v>
      </c>
      <c r="AP2706" s="1">
        <v>0.37530000000000002</v>
      </c>
      <c r="AR2706" s="7">
        <v>41778</v>
      </c>
      <c r="AS2706" s="1">
        <v>1.79</v>
      </c>
      <c r="AU2706" s="7">
        <v>41778</v>
      </c>
      <c r="AV2706" s="1">
        <v>0.58599999999999997</v>
      </c>
    </row>
    <row r="2707" spans="20:48" x14ac:dyDescent="0.25">
      <c r="T2707" s="2">
        <v>41780</v>
      </c>
      <c r="U2707" s="1">
        <v>0.31900000000000001</v>
      </c>
      <c r="X2707" s="7" t="e">
        <v>#N/A</v>
      </c>
      <c r="Y2707" s="1">
        <v>0.25</v>
      </c>
      <c r="AB2707" s="2">
        <v>41780</v>
      </c>
      <c r="AC2707" s="1">
        <v>1.3325</v>
      </c>
      <c r="AE2707" s="1">
        <f>+AC2705-AF2707</f>
        <v>0.50969999999999993</v>
      </c>
      <c r="AF2707" s="1">
        <f t="shared" si="42"/>
        <v>0.7893</v>
      </c>
      <c r="AI2707" s="7">
        <v>41779</v>
      </c>
      <c r="AJ2707" s="1">
        <v>1.5939999999999999</v>
      </c>
      <c r="AL2707" s="7">
        <v>41779</v>
      </c>
      <c r="AM2707" s="1">
        <v>0.7893</v>
      </c>
      <c r="AO2707" s="7">
        <v>41779</v>
      </c>
      <c r="AP2707" s="1">
        <v>0.36980000000000002</v>
      </c>
      <c r="AR2707" s="7">
        <v>41779</v>
      </c>
      <c r="AS2707" s="1">
        <v>1.8199999999999998</v>
      </c>
      <c r="AU2707" s="7">
        <v>41779</v>
      </c>
      <c r="AV2707" s="1">
        <v>0.58499999999999996</v>
      </c>
    </row>
    <row r="2708" spans="20:48" x14ac:dyDescent="0.25">
      <c r="T2708" s="2">
        <v>41781</v>
      </c>
      <c r="U2708" s="1">
        <v>0.318</v>
      </c>
      <c r="X2708" s="7" t="e">
        <v>#N/A</v>
      </c>
      <c r="Y2708" s="1">
        <v>0.25</v>
      </c>
      <c r="AB2708" s="2">
        <v>41781</v>
      </c>
      <c r="AC2708" s="1">
        <v>1.3071999999999999</v>
      </c>
      <c r="AE2708" s="1">
        <f>+AC2706-AF2708</f>
        <v>0.47679999999999989</v>
      </c>
      <c r="AF2708" s="1">
        <f t="shared" si="42"/>
        <v>0.8125</v>
      </c>
      <c r="AI2708" s="7">
        <v>41780</v>
      </c>
      <c r="AJ2708" s="1">
        <v>1.617</v>
      </c>
      <c r="AL2708" s="7">
        <v>41780</v>
      </c>
      <c r="AM2708" s="1">
        <v>0.8125</v>
      </c>
      <c r="AO2708" s="7">
        <v>41780</v>
      </c>
      <c r="AP2708" s="1">
        <v>0.36830000000000002</v>
      </c>
      <c r="AR2708" s="7">
        <v>41780</v>
      </c>
      <c r="AS2708" s="1">
        <v>1.85</v>
      </c>
      <c r="AU2708" s="7">
        <v>41780</v>
      </c>
      <c r="AV2708" s="1">
        <v>0.58299999999999996</v>
      </c>
    </row>
    <row r="2709" spans="20:48" x14ac:dyDescent="0.25">
      <c r="T2709" s="2">
        <v>41782</v>
      </c>
      <c r="U2709" s="1">
        <v>0.317</v>
      </c>
      <c r="X2709" s="7" t="e">
        <v>#N/A</v>
      </c>
      <c r="Y2709" s="1">
        <v>0.25</v>
      </c>
      <c r="AB2709" s="2">
        <v>41782</v>
      </c>
      <c r="AC2709" s="1">
        <v>1.3089</v>
      </c>
      <c r="AE2709" s="1">
        <f>+AC2707-AF2709</f>
        <v>0.5353</v>
      </c>
      <c r="AF2709" s="1">
        <f t="shared" si="42"/>
        <v>0.79720000000000002</v>
      </c>
      <c r="AI2709" s="7">
        <v>41781</v>
      </c>
      <c r="AJ2709" s="1">
        <v>1.6080000000000001</v>
      </c>
      <c r="AL2709" s="7">
        <v>41781</v>
      </c>
      <c r="AM2709" s="1">
        <v>0.79720000000000002</v>
      </c>
      <c r="AO2709" s="7">
        <v>41781</v>
      </c>
      <c r="AP2709" s="1">
        <v>0.36580000000000001</v>
      </c>
      <c r="AR2709" s="7">
        <v>41781</v>
      </c>
      <c r="AS2709" s="1">
        <v>1.8399999999999999</v>
      </c>
      <c r="AU2709" s="7">
        <v>41781</v>
      </c>
      <c r="AV2709" s="1">
        <v>0.58299999999999996</v>
      </c>
    </row>
    <row r="2710" spans="20:48" x14ac:dyDescent="0.25">
      <c r="U2710" s="1" t="e">
        <v>#N/A</v>
      </c>
      <c r="X2710" s="7" t="e">
        <v>#N/A</v>
      </c>
      <c r="Y2710" s="1" t="e">
        <v>#N/A</v>
      </c>
      <c r="AB2710" s="2" t="e">
        <v>#N/A</v>
      </c>
      <c r="AC2710" s="1" t="e">
        <v>#N/A</v>
      </c>
      <c r="AE2710" s="1">
        <f>+AC2708-AF2710</f>
        <v>0.50829999999999986</v>
      </c>
      <c r="AF2710" s="1">
        <f t="shared" si="42"/>
        <v>0.79890000000000005</v>
      </c>
      <c r="AI2710" s="7">
        <v>41782</v>
      </c>
      <c r="AJ2710" s="1">
        <v>1.6120000000000001</v>
      </c>
      <c r="AL2710" s="7">
        <v>41782</v>
      </c>
      <c r="AM2710" s="1">
        <v>0.79890000000000005</v>
      </c>
      <c r="AO2710" s="7">
        <v>41782</v>
      </c>
      <c r="AP2710" s="1">
        <v>0.36099999999999999</v>
      </c>
      <c r="AR2710" s="7">
        <v>41782</v>
      </c>
      <c r="AS2710" s="1">
        <v>1.81</v>
      </c>
      <c r="AU2710" s="7">
        <v>41782</v>
      </c>
      <c r="AV2710" s="1">
        <v>0.57799999999999996</v>
      </c>
    </row>
    <row r="2711" spans="20:48" x14ac:dyDescent="0.25">
      <c r="U2711" s="1" t="e">
        <v>#N/A</v>
      </c>
      <c r="X2711" s="7" t="e">
        <v>#N/A</v>
      </c>
      <c r="Y2711" s="1" t="e">
        <v>#N/A</v>
      </c>
      <c r="AB2711" s="2" t="e">
        <v>#N/A</v>
      </c>
      <c r="AC2711" s="1" t="e">
        <v>#N/A</v>
      </c>
      <c r="AE2711" s="1" t="e">
        <f>+AC2709-AF2711</f>
        <v>#N/A</v>
      </c>
      <c r="AF2711" s="1" t="e">
        <f t="shared" si="42"/>
        <v>#N/A</v>
      </c>
      <c r="AI2711" s="7" t="e">
        <v>#N/A</v>
      </c>
      <c r="AJ2711" s="1" t="e">
        <v>#N/A</v>
      </c>
      <c r="AL2711" s="7" t="e">
        <v>#N/A</v>
      </c>
      <c r="AM2711" s="1" t="e">
        <v>#N/A</v>
      </c>
      <c r="AO2711" s="7" t="e">
        <v>#N/A</v>
      </c>
      <c r="AP2711" s="1" t="e">
        <v>#N/A</v>
      </c>
      <c r="AR2711" s="7" t="e">
        <v>#N/A</v>
      </c>
      <c r="AS2711" s="1" t="e">
        <v>#N/A</v>
      </c>
      <c r="AU2711" s="7" t="e">
        <v>#N/A</v>
      </c>
      <c r="AV2711" s="1" t="e">
        <v>#N/A</v>
      </c>
    </row>
    <row r="2712" spans="20:48" x14ac:dyDescent="0.25">
      <c r="T2712" s="2">
        <v>41785</v>
      </c>
      <c r="U2712" s="1">
        <v>0.317</v>
      </c>
      <c r="X2712" s="7" t="e">
        <v>#N/A</v>
      </c>
      <c r="Y2712" s="1">
        <v>0.25</v>
      </c>
      <c r="AB2712" s="2">
        <v>41785</v>
      </c>
      <c r="AC2712" s="1">
        <v>1.2863</v>
      </c>
      <c r="AE2712" s="1" t="e">
        <f>+AC2710-AF2712</f>
        <v>#N/A</v>
      </c>
      <c r="AF2712" s="1" t="e">
        <f t="shared" si="42"/>
        <v>#N/A</v>
      </c>
      <c r="AI2712" s="7" t="e">
        <v>#N/A</v>
      </c>
      <c r="AJ2712" s="1" t="e">
        <v>#N/A</v>
      </c>
      <c r="AL2712" s="7" t="e">
        <v>#N/A</v>
      </c>
      <c r="AM2712" s="1" t="e">
        <v>#N/A</v>
      </c>
      <c r="AO2712" s="7" t="e">
        <v>#N/A</v>
      </c>
      <c r="AP2712" s="1" t="e">
        <v>#N/A</v>
      </c>
      <c r="AR2712" s="7" t="e">
        <v>#N/A</v>
      </c>
      <c r="AS2712" s="1" t="e">
        <v>#N/A</v>
      </c>
      <c r="AU2712" s="7" t="e">
        <v>#N/A</v>
      </c>
      <c r="AV2712" s="1" t="e">
        <v>#N/A</v>
      </c>
    </row>
    <row r="2713" spans="20:48" x14ac:dyDescent="0.25">
      <c r="T2713" s="2">
        <v>41786</v>
      </c>
      <c r="U2713" s="1">
        <v>0.316</v>
      </c>
      <c r="X2713" s="7" t="e">
        <v>#N/A</v>
      </c>
      <c r="Y2713" s="1">
        <v>0.25</v>
      </c>
      <c r="AB2713" s="2">
        <v>41786</v>
      </c>
      <c r="AC2713" s="1">
        <v>1.2544999999999999</v>
      </c>
      <c r="AE2713" s="1" t="e">
        <f>+AC2711-AF2713</f>
        <v>#N/A</v>
      </c>
      <c r="AF2713" s="1">
        <f t="shared" si="42"/>
        <v>0.7863</v>
      </c>
      <c r="AI2713" s="7">
        <v>41785</v>
      </c>
      <c r="AJ2713" s="1">
        <v>1.6139999999999999</v>
      </c>
      <c r="AL2713" s="7">
        <v>41785</v>
      </c>
      <c r="AM2713" s="1">
        <v>0.7863</v>
      </c>
      <c r="AO2713" s="7">
        <v>41785</v>
      </c>
      <c r="AP2713" s="1">
        <v>0.35599999999999998</v>
      </c>
      <c r="AR2713" s="7">
        <v>41785</v>
      </c>
      <c r="AS2713" s="1">
        <v>1.81</v>
      </c>
      <c r="AU2713" s="7">
        <v>41785</v>
      </c>
      <c r="AV2713" s="1">
        <v>0.57599999999999996</v>
      </c>
    </row>
    <row r="2714" spans="20:48" x14ac:dyDescent="0.25">
      <c r="T2714" s="2">
        <v>41787</v>
      </c>
      <c r="U2714" s="1">
        <v>0.314</v>
      </c>
      <c r="X2714" s="7" t="e">
        <v>#N/A</v>
      </c>
      <c r="Y2714" s="1">
        <v>0.25</v>
      </c>
      <c r="AB2714" s="2">
        <v>41787</v>
      </c>
      <c r="AC2714" s="1">
        <v>1.2385000000000002</v>
      </c>
      <c r="AE2714" s="1">
        <f>+AC2712-AF2714</f>
        <v>0.53180000000000005</v>
      </c>
      <c r="AF2714" s="1">
        <f t="shared" si="42"/>
        <v>0.75449999999999995</v>
      </c>
      <c r="AI2714" s="7">
        <v>41786</v>
      </c>
      <c r="AJ2714" s="1">
        <v>1.58</v>
      </c>
      <c r="AL2714" s="7">
        <v>41786</v>
      </c>
      <c r="AM2714" s="1">
        <v>0.75449999999999995</v>
      </c>
      <c r="AO2714" s="7">
        <v>41786</v>
      </c>
      <c r="AP2714" s="1">
        <v>0.3553</v>
      </c>
      <c r="AR2714" s="7">
        <v>41786</v>
      </c>
      <c r="AS2714" s="1">
        <v>1.81</v>
      </c>
      <c r="AU2714" s="7">
        <v>41786</v>
      </c>
      <c r="AV2714" s="1">
        <v>0.57299999999999995</v>
      </c>
    </row>
    <row r="2715" spans="20:48" x14ac:dyDescent="0.25">
      <c r="T2715" s="2">
        <v>41788</v>
      </c>
      <c r="U2715" s="1">
        <v>0.31</v>
      </c>
      <c r="X2715" s="7" t="e">
        <v>#N/A</v>
      </c>
      <c r="Y2715" s="1">
        <v>0.25</v>
      </c>
      <c r="AB2715" s="2">
        <v>41788</v>
      </c>
      <c r="AC2715" s="1">
        <v>1.2709999999999999</v>
      </c>
      <c r="AE2715" s="1">
        <f>+AC2713-AF2715</f>
        <v>0.5159999999999999</v>
      </c>
      <c r="AF2715" s="1">
        <f t="shared" si="42"/>
        <v>0.73850000000000005</v>
      </c>
      <c r="AI2715" s="7">
        <v>41787</v>
      </c>
      <c r="AJ2715" s="1">
        <v>1.5289999999999999</v>
      </c>
      <c r="AL2715" s="7">
        <v>41787</v>
      </c>
      <c r="AM2715" s="1">
        <v>0.73850000000000005</v>
      </c>
      <c r="AO2715" s="7">
        <v>41787</v>
      </c>
      <c r="AP2715" s="1">
        <v>0.3528</v>
      </c>
      <c r="AR2715" s="7">
        <v>41787</v>
      </c>
      <c r="AS2715" s="1">
        <v>1.76</v>
      </c>
      <c r="AU2715" s="7">
        <v>41787</v>
      </c>
      <c r="AV2715" s="1">
        <v>0.57399999999999995</v>
      </c>
    </row>
    <row r="2716" spans="20:48" x14ac:dyDescent="0.25">
      <c r="T2716" s="2">
        <v>41789</v>
      </c>
      <c r="U2716" s="1">
        <v>0.311</v>
      </c>
      <c r="X2716" s="7" t="e">
        <v>#N/A</v>
      </c>
      <c r="Y2716" s="1">
        <v>0.25</v>
      </c>
      <c r="AB2716" s="2">
        <v>41789</v>
      </c>
      <c r="AC2716" s="1">
        <v>1.2667999999999999</v>
      </c>
      <c r="AE2716" s="1">
        <f>+AC2714-AF2716</f>
        <v>0.47750000000000015</v>
      </c>
      <c r="AF2716" s="1">
        <f t="shared" si="42"/>
        <v>0.76100000000000001</v>
      </c>
      <c r="AI2716" s="7">
        <v>41788</v>
      </c>
      <c r="AJ2716" s="1">
        <v>1.55</v>
      </c>
      <c r="AL2716" s="7">
        <v>41788</v>
      </c>
      <c r="AM2716" s="1">
        <v>0.76100000000000001</v>
      </c>
      <c r="AO2716" s="7">
        <v>41788</v>
      </c>
      <c r="AP2716" s="1">
        <v>0.3508</v>
      </c>
      <c r="AR2716" s="7">
        <v>41788</v>
      </c>
      <c r="AS2716" s="1">
        <v>1.72</v>
      </c>
      <c r="AU2716" s="7">
        <v>41788</v>
      </c>
      <c r="AV2716" s="1">
        <v>0.57199999999999995</v>
      </c>
    </row>
    <row r="2717" spans="20:48" x14ac:dyDescent="0.25">
      <c r="U2717" s="1" t="e">
        <v>#N/A</v>
      </c>
      <c r="X2717" s="7" t="e">
        <v>#N/A</v>
      </c>
      <c r="Y2717" s="1" t="e">
        <v>#N/A</v>
      </c>
      <c r="AB2717" s="2" t="e">
        <v>#N/A</v>
      </c>
      <c r="AC2717" s="1" t="e">
        <v>#N/A</v>
      </c>
      <c r="AE2717" s="1">
        <f>+AC2715-AF2717</f>
        <v>0.51419999999999988</v>
      </c>
      <c r="AF2717" s="1">
        <f t="shared" si="42"/>
        <v>0.75680000000000003</v>
      </c>
      <c r="AI2717" s="7">
        <v>41789</v>
      </c>
      <c r="AJ2717" s="1">
        <v>1.55</v>
      </c>
      <c r="AL2717" s="7">
        <v>41789</v>
      </c>
      <c r="AM2717" s="1">
        <v>0.75680000000000003</v>
      </c>
      <c r="AO2717" s="7">
        <v>41789</v>
      </c>
      <c r="AP2717" s="1">
        <v>0.35299999999999998</v>
      </c>
      <c r="AR2717" s="7">
        <v>41789</v>
      </c>
      <c r="AS2717" s="1">
        <v>1.78</v>
      </c>
      <c r="AU2717" s="7">
        <v>41789</v>
      </c>
      <c r="AV2717" s="1">
        <v>0.57199999999999995</v>
      </c>
    </row>
    <row r="2718" spans="20:48" x14ac:dyDescent="0.25">
      <c r="U2718" s="1" t="e">
        <v>#N/A</v>
      </c>
      <c r="X2718" s="7" t="e">
        <v>#N/A</v>
      </c>
      <c r="Y2718" s="1" t="e">
        <v>#N/A</v>
      </c>
      <c r="AB2718" s="2" t="e">
        <v>#N/A</v>
      </c>
      <c r="AC2718" s="1" t="e">
        <v>#N/A</v>
      </c>
      <c r="AE2718" s="1" t="e">
        <f>+AC2716-AF2718</f>
        <v>#N/A</v>
      </c>
      <c r="AF2718" s="1" t="e">
        <f t="shared" si="42"/>
        <v>#N/A</v>
      </c>
      <c r="AI2718" s="7" t="e">
        <v>#N/A</v>
      </c>
      <c r="AJ2718" s="1" t="e">
        <v>#N/A</v>
      </c>
      <c r="AL2718" s="7" t="e">
        <v>#N/A</v>
      </c>
      <c r="AM2718" s="1" t="e">
        <v>#N/A</v>
      </c>
      <c r="AO2718" s="7" t="e">
        <v>#N/A</v>
      </c>
      <c r="AP2718" s="1" t="e">
        <v>#N/A</v>
      </c>
      <c r="AR2718" s="7" t="e">
        <v>#N/A</v>
      </c>
      <c r="AS2718" s="1" t="e">
        <v>#N/A</v>
      </c>
      <c r="AU2718" s="7" t="e">
        <v>#N/A</v>
      </c>
      <c r="AV2718" s="1" t="e">
        <v>#N/A</v>
      </c>
    </row>
    <row r="2719" spans="20:48" x14ac:dyDescent="0.25">
      <c r="T2719" s="2">
        <v>41792</v>
      </c>
      <c r="U2719" s="1">
        <v>0.309</v>
      </c>
      <c r="X2719" s="7" t="e">
        <v>#N/A</v>
      </c>
      <c r="Y2719" s="1">
        <v>0.25</v>
      </c>
      <c r="AB2719" s="2">
        <v>41792</v>
      </c>
      <c r="AC2719" s="1">
        <v>1.2557</v>
      </c>
      <c r="AE2719" s="1" t="e">
        <f>+AC2717-AF2719</f>
        <v>#N/A</v>
      </c>
      <c r="AF2719" s="1" t="e">
        <f t="shared" si="42"/>
        <v>#N/A</v>
      </c>
      <c r="AI2719" s="7" t="e">
        <v>#N/A</v>
      </c>
      <c r="AJ2719" s="1" t="e">
        <v>#N/A</v>
      </c>
      <c r="AL2719" s="7" t="e">
        <v>#N/A</v>
      </c>
      <c r="AM2719" s="1" t="e">
        <v>#N/A</v>
      </c>
      <c r="AO2719" s="7" t="e">
        <v>#N/A</v>
      </c>
      <c r="AP2719" s="1" t="e">
        <v>#N/A</v>
      </c>
      <c r="AR2719" s="7" t="e">
        <v>#N/A</v>
      </c>
      <c r="AS2719" s="1" t="e">
        <v>#N/A</v>
      </c>
      <c r="AU2719" s="7" t="e">
        <v>#N/A</v>
      </c>
      <c r="AV2719" s="1" t="e">
        <v>#N/A</v>
      </c>
    </row>
    <row r="2720" spans="20:48" x14ac:dyDescent="0.25">
      <c r="T2720" s="2">
        <v>41793</v>
      </c>
      <c r="U2720" s="1">
        <v>0.307</v>
      </c>
      <c r="X2720" s="7" t="e">
        <v>#N/A</v>
      </c>
      <c r="Y2720" s="1">
        <v>0.25</v>
      </c>
      <c r="AB2720" s="2">
        <v>41793</v>
      </c>
      <c r="AC2720" s="1">
        <v>1.3174000000000001</v>
      </c>
      <c r="AE2720" s="1" t="e">
        <f>+AC2718-AF2720</f>
        <v>#N/A</v>
      </c>
      <c r="AF2720" s="1">
        <f t="shared" si="42"/>
        <v>0.74570000000000003</v>
      </c>
      <c r="AI2720" s="7">
        <v>41792</v>
      </c>
      <c r="AJ2720" s="1">
        <v>1.5659999999999998</v>
      </c>
      <c r="AL2720" s="7">
        <v>41792</v>
      </c>
      <c r="AM2720" s="1">
        <v>0.74570000000000003</v>
      </c>
      <c r="AO2720" s="7">
        <v>41792</v>
      </c>
      <c r="AP2720" s="1">
        <v>0.3503</v>
      </c>
      <c r="AR2720" s="7">
        <v>41792</v>
      </c>
      <c r="AS2720" s="1">
        <v>1.75</v>
      </c>
      <c r="AU2720" s="7">
        <v>41792</v>
      </c>
      <c r="AV2720" s="1">
        <v>0.56899999999999995</v>
      </c>
    </row>
    <row r="2721" spans="20:48" x14ac:dyDescent="0.25">
      <c r="T2721" s="2">
        <v>41794</v>
      </c>
      <c r="U2721" s="1">
        <v>0.30099999999999999</v>
      </c>
      <c r="X2721" s="7" t="e">
        <v>#N/A</v>
      </c>
      <c r="Y2721" s="1">
        <v>0.25</v>
      </c>
      <c r="AB2721" s="2">
        <v>41794</v>
      </c>
      <c r="AC2721" s="1">
        <v>1.3105</v>
      </c>
      <c r="AE2721" s="1">
        <f>+AC2719-AF2721</f>
        <v>0.45830000000000004</v>
      </c>
      <c r="AF2721" s="1">
        <f t="shared" si="42"/>
        <v>0.7974</v>
      </c>
      <c r="AI2721" s="7">
        <v>41793</v>
      </c>
      <c r="AJ2721" s="1">
        <v>1.597</v>
      </c>
      <c r="AL2721" s="7">
        <v>41793</v>
      </c>
      <c r="AM2721" s="1">
        <v>0.7974</v>
      </c>
      <c r="AO2721" s="7">
        <v>41793</v>
      </c>
      <c r="AP2721" s="1">
        <v>0.3463</v>
      </c>
      <c r="AR2721" s="7">
        <v>41793</v>
      </c>
      <c r="AS2721" s="1">
        <v>1.77</v>
      </c>
      <c r="AU2721" s="7">
        <v>41793</v>
      </c>
      <c r="AV2721" s="1">
        <v>0.56699999999999995</v>
      </c>
    </row>
    <row r="2722" spans="20:48" x14ac:dyDescent="0.25">
      <c r="T2722" s="2">
        <v>41795</v>
      </c>
      <c r="U2722" s="1">
        <v>0.29199999999999998</v>
      </c>
      <c r="X2722" s="7" t="e">
        <v>#N/A</v>
      </c>
      <c r="Y2722" s="1">
        <v>0.25</v>
      </c>
      <c r="AB2722" s="2">
        <v>41795</v>
      </c>
      <c r="AC2722" s="1">
        <v>1.2461</v>
      </c>
      <c r="AE2722" s="1">
        <f>+AC2720-AF2722</f>
        <v>0.53690000000000015</v>
      </c>
      <c r="AF2722" s="1">
        <f t="shared" si="42"/>
        <v>0.78049999999999997</v>
      </c>
      <c r="AI2722" s="7">
        <v>41794</v>
      </c>
      <c r="AJ2722" s="1">
        <v>1.615</v>
      </c>
      <c r="AL2722" s="7">
        <v>41794</v>
      </c>
      <c r="AM2722" s="1">
        <v>0.78049999999999997</v>
      </c>
      <c r="AO2722" s="7">
        <v>41794</v>
      </c>
      <c r="AP2722" s="1">
        <v>0.33379999999999999</v>
      </c>
      <c r="AR2722" s="7">
        <v>41794</v>
      </c>
      <c r="AS2722" s="1">
        <v>1.8199999999999998</v>
      </c>
      <c r="AU2722" s="7">
        <v>41794</v>
      </c>
      <c r="AV2722" s="1">
        <v>0.56200000000000006</v>
      </c>
    </row>
    <row r="2723" spans="20:48" x14ac:dyDescent="0.25">
      <c r="T2723" s="2">
        <v>41796</v>
      </c>
      <c r="U2723" s="1">
        <v>0.26700000000000002</v>
      </c>
      <c r="X2723" s="7" t="e">
        <v>#N/A</v>
      </c>
      <c r="Y2723" s="1">
        <v>0.25</v>
      </c>
      <c r="AB2723" s="2">
        <v>41796</v>
      </c>
      <c r="AC2723" s="1">
        <v>1.1995</v>
      </c>
      <c r="AE2723" s="1">
        <f>+AC2721-AF2723</f>
        <v>0.58440000000000003</v>
      </c>
      <c r="AF2723" s="1">
        <f t="shared" si="42"/>
        <v>0.72609999999999997</v>
      </c>
      <c r="AI2723" s="7">
        <v>41795</v>
      </c>
      <c r="AJ2723" s="1">
        <v>1.5739999999999998</v>
      </c>
      <c r="AL2723" s="7">
        <v>41795</v>
      </c>
      <c r="AM2723" s="1">
        <v>0.72609999999999997</v>
      </c>
      <c r="AO2723" s="7">
        <v>41795</v>
      </c>
      <c r="AP2723" s="1">
        <v>0.33679999999999999</v>
      </c>
      <c r="AR2723" s="7">
        <v>41795</v>
      </c>
      <c r="AS2723" s="1">
        <v>1.8399999999999999</v>
      </c>
      <c r="AU2723" s="7">
        <v>41795</v>
      </c>
      <c r="AV2723" s="1">
        <v>0.55200000000000005</v>
      </c>
    </row>
    <row r="2724" spans="20:48" x14ac:dyDescent="0.25">
      <c r="U2724" s="1" t="e">
        <v>#N/A</v>
      </c>
      <c r="X2724" s="7" t="e">
        <v>#N/A</v>
      </c>
      <c r="Y2724" s="1" t="e">
        <v>#N/A</v>
      </c>
      <c r="AB2724" s="2" t="e">
        <v>#N/A</v>
      </c>
      <c r="AC2724" s="1" t="e">
        <v>#N/A</v>
      </c>
      <c r="AE2724" s="1">
        <f>+AC2722-AF2724</f>
        <v>0.55659999999999998</v>
      </c>
      <c r="AF2724" s="1">
        <f t="shared" si="42"/>
        <v>0.6895</v>
      </c>
      <c r="AI2724" s="7">
        <v>41796</v>
      </c>
      <c r="AJ2724" s="1">
        <v>1.5230000000000001</v>
      </c>
      <c r="AL2724" s="7">
        <v>41796</v>
      </c>
      <c r="AM2724" s="1">
        <v>0.6895</v>
      </c>
      <c r="AO2724" s="7">
        <v>41796</v>
      </c>
      <c r="AP2724" s="1">
        <v>0.33079999999999998</v>
      </c>
      <c r="AR2724" s="7">
        <v>41796</v>
      </c>
      <c r="AS2724" s="1">
        <v>1.72</v>
      </c>
      <c r="AU2724" s="7">
        <v>41796</v>
      </c>
      <c r="AV2724" s="1">
        <v>0.53300000000000003</v>
      </c>
    </row>
    <row r="2725" spans="20:48" x14ac:dyDescent="0.25">
      <c r="U2725" s="1" t="e">
        <v>#N/A</v>
      </c>
      <c r="X2725" s="7" t="e">
        <v>#N/A</v>
      </c>
      <c r="Y2725" s="1" t="e">
        <v>#N/A</v>
      </c>
      <c r="AB2725" s="2" t="e">
        <v>#N/A</v>
      </c>
      <c r="AC2725" s="1" t="e">
        <v>#N/A</v>
      </c>
      <c r="AE2725" s="1" t="e">
        <f>+AC2723-AF2725</f>
        <v>#N/A</v>
      </c>
      <c r="AF2725" s="1" t="e">
        <f t="shared" si="42"/>
        <v>#N/A</v>
      </c>
      <c r="AI2725" s="7" t="e">
        <v>#N/A</v>
      </c>
      <c r="AJ2725" s="1" t="e">
        <v>#N/A</v>
      </c>
      <c r="AL2725" s="7" t="e">
        <v>#N/A</v>
      </c>
      <c r="AM2725" s="1" t="e">
        <v>#N/A</v>
      </c>
      <c r="AO2725" s="7" t="e">
        <v>#N/A</v>
      </c>
      <c r="AP2725" s="1" t="e">
        <v>#N/A</v>
      </c>
      <c r="AR2725" s="7" t="e">
        <v>#N/A</v>
      </c>
      <c r="AS2725" s="1" t="e">
        <v>#N/A</v>
      </c>
      <c r="AU2725" s="7" t="e">
        <v>#N/A</v>
      </c>
      <c r="AV2725" s="1" t="e">
        <v>#N/A</v>
      </c>
    </row>
    <row r="2726" spans="20:48" x14ac:dyDescent="0.25">
      <c r="T2726" s="2">
        <v>41799</v>
      </c>
      <c r="U2726" s="1">
        <v>0.26400000000000001</v>
      </c>
      <c r="X2726" s="7" t="e">
        <v>#N/A</v>
      </c>
      <c r="Y2726" s="1">
        <v>0.25</v>
      </c>
      <c r="AB2726" s="2">
        <v>41799</v>
      </c>
      <c r="AC2726" s="1">
        <v>1.2093</v>
      </c>
      <c r="AE2726" s="1" t="e">
        <f>+AC2724-AF2726</f>
        <v>#N/A</v>
      </c>
      <c r="AF2726" s="1" t="e">
        <f t="shared" si="42"/>
        <v>#N/A</v>
      </c>
      <c r="AI2726" s="7" t="e">
        <v>#N/A</v>
      </c>
      <c r="AJ2726" s="1" t="e">
        <v>#N/A</v>
      </c>
      <c r="AL2726" s="7" t="e">
        <v>#N/A</v>
      </c>
      <c r="AM2726" s="1" t="e">
        <v>#N/A</v>
      </c>
      <c r="AO2726" s="7" t="e">
        <v>#N/A</v>
      </c>
      <c r="AP2726" s="1" t="e">
        <v>#N/A</v>
      </c>
      <c r="AR2726" s="7" t="e">
        <v>#N/A</v>
      </c>
      <c r="AS2726" s="1" t="e">
        <v>#N/A</v>
      </c>
      <c r="AU2726" s="7" t="e">
        <v>#N/A</v>
      </c>
      <c r="AV2726" s="1" t="e">
        <v>#N/A</v>
      </c>
    </row>
    <row r="2727" spans="20:48" x14ac:dyDescent="0.25">
      <c r="T2727" s="2">
        <v>41800</v>
      </c>
      <c r="U2727" s="1">
        <v>0.26300000000000001</v>
      </c>
      <c r="X2727" s="7" t="e">
        <v>#N/A</v>
      </c>
      <c r="Y2727" s="1">
        <v>0.25</v>
      </c>
      <c r="AB2727" s="2">
        <v>41800</v>
      </c>
      <c r="AC2727" s="1">
        <v>1.2301</v>
      </c>
      <c r="AE2727" s="1" t="e">
        <f>+AC2725-AF2727</f>
        <v>#N/A</v>
      </c>
      <c r="AF2727" s="1">
        <f t="shared" si="42"/>
        <v>0.70930000000000004</v>
      </c>
      <c r="AI2727" s="7">
        <v>41799</v>
      </c>
      <c r="AJ2727" s="1">
        <v>1.5409999999999999</v>
      </c>
      <c r="AL2727" s="7">
        <v>41799</v>
      </c>
      <c r="AM2727" s="1">
        <v>0.70930000000000004</v>
      </c>
      <c r="AO2727" s="7">
        <v>41799</v>
      </c>
      <c r="AP2727" s="1">
        <v>0.33129999999999998</v>
      </c>
      <c r="AR2727" s="7">
        <v>41799</v>
      </c>
      <c r="AS2727" s="1">
        <v>1.6800000000000002</v>
      </c>
      <c r="AU2727" s="7">
        <v>41799</v>
      </c>
      <c r="AV2727" s="1">
        <v>0.52900000000000003</v>
      </c>
    </row>
    <row r="2728" spans="20:48" x14ac:dyDescent="0.25">
      <c r="T2728" s="2">
        <v>41801</v>
      </c>
      <c r="U2728" s="1">
        <v>0.25800000000000001</v>
      </c>
      <c r="X2728" s="7" t="e">
        <v>#N/A</v>
      </c>
      <c r="Y2728" s="1">
        <v>0.15</v>
      </c>
      <c r="AB2728" s="2">
        <v>41801</v>
      </c>
      <c r="AC2728" s="1">
        <v>1.2151000000000001</v>
      </c>
      <c r="AE2728" s="1">
        <f>+AC2726-AF2728</f>
        <v>0.47920000000000007</v>
      </c>
      <c r="AF2728" s="1">
        <f t="shared" si="42"/>
        <v>0.73009999999999997</v>
      </c>
      <c r="AI2728" s="7">
        <v>41800</v>
      </c>
      <c r="AJ2728" s="1">
        <v>1.5779999999999998</v>
      </c>
      <c r="AL2728" s="7">
        <v>41800</v>
      </c>
      <c r="AM2728" s="1">
        <v>0.73009999999999997</v>
      </c>
      <c r="AO2728" s="7">
        <v>41800</v>
      </c>
      <c r="AP2728" s="1">
        <v>0.33100000000000002</v>
      </c>
      <c r="AR2728" s="7">
        <v>41800</v>
      </c>
      <c r="AS2728" s="1">
        <v>1.73</v>
      </c>
      <c r="AU2728" s="7">
        <v>41800</v>
      </c>
      <c r="AV2728" s="1">
        <v>0.52800000000000002</v>
      </c>
    </row>
    <row r="2729" spans="20:48" x14ac:dyDescent="0.25">
      <c r="T2729" s="2">
        <v>41802</v>
      </c>
      <c r="U2729" s="1">
        <v>0.24199999999999999</v>
      </c>
      <c r="X2729" s="7" t="e">
        <v>#N/A</v>
      </c>
      <c r="Y2729" s="1">
        <v>0.15</v>
      </c>
      <c r="AB2729" s="2">
        <v>41802</v>
      </c>
      <c r="AC2729" s="1">
        <v>1.181</v>
      </c>
      <c r="AE2729" s="1">
        <f>+AC2727-AF2729</f>
        <v>0.505</v>
      </c>
      <c r="AF2729" s="1">
        <f t="shared" si="42"/>
        <v>0.72509999999999997</v>
      </c>
      <c r="AI2729" s="7">
        <v>41801</v>
      </c>
      <c r="AJ2729" s="1">
        <v>1.5853000000000002</v>
      </c>
      <c r="AL2729" s="7">
        <v>41801</v>
      </c>
      <c r="AM2729" s="1">
        <v>0.72509999999999997</v>
      </c>
      <c r="AO2729" s="7">
        <v>41801</v>
      </c>
      <c r="AP2729" s="1">
        <v>0.31580000000000003</v>
      </c>
      <c r="AR2729" s="7">
        <v>41801</v>
      </c>
      <c r="AS2729" s="1">
        <v>1.77</v>
      </c>
      <c r="AU2729" s="7">
        <v>41801</v>
      </c>
      <c r="AV2729" s="1">
        <v>0.52500000000000002</v>
      </c>
    </row>
    <row r="2730" spans="20:48" x14ac:dyDescent="0.25">
      <c r="T2730" s="2">
        <v>41803</v>
      </c>
      <c r="U2730" s="1">
        <v>0.23400000000000001</v>
      </c>
      <c r="X2730" s="7" t="e">
        <v>#N/A</v>
      </c>
      <c r="Y2730" s="1">
        <v>0.15</v>
      </c>
      <c r="AB2730" s="2">
        <v>41803</v>
      </c>
      <c r="AC2730" s="1">
        <v>1.1949999999999998</v>
      </c>
      <c r="AE2730" s="1">
        <f>+AC2728-AF2730</f>
        <v>0.52410000000000012</v>
      </c>
      <c r="AF2730" s="1">
        <f t="shared" si="42"/>
        <v>0.69099999999999995</v>
      </c>
      <c r="AI2730" s="7">
        <v>41802</v>
      </c>
      <c r="AJ2730" s="1">
        <v>1.5655000000000001</v>
      </c>
      <c r="AL2730" s="7">
        <v>41802</v>
      </c>
      <c r="AM2730" s="1">
        <v>0.69099999999999995</v>
      </c>
      <c r="AO2730" s="7">
        <v>41802</v>
      </c>
      <c r="AP2730" s="1">
        <v>0.30730000000000002</v>
      </c>
      <c r="AR2730" s="7">
        <v>41802</v>
      </c>
      <c r="AS2730" s="1">
        <v>1.76</v>
      </c>
      <c r="AU2730" s="7">
        <v>41802</v>
      </c>
      <c r="AV2730" s="1">
        <v>0.51100000000000001</v>
      </c>
    </row>
    <row r="2731" spans="20:48" x14ac:dyDescent="0.25">
      <c r="U2731" s="1" t="e">
        <v>#N/A</v>
      </c>
      <c r="X2731" s="7" t="e">
        <v>#N/A</v>
      </c>
      <c r="Y2731" s="1" t="e">
        <v>#N/A</v>
      </c>
      <c r="AB2731" s="2" t="e">
        <v>#N/A</v>
      </c>
      <c r="AC2731" s="1" t="e">
        <v>#N/A</v>
      </c>
      <c r="AE2731" s="1">
        <f>+AC2729-AF2731</f>
        <v>0.4860000000000001</v>
      </c>
      <c r="AF2731" s="1">
        <f t="shared" si="42"/>
        <v>0.69499999999999995</v>
      </c>
      <c r="AI2731" s="7">
        <v>41803</v>
      </c>
      <c r="AJ2731" s="1">
        <v>1.5529999999999999</v>
      </c>
      <c r="AL2731" s="7">
        <v>41803</v>
      </c>
      <c r="AM2731" s="1">
        <v>0.69499999999999995</v>
      </c>
      <c r="AO2731" s="7">
        <v>41803</v>
      </c>
      <c r="AP2731" s="1">
        <v>0.29980000000000001</v>
      </c>
      <c r="AR2731" s="7">
        <v>41803</v>
      </c>
      <c r="AS2731" s="1">
        <v>1.74</v>
      </c>
      <c r="AU2731" s="7">
        <v>41803</v>
      </c>
      <c r="AV2731" s="1">
        <v>0.50700000000000001</v>
      </c>
    </row>
    <row r="2732" spans="20:48" x14ac:dyDescent="0.25">
      <c r="U2732" s="1" t="e">
        <v>#N/A</v>
      </c>
      <c r="X2732" s="7" t="e">
        <v>#N/A</v>
      </c>
      <c r="Y2732" s="1" t="e">
        <v>#N/A</v>
      </c>
      <c r="AB2732" s="2" t="e">
        <v>#N/A</v>
      </c>
      <c r="AC2732" s="1" t="e">
        <v>#N/A</v>
      </c>
      <c r="AE2732" s="1" t="e">
        <f>+AC2730-AF2732</f>
        <v>#N/A</v>
      </c>
      <c r="AF2732" s="1" t="e">
        <f t="shared" si="42"/>
        <v>#N/A</v>
      </c>
      <c r="AI2732" s="7" t="e">
        <v>#N/A</v>
      </c>
      <c r="AJ2732" s="1" t="e">
        <v>#N/A</v>
      </c>
      <c r="AL2732" s="7" t="e">
        <v>#N/A</v>
      </c>
      <c r="AM2732" s="1" t="e">
        <v>#N/A</v>
      </c>
      <c r="AO2732" s="7" t="e">
        <v>#N/A</v>
      </c>
      <c r="AP2732" s="1" t="e">
        <v>#N/A</v>
      </c>
      <c r="AR2732" s="7" t="e">
        <v>#N/A</v>
      </c>
      <c r="AS2732" s="1" t="e">
        <v>#N/A</v>
      </c>
      <c r="AU2732" s="7" t="e">
        <v>#N/A</v>
      </c>
      <c r="AV2732" s="1" t="e">
        <v>#N/A</v>
      </c>
    </row>
    <row r="2733" spans="20:48" x14ac:dyDescent="0.25">
      <c r="T2733" s="2">
        <v>41806</v>
      </c>
      <c r="U2733" s="1">
        <v>0.223</v>
      </c>
      <c r="X2733" s="7" t="e">
        <v>#N/A</v>
      </c>
      <c r="Y2733" s="1">
        <v>0.15</v>
      </c>
      <c r="AB2733" s="2">
        <v>41806</v>
      </c>
      <c r="AC2733" s="1">
        <v>1.198</v>
      </c>
      <c r="AE2733" s="1" t="e">
        <f>+AC2731-AF2733</f>
        <v>#N/A</v>
      </c>
      <c r="AF2733" s="1" t="e">
        <f t="shared" si="42"/>
        <v>#N/A</v>
      </c>
      <c r="AI2733" s="7" t="e">
        <v>#N/A</v>
      </c>
      <c r="AJ2733" s="1" t="e">
        <v>#N/A</v>
      </c>
      <c r="AL2733" s="7" t="e">
        <v>#N/A</v>
      </c>
      <c r="AM2733" s="1" t="e">
        <v>#N/A</v>
      </c>
      <c r="AO2733" s="7" t="e">
        <v>#N/A</v>
      </c>
      <c r="AP2733" s="1" t="e">
        <v>#N/A</v>
      </c>
      <c r="AR2733" s="7" t="e">
        <v>#N/A</v>
      </c>
      <c r="AS2733" s="1" t="e">
        <v>#N/A</v>
      </c>
      <c r="AU2733" s="7" t="e">
        <v>#N/A</v>
      </c>
      <c r="AV2733" s="1" t="e">
        <v>#N/A</v>
      </c>
    </row>
    <row r="2734" spans="20:48" x14ac:dyDescent="0.25">
      <c r="T2734" s="2">
        <v>41807</v>
      </c>
      <c r="U2734" s="1">
        <v>0.217</v>
      </c>
      <c r="X2734" s="7" t="e">
        <v>#N/A</v>
      </c>
      <c r="Y2734" s="1">
        <v>0.15</v>
      </c>
      <c r="AB2734" s="2">
        <v>41807</v>
      </c>
      <c r="AC2734" s="1">
        <v>1.2366999999999999</v>
      </c>
      <c r="AE2734" s="1" t="e">
        <f>+AC2732-AF2734</f>
        <v>#N/A</v>
      </c>
      <c r="AF2734" s="1">
        <f t="shared" si="42"/>
        <v>0.69799999999999995</v>
      </c>
      <c r="AI2734" s="7">
        <v>41806</v>
      </c>
      <c r="AJ2734" s="1">
        <v>1.5390000000000001</v>
      </c>
      <c r="AL2734" s="7">
        <v>41806</v>
      </c>
      <c r="AM2734" s="1">
        <v>0.69799999999999995</v>
      </c>
      <c r="AO2734" s="7">
        <v>41806</v>
      </c>
      <c r="AP2734" s="1">
        <v>0.29199999999999998</v>
      </c>
      <c r="AR2734" s="7">
        <v>41806</v>
      </c>
      <c r="AS2734" s="1">
        <v>1.74</v>
      </c>
      <c r="AU2734" s="7">
        <v>41806</v>
      </c>
      <c r="AV2734" s="1">
        <v>0.496</v>
      </c>
    </row>
    <row r="2735" spans="20:48" x14ac:dyDescent="0.25">
      <c r="T2735" s="2">
        <v>41808</v>
      </c>
      <c r="U2735" s="1">
        <v>0.216</v>
      </c>
      <c r="X2735" s="7" t="e">
        <v>#N/A</v>
      </c>
      <c r="Y2735" s="1">
        <v>0.15</v>
      </c>
      <c r="AB2735" s="2">
        <v>41808</v>
      </c>
      <c r="AC2735" s="1">
        <v>1.2149999999999999</v>
      </c>
      <c r="AE2735" s="1">
        <f>+AC2733-AF2735</f>
        <v>0.47129999999999994</v>
      </c>
      <c r="AF2735" s="1">
        <f t="shared" si="42"/>
        <v>0.72670000000000001</v>
      </c>
      <c r="AI2735" s="7">
        <v>41807</v>
      </c>
      <c r="AJ2735" s="1">
        <v>1.575</v>
      </c>
      <c r="AL2735" s="7">
        <v>41807</v>
      </c>
      <c r="AM2735" s="1">
        <v>0.72670000000000001</v>
      </c>
      <c r="AO2735" s="7">
        <v>41807</v>
      </c>
      <c r="AP2735" s="1">
        <v>0.29530000000000001</v>
      </c>
      <c r="AR2735" s="7">
        <v>41807</v>
      </c>
      <c r="AS2735" s="1">
        <v>1.76</v>
      </c>
      <c r="AU2735" s="7">
        <v>41807</v>
      </c>
      <c r="AV2735" s="1">
        <v>0.49099999999999999</v>
      </c>
    </row>
    <row r="2736" spans="20:48" x14ac:dyDescent="0.25">
      <c r="T2736" s="2">
        <v>41809</v>
      </c>
      <c r="U2736" s="1">
        <v>0.21199999999999999</v>
      </c>
      <c r="X2736" s="7" t="e">
        <v>#N/A</v>
      </c>
      <c r="Y2736" s="1">
        <v>0.15</v>
      </c>
      <c r="AB2736" s="2">
        <v>41809</v>
      </c>
      <c r="AC2736" s="1">
        <v>1.2021000000000002</v>
      </c>
      <c r="AE2736" s="1">
        <f>+AC2734-AF2736</f>
        <v>0.54169999999999996</v>
      </c>
      <c r="AF2736" s="1">
        <f t="shared" si="42"/>
        <v>0.69499999999999995</v>
      </c>
      <c r="AI2736" s="7">
        <v>41808</v>
      </c>
      <c r="AJ2736" s="1">
        <v>1.5310000000000001</v>
      </c>
      <c r="AL2736" s="7">
        <v>41808</v>
      </c>
      <c r="AM2736" s="1">
        <v>0.69499999999999995</v>
      </c>
      <c r="AO2736" s="7">
        <v>41808</v>
      </c>
      <c r="AP2736" s="1">
        <v>0.30080000000000001</v>
      </c>
      <c r="AR2736" s="7">
        <v>41808</v>
      </c>
      <c r="AS2736" s="1">
        <v>1.76</v>
      </c>
      <c r="AU2736" s="7">
        <v>41808</v>
      </c>
      <c r="AV2736" s="1">
        <v>0.49</v>
      </c>
    </row>
    <row r="2737" spans="20:48" x14ac:dyDescent="0.25">
      <c r="T2737" s="2">
        <v>41810</v>
      </c>
      <c r="U2737" s="1">
        <v>0.21199999999999999</v>
      </c>
      <c r="X2737" s="7" t="e">
        <v>#N/A</v>
      </c>
      <c r="Y2737" s="1">
        <v>0.15</v>
      </c>
      <c r="AB2737" s="2">
        <v>41810</v>
      </c>
      <c r="AC2737" s="1">
        <v>1.214</v>
      </c>
      <c r="AE2737" s="1">
        <f>+AC2735-AF2737</f>
        <v>0.52289999999999981</v>
      </c>
      <c r="AF2737" s="1">
        <f t="shared" si="42"/>
        <v>0.69210000000000005</v>
      </c>
      <c r="AI2737" s="7">
        <v>41809</v>
      </c>
      <c r="AJ2737" s="1">
        <v>1.5070000000000001</v>
      </c>
      <c r="AL2737" s="7">
        <v>41809</v>
      </c>
      <c r="AM2737" s="1">
        <v>0.69210000000000005</v>
      </c>
      <c r="AO2737" s="7">
        <v>41809</v>
      </c>
      <c r="AP2737" s="1">
        <v>0.29630000000000001</v>
      </c>
      <c r="AR2737" s="7">
        <v>41809</v>
      </c>
      <c r="AS2737" s="1">
        <v>1.6800000000000002</v>
      </c>
      <c r="AU2737" s="7">
        <v>41809</v>
      </c>
      <c r="AV2737" s="1">
        <v>0.48899999999999999</v>
      </c>
    </row>
    <row r="2738" spans="20:48" x14ac:dyDescent="0.25">
      <c r="U2738" s="1" t="e">
        <v>#N/A</v>
      </c>
      <c r="X2738" s="7" t="e">
        <v>#N/A</v>
      </c>
      <c r="Y2738" s="1" t="e">
        <v>#N/A</v>
      </c>
      <c r="AB2738" s="2" t="e">
        <v>#N/A</v>
      </c>
      <c r="AC2738" s="1" t="e">
        <v>#N/A</v>
      </c>
      <c r="AE2738" s="1">
        <f>+AC2736-AF2738</f>
        <v>0.50810000000000022</v>
      </c>
      <c r="AF2738" s="1">
        <f t="shared" si="42"/>
        <v>0.69399999999999995</v>
      </c>
      <c r="AI2738" s="7">
        <v>41810</v>
      </c>
      <c r="AJ2738" s="1">
        <v>1.5190000000000001</v>
      </c>
      <c r="AL2738" s="7">
        <v>41810</v>
      </c>
      <c r="AM2738" s="1">
        <v>0.69399999999999995</v>
      </c>
      <c r="AO2738" s="7">
        <v>41810</v>
      </c>
      <c r="AP2738" s="1">
        <v>0.29799999999999999</v>
      </c>
      <c r="AR2738" s="7">
        <v>41810</v>
      </c>
      <c r="AS2738" s="1">
        <v>1.69</v>
      </c>
      <c r="AU2738" s="7">
        <v>41810</v>
      </c>
      <c r="AV2738" s="1">
        <v>0.48899999999999999</v>
      </c>
    </row>
    <row r="2739" spans="20:48" x14ac:dyDescent="0.25">
      <c r="U2739" s="1" t="e">
        <v>#N/A</v>
      </c>
      <c r="X2739" s="7" t="e">
        <v>#N/A</v>
      </c>
      <c r="Y2739" s="1" t="e">
        <v>#N/A</v>
      </c>
      <c r="AB2739" s="2" t="e">
        <v>#N/A</v>
      </c>
      <c r="AC2739" s="1" t="e">
        <v>#N/A</v>
      </c>
      <c r="AE2739" s="1" t="e">
        <f>+AC2737-AF2739</f>
        <v>#N/A</v>
      </c>
      <c r="AF2739" s="1" t="e">
        <f t="shared" si="42"/>
        <v>#N/A</v>
      </c>
      <c r="AI2739" s="7" t="e">
        <v>#N/A</v>
      </c>
      <c r="AJ2739" s="1" t="e">
        <v>#N/A</v>
      </c>
      <c r="AL2739" s="7" t="e">
        <v>#N/A</v>
      </c>
      <c r="AM2739" s="1" t="e">
        <v>#N/A</v>
      </c>
      <c r="AO2739" s="7" t="e">
        <v>#N/A</v>
      </c>
      <c r="AP2739" s="1" t="e">
        <v>#N/A</v>
      </c>
      <c r="AR2739" s="7" t="e">
        <v>#N/A</v>
      </c>
      <c r="AS2739" s="1" t="e">
        <v>#N/A</v>
      </c>
      <c r="AU2739" s="7" t="e">
        <v>#N/A</v>
      </c>
      <c r="AV2739" s="1" t="e">
        <v>#N/A</v>
      </c>
    </row>
    <row r="2740" spans="20:48" x14ac:dyDescent="0.25">
      <c r="T2740" s="2">
        <v>41813</v>
      </c>
      <c r="U2740" s="1">
        <v>0.21099999999999999</v>
      </c>
      <c r="X2740" s="7" t="e">
        <v>#N/A</v>
      </c>
      <c r="Y2740" s="1">
        <v>0.15</v>
      </c>
      <c r="AB2740" s="2">
        <v>41813</v>
      </c>
      <c r="AC2740" s="1">
        <v>1.2170000000000001</v>
      </c>
      <c r="AE2740" s="1" t="e">
        <f>+AC2738-AF2740</f>
        <v>#N/A</v>
      </c>
      <c r="AF2740" s="1" t="e">
        <f t="shared" si="42"/>
        <v>#N/A</v>
      </c>
      <c r="AI2740" s="7" t="e">
        <v>#N/A</v>
      </c>
      <c r="AJ2740" s="1" t="e">
        <v>#N/A</v>
      </c>
      <c r="AL2740" s="7" t="e">
        <v>#N/A</v>
      </c>
      <c r="AM2740" s="1" t="e">
        <v>#N/A</v>
      </c>
      <c r="AO2740" s="7" t="e">
        <v>#N/A</v>
      </c>
      <c r="AP2740" s="1" t="e">
        <v>#N/A</v>
      </c>
      <c r="AR2740" s="7" t="e">
        <v>#N/A</v>
      </c>
      <c r="AS2740" s="1" t="e">
        <v>#N/A</v>
      </c>
      <c r="AU2740" s="7" t="e">
        <v>#N/A</v>
      </c>
      <c r="AV2740" s="1" t="e">
        <v>#N/A</v>
      </c>
    </row>
    <row r="2741" spans="20:48" x14ac:dyDescent="0.25">
      <c r="T2741" s="2">
        <v>41814</v>
      </c>
      <c r="U2741" s="1">
        <v>0.21099999999999999</v>
      </c>
      <c r="X2741" s="7" t="e">
        <v>#N/A</v>
      </c>
      <c r="Y2741" s="1">
        <v>0.15</v>
      </c>
      <c r="AB2741" s="2">
        <v>41814</v>
      </c>
      <c r="AC2741" s="1">
        <v>1.1960000000000002</v>
      </c>
      <c r="AE2741" s="1" t="e">
        <f>+AC2739-AF2741</f>
        <v>#N/A</v>
      </c>
      <c r="AF2741" s="1">
        <f t="shared" si="42"/>
        <v>0.69699999999999995</v>
      </c>
      <c r="AI2741" s="7">
        <v>41813</v>
      </c>
      <c r="AJ2741" s="1">
        <v>1.512</v>
      </c>
      <c r="AL2741" s="7">
        <v>41813</v>
      </c>
      <c r="AM2741" s="1">
        <v>0.69699999999999995</v>
      </c>
      <c r="AO2741" s="7">
        <v>41813</v>
      </c>
      <c r="AP2741" s="1">
        <v>0.29980000000000001</v>
      </c>
      <c r="AR2741" s="7">
        <v>41813</v>
      </c>
      <c r="AS2741" s="1">
        <v>1.69</v>
      </c>
      <c r="AU2741" s="7">
        <v>41813</v>
      </c>
      <c r="AV2741" s="1">
        <v>0.48899999999999999</v>
      </c>
    </row>
    <row r="2742" spans="20:48" x14ac:dyDescent="0.25">
      <c r="T2742" s="2">
        <v>41815</v>
      </c>
      <c r="U2742" s="1">
        <v>0.20799999999999999</v>
      </c>
      <c r="X2742" s="7" t="e">
        <v>#N/A</v>
      </c>
      <c r="Y2742" s="1">
        <v>0.15</v>
      </c>
      <c r="AB2742" s="2">
        <v>41815</v>
      </c>
      <c r="AC2742" s="1">
        <v>1.1785000000000001</v>
      </c>
      <c r="AE2742" s="1">
        <f>+AC2740-AF2742</f>
        <v>0.54100000000000004</v>
      </c>
      <c r="AF2742" s="1">
        <f t="shared" si="42"/>
        <v>0.67600000000000005</v>
      </c>
      <c r="AI2742" s="7">
        <v>41814</v>
      </c>
      <c r="AJ2742" s="1">
        <v>1.5009999999999999</v>
      </c>
      <c r="AL2742" s="7">
        <v>41814</v>
      </c>
      <c r="AM2742" s="1">
        <v>0.67600000000000005</v>
      </c>
      <c r="AO2742" s="7">
        <v>41814</v>
      </c>
      <c r="AP2742" s="1">
        <v>0.29699999999999999</v>
      </c>
      <c r="AR2742" s="7">
        <v>41814</v>
      </c>
      <c r="AS2742" s="1">
        <v>1.6800000000000002</v>
      </c>
      <c r="AU2742" s="7">
        <v>41814</v>
      </c>
      <c r="AV2742" s="1">
        <v>0.48899999999999999</v>
      </c>
    </row>
    <row r="2743" spans="20:48" x14ac:dyDescent="0.25">
      <c r="T2743" s="2">
        <v>41816</v>
      </c>
      <c r="U2743" s="1">
        <v>0.20899999999999999</v>
      </c>
      <c r="X2743" s="7" t="e">
        <v>#N/A</v>
      </c>
      <c r="Y2743" s="1">
        <v>0.15</v>
      </c>
      <c r="AB2743" s="2">
        <v>41816</v>
      </c>
      <c r="AC2743" s="1">
        <v>1.1825000000000001</v>
      </c>
      <c r="AE2743" s="1">
        <f>+AC2741-AF2743</f>
        <v>0.5375000000000002</v>
      </c>
      <c r="AF2743" s="1">
        <f t="shared" si="42"/>
        <v>0.65849999999999997</v>
      </c>
      <c r="AI2743" s="7">
        <v>41815</v>
      </c>
      <c r="AJ2743" s="1">
        <v>1.4590000000000001</v>
      </c>
      <c r="AL2743" s="7">
        <v>41815</v>
      </c>
      <c r="AM2743" s="1">
        <v>0.65849999999999997</v>
      </c>
      <c r="AO2743" s="7">
        <v>41815</v>
      </c>
      <c r="AP2743" s="1">
        <v>0.29349999999999998</v>
      </c>
      <c r="AR2743" s="7">
        <v>41815</v>
      </c>
      <c r="AS2743" s="1">
        <v>1.6600000000000001</v>
      </c>
      <c r="AU2743" s="7">
        <v>41815</v>
      </c>
      <c r="AV2743" s="1">
        <v>0.48699999999999999</v>
      </c>
    </row>
    <row r="2744" spans="20:48" x14ac:dyDescent="0.25">
      <c r="T2744" s="2">
        <v>41817</v>
      </c>
      <c r="U2744" s="1">
        <v>0.20699999999999999</v>
      </c>
      <c r="X2744" s="7" t="e">
        <v>#N/A</v>
      </c>
      <c r="Y2744" s="1">
        <v>0.15</v>
      </c>
      <c r="AB2744" s="2">
        <v>41817</v>
      </c>
      <c r="AC2744" s="1">
        <v>1.2030000000000001</v>
      </c>
      <c r="AE2744" s="1">
        <f>+AC2742-AF2744</f>
        <v>0.52600000000000013</v>
      </c>
      <c r="AF2744" s="1">
        <f t="shared" si="42"/>
        <v>0.65249999999999997</v>
      </c>
      <c r="AI2744" s="7">
        <v>41816</v>
      </c>
      <c r="AJ2744" s="1">
        <v>1.4359999999999999</v>
      </c>
      <c r="AL2744" s="7">
        <v>41816</v>
      </c>
      <c r="AM2744" s="1">
        <v>0.65249999999999997</v>
      </c>
      <c r="AO2744" s="7">
        <v>41816</v>
      </c>
      <c r="AP2744" s="1">
        <v>0.29199999999999998</v>
      </c>
      <c r="AR2744" s="7">
        <v>41816</v>
      </c>
      <c r="AS2744" s="1">
        <v>1.6099999999999999</v>
      </c>
      <c r="AU2744" s="7">
        <v>41816</v>
      </c>
      <c r="AV2744" s="1">
        <v>0.48799999999999999</v>
      </c>
    </row>
    <row r="2745" spans="20:48" x14ac:dyDescent="0.25">
      <c r="U2745" s="1" t="e">
        <v>#N/A</v>
      </c>
      <c r="X2745" s="7" t="e">
        <v>#N/A</v>
      </c>
      <c r="Y2745" s="1" t="e">
        <v>#N/A</v>
      </c>
      <c r="AB2745" s="2" t="e">
        <v>#N/A</v>
      </c>
      <c r="AC2745" s="1" t="e">
        <v>#N/A</v>
      </c>
      <c r="AE2745" s="1">
        <f>+AC2743-AF2745</f>
        <v>0.50950000000000006</v>
      </c>
      <c r="AF2745" s="1">
        <f t="shared" si="42"/>
        <v>0.67300000000000004</v>
      </c>
      <c r="AI2745" s="7">
        <v>41817</v>
      </c>
      <c r="AJ2745" s="1">
        <v>1.4530000000000001</v>
      </c>
      <c r="AL2745" s="7">
        <v>41817</v>
      </c>
      <c r="AM2745" s="1">
        <v>0.67300000000000004</v>
      </c>
      <c r="AO2745" s="7">
        <v>41817</v>
      </c>
      <c r="AP2745" s="1">
        <v>0.29299999999999998</v>
      </c>
      <c r="AR2745" s="7">
        <v>41817</v>
      </c>
      <c r="AS2745" s="1">
        <v>1.6099999999999999</v>
      </c>
      <c r="AU2745" s="7">
        <v>41817</v>
      </c>
      <c r="AV2745" s="1">
        <v>0.48799999999999999</v>
      </c>
    </row>
    <row r="2746" spans="20:48" x14ac:dyDescent="0.25">
      <c r="U2746" s="1" t="e">
        <v>#N/A</v>
      </c>
      <c r="X2746" s="7" t="e">
        <v>#N/A</v>
      </c>
      <c r="Y2746" s="1" t="e">
        <v>#N/A</v>
      </c>
      <c r="AB2746" s="2" t="e">
        <v>#N/A</v>
      </c>
      <c r="AC2746" s="1" t="e">
        <v>#N/A</v>
      </c>
      <c r="AE2746" s="1" t="e">
        <f>+AC2744-AF2746</f>
        <v>#N/A</v>
      </c>
      <c r="AF2746" s="1" t="e">
        <f t="shared" si="42"/>
        <v>#N/A</v>
      </c>
      <c r="AI2746" s="7" t="e">
        <v>#N/A</v>
      </c>
      <c r="AJ2746" s="1" t="e">
        <v>#N/A</v>
      </c>
      <c r="AL2746" s="7" t="e">
        <v>#N/A</v>
      </c>
      <c r="AM2746" s="1" t="e">
        <v>#N/A</v>
      </c>
      <c r="AO2746" s="7" t="e">
        <v>#N/A</v>
      </c>
      <c r="AP2746" s="1" t="e">
        <v>#N/A</v>
      </c>
      <c r="AR2746" s="7" t="e">
        <v>#N/A</v>
      </c>
      <c r="AS2746" s="1" t="e">
        <v>#N/A</v>
      </c>
      <c r="AU2746" s="7" t="e">
        <v>#N/A</v>
      </c>
      <c r="AV2746" s="1" t="e">
        <v>#N/A</v>
      </c>
    </row>
    <row r="2747" spans="20:48" x14ac:dyDescent="0.25">
      <c r="T2747" s="2">
        <v>41820</v>
      </c>
      <c r="U2747" s="1">
        <v>0.20699999999999999</v>
      </c>
      <c r="X2747" s="7" t="e">
        <v>#N/A</v>
      </c>
      <c r="Y2747" s="1">
        <v>0.15</v>
      </c>
      <c r="AB2747" s="2">
        <v>41820</v>
      </c>
      <c r="AC2747" s="1">
        <v>1.1825000000000001</v>
      </c>
      <c r="AE2747" s="1" t="e">
        <f>+AC2745-AF2747</f>
        <v>#N/A</v>
      </c>
      <c r="AF2747" s="1" t="e">
        <f t="shared" si="42"/>
        <v>#N/A</v>
      </c>
      <c r="AI2747" s="7" t="e">
        <v>#N/A</v>
      </c>
      <c r="AJ2747" s="1" t="e">
        <v>#N/A</v>
      </c>
      <c r="AL2747" s="7" t="e">
        <v>#N/A</v>
      </c>
      <c r="AM2747" s="1" t="e">
        <v>#N/A</v>
      </c>
      <c r="AO2747" s="7" t="e">
        <v>#N/A</v>
      </c>
      <c r="AP2747" s="1" t="e">
        <v>#N/A</v>
      </c>
      <c r="AR2747" s="7" t="e">
        <v>#N/A</v>
      </c>
      <c r="AS2747" s="1" t="e">
        <v>#N/A</v>
      </c>
      <c r="AU2747" s="7" t="e">
        <v>#N/A</v>
      </c>
      <c r="AV2747" s="1" t="e">
        <v>#N/A</v>
      </c>
    </row>
    <row r="2748" spans="20:48" x14ac:dyDescent="0.25">
      <c r="T2748" s="2">
        <v>41821</v>
      </c>
      <c r="U2748" s="1">
        <v>0.20599999999999999</v>
      </c>
      <c r="X2748" s="7" t="e">
        <v>#N/A</v>
      </c>
      <c r="Y2748" s="1">
        <v>0.15</v>
      </c>
      <c r="AB2748" s="2">
        <v>41821</v>
      </c>
      <c r="AC2748" s="1">
        <v>1.1951000000000001</v>
      </c>
      <c r="AE2748" s="1" t="e">
        <f>+AC2746-AF2748</f>
        <v>#N/A</v>
      </c>
      <c r="AF2748" s="1">
        <f t="shared" si="42"/>
        <v>0.65249999999999997</v>
      </c>
      <c r="AI2748" s="7">
        <v>41820</v>
      </c>
      <c r="AJ2748" s="1">
        <v>1.44</v>
      </c>
      <c r="AL2748" s="7">
        <v>41820</v>
      </c>
      <c r="AM2748" s="1">
        <v>0.65249999999999997</v>
      </c>
      <c r="AO2748" s="7">
        <v>41820</v>
      </c>
      <c r="AP2748" s="1">
        <v>0.28899999999999998</v>
      </c>
      <c r="AR2748" s="7">
        <v>41820</v>
      </c>
      <c r="AS2748" s="1">
        <v>1.6099999999999999</v>
      </c>
      <c r="AU2748" s="7">
        <v>41820</v>
      </c>
      <c r="AV2748" s="1">
        <v>0.48799999999999999</v>
      </c>
    </row>
    <row r="2749" spans="20:48" x14ac:dyDescent="0.25">
      <c r="T2749" s="2">
        <v>41822</v>
      </c>
      <c r="U2749" s="1">
        <v>0.20499999999999999</v>
      </c>
      <c r="X2749" s="7" t="e">
        <v>#N/A</v>
      </c>
      <c r="Y2749" s="1">
        <v>0.15</v>
      </c>
      <c r="AB2749" s="2">
        <v>41822</v>
      </c>
      <c r="AC2749" s="1">
        <v>1.2084999999999999</v>
      </c>
      <c r="AE2749" s="1">
        <f>+AC2747-AF2749</f>
        <v>0.52740000000000009</v>
      </c>
      <c r="AF2749" s="1">
        <f t="shared" si="42"/>
        <v>0.65510000000000002</v>
      </c>
      <c r="AI2749" s="7">
        <v>41821</v>
      </c>
      <c r="AJ2749" s="1">
        <v>1.448</v>
      </c>
      <c r="AL2749" s="7">
        <v>41821</v>
      </c>
      <c r="AM2749" s="1">
        <v>0.65510000000000002</v>
      </c>
      <c r="AO2749" s="7">
        <v>41821</v>
      </c>
      <c r="AP2749" s="1">
        <v>0.28849999999999998</v>
      </c>
      <c r="AR2749" s="7">
        <v>41821</v>
      </c>
      <c r="AS2749" s="1">
        <v>1.63</v>
      </c>
      <c r="AU2749" s="7">
        <v>41821</v>
      </c>
      <c r="AV2749" s="1">
        <v>0.48799999999999999</v>
      </c>
    </row>
    <row r="2750" spans="20:48" x14ac:dyDescent="0.25">
      <c r="T2750" s="2">
        <v>41823</v>
      </c>
      <c r="U2750" s="1">
        <v>0.20599999999999999</v>
      </c>
      <c r="X2750" s="7" t="e">
        <v>#N/A</v>
      </c>
      <c r="Y2750" s="1">
        <v>0.15</v>
      </c>
      <c r="AB2750" s="2">
        <v>41823</v>
      </c>
      <c r="AC2750" s="1">
        <v>1.2080000000000002</v>
      </c>
      <c r="AE2750" s="1">
        <f>+AC2748-AF2750</f>
        <v>0.51660000000000006</v>
      </c>
      <c r="AF2750" s="1">
        <f t="shared" si="42"/>
        <v>0.67849999999999999</v>
      </c>
      <c r="AI2750" s="7">
        <v>41822</v>
      </c>
      <c r="AJ2750" s="1">
        <v>1.4830000000000001</v>
      </c>
      <c r="AL2750" s="7">
        <v>41822</v>
      </c>
      <c r="AM2750" s="1">
        <v>0.67849999999999999</v>
      </c>
      <c r="AO2750" s="7">
        <v>41822</v>
      </c>
      <c r="AP2750" s="1">
        <v>0.29049999999999998</v>
      </c>
      <c r="AR2750" s="7">
        <v>41822</v>
      </c>
      <c r="AS2750" s="1">
        <v>1.62</v>
      </c>
      <c r="AU2750" s="7">
        <v>41822</v>
      </c>
      <c r="AV2750" s="1">
        <v>0.48699999999999999</v>
      </c>
    </row>
    <row r="2751" spans="20:48" x14ac:dyDescent="0.25">
      <c r="T2751" s="2">
        <v>41824</v>
      </c>
      <c r="U2751" s="1">
        <v>0.20399999999999999</v>
      </c>
      <c r="X2751" s="7" t="e">
        <v>#N/A</v>
      </c>
      <c r="Y2751" s="1">
        <v>0.15</v>
      </c>
      <c r="AB2751" s="2">
        <v>41824</v>
      </c>
      <c r="AC2751" s="1">
        <v>1.1819000000000002</v>
      </c>
      <c r="AE2751" s="1">
        <f>+AC2749-AF2751</f>
        <v>0.53049999999999986</v>
      </c>
      <c r="AF2751" s="1">
        <f t="shared" si="42"/>
        <v>0.67800000000000005</v>
      </c>
      <c r="AI2751" s="7">
        <v>41823</v>
      </c>
      <c r="AJ2751" s="1">
        <v>1.4929999999999999</v>
      </c>
      <c r="AL2751" s="7">
        <v>41823</v>
      </c>
      <c r="AM2751" s="1">
        <v>0.67800000000000005</v>
      </c>
      <c r="AO2751" s="7">
        <v>41823</v>
      </c>
      <c r="AP2751" s="1">
        <v>0.28649999999999998</v>
      </c>
      <c r="AR2751" s="7">
        <v>41823</v>
      </c>
      <c r="AS2751" s="1">
        <v>1.6600000000000001</v>
      </c>
      <c r="AU2751" s="7">
        <v>41823</v>
      </c>
      <c r="AV2751" s="1">
        <v>0.48799999999999999</v>
      </c>
    </row>
    <row r="2752" spans="20:48" x14ac:dyDescent="0.25">
      <c r="U2752" s="1" t="e">
        <v>#N/A</v>
      </c>
      <c r="X2752" s="7" t="e">
        <v>#N/A</v>
      </c>
      <c r="Y2752" s="1" t="e">
        <v>#N/A</v>
      </c>
      <c r="AB2752" s="2" t="e">
        <v>#N/A</v>
      </c>
      <c r="AC2752" s="1" t="e">
        <v>#N/A</v>
      </c>
      <c r="AE2752" s="1">
        <f>+AC2750-AF2752</f>
        <v>0.54610000000000014</v>
      </c>
      <c r="AF2752" s="1">
        <f t="shared" si="42"/>
        <v>0.66190000000000004</v>
      </c>
      <c r="AI2752" s="7">
        <v>41824</v>
      </c>
      <c r="AJ2752" s="1">
        <v>1.4724999999999999</v>
      </c>
      <c r="AL2752" s="7">
        <v>41824</v>
      </c>
      <c r="AM2752" s="1">
        <v>0.66190000000000004</v>
      </c>
      <c r="AO2752" s="7">
        <v>41824</v>
      </c>
      <c r="AP2752" s="1">
        <v>0.28599999999999998</v>
      </c>
      <c r="AR2752" s="7">
        <v>41824</v>
      </c>
      <c r="AS2752" s="1">
        <v>1.62</v>
      </c>
      <c r="AU2752" s="7">
        <v>41824</v>
      </c>
      <c r="AV2752" s="1">
        <v>0.48599999999999999</v>
      </c>
    </row>
    <row r="2753" spans="20:48" x14ac:dyDescent="0.25">
      <c r="U2753" s="1" t="e">
        <v>#N/A</v>
      </c>
      <c r="X2753" s="7" t="e">
        <v>#N/A</v>
      </c>
      <c r="Y2753" s="1" t="e">
        <v>#N/A</v>
      </c>
      <c r="AB2753" s="2" t="e">
        <v>#N/A</v>
      </c>
      <c r="AC2753" s="1" t="e">
        <v>#N/A</v>
      </c>
      <c r="AE2753" s="1" t="e">
        <f>+AC2751-AF2753</f>
        <v>#N/A</v>
      </c>
      <c r="AF2753" s="1" t="e">
        <f t="shared" si="42"/>
        <v>#N/A</v>
      </c>
      <c r="AI2753" s="7" t="e">
        <v>#N/A</v>
      </c>
      <c r="AJ2753" s="1" t="e">
        <v>#N/A</v>
      </c>
      <c r="AL2753" s="7" t="e">
        <v>#N/A</v>
      </c>
      <c r="AM2753" s="1" t="e">
        <v>#N/A</v>
      </c>
      <c r="AO2753" s="7" t="e">
        <v>#N/A</v>
      </c>
      <c r="AP2753" s="1" t="e">
        <v>#N/A</v>
      </c>
      <c r="AR2753" s="7" t="e">
        <v>#N/A</v>
      </c>
      <c r="AS2753" s="1" t="e">
        <v>#N/A</v>
      </c>
      <c r="AU2753" s="7" t="e">
        <v>#N/A</v>
      </c>
      <c r="AV2753" s="1" t="e">
        <v>#N/A</v>
      </c>
    </row>
    <row r="2754" spans="20:48" x14ac:dyDescent="0.25">
      <c r="T2754" s="2">
        <v>41827</v>
      </c>
      <c r="U2754" s="1">
        <v>0.20300000000000001</v>
      </c>
      <c r="X2754" s="7" t="e">
        <v>#N/A</v>
      </c>
      <c r="Y2754" s="1">
        <v>0.15</v>
      </c>
      <c r="AB2754" s="2">
        <v>41827</v>
      </c>
      <c r="AC2754" s="1">
        <v>1.1861999999999999</v>
      </c>
      <c r="AE2754" s="1" t="e">
        <f>+AC2752-AF2754</f>
        <v>#N/A</v>
      </c>
      <c r="AF2754" s="1" t="e">
        <f t="shared" si="42"/>
        <v>#N/A</v>
      </c>
      <c r="AI2754" s="7" t="e">
        <v>#N/A</v>
      </c>
      <c r="AJ2754" s="1" t="e">
        <v>#N/A</v>
      </c>
      <c r="AL2754" s="7" t="e">
        <v>#N/A</v>
      </c>
      <c r="AM2754" s="1" t="e">
        <v>#N/A</v>
      </c>
      <c r="AO2754" s="7" t="e">
        <v>#N/A</v>
      </c>
      <c r="AP2754" s="1" t="e">
        <v>#N/A</v>
      </c>
      <c r="AR2754" s="7" t="e">
        <v>#N/A</v>
      </c>
      <c r="AS2754" s="1" t="e">
        <v>#N/A</v>
      </c>
      <c r="AU2754" s="7" t="e">
        <v>#N/A</v>
      </c>
      <c r="AV2754" s="1" t="e">
        <v>#N/A</v>
      </c>
    </row>
    <row r="2755" spans="20:48" x14ac:dyDescent="0.25">
      <c r="T2755" s="2">
        <v>41828</v>
      </c>
      <c r="U2755" s="1">
        <v>0.20300000000000001</v>
      </c>
      <c r="X2755" s="7" t="e">
        <v>#N/A</v>
      </c>
      <c r="Y2755" s="1">
        <v>0.15</v>
      </c>
      <c r="AB2755" s="2">
        <v>41828</v>
      </c>
      <c r="AC2755" s="1">
        <v>1.1555</v>
      </c>
      <c r="AE2755" s="1" t="e">
        <f>+AC2753-AF2755</f>
        <v>#N/A</v>
      </c>
      <c r="AF2755" s="1">
        <f t="shared" si="42"/>
        <v>0.66620000000000001</v>
      </c>
      <c r="AI2755" s="7">
        <v>41827</v>
      </c>
      <c r="AJ2755" s="1">
        <v>1.4650000000000001</v>
      </c>
      <c r="AL2755" s="7">
        <v>41827</v>
      </c>
      <c r="AM2755" s="1">
        <v>0.66620000000000001</v>
      </c>
      <c r="AO2755" s="7">
        <v>41827</v>
      </c>
      <c r="AP2755" s="1">
        <v>0.28749999999999998</v>
      </c>
      <c r="AR2755" s="7">
        <v>41827</v>
      </c>
      <c r="AS2755" s="1">
        <v>1.6099999999999999</v>
      </c>
      <c r="AU2755" s="7">
        <v>41827</v>
      </c>
      <c r="AV2755" s="1">
        <v>0.48599999999999999</v>
      </c>
    </row>
    <row r="2756" spans="20:48" x14ac:dyDescent="0.25">
      <c r="T2756" s="2">
        <v>41829</v>
      </c>
      <c r="U2756" s="1">
        <v>0.20300000000000001</v>
      </c>
      <c r="X2756" s="7" t="e">
        <v>#N/A</v>
      </c>
      <c r="Y2756" s="1">
        <v>0.15</v>
      </c>
      <c r="AB2756" s="2">
        <v>41829</v>
      </c>
      <c r="AC2756" s="1">
        <v>1.1680000000000001</v>
      </c>
      <c r="AE2756" s="1">
        <f>+AC2754-AF2756</f>
        <v>0.55069999999999997</v>
      </c>
      <c r="AF2756" s="1">
        <f t="shared" si="42"/>
        <v>0.63549999999999995</v>
      </c>
      <c r="AI2756" s="7">
        <v>41828</v>
      </c>
      <c r="AJ2756" s="1">
        <v>1.4239999999999999</v>
      </c>
      <c r="AL2756" s="7">
        <v>41828</v>
      </c>
      <c r="AM2756" s="1">
        <v>0.63549999999999995</v>
      </c>
      <c r="AO2756" s="7">
        <v>41828</v>
      </c>
      <c r="AP2756" s="1">
        <v>0.28749999999999998</v>
      </c>
      <c r="AR2756" s="7">
        <v>41828</v>
      </c>
      <c r="AS2756" s="1">
        <v>1.6</v>
      </c>
      <c r="AU2756" s="7">
        <v>41828</v>
      </c>
      <c r="AV2756" s="1">
        <v>0.48599999999999999</v>
      </c>
    </row>
    <row r="2757" spans="20:48" x14ac:dyDescent="0.25">
      <c r="T2757" s="2">
        <v>41830</v>
      </c>
      <c r="U2757" s="1">
        <v>0.20200000000000001</v>
      </c>
      <c r="X2757" s="7" t="e">
        <v>#N/A</v>
      </c>
      <c r="Y2757" s="1">
        <v>0.15</v>
      </c>
      <c r="AB2757" s="2">
        <v>41830</v>
      </c>
      <c r="AC2757" s="1">
        <v>1.1819999999999999</v>
      </c>
      <c r="AE2757" s="1">
        <f>+AC2755-AF2757</f>
        <v>0.51749999999999996</v>
      </c>
      <c r="AF2757" s="1">
        <f t="shared" si="42"/>
        <v>0.63800000000000001</v>
      </c>
      <c r="AI2757" s="7">
        <v>41829</v>
      </c>
      <c r="AJ2757" s="1">
        <v>1.4319999999999999</v>
      </c>
      <c r="AL2757" s="7">
        <v>41829</v>
      </c>
      <c r="AM2757" s="1">
        <v>0.63800000000000001</v>
      </c>
      <c r="AO2757" s="7">
        <v>41829</v>
      </c>
      <c r="AP2757" s="1">
        <v>0.29049999999999998</v>
      </c>
      <c r="AR2757" s="7">
        <v>41829</v>
      </c>
      <c r="AS2757" s="1">
        <v>1.58</v>
      </c>
      <c r="AU2757" s="7">
        <v>41829</v>
      </c>
      <c r="AV2757" s="1">
        <v>0.48699999999999999</v>
      </c>
    </row>
    <row r="2758" spans="20:48" x14ac:dyDescent="0.25">
      <c r="T2758" s="2">
        <v>41831</v>
      </c>
      <c r="U2758" s="1">
        <v>0.20300000000000001</v>
      </c>
      <c r="X2758" s="7" t="e">
        <v>#N/A</v>
      </c>
      <c r="Y2758" s="1">
        <v>0.15</v>
      </c>
      <c r="AB2758" s="2">
        <v>41831</v>
      </c>
      <c r="AC2758" s="1">
        <v>1.1680000000000001</v>
      </c>
      <c r="AE2758" s="1">
        <f>+AC2756-AF2758</f>
        <v>0.52600000000000013</v>
      </c>
      <c r="AF2758" s="1">
        <f t="shared" si="42"/>
        <v>0.64200000000000002</v>
      </c>
      <c r="AI2758" s="7">
        <v>41830</v>
      </c>
      <c r="AJ2758" s="1">
        <v>1.4139999999999999</v>
      </c>
      <c r="AL2758" s="7">
        <v>41830</v>
      </c>
      <c r="AM2758" s="1">
        <v>0.64200000000000002</v>
      </c>
      <c r="AO2758" s="7">
        <v>41830</v>
      </c>
      <c r="AP2758" s="1">
        <v>0.29599999999999999</v>
      </c>
      <c r="AR2758" s="7">
        <v>41830</v>
      </c>
      <c r="AS2758" s="1">
        <v>1.54</v>
      </c>
      <c r="AU2758" s="7">
        <v>41830</v>
      </c>
      <c r="AV2758" s="1">
        <v>0.48699999999999999</v>
      </c>
    </row>
    <row r="2759" spans="20:48" x14ac:dyDescent="0.25">
      <c r="U2759" s="1" t="e">
        <v>#N/A</v>
      </c>
      <c r="X2759" s="7" t="e">
        <v>#N/A</v>
      </c>
      <c r="Y2759" s="1" t="e">
        <v>#N/A</v>
      </c>
      <c r="AB2759" s="2" t="e">
        <v>#N/A</v>
      </c>
      <c r="AC2759" s="1" t="e">
        <v>#N/A</v>
      </c>
      <c r="AE2759" s="1">
        <f>+AC2757-AF2759</f>
        <v>0.54399999999999993</v>
      </c>
      <c r="AF2759" s="1">
        <f t="shared" si="42"/>
        <v>0.63800000000000001</v>
      </c>
      <c r="AI2759" s="7">
        <v>41831</v>
      </c>
      <c r="AJ2759" s="1">
        <v>1.419</v>
      </c>
      <c r="AL2759" s="7">
        <v>41831</v>
      </c>
      <c r="AM2759" s="1">
        <v>0.63800000000000001</v>
      </c>
      <c r="AO2759" s="7">
        <v>41831</v>
      </c>
      <c r="AP2759" s="1">
        <v>0.29599999999999999</v>
      </c>
      <c r="AR2759" s="7">
        <v>41831</v>
      </c>
      <c r="AS2759" s="1">
        <v>1.5699999999999998</v>
      </c>
      <c r="AU2759" s="7">
        <v>41831</v>
      </c>
      <c r="AV2759" s="1">
        <v>0.48699999999999999</v>
      </c>
    </row>
    <row r="2760" spans="20:48" x14ac:dyDescent="0.25">
      <c r="U2760" s="1" t="e">
        <v>#N/A</v>
      </c>
      <c r="X2760" s="7" t="e">
        <v>#N/A</v>
      </c>
      <c r="Y2760" s="1" t="e">
        <v>#N/A</v>
      </c>
      <c r="AB2760" s="2" t="e">
        <v>#N/A</v>
      </c>
      <c r="AC2760" s="1" t="e">
        <v>#N/A</v>
      </c>
      <c r="AE2760" s="1" t="e">
        <f>+AC2758-AF2760</f>
        <v>#N/A</v>
      </c>
      <c r="AF2760" s="1" t="e">
        <f t="shared" si="42"/>
        <v>#N/A</v>
      </c>
      <c r="AI2760" s="7" t="e">
        <v>#N/A</v>
      </c>
      <c r="AJ2760" s="1" t="e">
        <v>#N/A</v>
      </c>
      <c r="AL2760" s="7" t="e">
        <v>#N/A</v>
      </c>
      <c r="AM2760" s="1" t="e">
        <v>#N/A</v>
      </c>
      <c r="AO2760" s="7" t="e">
        <v>#N/A</v>
      </c>
      <c r="AP2760" s="1" t="e">
        <v>#N/A</v>
      </c>
      <c r="AR2760" s="7" t="e">
        <v>#N/A</v>
      </c>
      <c r="AS2760" s="1" t="e">
        <v>#N/A</v>
      </c>
      <c r="AU2760" s="7" t="e">
        <v>#N/A</v>
      </c>
      <c r="AV2760" s="1" t="e">
        <v>#N/A</v>
      </c>
    </row>
    <row r="2761" spans="20:48" x14ac:dyDescent="0.25">
      <c r="T2761" s="2">
        <v>41834</v>
      </c>
      <c r="U2761" s="1">
        <v>0.20300000000000001</v>
      </c>
      <c r="X2761" s="7" t="e">
        <v>#N/A</v>
      </c>
      <c r="Y2761" s="1">
        <v>0.15</v>
      </c>
      <c r="AB2761" s="2">
        <v>41834</v>
      </c>
      <c r="AC2761" s="1">
        <v>1.1671</v>
      </c>
      <c r="AE2761" s="1" t="e">
        <f>+AC2759-AF2761</f>
        <v>#N/A</v>
      </c>
      <c r="AF2761" s="1" t="e">
        <f t="shared" si="42"/>
        <v>#N/A</v>
      </c>
      <c r="AI2761" s="7" t="e">
        <v>#N/A</v>
      </c>
      <c r="AJ2761" s="1" t="e">
        <v>#N/A</v>
      </c>
      <c r="AL2761" s="7" t="e">
        <v>#N/A</v>
      </c>
      <c r="AM2761" s="1" t="e">
        <v>#N/A</v>
      </c>
      <c r="AO2761" s="7" t="e">
        <v>#N/A</v>
      </c>
      <c r="AP2761" s="1" t="e">
        <v>#N/A</v>
      </c>
      <c r="AR2761" s="7" t="e">
        <v>#N/A</v>
      </c>
      <c r="AS2761" s="1" t="e">
        <v>#N/A</v>
      </c>
      <c r="AU2761" s="7" t="e">
        <v>#N/A</v>
      </c>
      <c r="AV2761" s="1" t="e">
        <v>#N/A</v>
      </c>
    </row>
    <row r="2762" spans="20:48" x14ac:dyDescent="0.25">
      <c r="T2762" s="2">
        <v>41835</v>
      </c>
      <c r="U2762" s="1">
        <v>0.20200000000000001</v>
      </c>
      <c r="X2762" s="7" t="e">
        <v>#N/A</v>
      </c>
      <c r="Y2762" s="1">
        <v>0.15</v>
      </c>
      <c r="AB2762" s="2">
        <v>41835</v>
      </c>
      <c r="AC2762" s="1">
        <v>1.1773</v>
      </c>
      <c r="AE2762" s="1" t="e">
        <f>+AC2760-AF2762</f>
        <v>#N/A</v>
      </c>
      <c r="AF2762" s="1">
        <f t="shared" si="42"/>
        <v>0.6371</v>
      </c>
      <c r="AI2762" s="7">
        <v>41834</v>
      </c>
      <c r="AJ2762" s="1">
        <v>1.4159999999999999</v>
      </c>
      <c r="AL2762" s="7">
        <v>41834</v>
      </c>
      <c r="AM2762" s="1">
        <v>0.6371</v>
      </c>
      <c r="AO2762" s="7">
        <v>41834</v>
      </c>
      <c r="AP2762" s="1">
        <v>0.3</v>
      </c>
      <c r="AR2762" s="7">
        <v>41834</v>
      </c>
      <c r="AS2762" s="1">
        <v>1.5699999999999998</v>
      </c>
      <c r="AU2762" s="7">
        <v>41834</v>
      </c>
      <c r="AV2762" s="1">
        <v>0.48799999999999999</v>
      </c>
    </row>
    <row r="2763" spans="20:48" x14ac:dyDescent="0.25">
      <c r="T2763" s="2">
        <v>41836</v>
      </c>
      <c r="U2763" s="1">
        <v>0.20100000000000001</v>
      </c>
      <c r="X2763" s="7" t="e">
        <v>#N/A</v>
      </c>
      <c r="Y2763" s="1">
        <v>0.15</v>
      </c>
      <c r="AB2763" s="2">
        <v>41836</v>
      </c>
      <c r="AC2763" s="1">
        <v>1.1712</v>
      </c>
      <c r="AE2763" s="1">
        <f>+AC2761-AF2763</f>
        <v>0.52980000000000005</v>
      </c>
      <c r="AF2763" s="1">
        <f t="shared" si="42"/>
        <v>0.63729999999999998</v>
      </c>
      <c r="AI2763" s="7">
        <v>41835</v>
      </c>
      <c r="AJ2763" s="1">
        <v>1.4119999999999999</v>
      </c>
      <c r="AL2763" s="7">
        <v>41835</v>
      </c>
      <c r="AM2763" s="1">
        <v>0.63729999999999998</v>
      </c>
      <c r="AO2763" s="7">
        <v>41835</v>
      </c>
      <c r="AP2763" s="1">
        <v>0.3</v>
      </c>
      <c r="AR2763" s="7">
        <v>41835</v>
      </c>
      <c r="AS2763" s="1">
        <v>1.55</v>
      </c>
      <c r="AU2763" s="7">
        <v>41835</v>
      </c>
      <c r="AV2763" s="1">
        <v>0.48699999999999999</v>
      </c>
    </row>
    <row r="2764" spans="20:48" x14ac:dyDescent="0.25">
      <c r="T2764" s="2">
        <v>41837</v>
      </c>
      <c r="U2764" s="1">
        <v>0.20100000000000001</v>
      </c>
      <c r="X2764" s="7" t="e">
        <v>#N/A</v>
      </c>
      <c r="Y2764" s="1">
        <v>0.15</v>
      </c>
      <c r="AB2764" s="2">
        <v>41837</v>
      </c>
      <c r="AC2764" s="1">
        <v>1.153</v>
      </c>
      <c r="AE2764" s="1">
        <f>+AC2762-AF2764</f>
        <v>0.54610000000000003</v>
      </c>
      <c r="AF2764" s="1">
        <f t="shared" si="42"/>
        <v>0.63119999999999998</v>
      </c>
      <c r="AI2764" s="7">
        <v>41836</v>
      </c>
      <c r="AJ2764" s="1">
        <v>1.387</v>
      </c>
      <c r="AL2764" s="7">
        <v>41836</v>
      </c>
      <c r="AM2764" s="1">
        <v>0.63119999999999998</v>
      </c>
      <c r="AO2764" s="7">
        <v>41836</v>
      </c>
      <c r="AP2764" s="1">
        <v>0.29749999999999999</v>
      </c>
      <c r="AR2764" s="7">
        <v>41836</v>
      </c>
      <c r="AS2764" s="1">
        <v>1.55</v>
      </c>
      <c r="AU2764" s="7">
        <v>41836</v>
      </c>
      <c r="AV2764" s="1">
        <v>0.48599999999999999</v>
      </c>
    </row>
    <row r="2765" spans="20:48" x14ac:dyDescent="0.25">
      <c r="T2765" s="2">
        <v>41838</v>
      </c>
      <c r="U2765" s="1">
        <v>0.20200000000000001</v>
      </c>
      <c r="X2765" s="7" t="e">
        <v>#N/A</v>
      </c>
      <c r="Y2765" s="1">
        <v>0.15</v>
      </c>
      <c r="AB2765" s="2">
        <v>41838</v>
      </c>
      <c r="AC2765" s="1">
        <v>1.1645000000000001</v>
      </c>
      <c r="AE2765" s="1">
        <f>+AC2763-AF2765</f>
        <v>0.55820000000000003</v>
      </c>
      <c r="AF2765" s="1">
        <f t="shared" si="42"/>
        <v>0.61299999999999999</v>
      </c>
      <c r="AI2765" s="7">
        <v>41837</v>
      </c>
      <c r="AJ2765" s="1">
        <v>1.3460000000000001</v>
      </c>
      <c r="AL2765" s="7">
        <v>41837</v>
      </c>
      <c r="AM2765" s="1">
        <v>0.61299999999999999</v>
      </c>
      <c r="AO2765" s="7">
        <v>41837</v>
      </c>
      <c r="AP2765" s="1">
        <v>0.29449999999999998</v>
      </c>
      <c r="AR2765" s="7">
        <v>41837</v>
      </c>
      <c r="AS2765" s="1">
        <v>1.51</v>
      </c>
      <c r="AU2765" s="7">
        <v>41837</v>
      </c>
      <c r="AV2765" s="1">
        <v>0.48599999999999999</v>
      </c>
    </row>
    <row r="2766" spans="20:48" x14ac:dyDescent="0.25">
      <c r="U2766" s="1" t="e">
        <v>#N/A</v>
      </c>
      <c r="X2766" s="7" t="e">
        <v>#N/A</v>
      </c>
      <c r="Y2766" s="1" t="e">
        <v>#N/A</v>
      </c>
      <c r="AB2766" s="2" t="e">
        <v>#N/A</v>
      </c>
      <c r="AC2766" s="1" t="e">
        <v>#N/A</v>
      </c>
      <c r="AE2766" s="1">
        <f>+AC2764-AF2766</f>
        <v>0.52849999999999997</v>
      </c>
      <c r="AF2766" s="1">
        <f t="shared" si="42"/>
        <v>0.62450000000000006</v>
      </c>
      <c r="AI2766" s="7">
        <v>41838</v>
      </c>
      <c r="AJ2766" s="1">
        <v>1.353</v>
      </c>
      <c r="AL2766" s="7">
        <v>41838</v>
      </c>
      <c r="AM2766" s="1">
        <v>0.62450000000000006</v>
      </c>
      <c r="AO2766" s="7">
        <v>41838</v>
      </c>
      <c r="AP2766" s="1">
        <v>0.29799999999999999</v>
      </c>
      <c r="AR2766" s="7">
        <v>41838</v>
      </c>
      <c r="AS2766" s="1">
        <v>1.51</v>
      </c>
      <c r="AU2766" s="7">
        <v>41838</v>
      </c>
      <c r="AV2766" s="1">
        <v>0.48499999999999999</v>
      </c>
    </row>
    <row r="2767" spans="20:48" x14ac:dyDescent="0.25">
      <c r="U2767" s="1" t="e">
        <v>#N/A</v>
      </c>
      <c r="X2767" s="7" t="e">
        <v>#N/A</v>
      </c>
      <c r="Y2767" s="1" t="e">
        <v>#N/A</v>
      </c>
      <c r="AB2767" s="2" t="e">
        <v>#N/A</v>
      </c>
      <c r="AC2767" s="1" t="e">
        <v>#N/A</v>
      </c>
      <c r="AE2767" s="1" t="e">
        <f>+AC2765-AF2767</f>
        <v>#N/A</v>
      </c>
      <c r="AF2767" s="1" t="e">
        <f t="shared" ref="AF2767:AF2830" si="43">+AM2767</f>
        <v>#N/A</v>
      </c>
      <c r="AI2767" s="7" t="e">
        <v>#N/A</v>
      </c>
      <c r="AJ2767" s="1" t="e">
        <v>#N/A</v>
      </c>
      <c r="AL2767" s="7" t="e">
        <v>#N/A</v>
      </c>
      <c r="AM2767" s="1" t="e">
        <v>#N/A</v>
      </c>
      <c r="AO2767" s="7" t="e">
        <v>#N/A</v>
      </c>
      <c r="AP2767" s="1" t="e">
        <v>#N/A</v>
      </c>
      <c r="AR2767" s="7" t="e">
        <v>#N/A</v>
      </c>
      <c r="AS2767" s="1" t="e">
        <v>#N/A</v>
      </c>
      <c r="AU2767" s="7" t="e">
        <v>#N/A</v>
      </c>
      <c r="AV2767" s="1" t="e">
        <v>#N/A</v>
      </c>
    </row>
    <row r="2768" spans="20:48" x14ac:dyDescent="0.25">
      <c r="T2768" s="2">
        <v>41841</v>
      </c>
      <c r="U2768" s="1">
        <v>0.20399999999999999</v>
      </c>
      <c r="X2768" s="7" t="e">
        <v>#N/A</v>
      </c>
      <c r="Y2768" s="1">
        <v>0.15</v>
      </c>
      <c r="AB2768" s="2">
        <v>41841</v>
      </c>
      <c r="AC2768" s="1">
        <v>1.1693</v>
      </c>
      <c r="AE2768" s="1" t="e">
        <f>+AC2766-AF2768</f>
        <v>#N/A</v>
      </c>
      <c r="AF2768" s="1" t="e">
        <f t="shared" si="43"/>
        <v>#N/A</v>
      </c>
      <c r="AI2768" s="7" t="e">
        <v>#N/A</v>
      </c>
      <c r="AJ2768" s="1" t="e">
        <v>#N/A</v>
      </c>
      <c r="AL2768" s="7" t="e">
        <v>#N/A</v>
      </c>
      <c r="AM2768" s="1" t="e">
        <v>#N/A</v>
      </c>
      <c r="AO2768" s="7" t="e">
        <v>#N/A</v>
      </c>
      <c r="AP2768" s="1" t="e">
        <v>#N/A</v>
      </c>
      <c r="AR2768" s="7" t="e">
        <v>#N/A</v>
      </c>
      <c r="AS2768" s="1" t="e">
        <v>#N/A</v>
      </c>
      <c r="AU2768" s="7" t="e">
        <v>#N/A</v>
      </c>
      <c r="AV2768" s="1" t="e">
        <v>#N/A</v>
      </c>
    </row>
    <row r="2769" spans="20:48" x14ac:dyDescent="0.25">
      <c r="T2769" s="2">
        <v>41842</v>
      </c>
      <c r="U2769" s="1">
        <v>0.20599999999999999</v>
      </c>
      <c r="X2769" s="7" t="e">
        <v>#N/A</v>
      </c>
      <c r="Y2769" s="1">
        <v>0.15</v>
      </c>
      <c r="AB2769" s="2">
        <v>41842</v>
      </c>
      <c r="AC2769" s="1">
        <v>1.1579999999999999</v>
      </c>
      <c r="AE2769" s="1" t="e">
        <f>+AC2767-AF2769</f>
        <v>#N/A</v>
      </c>
      <c r="AF2769" s="1">
        <f t="shared" si="43"/>
        <v>0.63929999999999998</v>
      </c>
      <c r="AI2769" s="7">
        <v>41841</v>
      </c>
      <c r="AJ2769" s="1">
        <v>1.353</v>
      </c>
      <c r="AL2769" s="7">
        <v>41841</v>
      </c>
      <c r="AM2769" s="1">
        <v>0.63929999999999998</v>
      </c>
      <c r="AO2769" s="7">
        <v>41841</v>
      </c>
      <c r="AP2769" s="1">
        <v>0.30199999999999999</v>
      </c>
      <c r="AR2769" s="7">
        <v>41841</v>
      </c>
      <c r="AS2769" s="1">
        <v>1.5</v>
      </c>
      <c r="AU2769" s="7">
        <v>41841</v>
      </c>
      <c r="AV2769" s="1">
        <v>0.48599999999999999</v>
      </c>
    </row>
    <row r="2770" spans="20:48" x14ac:dyDescent="0.25">
      <c r="T2770" s="2">
        <v>41843</v>
      </c>
      <c r="U2770" s="1">
        <v>0.20799999999999999</v>
      </c>
      <c r="X2770" s="7" t="e">
        <v>#N/A</v>
      </c>
      <c r="Y2770" s="1">
        <v>0.15</v>
      </c>
      <c r="AB2770" s="2">
        <v>41843</v>
      </c>
      <c r="AC2770" s="1">
        <v>1.1427</v>
      </c>
      <c r="AE2770" s="1">
        <f>+AC2768-AF2770</f>
        <v>0.53129999999999999</v>
      </c>
      <c r="AF2770" s="1">
        <f t="shared" si="43"/>
        <v>0.63800000000000001</v>
      </c>
      <c r="AI2770" s="7">
        <v>41842</v>
      </c>
      <c r="AJ2770" s="1">
        <v>1.355</v>
      </c>
      <c r="AL2770" s="7">
        <v>41842</v>
      </c>
      <c r="AM2770" s="1">
        <v>0.63800000000000001</v>
      </c>
      <c r="AO2770" s="7">
        <v>41842</v>
      </c>
      <c r="AP2770" s="1">
        <v>0.307</v>
      </c>
      <c r="AR2770" s="7">
        <v>41842</v>
      </c>
      <c r="AS2770" s="1">
        <v>1.49</v>
      </c>
      <c r="AU2770" s="7">
        <v>41842</v>
      </c>
      <c r="AV2770" s="1">
        <v>0.48799999999999999</v>
      </c>
    </row>
    <row r="2771" spans="20:48" x14ac:dyDescent="0.25">
      <c r="T2771" s="2">
        <v>41844</v>
      </c>
      <c r="U2771" s="1">
        <v>0.20899999999999999</v>
      </c>
      <c r="X2771" s="7" t="e">
        <v>#N/A</v>
      </c>
      <c r="Y2771" s="1">
        <v>0.15</v>
      </c>
      <c r="AB2771" s="2">
        <v>41844</v>
      </c>
      <c r="AC2771" s="1">
        <v>1.165</v>
      </c>
      <c r="AE2771" s="1">
        <f>+AC2769-AF2771</f>
        <v>0.52529999999999988</v>
      </c>
      <c r="AF2771" s="1">
        <f t="shared" si="43"/>
        <v>0.63270000000000004</v>
      </c>
      <c r="AI2771" s="7">
        <v>41843</v>
      </c>
      <c r="AJ2771" s="1">
        <v>1.357</v>
      </c>
      <c r="AL2771" s="7">
        <v>41843</v>
      </c>
      <c r="AM2771" s="1">
        <v>0.63270000000000004</v>
      </c>
      <c r="AO2771" s="7">
        <v>41843</v>
      </c>
      <c r="AP2771" s="1">
        <v>0.308</v>
      </c>
      <c r="AR2771" s="7">
        <v>41843</v>
      </c>
      <c r="AS2771" s="1">
        <v>1.5</v>
      </c>
      <c r="AU2771" s="7">
        <v>41843</v>
      </c>
      <c r="AV2771" s="1">
        <v>0.48899999999999999</v>
      </c>
    </row>
    <row r="2772" spans="20:48" x14ac:dyDescent="0.25">
      <c r="T2772" s="2">
        <v>41845</v>
      </c>
      <c r="U2772" s="1">
        <v>0.20899999999999999</v>
      </c>
      <c r="X2772" s="7" t="e">
        <v>#N/A</v>
      </c>
      <c r="Y2772" s="1">
        <v>0.15</v>
      </c>
      <c r="AB2772" s="2">
        <v>41845</v>
      </c>
      <c r="AC2772" s="1">
        <v>1.1261000000000001</v>
      </c>
      <c r="AE2772" s="1">
        <f>+AC2770-AF2772</f>
        <v>0.48770000000000002</v>
      </c>
      <c r="AF2772" s="1">
        <f t="shared" si="43"/>
        <v>0.65500000000000003</v>
      </c>
      <c r="AI2772" s="7">
        <v>41844</v>
      </c>
      <c r="AJ2772" s="1">
        <v>1.3860000000000001</v>
      </c>
      <c r="AL2772" s="7">
        <v>41844</v>
      </c>
      <c r="AM2772" s="1">
        <v>0.65500000000000003</v>
      </c>
      <c r="AO2772" s="7">
        <v>41844</v>
      </c>
      <c r="AP2772" s="1">
        <v>0.31</v>
      </c>
      <c r="AR2772" s="7">
        <v>41844</v>
      </c>
      <c r="AS2772" s="1">
        <v>1.49</v>
      </c>
      <c r="AU2772" s="7">
        <v>41844</v>
      </c>
      <c r="AV2772" s="1">
        <v>0.49</v>
      </c>
    </row>
    <row r="2773" spans="20:48" x14ac:dyDescent="0.25">
      <c r="U2773" s="1" t="e">
        <v>#N/A</v>
      </c>
      <c r="X2773" s="7" t="e">
        <v>#N/A</v>
      </c>
      <c r="Y2773" s="1" t="e">
        <v>#N/A</v>
      </c>
      <c r="AB2773" s="2" t="e">
        <v>#N/A</v>
      </c>
      <c r="AC2773" s="1" t="e">
        <v>#N/A</v>
      </c>
      <c r="AE2773" s="1">
        <f>+AC2771-AF2773</f>
        <v>0.53890000000000005</v>
      </c>
      <c r="AF2773" s="1">
        <f t="shared" si="43"/>
        <v>0.62609999999999999</v>
      </c>
      <c r="AI2773" s="7">
        <v>41845</v>
      </c>
      <c r="AJ2773" s="1">
        <v>1.347</v>
      </c>
      <c r="AL2773" s="7">
        <v>41845</v>
      </c>
      <c r="AM2773" s="1">
        <v>0.62609999999999999</v>
      </c>
      <c r="AO2773" s="7">
        <v>41845</v>
      </c>
      <c r="AP2773" s="1">
        <v>0.30599999999999999</v>
      </c>
      <c r="AR2773" s="7">
        <v>41845</v>
      </c>
      <c r="AS2773" s="1">
        <v>1.5</v>
      </c>
      <c r="AU2773" s="7">
        <v>41845</v>
      </c>
      <c r="AV2773" s="1">
        <v>0.49</v>
      </c>
    </row>
    <row r="2774" spans="20:48" x14ac:dyDescent="0.25">
      <c r="U2774" s="1" t="e">
        <v>#N/A</v>
      </c>
      <c r="X2774" s="7" t="e">
        <v>#N/A</v>
      </c>
      <c r="Y2774" s="1" t="e">
        <v>#N/A</v>
      </c>
      <c r="AB2774" s="2" t="e">
        <v>#N/A</v>
      </c>
      <c r="AC2774" s="1" t="e">
        <v>#N/A</v>
      </c>
      <c r="AE2774" s="1" t="e">
        <f>+AC2772-AF2774</f>
        <v>#N/A</v>
      </c>
      <c r="AF2774" s="1" t="e">
        <f t="shared" si="43"/>
        <v>#N/A</v>
      </c>
      <c r="AI2774" s="7" t="e">
        <v>#N/A</v>
      </c>
      <c r="AJ2774" s="1" t="e">
        <v>#N/A</v>
      </c>
      <c r="AL2774" s="7" t="e">
        <v>#N/A</v>
      </c>
      <c r="AM2774" s="1" t="e">
        <v>#N/A</v>
      </c>
      <c r="AO2774" s="7" t="e">
        <v>#N/A</v>
      </c>
      <c r="AP2774" s="1" t="e">
        <v>#N/A</v>
      </c>
      <c r="AR2774" s="7" t="e">
        <v>#N/A</v>
      </c>
      <c r="AS2774" s="1" t="e">
        <v>#N/A</v>
      </c>
      <c r="AU2774" s="7" t="e">
        <v>#N/A</v>
      </c>
      <c r="AV2774" s="1" t="e">
        <v>#N/A</v>
      </c>
    </row>
    <row r="2775" spans="20:48" x14ac:dyDescent="0.25">
      <c r="T2775" s="2">
        <v>41848</v>
      </c>
      <c r="U2775" s="1">
        <v>0.20899999999999999</v>
      </c>
      <c r="X2775" s="7" t="e">
        <v>#N/A</v>
      </c>
      <c r="Y2775" s="1">
        <v>0.15</v>
      </c>
      <c r="AB2775" s="2">
        <v>41848</v>
      </c>
      <c r="AC2775" s="1">
        <v>1.1160000000000001</v>
      </c>
      <c r="AE2775" s="1" t="e">
        <f>+AC2773-AF2775</f>
        <v>#N/A</v>
      </c>
      <c r="AF2775" s="1" t="e">
        <f t="shared" si="43"/>
        <v>#N/A</v>
      </c>
      <c r="AI2775" s="7" t="e">
        <v>#N/A</v>
      </c>
      <c r="AJ2775" s="1" t="e">
        <v>#N/A</v>
      </c>
      <c r="AL2775" s="7" t="e">
        <v>#N/A</v>
      </c>
      <c r="AM2775" s="1" t="e">
        <v>#N/A</v>
      </c>
      <c r="AO2775" s="7" t="e">
        <v>#N/A</v>
      </c>
      <c r="AP2775" s="1" t="e">
        <v>#N/A</v>
      </c>
      <c r="AR2775" s="7" t="e">
        <v>#N/A</v>
      </c>
      <c r="AS2775" s="1" t="e">
        <v>#N/A</v>
      </c>
      <c r="AU2775" s="7" t="e">
        <v>#N/A</v>
      </c>
      <c r="AV2775" s="1" t="e">
        <v>#N/A</v>
      </c>
    </row>
    <row r="2776" spans="20:48" x14ac:dyDescent="0.25">
      <c r="T2776" s="2">
        <v>41849</v>
      </c>
      <c r="U2776" s="1">
        <v>0.20899999999999999</v>
      </c>
      <c r="X2776" s="7" t="e">
        <v>#N/A</v>
      </c>
      <c r="Y2776" s="1">
        <v>0.15</v>
      </c>
      <c r="AB2776" s="2">
        <v>41849</v>
      </c>
      <c r="AC2776" s="1">
        <v>1.0918999999999999</v>
      </c>
      <c r="AE2776" s="1" t="e">
        <f>+AC2774-AF2776</f>
        <v>#N/A</v>
      </c>
      <c r="AF2776" s="1">
        <f t="shared" si="43"/>
        <v>0.63600000000000001</v>
      </c>
      <c r="AI2776" s="7">
        <v>41848</v>
      </c>
      <c r="AJ2776" s="1">
        <v>1.343</v>
      </c>
      <c r="AL2776" s="7">
        <v>41848</v>
      </c>
      <c r="AM2776" s="1">
        <v>0.63600000000000001</v>
      </c>
      <c r="AO2776" s="7">
        <v>41848</v>
      </c>
      <c r="AP2776" s="1">
        <v>0.30599999999999999</v>
      </c>
      <c r="AR2776" s="7">
        <v>41848</v>
      </c>
      <c r="AS2776" s="1">
        <v>1.49</v>
      </c>
      <c r="AU2776" s="7">
        <v>41848</v>
      </c>
      <c r="AV2776" s="1">
        <v>0.48899999999999999</v>
      </c>
    </row>
    <row r="2777" spans="20:48" x14ac:dyDescent="0.25">
      <c r="T2777" s="2">
        <v>41850</v>
      </c>
      <c r="U2777" s="1">
        <v>0.20899999999999999</v>
      </c>
      <c r="X2777" s="7" t="e">
        <v>#N/A</v>
      </c>
      <c r="Y2777" s="1">
        <v>0.15</v>
      </c>
      <c r="AB2777" s="2">
        <v>41850</v>
      </c>
      <c r="AC2777" s="1">
        <v>1.1254999999999999</v>
      </c>
      <c r="AE2777" s="1">
        <f>+AC2775-AF2777</f>
        <v>0.49410000000000009</v>
      </c>
      <c r="AF2777" s="1">
        <f t="shared" si="43"/>
        <v>0.62190000000000001</v>
      </c>
      <c r="AI2777" s="7">
        <v>41849</v>
      </c>
      <c r="AJ2777" s="1">
        <v>1.3120000000000001</v>
      </c>
      <c r="AL2777" s="7">
        <v>41849</v>
      </c>
      <c r="AM2777" s="1">
        <v>0.62190000000000001</v>
      </c>
      <c r="AO2777" s="7">
        <v>41849</v>
      </c>
      <c r="AP2777" s="1">
        <v>0.30499999999999999</v>
      </c>
      <c r="AR2777" s="7">
        <v>41849</v>
      </c>
      <c r="AS2777" s="1">
        <v>1.45</v>
      </c>
      <c r="AU2777" s="7">
        <v>41849</v>
      </c>
      <c r="AV2777" s="1">
        <v>0.48899999999999999</v>
      </c>
    </row>
    <row r="2778" spans="20:48" x14ac:dyDescent="0.25">
      <c r="T2778" s="2">
        <v>41851</v>
      </c>
      <c r="U2778" s="1">
        <v>0.20899999999999999</v>
      </c>
      <c r="X2778" s="7" t="e">
        <v>#N/A</v>
      </c>
      <c r="Y2778" s="1">
        <v>0.15</v>
      </c>
      <c r="AB2778" s="2">
        <v>41851</v>
      </c>
      <c r="AC2778" s="1">
        <v>1.1114999999999999</v>
      </c>
      <c r="AE2778" s="1">
        <f>+AC2776-AF2778</f>
        <v>0.42639999999999989</v>
      </c>
      <c r="AF2778" s="1">
        <f t="shared" si="43"/>
        <v>0.66549999999999998</v>
      </c>
      <c r="AI2778" s="7">
        <v>41850</v>
      </c>
      <c r="AJ2778" s="1">
        <v>1.3839999999999999</v>
      </c>
      <c r="AL2778" s="7">
        <v>41850</v>
      </c>
      <c r="AM2778" s="1">
        <v>0.66549999999999998</v>
      </c>
      <c r="AO2778" s="7">
        <v>41850</v>
      </c>
      <c r="AP2778" s="1">
        <v>0.308</v>
      </c>
      <c r="AR2778" s="7">
        <v>41850</v>
      </c>
      <c r="AS2778" s="1">
        <v>1.44</v>
      </c>
      <c r="AU2778" s="7">
        <v>41850</v>
      </c>
      <c r="AV2778" s="1">
        <v>0.48899999999999999</v>
      </c>
    </row>
    <row r="2779" spans="20:48" x14ac:dyDescent="0.25">
      <c r="T2779" s="2">
        <v>41852</v>
      </c>
      <c r="U2779" s="1">
        <v>0.20799999999999999</v>
      </c>
      <c r="X2779" s="7" t="e">
        <v>#N/A</v>
      </c>
      <c r="Y2779" s="1">
        <v>0.15</v>
      </c>
      <c r="AB2779" s="2">
        <v>41852</v>
      </c>
      <c r="AC2779" s="1">
        <v>1.121</v>
      </c>
      <c r="AE2779" s="1">
        <f>+AC2777-AF2779</f>
        <v>0.48399999999999999</v>
      </c>
      <c r="AF2779" s="1">
        <f t="shared" si="43"/>
        <v>0.64149999999999996</v>
      </c>
      <c r="AI2779" s="7">
        <v>41851</v>
      </c>
      <c r="AJ2779" s="1">
        <v>1.3719999999999999</v>
      </c>
      <c r="AL2779" s="7">
        <v>41851</v>
      </c>
      <c r="AM2779" s="1">
        <v>0.64149999999999996</v>
      </c>
      <c r="AO2779" s="7">
        <v>41851</v>
      </c>
      <c r="AP2779" s="1">
        <v>0.308</v>
      </c>
      <c r="AR2779" s="7">
        <v>41851</v>
      </c>
      <c r="AS2779" s="1">
        <v>1.47</v>
      </c>
      <c r="AU2779" s="7">
        <v>41851</v>
      </c>
      <c r="AV2779" s="1">
        <v>0.48899999999999999</v>
      </c>
    </row>
    <row r="2780" spans="20:48" x14ac:dyDescent="0.25">
      <c r="U2780" s="1" t="e">
        <v>#N/A</v>
      </c>
      <c r="X2780" s="7" t="e">
        <v>#N/A</v>
      </c>
      <c r="Y2780" s="1" t="e">
        <v>#N/A</v>
      </c>
      <c r="AB2780" s="2" t="e">
        <v>#N/A</v>
      </c>
      <c r="AC2780" s="1" t="e">
        <v>#N/A</v>
      </c>
      <c r="AE2780" s="1">
        <f>+AC2778-AF2780</f>
        <v>0.47049999999999992</v>
      </c>
      <c r="AF2780" s="1">
        <f t="shared" si="43"/>
        <v>0.64100000000000001</v>
      </c>
      <c r="AI2780" s="7">
        <v>41852</v>
      </c>
      <c r="AJ2780" s="1">
        <v>1.3540000000000001</v>
      </c>
      <c r="AL2780" s="7">
        <v>41852</v>
      </c>
      <c r="AM2780" s="1">
        <v>0.64100000000000001</v>
      </c>
      <c r="AO2780" s="7">
        <v>41852</v>
      </c>
      <c r="AP2780" s="1">
        <v>0.309</v>
      </c>
      <c r="AR2780" s="7">
        <v>41852</v>
      </c>
      <c r="AS2780" s="1">
        <v>1.5</v>
      </c>
      <c r="AU2780" s="7">
        <v>41852</v>
      </c>
      <c r="AV2780" s="1">
        <v>0.48899999999999999</v>
      </c>
    </row>
    <row r="2781" spans="20:48" x14ac:dyDescent="0.25">
      <c r="U2781" s="1" t="e">
        <v>#N/A</v>
      </c>
      <c r="X2781" s="7" t="e">
        <v>#N/A</v>
      </c>
      <c r="Y2781" s="1" t="e">
        <v>#N/A</v>
      </c>
      <c r="AB2781" s="2" t="e">
        <v>#N/A</v>
      </c>
      <c r="AC2781" s="1" t="e">
        <v>#N/A</v>
      </c>
      <c r="AE2781" s="1" t="e">
        <f>+AC2779-AF2781</f>
        <v>#N/A</v>
      </c>
      <c r="AF2781" s="1" t="e">
        <f t="shared" si="43"/>
        <v>#N/A</v>
      </c>
      <c r="AI2781" s="7" t="e">
        <v>#N/A</v>
      </c>
      <c r="AJ2781" s="1" t="e">
        <v>#N/A</v>
      </c>
      <c r="AL2781" s="7" t="e">
        <v>#N/A</v>
      </c>
      <c r="AM2781" s="1" t="e">
        <v>#N/A</v>
      </c>
      <c r="AO2781" s="7" t="e">
        <v>#N/A</v>
      </c>
      <c r="AP2781" s="1" t="e">
        <v>#N/A</v>
      </c>
      <c r="AR2781" s="7" t="e">
        <v>#N/A</v>
      </c>
      <c r="AS2781" s="1" t="e">
        <v>#N/A</v>
      </c>
      <c r="AU2781" s="7" t="e">
        <v>#N/A</v>
      </c>
      <c r="AV2781" s="1" t="e">
        <v>#N/A</v>
      </c>
    </row>
    <row r="2782" spans="20:48" x14ac:dyDescent="0.25">
      <c r="T2782" s="2">
        <v>41855</v>
      </c>
      <c r="U2782" s="1">
        <v>0.20799999999999999</v>
      </c>
      <c r="X2782" s="7" t="e">
        <v>#N/A</v>
      </c>
      <c r="Y2782" s="1">
        <v>0.15</v>
      </c>
      <c r="AB2782" s="2">
        <v>41855</v>
      </c>
      <c r="AC2782" s="1">
        <v>1.1094999999999999</v>
      </c>
      <c r="AE2782" s="1" t="e">
        <f>+AC2780-AF2782</f>
        <v>#N/A</v>
      </c>
      <c r="AF2782" s="1" t="e">
        <f t="shared" si="43"/>
        <v>#N/A</v>
      </c>
      <c r="AI2782" s="7" t="e">
        <v>#N/A</v>
      </c>
      <c r="AJ2782" s="1" t="e">
        <v>#N/A</v>
      </c>
      <c r="AL2782" s="7" t="e">
        <v>#N/A</v>
      </c>
      <c r="AM2782" s="1" t="e">
        <v>#N/A</v>
      </c>
      <c r="AO2782" s="7" t="e">
        <v>#N/A</v>
      </c>
      <c r="AP2782" s="1" t="e">
        <v>#N/A</v>
      </c>
      <c r="AR2782" s="7" t="e">
        <v>#N/A</v>
      </c>
      <c r="AS2782" s="1" t="e">
        <v>#N/A</v>
      </c>
      <c r="AU2782" s="7" t="e">
        <v>#N/A</v>
      </c>
      <c r="AV2782" s="1" t="e">
        <v>#N/A</v>
      </c>
    </row>
    <row r="2783" spans="20:48" x14ac:dyDescent="0.25">
      <c r="T2783" s="2">
        <v>41856</v>
      </c>
      <c r="U2783" s="1">
        <v>0.20699999999999999</v>
      </c>
      <c r="X2783" s="7" t="e">
        <v>#N/A</v>
      </c>
      <c r="Y2783" s="1">
        <v>0.15</v>
      </c>
      <c r="AB2783" s="2">
        <v>41856</v>
      </c>
      <c r="AC2783" s="1">
        <v>1.1014999999999999</v>
      </c>
      <c r="AE2783" s="1" t="e">
        <f>+AC2781-AF2783</f>
        <v>#N/A</v>
      </c>
      <c r="AF2783" s="1">
        <f t="shared" si="43"/>
        <v>0.64949999999999997</v>
      </c>
      <c r="AI2783" s="7">
        <v>41855</v>
      </c>
      <c r="AJ2783" s="1">
        <v>1.3574999999999999</v>
      </c>
      <c r="AL2783" s="7">
        <v>41855</v>
      </c>
      <c r="AM2783" s="1">
        <v>0.64949999999999997</v>
      </c>
      <c r="AO2783" s="7">
        <v>41855</v>
      </c>
      <c r="AP2783" s="1">
        <v>0.307</v>
      </c>
      <c r="AR2783" s="7">
        <v>41855</v>
      </c>
      <c r="AS2783" s="1">
        <v>1.45</v>
      </c>
      <c r="AU2783" s="7">
        <v>41855</v>
      </c>
      <c r="AV2783" s="1">
        <v>0.48799999999999999</v>
      </c>
    </row>
    <row r="2784" spans="20:48" x14ac:dyDescent="0.25">
      <c r="T2784" s="2">
        <v>41857</v>
      </c>
      <c r="U2784" s="1">
        <v>0.20599999999999999</v>
      </c>
      <c r="X2784" s="7" t="e">
        <v>#N/A</v>
      </c>
      <c r="Y2784" s="1">
        <v>0.15</v>
      </c>
      <c r="AB2784" s="2">
        <v>41857</v>
      </c>
      <c r="AC2784" s="1">
        <v>1.091</v>
      </c>
      <c r="AE2784" s="1">
        <f>+AC2782-AF2784</f>
        <v>0.46799999999999997</v>
      </c>
      <c r="AF2784" s="1">
        <f t="shared" si="43"/>
        <v>0.64149999999999996</v>
      </c>
      <c r="AI2784" s="7">
        <v>41856</v>
      </c>
      <c r="AJ2784" s="1">
        <v>1.3780000000000001</v>
      </c>
      <c r="AL2784" s="7">
        <v>41856</v>
      </c>
      <c r="AM2784" s="1">
        <v>0.64149999999999996</v>
      </c>
      <c r="AO2784" s="7">
        <v>41856</v>
      </c>
      <c r="AP2784" s="1">
        <v>0.308</v>
      </c>
      <c r="AR2784" s="7">
        <v>41856</v>
      </c>
      <c r="AS2784" s="1">
        <v>1.47</v>
      </c>
      <c r="AU2784" s="7">
        <v>41856</v>
      </c>
      <c r="AV2784" s="1">
        <v>0.48799999999999999</v>
      </c>
    </row>
    <row r="2785" spans="20:48" x14ac:dyDescent="0.25">
      <c r="T2785" s="2">
        <v>41858</v>
      </c>
      <c r="U2785" s="1">
        <v>0.20499999999999999</v>
      </c>
      <c r="X2785" s="7" t="e">
        <v>#N/A</v>
      </c>
      <c r="Y2785" s="1">
        <v>0.15</v>
      </c>
      <c r="AB2785" s="2">
        <v>41858</v>
      </c>
      <c r="AC2785" s="1">
        <v>1.0798000000000001</v>
      </c>
      <c r="AE2785" s="1">
        <f>+AC2783-AF2785</f>
        <v>0.48049999999999993</v>
      </c>
      <c r="AF2785" s="1">
        <f t="shared" si="43"/>
        <v>0.621</v>
      </c>
      <c r="AI2785" s="7">
        <v>41857</v>
      </c>
      <c r="AJ2785" s="1">
        <v>1.325</v>
      </c>
      <c r="AL2785" s="7">
        <v>41857</v>
      </c>
      <c r="AM2785" s="1">
        <v>0.621</v>
      </c>
      <c r="AO2785" s="7">
        <v>41857</v>
      </c>
      <c r="AP2785" s="1">
        <v>0.30249999999999999</v>
      </c>
      <c r="AR2785" s="7">
        <v>41857</v>
      </c>
      <c r="AS2785" s="1">
        <v>1.5</v>
      </c>
      <c r="AU2785" s="7">
        <v>41857</v>
      </c>
      <c r="AV2785" s="1">
        <v>0.48699999999999999</v>
      </c>
    </row>
    <row r="2786" spans="20:48" x14ac:dyDescent="0.25">
      <c r="T2786" s="2">
        <v>41859</v>
      </c>
      <c r="U2786" s="1">
        <v>0.20300000000000001</v>
      </c>
      <c r="X2786" s="7" t="e">
        <v>#N/A</v>
      </c>
      <c r="Y2786" s="1">
        <v>0.15</v>
      </c>
      <c r="AB2786" s="2">
        <v>41859</v>
      </c>
      <c r="AC2786" s="1">
        <v>1.1189</v>
      </c>
      <c r="AE2786" s="1">
        <f>+AC2784-AF2786</f>
        <v>0.48119999999999996</v>
      </c>
      <c r="AF2786" s="1">
        <f t="shared" si="43"/>
        <v>0.60980000000000001</v>
      </c>
      <c r="AI2786" s="7">
        <v>41858</v>
      </c>
      <c r="AJ2786" s="1">
        <v>1.294</v>
      </c>
      <c r="AL2786" s="7">
        <v>41858</v>
      </c>
      <c r="AM2786" s="1">
        <v>0.60980000000000001</v>
      </c>
      <c r="AO2786" s="7">
        <v>41858</v>
      </c>
      <c r="AP2786" s="1">
        <v>0.30049999999999999</v>
      </c>
      <c r="AR2786" s="7">
        <v>41858</v>
      </c>
      <c r="AS2786" s="1">
        <v>1.45</v>
      </c>
      <c r="AU2786" s="7">
        <v>41858</v>
      </c>
      <c r="AV2786" s="1">
        <v>0.48399999999999999</v>
      </c>
    </row>
    <row r="2787" spans="20:48" x14ac:dyDescent="0.25">
      <c r="U2787" s="1" t="e">
        <v>#N/A</v>
      </c>
      <c r="X2787" s="7" t="e">
        <v>#N/A</v>
      </c>
      <c r="Y2787" s="1" t="e">
        <v>#N/A</v>
      </c>
      <c r="AB2787" s="2" t="e">
        <v>#N/A</v>
      </c>
      <c r="AC2787" s="1" t="e">
        <v>#N/A</v>
      </c>
      <c r="AE2787" s="1">
        <f>+AC2785-AF2787</f>
        <v>0.44090000000000007</v>
      </c>
      <c r="AF2787" s="1">
        <f t="shared" si="43"/>
        <v>0.63890000000000002</v>
      </c>
      <c r="AI2787" s="7">
        <v>41859</v>
      </c>
      <c r="AJ2787" s="1">
        <v>1.2949999999999999</v>
      </c>
      <c r="AL2787" s="7">
        <v>41859</v>
      </c>
      <c r="AM2787" s="1">
        <v>0.63890000000000002</v>
      </c>
      <c r="AO2787" s="7">
        <v>41859</v>
      </c>
      <c r="AP2787" s="1">
        <v>0.30399999999999999</v>
      </c>
      <c r="AR2787" s="7">
        <v>41859</v>
      </c>
      <c r="AS2787" s="1">
        <v>1.3900000000000001</v>
      </c>
      <c r="AU2787" s="7">
        <v>41859</v>
      </c>
      <c r="AV2787" s="1">
        <v>0.48199999999999998</v>
      </c>
    </row>
    <row r="2788" spans="20:48" x14ac:dyDescent="0.25">
      <c r="U2788" s="1" t="e">
        <v>#N/A</v>
      </c>
      <c r="X2788" s="7" t="e">
        <v>#N/A</v>
      </c>
      <c r="Y2788" s="1" t="e">
        <v>#N/A</v>
      </c>
      <c r="AB2788" s="2" t="e">
        <v>#N/A</v>
      </c>
      <c r="AC2788" s="1" t="e">
        <v>#N/A</v>
      </c>
      <c r="AE2788" s="1" t="e">
        <f>+AC2786-AF2788</f>
        <v>#N/A</v>
      </c>
      <c r="AF2788" s="1" t="e">
        <f t="shared" si="43"/>
        <v>#N/A</v>
      </c>
      <c r="AI2788" s="7" t="e">
        <v>#N/A</v>
      </c>
      <c r="AJ2788" s="1" t="e">
        <v>#N/A</v>
      </c>
      <c r="AL2788" s="7" t="e">
        <v>#N/A</v>
      </c>
      <c r="AM2788" s="1" t="e">
        <v>#N/A</v>
      </c>
      <c r="AO2788" s="7" t="e">
        <v>#N/A</v>
      </c>
      <c r="AP2788" s="1" t="e">
        <v>#N/A</v>
      </c>
      <c r="AR2788" s="7" t="e">
        <v>#N/A</v>
      </c>
      <c r="AS2788" s="1" t="e">
        <v>#N/A</v>
      </c>
      <c r="AU2788" s="7" t="e">
        <v>#N/A</v>
      </c>
      <c r="AV2788" s="1" t="e">
        <v>#N/A</v>
      </c>
    </row>
    <row r="2789" spans="20:48" x14ac:dyDescent="0.25">
      <c r="T2789" s="2">
        <v>41862</v>
      </c>
      <c r="U2789" s="1">
        <v>0.20200000000000001</v>
      </c>
      <c r="X2789" s="7" t="e">
        <v>#N/A</v>
      </c>
      <c r="Y2789" s="1">
        <v>0.15</v>
      </c>
      <c r="AB2789" s="2">
        <v>41862</v>
      </c>
      <c r="AC2789" s="1">
        <v>1.0780000000000001</v>
      </c>
      <c r="AE2789" s="1" t="e">
        <f>+AC2787-AF2789</f>
        <v>#N/A</v>
      </c>
      <c r="AF2789" s="1" t="e">
        <f t="shared" si="43"/>
        <v>#N/A</v>
      </c>
      <c r="AI2789" s="7" t="e">
        <v>#N/A</v>
      </c>
      <c r="AJ2789" s="1" t="e">
        <v>#N/A</v>
      </c>
      <c r="AL2789" s="7" t="e">
        <v>#N/A</v>
      </c>
      <c r="AM2789" s="1" t="e">
        <v>#N/A</v>
      </c>
      <c r="AO2789" s="7" t="e">
        <v>#N/A</v>
      </c>
      <c r="AP2789" s="1" t="e">
        <v>#N/A</v>
      </c>
      <c r="AR2789" s="7" t="e">
        <v>#N/A</v>
      </c>
      <c r="AS2789" s="1" t="e">
        <v>#N/A</v>
      </c>
      <c r="AU2789" s="7" t="e">
        <v>#N/A</v>
      </c>
      <c r="AV2789" s="1" t="e">
        <v>#N/A</v>
      </c>
    </row>
    <row r="2790" spans="20:48" x14ac:dyDescent="0.25">
      <c r="T2790" s="2">
        <v>41863</v>
      </c>
      <c r="U2790" s="1">
        <v>0.20100000000000001</v>
      </c>
      <c r="X2790" s="7" t="e">
        <v>#N/A</v>
      </c>
      <c r="Y2790" s="1">
        <v>0.15</v>
      </c>
      <c r="AB2790" s="2">
        <v>41863</v>
      </c>
      <c r="AC2790" s="1">
        <v>1.0825</v>
      </c>
      <c r="AE2790" s="1" t="e">
        <f>+AC2788-AF2790</f>
        <v>#N/A</v>
      </c>
      <c r="AF2790" s="1">
        <f t="shared" si="43"/>
        <v>0.61799999999999999</v>
      </c>
      <c r="AI2790" s="7">
        <v>41862</v>
      </c>
      <c r="AJ2790" s="1">
        <v>1.3029999999999999</v>
      </c>
      <c r="AL2790" s="7">
        <v>41862</v>
      </c>
      <c r="AM2790" s="1">
        <v>0.61799999999999999</v>
      </c>
      <c r="AO2790" s="7">
        <v>41862</v>
      </c>
      <c r="AP2790" s="1">
        <v>0.30099999999999999</v>
      </c>
      <c r="AR2790" s="7">
        <v>41862</v>
      </c>
      <c r="AS2790" s="1">
        <v>1.41</v>
      </c>
      <c r="AU2790" s="7">
        <v>41862</v>
      </c>
      <c r="AV2790" s="1">
        <v>0.48199999999999998</v>
      </c>
    </row>
    <row r="2791" spans="20:48" x14ac:dyDescent="0.25">
      <c r="T2791" s="2">
        <v>41864</v>
      </c>
      <c r="U2791" s="1">
        <v>0.19900000000000001</v>
      </c>
      <c r="X2791" s="7" t="e">
        <v>#N/A</v>
      </c>
      <c r="Y2791" s="1">
        <v>0.15</v>
      </c>
      <c r="AB2791" s="2">
        <v>41864</v>
      </c>
      <c r="AC2791" s="1">
        <v>1.0349999999999999</v>
      </c>
      <c r="AE2791" s="1">
        <f>+AC2789-AF2791</f>
        <v>0.45550000000000002</v>
      </c>
      <c r="AF2791" s="1">
        <f t="shared" si="43"/>
        <v>0.62250000000000005</v>
      </c>
      <c r="AI2791" s="7">
        <v>41863</v>
      </c>
      <c r="AJ2791" s="1">
        <v>1.3109999999999999</v>
      </c>
      <c r="AL2791" s="7">
        <v>41863</v>
      </c>
      <c r="AM2791" s="1">
        <v>0.62250000000000005</v>
      </c>
      <c r="AO2791" s="7">
        <v>41863</v>
      </c>
      <c r="AP2791" s="1">
        <v>0.29599999999999999</v>
      </c>
      <c r="AR2791" s="7">
        <v>41863</v>
      </c>
      <c r="AS2791" s="1">
        <v>1.41</v>
      </c>
      <c r="AU2791" s="7">
        <v>41863</v>
      </c>
      <c r="AV2791" s="1">
        <v>0.47899999999999998</v>
      </c>
    </row>
    <row r="2792" spans="20:48" x14ac:dyDescent="0.25">
      <c r="T2792" s="2">
        <v>41865</v>
      </c>
      <c r="U2792" s="1">
        <v>0.19800000000000001</v>
      </c>
      <c r="X2792" s="7" t="e">
        <v>#N/A</v>
      </c>
      <c r="Y2792" s="1">
        <v>0.15</v>
      </c>
      <c r="AB2792" s="2">
        <v>41865</v>
      </c>
      <c r="AC2792" s="1">
        <v>1.0305</v>
      </c>
      <c r="AE2792" s="1">
        <f>+AC2790-AF2792</f>
        <v>0.49750000000000005</v>
      </c>
      <c r="AF2792" s="1">
        <f t="shared" si="43"/>
        <v>0.58499999999999996</v>
      </c>
      <c r="AI2792" s="7">
        <v>41864</v>
      </c>
      <c r="AJ2792" s="1">
        <v>1.27</v>
      </c>
      <c r="AL2792" s="7">
        <v>41864</v>
      </c>
      <c r="AM2792" s="1">
        <v>0.58499999999999996</v>
      </c>
      <c r="AO2792" s="7">
        <v>41864</v>
      </c>
      <c r="AP2792" s="1">
        <v>0.29599999999999999</v>
      </c>
      <c r="AR2792" s="7">
        <v>41864</v>
      </c>
      <c r="AS2792" s="1">
        <v>1.43</v>
      </c>
      <c r="AU2792" s="7">
        <v>41864</v>
      </c>
      <c r="AV2792" s="1">
        <v>0.47899999999999998</v>
      </c>
    </row>
    <row r="2793" spans="20:48" x14ac:dyDescent="0.25">
      <c r="T2793" s="2">
        <v>41866</v>
      </c>
      <c r="U2793" s="1">
        <v>0.19700000000000001</v>
      </c>
      <c r="X2793" s="7" t="e">
        <v>#N/A</v>
      </c>
      <c r="Y2793" s="1">
        <v>0.15</v>
      </c>
      <c r="AB2793" s="2">
        <v>41866</v>
      </c>
      <c r="AC2793" s="1">
        <v>1.0194000000000001</v>
      </c>
      <c r="AE2793" s="1">
        <f>+AC2791-AF2793</f>
        <v>0.4544999999999999</v>
      </c>
      <c r="AF2793" s="1">
        <f t="shared" si="43"/>
        <v>0.58050000000000002</v>
      </c>
      <c r="AI2793" s="7">
        <v>41865</v>
      </c>
      <c r="AJ2793" s="1">
        <v>1.258</v>
      </c>
      <c r="AL2793" s="7">
        <v>41865</v>
      </c>
      <c r="AM2793" s="1">
        <v>0.58050000000000002</v>
      </c>
      <c r="AO2793" s="7">
        <v>41865</v>
      </c>
      <c r="AP2793" s="1">
        <v>0.29499999999999998</v>
      </c>
      <c r="AR2793" s="7">
        <v>41865</v>
      </c>
      <c r="AS2793" s="1">
        <v>1.34</v>
      </c>
      <c r="AU2793" s="7">
        <v>41865</v>
      </c>
      <c r="AV2793" s="1">
        <v>0.47799999999999998</v>
      </c>
    </row>
    <row r="2794" spans="20:48" x14ac:dyDescent="0.25">
      <c r="U2794" s="1" t="e">
        <v>#N/A</v>
      </c>
      <c r="X2794" s="7" t="e">
        <v>#N/A</v>
      </c>
      <c r="Y2794" s="1" t="e">
        <v>#N/A</v>
      </c>
      <c r="AB2794" s="2" t="e">
        <v>#N/A</v>
      </c>
      <c r="AC2794" s="1" t="e">
        <v>#N/A</v>
      </c>
      <c r="AE2794" s="1">
        <f>+AC2792-AF2794</f>
        <v>0.45109999999999995</v>
      </c>
      <c r="AF2794" s="1">
        <f t="shared" si="43"/>
        <v>0.57940000000000003</v>
      </c>
      <c r="AI2794" s="7">
        <v>41866</v>
      </c>
      <c r="AJ2794" s="1">
        <v>1.2230000000000001</v>
      </c>
      <c r="AL2794" s="7">
        <v>41866</v>
      </c>
      <c r="AM2794" s="1">
        <v>0.57940000000000003</v>
      </c>
      <c r="AO2794" s="7">
        <v>41866</v>
      </c>
      <c r="AP2794" s="1">
        <v>0.29299999999999998</v>
      </c>
      <c r="AR2794" s="7">
        <v>41866</v>
      </c>
      <c r="AS2794" s="1">
        <v>1.33</v>
      </c>
      <c r="AU2794" s="7">
        <v>41866</v>
      </c>
      <c r="AV2794" s="1">
        <v>0.47699999999999998</v>
      </c>
    </row>
    <row r="2795" spans="20:48" x14ac:dyDescent="0.25">
      <c r="U2795" s="1" t="e">
        <v>#N/A</v>
      </c>
      <c r="X2795" s="7" t="e">
        <v>#N/A</v>
      </c>
      <c r="Y2795" s="1" t="e">
        <v>#N/A</v>
      </c>
      <c r="AB2795" s="2" t="e">
        <v>#N/A</v>
      </c>
      <c r="AC2795" s="1" t="e">
        <v>#N/A</v>
      </c>
      <c r="AE2795" s="1" t="e">
        <f>+AC2793-AF2795</f>
        <v>#N/A</v>
      </c>
      <c r="AF2795" s="1" t="e">
        <f t="shared" si="43"/>
        <v>#N/A</v>
      </c>
      <c r="AI2795" s="7" t="e">
        <v>#N/A</v>
      </c>
      <c r="AJ2795" s="1" t="e">
        <v>#N/A</v>
      </c>
      <c r="AL2795" s="7" t="e">
        <v>#N/A</v>
      </c>
      <c r="AM2795" s="1" t="e">
        <v>#N/A</v>
      </c>
      <c r="AO2795" s="7" t="e">
        <v>#N/A</v>
      </c>
      <c r="AP2795" s="1" t="e">
        <v>#N/A</v>
      </c>
      <c r="AR2795" s="7" t="e">
        <v>#N/A</v>
      </c>
      <c r="AS2795" s="1" t="e">
        <v>#N/A</v>
      </c>
      <c r="AU2795" s="7" t="e">
        <v>#N/A</v>
      </c>
      <c r="AV2795" s="1" t="e">
        <v>#N/A</v>
      </c>
    </row>
    <row r="2796" spans="20:48" x14ac:dyDescent="0.25">
      <c r="T2796" s="2">
        <v>41869</v>
      </c>
      <c r="U2796" s="1">
        <v>0.19600000000000001</v>
      </c>
      <c r="X2796" s="7" t="e">
        <v>#N/A</v>
      </c>
      <c r="Y2796" s="1">
        <v>0.15</v>
      </c>
      <c r="AB2796" s="2">
        <v>41869</v>
      </c>
      <c r="AC2796" s="1">
        <v>1.0318000000000001</v>
      </c>
      <c r="AE2796" s="1" t="e">
        <f>+AC2794-AF2796</f>
        <v>#N/A</v>
      </c>
      <c r="AF2796" s="1" t="e">
        <f t="shared" si="43"/>
        <v>#N/A</v>
      </c>
      <c r="AI2796" s="7" t="e">
        <v>#N/A</v>
      </c>
      <c r="AJ2796" s="1" t="e">
        <v>#N/A</v>
      </c>
      <c r="AL2796" s="7" t="e">
        <v>#N/A</v>
      </c>
      <c r="AM2796" s="1" t="e">
        <v>#N/A</v>
      </c>
      <c r="AO2796" s="7" t="e">
        <v>#N/A</v>
      </c>
      <c r="AP2796" s="1" t="e">
        <v>#N/A</v>
      </c>
      <c r="AR2796" s="7" t="e">
        <v>#N/A</v>
      </c>
      <c r="AS2796" s="1" t="e">
        <v>#N/A</v>
      </c>
      <c r="AU2796" s="7" t="e">
        <v>#N/A</v>
      </c>
      <c r="AV2796" s="1" t="e">
        <v>#N/A</v>
      </c>
    </row>
    <row r="2797" spans="20:48" x14ac:dyDescent="0.25">
      <c r="T2797" s="2">
        <v>41870</v>
      </c>
      <c r="U2797" s="1">
        <v>0.191</v>
      </c>
      <c r="X2797" s="7" t="e">
        <v>#N/A</v>
      </c>
      <c r="Y2797" s="1">
        <v>0.15</v>
      </c>
      <c r="AB2797" s="2">
        <v>41870</v>
      </c>
      <c r="AC2797" s="1">
        <v>1.0129999999999999</v>
      </c>
      <c r="AE2797" s="1" t="e">
        <f>+AC2795-AF2797</f>
        <v>#N/A</v>
      </c>
      <c r="AF2797" s="1">
        <f t="shared" si="43"/>
        <v>0.59179999999999999</v>
      </c>
      <c r="AI2797" s="7">
        <v>41869</v>
      </c>
      <c r="AJ2797" s="1">
        <v>1.254</v>
      </c>
      <c r="AL2797" s="7">
        <v>41869</v>
      </c>
      <c r="AM2797" s="1">
        <v>0.59179999999999999</v>
      </c>
      <c r="AO2797" s="7">
        <v>41869</v>
      </c>
      <c r="AP2797" s="1">
        <v>0.29099999999999998</v>
      </c>
      <c r="AR2797" s="7">
        <v>41869</v>
      </c>
      <c r="AS2797" s="1">
        <v>1.35</v>
      </c>
      <c r="AU2797" s="7">
        <v>41869</v>
      </c>
      <c r="AV2797" s="1">
        <v>0.47399999999999998</v>
      </c>
    </row>
    <row r="2798" spans="20:48" x14ac:dyDescent="0.25">
      <c r="T2798" s="2">
        <v>41871</v>
      </c>
      <c r="U2798" s="1">
        <v>0.187</v>
      </c>
      <c r="X2798" s="7" t="e">
        <v>#N/A</v>
      </c>
      <c r="Y2798" s="1">
        <v>0.15</v>
      </c>
      <c r="AB2798" s="2">
        <v>41871</v>
      </c>
      <c r="AC2798" s="1">
        <v>0.998</v>
      </c>
      <c r="AE2798" s="1">
        <f>+AC2796-AF2798</f>
        <v>0.4588000000000001</v>
      </c>
      <c r="AF2798" s="1">
        <f t="shared" si="43"/>
        <v>0.57299999999999995</v>
      </c>
      <c r="AI2798" s="7">
        <v>41870</v>
      </c>
      <c r="AJ2798" s="1">
        <v>1.2250000000000001</v>
      </c>
      <c r="AL2798" s="7">
        <v>41870</v>
      </c>
      <c r="AM2798" s="1">
        <v>0.57299999999999995</v>
      </c>
      <c r="AO2798" s="7">
        <v>41870</v>
      </c>
      <c r="AP2798" s="1">
        <v>0.28599999999999998</v>
      </c>
      <c r="AR2798" s="7">
        <v>41870</v>
      </c>
      <c r="AS2798" s="1">
        <v>1.34</v>
      </c>
      <c r="AU2798" s="7">
        <v>41870</v>
      </c>
      <c r="AV2798" s="1">
        <v>0.46899999999999997</v>
      </c>
    </row>
    <row r="2799" spans="20:48" x14ac:dyDescent="0.25">
      <c r="T2799" s="2">
        <v>41872</v>
      </c>
      <c r="U2799" s="1">
        <v>0.186</v>
      </c>
      <c r="X2799" s="7" t="e">
        <v>#N/A</v>
      </c>
      <c r="Y2799" s="1">
        <v>0.15</v>
      </c>
      <c r="AB2799" s="2">
        <v>41872</v>
      </c>
      <c r="AC2799" s="1">
        <v>0.99809999999999999</v>
      </c>
      <c r="AE2799" s="1">
        <f>+AC2797-AF2799</f>
        <v>0.45499999999999985</v>
      </c>
      <c r="AF2799" s="1">
        <f t="shared" si="43"/>
        <v>0.55800000000000005</v>
      </c>
      <c r="AI2799" s="7">
        <v>41871</v>
      </c>
      <c r="AJ2799" s="1">
        <v>1.206</v>
      </c>
      <c r="AL2799" s="7">
        <v>41871</v>
      </c>
      <c r="AM2799" s="1">
        <v>0.55800000000000005</v>
      </c>
      <c r="AO2799" s="7">
        <v>41871</v>
      </c>
      <c r="AP2799" s="1">
        <v>0.28100000000000003</v>
      </c>
      <c r="AR2799" s="7">
        <v>41871</v>
      </c>
      <c r="AS2799" s="1">
        <v>1.34</v>
      </c>
      <c r="AU2799" s="7">
        <v>41871</v>
      </c>
      <c r="AV2799" s="1">
        <v>0.46600000000000003</v>
      </c>
    </row>
    <row r="2800" spans="20:48" x14ac:dyDescent="0.25">
      <c r="T2800" s="2">
        <v>41873</v>
      </c>
      <c r="U2800" s="1">
        <v>0.183</v>
      </c>
      <c r="X2800" s="7" t="e">
        <v>#N/A</v>
      </c>
      <c r="Y2800" s="1">
        <v>0.15</v>
      </c>
      <c r="AB2800" s="2">
        <v>41873</v>
      </c>
      <c r="AC2800" s="1">
        <v>0.98199999999999998</v>
      </c>
      <c r="AE2800" s="1">
        <f>+AC2798-AF2800</f>
        <v>0.42989999999999995</v>
      </c>
      <c r="AF2800" s="1">
        <f t="shared" si="43"/>
        <v>0.56810000000000005</v>
      </c>
      <c r="AI2800" s="7">
        <v>41872</v>
      </c>
      <c r="AJ2800" s="1">
        <v>1.2044999999999999</v>
      </c>
      <c r="AL2800" s="7">
        <v>41872</v>
      </c>
      <c r="AM2800" s="1">
        <v>0.56810000000000005</v>
      </c>
      <c r="AO2800" s="7">
        <v>41872</v>
      </c>
      <c r="AP2800" s="1">
        <v>0.27600000000000002</v>
      </c>
      <c r="AR2800" s="7">
        <v>41872</v>
      </c>
      <c r="AS2800" s="1">
        <v>1.35</v>
      </c>
      <c r="AU2800" s="7">
        <v>41872</v>
      </c>
      <c r="AV2800" s="1">
        <v>0.46400000000000002</v>
      </c>
    </row>
    <row r="2801" spans="20:48" x14ac:dyDescent="0.25">
      <c r="U2801" s="1" t="e">
        <v>#N/A</v>
      </c>
      <c r="X2801" s="7" t="e">
        <v>#N/A</v>
      </c>
      <c r="Y2801" s="1" t="e">
        <v>#N/A</v>
      </c>
      <c r="AB2801" s="2" t="e">
        <v>#N/A</v>
      </c>
      <c r="AC2801" s="1" t="e">
        <v>#N/A</v>
      </c>
      <c r="AE2801" s="1">
        <f>+AC2799-AF2801</f>
        <v>0.44609999999999994</v>
      </c>
      <c r="AF2801" s="1">
        <f t="shared" si="43"/>
        <v>0.55200000000000005</v>
      </c>
      <c r="AI2801" s="7">
        <v>41873</v>
      </c>
      <c r="AJ2801" s="1">
        <v>1.1819999999999999</v>
      </c>
      <c r="AL2801" s="7">
        <v>41873</v>
      </c>
      <c r="AM2801" s="1">
        <v>0.55200000000000005</v>
      </c>
      <c r="AO2801" s="7">
        <v>41873</v>
      </c>
      <c r="AP2801" s="1">
        <v>0.27900000000000003</v>
      </c>
      <c r="AR2801" s="7">
        <v>41873</v>
      </c>
      <c r="AS2801" s="1">
        <v>1.32</v>
      </c>
      <c r="AU2801" s="7">
        <v>41873</v>
      </c>
      <c r="AV2801" s="1">
        <v>0.46300000000000002</v>
      </c>
    </row>
    <row r="2802" spans="20:48" x14ac:dyDescent="0.25">
      <c r="U2802" s="1" t="e">
        <v>#N/A</v>
      </c>
      <c r="X2802" s="7" t="e">
        <v>#N/A</v>
      </c>
      <c r="Y2802" s="1" t="e">
        <v>#N/A</v>
      </c>
      <c r="AB2802" s="2" t="e">
        <v>#N/A</v>
      </c>
      <c r="AC2802" s="1" t="e">
        <v>#N/A</v>
      </c>
      <c r="AE2802" s="1" t="e">
        <f>+AC2800-AF2802</f>
        <v>#N/A</v>
      </c>
      <c r="AF2802" s="1" t="e">
        <f t="shared" si="43"/>
        <v>#N/A</v>
      </c>
      <c r="AI2802" s="7" t="e">
        <v>#N/A</v>
      </c>
      <c r="AJ2802" s="1" t="e">
        <v>#N/A</v>
      </c>
      <c r="AL2802" s="7" t="e">
        <v>#N/A</v>
      </c>
      <c r="AM2802" s="1" t="e">
        <v>#N/A</v>
      </c>
      <c r="AO2802" s="7" t="e">
        <v>#N/A</v>
      </c>
      <c r="AP2802" s="1" t="e">
        <v>#N/A</v>
      </c>
      <c r="AR2802" s="7" t="e">
        <v>#N/A</v>
      </c>
      <c r="AS2802" s="1" t="e">
        <v>#N/A</v>
      </c>
      <c r="AU2802" s="7" t="e">
        <v>#N/A</v>
      </c>
      <c r="AV2802" s="1" t="e">
        <v>#N/A</v>
      </c>
    </row>
    <row r="2803" spans="20:48" x14ac:dyDescent="0.25">
      <c r="T2803" s="2">
        <v>41876</v>
      </c>
      <c r="U2803" s="1">
        <v>0.17499999999999999</v>
      </c>
      <c r="X2803" s="7" t="e">
        <v>#N/A</v>
      </c>
      <c r="Y2803" s="1">
        <v>0.15</v>
      </c>
      <c r="AB2803" s="2" t="e">
        <v>#N/A</v>
      </c>
      <c r="AC2803" s="1" t="e">
        <v>#N/A</v>
      </c>
      <c r="AE2803" s="1" t="e">
        <f>+AC2801-AF2803</f>
        <v>#N/A</v>
      </c>
      <c r="AF2803" s="1" t="e">
        <f t="shared" si="43"/>
        <v>#N/A</v>
      </c>
      <c r="AI2803" s="7" t="e">
        <v>#N/A</v>
      </c>
      <c r="AJ2803" s="1" t="e">
        <v>#N/A</v>
      </c>
      <c r="AL2803" s="7" t="e">
        <v>#N/A</v>
      </c>
      <c r="AM2803" s="1" t="e">
        <v>#N/A</v>
      </c>
      <c r="AO2803" s="7" t="e">
        <v>#N/A</v>
      </c>
      <c r="AP2803" s="1" t="e">
        <v>#N/A</v>
      </c>
      <c r="AR2803" s="7" t="e">
        <v>#N/A</v>
      </c>
      <c r="AS2803" s="1" t="e">
        <v>#N/A</v>
      </c>
      <c r="AU2803" s="7" t="e">
        <v>#N/A</v>
      </c>
      <c r="AV2803" s="1" t="e">
        <v>#N/A</v>
      </c>
    </row>
    <row r="2804" spans="20:48" x14ac:dyDescent="0.25">
      <c r="T2804" s="2">
        <v>41877</v>
      </c>
      <c r="U2804" s="1">
        <v>0.17100000000000001</v>
      </c>
      <c r="X2804" s="7" t="e">
        <v>#N/A</v>
      </c>
      <c r="Y2804" s="1">
        <v>0.15</v>
      </c>
      <c r="AB2804" s="2">
        <v>41877</v>
      </c>
      <c r="AC2804" s="1">
        <v>0.9415</v>
      </c>
      <c r="AE2804" s="1" t="e">
        <f>+AC2802-AF2804</f>
        <v>#N/A</v>
      </c>
      <c r="AF2804" s="1">
        <f t="shared" si="43"/>
        <v>0.51149999999999995</v>
      </c>
      <c r="AI2804" s="7">
        <v>41876</v>
      </c>
      <c r="AJ2804" s="1">
        <v>1.1360000000000001</v>
      </c>
      <c r="AL2804" s="7">
        <v>41876</v>
      </c>
      <c r="AM2804" s="1">
        <v>0.51149999999999995</v>
      </c>
      <c r="AO2804" s="7">
        <v>41876</v>
      </c>
      <c r="AP2804" s="1">
        <v>0.248</v>
      </c>
      <c r="AR2804" s="7">
        <v>41876</v>
      </c>
      <c r="AS2804" s="1">
        <v>1.26</v>
      </c>
      <c r="AU2804" s="7">
        <v>41876</v>
      </c>
      <c r="AV2804" s="1">
        <v>0.44800000000000001</v>
      </c>
    </row>
    <row r="2805" spans="20:48" x14ac:dyDescent="0.25">
      <c r="T2805" s="2">
        <v>41878</v>
      </c>
      <c r="U2805" s="1">
        <v>0.17</v>
      </c>
      <c r="X2805" s="7" t="e">
        <v>#N/A</v>
      </c>
      <c r="Y2805" s="1">
        <v>0.15</v>
      </c>
      <c r="AB2805" s="2">
        <v>41878</v>
      </c>
      <c r="AC2805" s="1">
        <v>0.91500000000000004</v>
      </c>
      <c r="AE2805" s="1" t="e">
        <f>+AC2803-AF2805</f>
        <v>#N/A</v>
      </c>
      <c r="AF2805" s="1">
        <f t="shared" si="43"/>
        <v>0.51149999999999995</v>
      </c>
      <c r="AI2805" s="7">
        <v>41877</v>
      </c>
      <c r="AJ2805" s="1">
        <v>1.1280000000000001</v>
      </c>
      <c r="AL2805" s="7">
        <v>41877</v>
      </c>
      <c r="AM2805" s="1">
        <v>0.51149999999999995</v>
      </c>
      <c r="AO2805" s="7">
        <v>41877</v>
      </c>
      <c r="AP2805" s="1">
        <v>0.25</v>
      </c>
      <c r="AR2805" s="7">
        <v>41877</v>
      </c>
      <c r="AS2805" s="1">
        <v>1.24</v>
      </c>
      <c r="AU2805" s="7">
        <v>41877</v>
      </c>
      <c r="AV2805" s="1">
        <v>0.443</v>
      </c>
    </row>
    <row r="2806" spans="20:48" x14ac:dyDescent="0.25">
      <c r="T2806" s="2">
        <v>41879</v>
      </c>
      <c r="U2806" s="1">
        <v>0.16700000000000001</v>
      </c>
      <c r="X2806" s="7" t="e">
        <v>#N/A</v>
      </c>
      <c r="Y2806" s="1">
        <v>0.15</v>
      </c>
      <c r="AB2806" s="2">
        <v>41879</v>
      </c>
      <c r="AC2806" s="1">
        <v>0.91900000000000004</v>
      </c>
      <c r="AE2806" s="1">
        <f>+AC2804-AF2806</f>
        <v>0.44650000000000001</v>
      </c>
      <c r="AF2806" s="1">
        <f t="shared" si="43"/>
        <v>0.495</v>
      </c>
      <c r="AI2806" s="7">
        <v>41878</v>
      </c>
      <c r="AJ2806" s="1">
        <v>1.097</v>
      </c>
      <c r="AL2806" s="7">
        <v>41878</v>
      </c>
      <c r="AM2806" s="1">
        <v>0.495</v>
      </c>
      <c r="AO2806" s="7">
        <v>41878</v>
      </c>
      <c r="AP2806" s="1">
        <v>0.255</v>
      </c>
      <c r="AR2806" s="7">
        <v>41878</v>
      </c>
      <c r="AS2806" s="1">
        <v>1.2</v>
      </c>
      <c r="AU2806" s="7">
        <v>41878</v>
      </c>
      <c r="AV2806" s="1">
        <v>0.439</v>
      </c>
    </row>
    <row r="2807" spans="20:48" x14ac:dyDescent="0.25">
      <c r="T2807" s="2">
        <v>41880</v>
      </c>
      <c r="U2807" s="1">
        <v>0.16300000000000001</v>
      </c>
      <c r="X2807" s="7" t="e">
        <v>#N/A</v>
      </c>
      <c r="Y2807" s="1">
        <v>0.15</v>
      </c>
      <c r="AB2807" s="2">
        <v>41880</v>
      </c>
      <c r="AC2807" s="1">
        <v>0.92199999999999993</v>
      </c>
      <c r="AE2807" s="1">
        <f>+AC2805-AF2807</f>
        <v>0.41600000000000004</v>
      </c>
      <c r="AF2807" s="1">
        <f t="shared" si="43"/>
        <v>0.499</v>
      </c>
      <c r="AI2807" s="7">
        <v>41879</v>
      </c>
      <c r="AJ2807" s="1">
        <v>1.069</v>
      </c>
      <c r="AL2807" s="7">
        <v>41879</v>
      </c>
      <c r="AM2807" s="1">
        <v>0.499</v>
      </c>
      <c r="AO2807" s="7">
        <v>41879</v>
      </c>
      <c r="AP2807" s="1">
        <v>0.25900000000000001</v>
      </c>
      <c r="AR2807" s="7">
        <v>41879</v>
      </c>
      <c r="AS2807" s="1">
        <v>1.22</v>
      </c>
      <c r="AU2807" s="7">
        <v>41879</v>
      </c>
      <c r="AV2807" s="1">
        <v>0.438</v>
      </c>
    </row>
    <row r="2808" spans="20:48" x14ac:dyDescent="0.25">
      <c r="U2808" s="1" t="e">
        <v>#N/A</v>
      </c>
      <c r="X2808" s="7" t="e">
        <v>#N/A</v>
      </c>
      <c r="Y2808" s="1" t="e">
        <v>#N/A</v>
      </c>
      <c r="AB2808" s="2" t="e">
        <v>#N/A</v>
      </c>
      <c r="AC2808" s="1" t="e">
        <v>#N/A</v>
      </c>
      <c r="AE2808" s="1">
        <f>+AC2806-AF2808</f>
        <v>0.41700000000000004</v>
      </c>
      <c r="AF2808" s="1">
        <f t="shared" si="43"/>
        <v>0.502</v>
      </c>
      <c r="AI2808" s="7">
        <v>41880</v>
      </c>
      <c r="AJ2808" s="1">
        <v>1.0900000000000001</v>
      </c>
      <c r="AL2808" s="7">
        <v>41880</v>
      </c>
      <c r="AM2808" s="1">
        <v>0.502</v>
      </c>
      <c r="AO2808" s="7">
        <v>41880</v>
      </c>
      <c r="AP2808" s="1">
        <v>0.247</v>
      </c>
      <c r="AR2808" s="7">
        <v>41880</v>
      </c>
      <c r="AS2808" s="1">
        <v>1.2</v>
      </c>
      <c r="AU2808" s="7">
        <v>41880</v>
      </c>
      <c r="AV2808" s="1">
        <v>0.434</v>
      </c>
    </row>
    <row r="2809" spans="20:48" x14ac:dyDescent="0.25">
      <c r="U2809" s="1" t="e">
        <v>#N/A</v>
      </c>
      <c r="X2809" s="7" t="e">
        <v>#N/A</v>
      </c>
      <c r="Y2809" s="1" t="e">
        <v>#N/A</v>
      </c>
      <c r="AB2809" s="2" t="e">
        <v>#N/A</v>
      </c>
      <c r="AC2809" s="1" t="e">
        <v>#N/A</v>
      </c>
      <c r="AE2809" s="1" t="e">
        <f>+AC2807-AF2809</f>
        <v>#N/A</v>
      </c>
      <c r="AF2809" s="1" t="e">
        <f t="shared" si="43"/>
        <v>#N/A</v>
      </c>
      <c r="AI2809" s="7" t="e">
        <v>#N/A</v>
      </c>
      <c r="AJ2809" s="1" t="e">
        <v>#N/A</v>
      </c>
      <c r="AL2809" s="7" t="e">
        <v>#N/A</v>
      </c>
      <c r="AM2809" s="1" t="e">
        <v>#N/A</v>
      </c>
      <c r="AO2809" s="7" t="e">
        <v>#N/A</v>
      </c>
      <c r="AP2809" s="1" t="e">
        <v>#N/A</v>
      </c>
      <c r="AR2809" s="7" t="e">
        <v>#N/A</v>
      </c>
      <c r="AS2809" s="1" t="e">
        <v>#N/A</v>
      </c>
      <c r="AU2809" s="7" t="e">
        <v>#N/A</v>
      </c>
      <c r="AV2809" s="1" t="e">
        <v>#N/A</v>
      </c>
    </row>
    <row r="2810" spans="20:48" x14ac:dyDescent="0.25">
      <c r="T2810" s="2">
        <v>41883</v>
      </c>
      <c r="U2810" s="1">
        <v>0.159</v>
      </c>
      <c r="X2810" s="7" t="e">
        <v>#N/A</v>
      </c>
      <c r="Y2810" s="1">
        <v>0.15</v>
      </c>
      <c r="AB2810" s="2">
        <v>41883</v>
      </c>
      <c r="AC2810" s="1">
        <v>0.90149999999999997</v>
      </c>
      <c r="AE2810" s="1" t="e">
        <f>+AC2808-AF2810</f>
        <v>#N/A</v>
      </c>
      <c r="AF2810" s="1" t="e">
        <f t="shared" si="43"/>
        <v>#N/A</v>
      </c>
      <c r="AI2810" s="7" t="e">
        <v>#N/A</v>
      </c>
      <c r="AJ2810" s="1" t="e">
        <v>#N/A</v>
      </c>
      <c r="AL2810" s="7" t="e">
        <v>#N/A</v>
      </c>
      <c r="AM2810" s="1" t="e">
        <v>#N/A</v>
      </c>
      <c r="AO2810" s="7" t="e">
        <v>#N/A</v>
      </c>
      <c r="AP2810" s="1" t="e">
        <v>#N/A</v>
      </c>
      <c r="AR2810" s="7" t="e">
        <v>#N/A</v>
      </c>
      <c r="AS2810" s="1" t="e">
        <v>#N/A</v>
      </c>
      <c r="AU2810" s="7" t="e">
        <v>#N/A</v>
      </c>
      <c r="AV2810" s="1" t="e">
        <v>#N/A</v>
      </c>
    </row>
    <row r="2811" spans="20:48" x14ac:dyDescent="0.25">
      <c r="T2811" s="2">
        <v>41884</v>
      </c>
      <c r="U2811" s="1">
        <v>0.152</v>
      </c>
      <c r="X2811" s="7" t="e">
        <v>#N/A</v>
      </c>
      <c r="Y2811" s="1">
        <v>0.15</v>
      </c>
      <c r="AB2811" s="2">
        <v>41884</v>
      </c>
      <c r="AC2811" s="1">
        <v>0.91300000000000003</v>
      </c>
      <c r="AE2811" s="1" t="e">
        <f>+AC2809-AF2811</f>
        <v>#N/A</v>
      </c>
      <c r="AF2811" s="1">
        <f t="shared" si="43"/>
        <v>0.48149999999999998</v>
      </c>
      <c r="AI2811" s="7">
        <v>41883</v>
      </c>
      <c r="AJ2811" s="1">
        <v>1.081</v>
      </c>
      <c r="AL2811" s="7">
        <v>41883</v>
      </c>
      <c r="AM2811" s="1">
        <v>0.48149999999999998</v>
      </c>
      <c r="AO2811" s="7">
        <v>41883</v>
      </c>
      <c r="AP2811" s="1">
        <v>0.24</v>
      </c>
      <c r="AR2811" s="7">
        <v>41883</v>
      </c>
      <c r="AS2811" s="1">
        <v>1.2</v>
      </c>
      <c r="AU2811" s="1">
        <v>41883</v>
      </c>
      <c r="AV2811" s="1">
        <v>0.42799999999999999</v>
      </c>
    </row>
    <row r="2812" spans="20:48" x14ac:dyDescent="0.25">
      <c r="T2812" s="2">
        <v>41885</v>
      </c>
      <c r="U2812" s="1">
        <v>0.15</v>
      </c>
      <c r="X2812" s="7" t="e">
        <v>#N/A</v>
      </c>
      <c r="Y2812" s="1">
        <v>0.15</v>
      </c>
      <c r="AB2812" s="2">
        <v>41885</v>
      </c>
      <c r="AC2812" s="1">
        <v>0.92169999999999996</v>
      </c>
      <c r="AE2812" s="1">
        <f>+AC2810-AF2812</f>
        <v>0.39849999999999997</v>
      </c>
      <c r="AF2812" s="1">
        <f t="shared" si="43"/>
        <v>0.503</v>
      </c>
      <c r="AI2812" s="7">
        <v>41884</v>
      </c>
      <c r="AJ2812" s="1">
        <v>1.1360000000000001</v>
      </c>
      <c r="AL2812" s="7">
        <v>41884</v>
      </c>
      <c r="AM2812" s="1">
        <v>0.503</v>
      </c>
      <c r="AO2812" s="7">
        <v>41884</v>
      </c>
      <c r="AP2812" s="1">
        <v>0.23899999999999999</v>
      </c>
      <c r="AR2812" s="7">
        <v>41884</v>
      </c>
      <c r="AS2812" s="1">
        <v>1.24</v>
      </c>
      <c r="AU2812" s="1">
        <v>41884</v>
      </c>
      <c r="AV2812" s="1">
        <v>0.42</v>
      </c>
    </row>
    <row r="2813" spans="20:48" x14ac:dyDescent="0.25">
      <c r="T2813" s="2">
        <v>41886</v>
      </c>
      <c r="U2813" s="1">
        <v>0.14899999999999999</v>
      </c>
      <c r="X2813" s="7" t="e">
        <v>#N/A</v>
      </c>
      <c r="Y2813" s="1">
        <v>0.15</v>
      </c>
      <c r="AB2813" s="2">
        <v>41886</v>
      </c>
      <c r="AC2813" s="1">
        <v>0.8819999999999999</v>
      </c>
      <c r="AE2813" s="1">
        <f>+AC2811-AF2813</f>
        <v>0.4113</v>
      </c>
      <c r="AF2813" s="1">
        <f t="shared" si="43"/>
        <v>0.50170000000000003</v>
      </c>
      <c r="AI2813" s="7">
        <v>41885</v>
      </c>
      <c r="AJ2813" s="1">
        <v>1.1439999999999999</v>
      </c>
      <c r="AL2813" s="7">
        <v>41885</v>
      </c>
      <c r="AM2813" s="1">
        <v>0.50170000000000003</v>
      </c>
      <c r="AO2813" s="7">
        <v>41885</v>
      </c>
      <c r="AP2813" s="1">
        <v>0.24199999999999999</v>
      </c>
      <c r="AR2813" s="7">
        <v>41885</v>
      </c>
      <c r="AS2813" s="1">
        <v>1.29</v>
      </c>
      <c r="AU2813" s="1">
        <v>41885</v>
      </c>
      <c r="AV2813" s="1">
        <v>0.41899999999999998</v>
      </c>
    </row>
    <row r="2814" spans="20:48" x14ac:dyDescent="0.25">
      <c r="T2814" s="2">
        <v>41887</v>
      </c>
      <c r="U2814" s="1">
        <v>0.104</v>
      </c>
      <c r="X2814" s="7" t="e">
        <v>#N/A</v>
      </c>
      <c r="Y2814" s="1">
        <v>0.15</v>
      </c>
      <c r="AB2814" s="2">
        <v>41887</v>
      </c>
      <c r="AC2814" s="1">
        <v>0.87969999999999993</v>
      </c>
      <c r="AE2814" s="1">
        <f>+AC2812-AF2814</f>
        <v>0.44969999999999999</v>
      </c>
      <c r="AF2814" s="1">
        <f t="shared" si="43"/>
        <v>0.47199999999999998</v>
      </c>
      <c r="AI2814" s="7">
        <v>41886</v>
      </c>
      <c r="AJ2814" s="1">
        <v>1.165</v>
      </c>
      <c r="AL2814" s="7">
        <v>41886</v>
      </c>
      <c r="AM2814" s="1">
        <v>0.47199999999999998</v>
      </c>
      <c r="AO2814" s="7">
        <v>41886</v>
      </c>
      <c r="AP2814" s="1">
        <v>0.216</v>
      </c>
      <c r="AR2814" s="7">
        <v>41886</v>
      </c>
      <c r="AS2814" s="1">
        <v>1.25</v>
      </c>
      <c r="AU2814" s="1">
        <v>41886</v>
      </c>
      <c r="AV2814" s="1">
        <v>0.41799999999999998</v>
      </c>
    </row>
    <row r="2815" spans="20:48" x14ac:dyDescent="0.25">
      <c r="U2815" s="1" t="e">
        <v>#N/A</v>
      </c>
      <c r="X2815" s="7" t="e">
        <v>#N/A</v>
      </c>
      <c r="Y2815" s="1" t="e">
        <v>#N/A</v>
      </c>
      <c r="AB2815" s="2" t="e">
        <v>#N/A</v>
      </c>
      <c r="AC2815" s="1" t="e">
        <v>#N/A</v>
      </c>
      <c r="AE2815" s="1">
        <f>+AC2813-AF2815</f>
        <v>0.4222999999999999</v>
      </c>
      <c r="AF2815" s="1">
        <f t="shared" si="43"/>
        <v>0.4597</v>
      </c>
      <c r="AI2815" s="7">
        <v>41887</v>
      </c>
      <c r="AJ2815" s="1">
        <v>1.143</v>
      </c>
      <c r="AL2815" s="7">
        <v>41887</v>
      </c>
      <c r="AM2815" s="1">
        <v>0.4597</v>
      </c>
      <c r="AO2815" s="7">
        <v>41887</v>
      </c>
      <c r="AP2815" s="1">
        <v>0.188</v>
      </c>
      <c r="AR2815" s="7">
        <v>41887</v>
      </c>
      <c r="AS2815" s="1">
        <v>1.25</v>
      </c>
      <c r="AU2815" s="1">
        <v>41887</v>
      </c>
      <c r="AV2815" s="1">
        <v>0.374</v>
      </c>
    </row>
    <row r="2816" spans="20:48" x14ac:dyDescent="0.25">
      <c r="U2816" s="1" t="e">
        <v>#N/A</v>
      </c>
      <c r="X2816" s="7" t="e">
        <v>#N/A</v>
      </c>
      <c r="Y2816" s="1" t="e">
        <v>#N/A</v>
      </c>
      <c r="AB2816" s="2" t="e">
        <v>#N/A</v>
      </c>
      <c r="AC2816" s="1" t="e">
        <v>#N/A</v>
      </c>
      <c r="AE2816" s="1" t="e">
        <f>+AC2814-AF2816</f>
        <v>#N/A</v>
      </c>
      <c r="AF2816" s="1" t="e">
        <f t="shared" si="43"/>
        <v>#N/A</v>
      </c>
      <c r="AI2816" s="7" t="e">
        <v>#N/A</v>
      </c>
      <c r="AJ2816" s="1" t="e">
        <v>#N/A</v>
      </c>
      <c r="AL2816" s="7" t="e">
        <v>#N/A</v>
      </c>
      <c r="AM2816" s="1" t="e">
        <v>#N/A</v>
      </c>
      <c r="AO2816" s="7" t="e">
        <v>#N/A</v>
      </c>
      <c r="AP2816" s="1" t="e">
        <v>#N/A</v>
      </c>
      <c r="AR2816" s="7" t="e">
        <v>#N/A</v>
      </c>
      <c r="AS2816" s="1" t="e">
        <v>#N/A</v>
      </c>
      <c r="AU2816" s="1" t="e">
        <v>#N/A</v>
      </c>
      <c r="AV2816" s="1" t="e">
        <v>#N/A</v>
      </c>
    </row>
    <row r="2817" spans="20:48" x14ac:dyDescent="0.25">
      <c r="T2817" s="2">
        <v>41890</v>
      </c>
      <c r="U2817" s="1">
        <v>9.4E-2</v>
      </c>
      <c r="X2817" s="7" t="e">
        <v>#N/A</v>
      </c>
      <c r="Y2817" s="1">
        <v>0.15</v>
      </c>
      <c r="AB2817" s="2">
        <v>41890</v>
      </c>
      <c r="AC2817" s="1">
        <v>0.89129999999999998</v>
      </c>
      <c r="AE2817" s="1" t="e">
        <f>+AC2815-AF2817</f>
        <v>#N/A</v>
      </c>
      <c r="AF2817" s="1" t="e">
        <f t="shared" si="43"/>
        <v>#N/A</v>
      </c>
      <c r="AI2817" s="7" t="e">
        <v>#N/A</v>
      </c>
      <c r="AJ2817" s="1" t="e">
        <v>#N/A</v>
      </c>
      <c r="AL2817" s="7" t="e">
        <v>#N/A</v>
      </c>
      <c r="AM2817" s="1" t="e">
        <v>#N/A</v>
      </c>
      <c r="AO2817" s="7" t="e">
        <v>#N/A</v>
      </c>
      <c r="AP2817" s="1" t="e">
        <v>#N/A</v>
      </c>
      <c r="AR2817" s="7" t="e">
        <v>#N/A</v>
      </c>
      <c r="AS2817" s="1" t="e">
        <v>#N/A</v>
      </c>
      <c r="AU2817" s="1" t="e">
        <v>#N/A</v>
      </c>
      <c r="AV2817" s="1" t="e">
        <v>#N/A</v>
      </c>
    </row>
    <row r="2818" spans="20:48" x14ac:dyDescent="0.25">
      <c r="T2818" s="2">
        <v>41891</v>
      </c>
      <c r="U2818" s="1">
        <v>8.8999999999999996E-2</v>
      </c>
      <c r="X2818" s="7" t="e">
        <v>#N/A</v>
      </c>
      <c r="Y2818" s="1">
        <v>0.15</v>
      </c>
      <c r="AB2818" s="2">
        <v>41891</v>
      </c>
      <c r="AC2818" s="1">
        <v>0.89949999999999997</v>
      </c>
      <c r="AE2818" s="1" t="e">
        <f>+AC2816-AF2818</f>
        <v>#N/A</v>
      </c>
      <c r="AF2818" s="1">
        <f t="shared" si="43"/>
        <v>0.48130000000000001</v>
      </c>
      <c r="AI2818" s="7">
        <v>41890</v>
      </c>
      <c r="AJ2818" s="1">
        <v>1.165</v>
      </c>
      <c r="AL2818" s="7">
        <v>41890</v>
      </c>
      <c r="AM2818" s="1">
        <v>0.48130000000000001</v>
      </c>
      <c r="AO2818" s="7">
        <v>41890</v>
      </c>
      <c r="AP2818" s="1">
        <v>0.187</v>
      </c>
      <c r="AR2818" s="7">
        <v>41890</v>
      </c>
      <c r="AS2818" s="1">
        <v>1.22</v>
      </c>
      <c r="AU2818" s="1">
        <v>41890</v>
      </c>
      <c r="AV2818" s="1">
        <v>0.36599999999999999</v>
      </c>
    </row>
    <row r="2819" spans="20:48" x14ac:dyDescent="0.25">
      <c r="T2819" s="2">
        <v>41892</v>
      </c>
      <c r="U2819" s="1">
        <v>8.6999999999999994E-2</v>
      </c>
      <c r="X2819" s="7" t="e">
        <v>#N/A</v>
      </c>
      <c r="Y2819" s="1">
        <v>0.05</v>
      </c>
      <c r="AB2819" s="2">
        <v>41892</v>
      </c>
      <c r="AC2819" s="1">
        <v>0.90599999999999992</v>
      </c>
      <c r="AE2819" s="1">
        <f>+AC2817-AF2819</f>
        <v>0.40179999999999999</v>
      </c>
      <c r="AF2819" s="1">
        <f t="shared" si="43"/>
        <v>0.48949999999999999</v>
      </c>
      <c r="AI2819" s="7">
        <v>41891</v>
      </c>
      <c r="AJ2819" s="1">
        <v>1.202</v>
      </c>
      <c r="AL2819" s="7">
        <v>41891</v>
      </c>
      <c r="AM2819" s="1">
        <v>0.48949999999999999</v>
      </c>
      <c r="AO2819" s="7">
        <v>41891</v>
      </c>
      <c r="AP2819" s="1">
        <v>0.1855</v>
      </c>
      <c r="AR2819" s="7">
        <v>41891</v>
      </c>
      <c r="AS2819" s="1">
        <v>1.28</v>
      </c>
      <c r="AU2819" s="1">
        <v>41891</v>
      </c>
      <c r="AV2819" s="1">
        <v>0.36</v>
      </c>
    </row>
    <row r="2820" spans="20:48" x14ac:dyDescent="0.25">
      <c r="T2820" s="2">
        <v>41893</v>
      </c>
      <c r="U2820" s="1">
        <v>8.4000000000000005E-2</v>
      </c>
      <c r="X2820" s="7" t="e">
        <v>#N/A</v>
      </c>
      <c r="Y2820" s="1">
        <v>0.05</v>
      </c>
      <c r="AB2820" s="2">
        <v>41893</v>
      </c>
      <c r="AC2820" s="1">
        <v>0.89399999999999991</v>
      </c>
      <c r="AE2820" s="1">
        <f>+AC2818-AF2820</f>
        <v>0.40349999999999997</v>
      </c>
      <c r="AF2820" s="1">
        <f t="shared" si="43"/>
        <v>0.496</v>
      </c>
      <c r="AI2820" s="7">
        <v>41892</v>
      </c>
      <c r="AJ2820" s="1">
        <v>1.2170000000000001</v>
      </c>
      <c r="AL2820" s="7">
        <v>41892</v>
      </c>
      <c r="AM2820" s="1">
        <v>0.496</v>
      </c>
      <c r="AO2820" s="7">
        <v>41892</v>
      </c>
      <c r="AP2820" s="1">
        <v>0.18179999999999999</v>
      </c>
      <c r="AR2820" s="7">
        <v>41892</v>
      </c>
      <c r="AS2820" s="1">
        <v>1.35</v>
      </c>
      <c r="AU2820" s="1">
        <v>41892</v>
      </c>
      <c r="AV2820" s="1">
        <v>0.35699999999999998</v>
      </c>
    </row>
    <row r="2821" spans="20:48" x14ac:dyDescent="0.25">
      <c r="T2821" s="2">
        <v>41894</v>
      </c>
      <c r="U2821" s="1">
        <v>8.2000000000000003E-2</v>
      </c>
      <c r="X2821" s="1" t="e">
        <v>#N/A</v>
      </c>
      <c r="Y2821" s="1">
        <v>0.05</v>
      </c>
      <c r="AB2821" s="2">
        <v>41894</v>
      </c>
      <c r="AC2821" s="1">
        <v>0.94500000000000006</v>
      </c>
      <c r="AE2821" s="1">
        <f>+AC2819-AF2821</f>
        <v>0.42199999999999993</v>
      </c>
      <c r="AF2821" s="1">
        <f t="shared" si="43"/>
        <v>0.48399999999999999</v>
      </c>
      <c r="AI2821" s="7">
        <v>41893</v>
      </c>
      <c r="AJ2821" s="1">
        <v>1.2110000000000001</v>
      </c>
      <c r="AL2821" s="7">
        <v>41893</v>
      </c>
      <c r="AM2821" s="1">
        <v>0.48399999999999999</v>
      </c>
      <c r="AO2821" s="7">
        <v>41893</v>
      </c>
      <c r="AP2821" s="1">
        <v>0.18099999999999999</v>
      </c>
      <c r="AR2821" s="7">
        <v>41893</v>
      </c>
      <c r="AS2821" s="1">
        <v>1.3</v>
      </c>
      <c r="AU2821" s="1">
        <v>41893</v>
      </c>
      <c r="AV2821" s="1">
        <v>0.35199999999999998</v>
      </c>
    </row>
    <row r="2822" spans="20:48" x14ac:dyDescent="0.25">
      <c r="U2822" s="1" t="e">
        <v>#N/A</v>
      </c>
      <c r="X2822" s="1" t="e">
        <v>#N/A</v>
      </c>
      <c r="Y2822" s="1" t="e">
        <v>#N/A</v>
      </c>
      <c r="AB2822" s="2" t="e">
        <v>#N/A</v>
      </c>
      <c r="AC2822" s="1" t="e">
        <v>#N/A</v>
      </c>
      <c r="AE2822" s="1">
        <f>+AC2820-AF2822</f>
        <v>0.36899999999999988</v>
      </c>
      <c r="AF2822" s="1">
        <f t="shared" si="43"/>
        <v>0.52500000000000002</v>
      </c>
      <c r="AI2822" s="7">
        <v>41894</v>
      </c>
      <c r="AJ2822" s="1">
        <v>1.2469999999999999</v>
      </c>
      <c r="AL2822" s="7">
        <v>41894</v>
      </c>
      <c r="AM2822" s="1">
        <v>0.52500000000000002</v>
      </c>
      <c r="AO2822" s="7">
        <v>41894</v>
      </c>
      <c r="AP2822" s="1">
        <v>0.185</v>
      </c>
      <c r="AR2822" s="7">
        <v>41894</v>
      </c>
      <c r="AS2822" s="1">
        <v>1.38</v>
      </c>
      <c r="AU2822" s="1">
        <v>41894</v>
      </c>
      <c r="AV2822" s="1">
        <v>0.34899999999999998</v>
      </c>
    </row>
    <row r="2823" spans="20:48" x14ac:dyDescent="0.25">
      <c r="U2823" s="1" t="e">
        <v>#N/A</v>
      </c>
      <c r="X2823" s="1" t="e">
        <v>#N/A</v>
      </c>
      <c r="Y2823" s="1" t="e">
        <v>#N/A</v>
      </c>
      <c r="AB2823" s="2" t="e">
        <v>#N/A</v>
      </c>
      <c r="AC2823" s="1" t="e">
        <v>#N/A</v>
      </c>
      <c r="AE2823" s="1" t="e">
        <f>+AC2821-AF2823</f>
        <v>#N/A</v>
      </c>
      <c r="AF2823" s="1" t="e">
        <f t="shared" si="43"/>
        <v>#N/A</v>
      </c>
      <c r="AI2823" s="7" t="e">
        <v>#N/A</v>
      </c>
      <c r="AJ2823" s="1" t="e">
        <v>#N/A</v>
      </c>
      <c r="AL2823" s="7" t="e">
        <v>#N/A</v>
      </c>
      <c r="AM2823" s="1" t="e">
        <v>#N/A</v>
      </c>
      <c r="AO2823" s="7" t="e">
        <v>#N/A</v>
      </c>
      <c r="AP2823" s="1" t="e">
        <v>#N/A</v>
      </c>
      <c r="AR2823" s="7" t="e">
        <v>#N/A</v>
      </c>
      <c r="AS2823" s="1" t="e">
        <v>#N/A</v>
      </c>
      <c r="AU2823" s="1" t="e">
        <v>#N/A</v>
      </c>
      <c r="AV2823" s="1" t="e">
        <v>#N/A</v>
      </c>
    </row>
    <row r="2824" spans="20:48" x14ac:dyDescent="0.25">
      <c r="T2824" s="2">
        <v>41897</v>
      </c>
      <c r="U2824" s="1">
        <v>8.1000000000000003E-2</v>
      </c>
      <c r="X2824" s="1" t="e">
        <v>#N/A</v>
      </c>
      <c r="Y2824" s="1">
        <v>0.05</v>
      </c>
      <c r="AB2824" s="2">
        <v>41897</v>
      </c>
      <c r="AC2824" s="1">
        <v>0.89629999999999999</v>
      </c>
      <c r="AE2824" s="1" t="e">
        <f>+AC2822-AF2824</f>
        <v>#N/A</v>
      </c>
      <c r="AF2824" s="1" t="e">
        <f t="shared" si="43"/>
        <v>#N/A</v>
      </c>
      <c r="AI2824" s="7" t="e">
        <v>#N/A</v>
      </c>
      <c r="AJ2824" s="1" t="e">
        <v>#N/A</v>
      </c>
      <c r="AL2824" s="7" t="e">
        <v>#N/A</v>
      </c>
      <c r="AM2824" s="1" t="e">
        <v>#N/A</v>
      </c>
      <c r="AO2824" s="7" t="e">
        <v>#N/A</v>
      </c>
      <c r="AP2824" s="1" t="e">
        <v>#N/A</v>
      </c>
      <c r="AR2824" s="7" t="e">
        <v>#N/A</v>
      </c>
      <c r="AS2824" s="1" t="e">
        <v>#N/A</v>
      </c>
      <c r="AU2824" s="1" t="e">
        <v>#N/A</v>
      </c>
      <c r="AV2824" s="1" t="e">
        <v>#N/A</v>
      </c>
    </row>
    <row r="2825" spans="20:48" x14ac:dyDescent="0.25">
      <c r="T2825" s="2">
        <v>41898</v>
      </c>
      <c r="U2825" s="1">
        <v>8.1000000000000003E-2</v>
      </c>
      <c r="X2825" s="1" t="e">
        <v>#N/A</v>
      </c>
      <c r="Y2825" s="1">
        <v>0.05</v>
      </c>
      <c r="AB2825" s="2">
        <v>41898</v>
      </c>
      <c r="AC2825" s="1">
        <v>0.9254</v>
      </c>
      <c r="AE2825" s="1" t="e">
        <f>+AC2823-AF2825</f>
        <v>#N/A</v>
      </c>
      <c r="AF2825" s="1">
        <f t="shared" si="43"/>
        <v>0.48630000000000001</v>
      </c>
      <c r="AI2825" s="7">
        <v>41897</v>
      </c>
      <c r="AJ2825" s="1">
        <v>1.218</v>
      </c>
      <c r="AL2825" s="7">
        <v>41897</v>
      </c>
      <c r="AM2825" s="1">
        <v>0.48630000000000001</v>
      </c>
      <c r="AO2825" s="7">
        <v>41897</v>
      </c>
      <c r="AP2825" s="1">
        <v>0.18049999999999999</v>
      </c>
      <c r="AR2825" s="7">
        <v>41897</v>
      </c>
      <c r="AS2825" s="1">
        <v>1.4</v>
      </c>
      <c r="AU2825" s="1">
        <v>41897</v>
      </c>
      <c r="AV2825" s="1">
        <v>0.34899999999999998</v>
      </c>
    </row>
    <row r="2826" spans="20:48" x14ac:dyDescent="0.25">
      <c r="T2826" s="2">
        <v>41899</v>
      </c>
      <c r="U2826" s="1">
        <v>8.2000000000000003E-2</v>
      </c>
      <c r="X2826" s="1" t="e">
        <v>#N/A</v>
      </c>
      <c r="Y2826" s="1">
        <v>0.05</v>
      </c>
      <c r="AB2826" s="2">
        <v>41899</v>
      </c>
      <c r="AC2826" s="1">
        <v>0.90399999999999991</v>
      </c>
      <c r="AE2826" s="1">
        <f>+AC2824-AF2826</f>
        <v>0.38090000000000002</v>
      </c>
      <c r="AF2826" s="1">
        <f t="shared" si="43"/>
        <v>0.51539999999999997</v>
      </c>
      <c r="AI2826" s="7">
        <v>41898</v>
      </c>
      <c r="AJ2826" s="1">
        <v>1.24</v>
      </c>
      <c r="AL2826" s="7">
        <v>41898</v>
      </c>
      <c r="AM2826" s="1">
        <v>0.51539999999999997</v>
      </c>
      <c r="AO2826" s="7">
        <v>41898</v>
      </c>
      <c r="AP2826" s="1">
        <v>0.187</v>
      </c>
      <c r="AR2826" s="7">
        <v>41898</v>
      </c>
      <c r="AS2826" s="1">
        <v>1.37</v>
      </c>
      <c r="AU2826" s="1">
        <v>41898</v>
      </c>
      <c r="AV2826" s="1">
        <v>0.34599999999999997</v>
      </c>
    </row>
    <row r="2827" spans="20:48" x14ac:dyDescent="0.25">
      <c r="T2827" s="2">
        <v>41900</v>
      </c>
      <c r="U2827" s="1">
        <v>8.2000000000000003E-2</v>
      </c>
      <c r="X2827" s="1" t="e">
        <v>#N/A</v>
      </c>
      <c r="Y2827" s="1">
        <v>0.05</v>
      </c>
      <c r="AB2827" s="2">
        <v>41900</v>
      </c>
      <c r="AC2827" s="1">
        <v>0.92610000000000003</v>
      </c>
      <c r="AE2827" s="1">
        <f>+AC2825-AF2827</f>
        <v>0.43140000000000001</v>
      </c>
      <c r="AF2827" s="1">
        <f t="shared" si="43"/>
        <v>0.49399999999999999</v>
      </c>
      <c r="AI2827" s="7">
        <v>41899</v>
      </c>
      <c r="AJ2827" s="1">
        <v>1.226</v>
      </c>
      <c r="AL2827" s="7">
        <v>41899</v>
      </c>
      <c r="AM2827" s="1">
        <v>0.49399999999999999</v>
      </c>
      <c r="AO2827" s="7">
        <v>41899</v>
      </c>
      <c r="AP2827" s="1">
        <v>0.183</v>
      </c>
      <c r="AR2827" s="7">
        <v>41899</v>
      </c>
      <c r="AS2827" s="1">
        <v>1.3900000000000001</v>
      </c>
      <c r="AU2827" s="1">
        <v>41899</v>
      </c>
      <c r="AV2827" s="1">
        <v>0.34699999999999998</v>
      </c>
    </row>
    <row r="2828" spans="20:48" x14ac:dyDescent="0.25">
      <c r="T2828" s="2">
        <v>41901</v>
      </c>
      <c r="U2828" s="1">
        <v>8.3000000000000004E-2</v>
      </c>
      <c r="X2828" s="1" t="e">
        <v>#N/A</v>
      </c>
      <c r="Y2828" s="1">
        <v>0.05</v>
      </c>
      <c r="AB2828" s="2">
        <v>41901</v>
      </c>
      <c r="AC2828" s="1">
        <v>0.87770000000000004</v>
      </c>
      <c r="AE2828" s="1">
        <f>+AC2826-AF2828</f>
        <v>0.3778999999999999</v>
      </c>
      <c r="AF2828" s="1">
        <f t="shared" si="43"/>
        <v>0.52610000000000001</v>
      </c>
      <c r="AI2828" s="7">
        <v>41900</v>
      </c>
      <c r="AJ2828" s="1">
        <v>1.2589999999999999</v>
      </c>
      <c r="AL2828" s="7">
        <v>41900</v>
      </c>
      <c r="AM2828" s="1">
        <v>0.52610000000000001</v>
      </c>
      <c r="AO2828" s="7">
        <v>41900</v>
      </c>
      <c r="AP2828" s="1">
        <v>0.189</v>
      </c>
      <c r="AR2828" s="7">
        <v>41900</v>
      </c>
      <c r="AS2828" s="1">
        <v>1.38</v>
      </c>
      <c r="AU2828" s="1">
        <v>41900</v>
      </c>
      <c r="AV2828" s="1">
        <v>0.34699999999999998</v>
      </c>
    </row>
    <row r="2829" spans="20:48" x14ac:dyDescent="0.25">
      <c r="U2829" s="1" t="e">
        <v>#N/A</v>
      </c>
      <c r="X2829" s="1" t="e">
        <v>#N/A</v>
      </c>
      <c r="Y2829" s="1" t="e">
        <v>#N/A</v>
      </c>
      <c r="AB2829" s="2" t="e">
        <v>#N/A</v>
      </c>
      <c r="AC2829" s="1" t="e">
        <v>#N/A</v>
      </c>
      <c r="AE2829" s="1">
        <f>+AC2827-AF2829</f>
        <v>0.43840000000000001</v>
      </c>
      <c r="AF2829" s="1">
        <f t="shared" si="43"/>
        <v>0.48770000000000002</v>
      </c>
      <c r="AI2829" s="7">
        <v>41901</v>
      </c>
      <c r="AJ2829" s="1">
        <v>1.2110000000000001</v>
      </c>
      <c r="AL2829" s="7">
        <v>41901</v>
      </c>
      <c r="AM2829" s="1">
        <v>0.48770000000000002</v>
      </c>
      <c r="AO2829" s="7">
        <v>41901</v>
      </c>
      <c r="AP2829" s="1">
        <v>0.18099999999999999</v>
      </c>
      <c r="AR2829" s="7">
        <v>41901</v>
      </c>
      <c r="AS2829" s="1">
        <v>1.41</v>
      </c>
      <c r="AU2829" s="1">
        <v>41901</v>
      </c>
      <c r="AV2829" s="1">
        <v>0.34699999999999998</v>
      </c>
    </row>
    <row r="2830" spans="20:48" x14ac:dyDescent="0.25">
      <c r="U2830" s="1" t="e">
        <v>#N/A</v>
      </c>
      <c r="X2830" s="1" t="e">
        <v>#N/A</v>
      </c>
      <c r="Y2830" s="1" t="e">
        <v>#N/A</v>
      </c>
      <c r="AB2830" s="2" t="e">
        <v>#N/A</v>
      </c>
      <c r="AC2830" s="1" t="e">
        <v>#N/A</v>
      </c>
      <c r="AE2830" s="1" t="e">
        <f>+AC2828-AF2830</f>
        <v>#N/A</v>
      </c>
      <c r="AF2830" s="1" t="e">
        <f t="shared" si="43"/>
        <v>#N/A</v>
      </c>
      <c r="AI2830" s="7" t="e">
        <v>#N/A</v>
      </c>
      <c r="AJ2830" s="1" t="e">
        <v>#N/A</v>
      </c>
      <c r="AL2830" s="7" t="e">
        <v>#N/A</v>
      </c>
      <c r="AM2830" s="1" t="e">
        <v>#N/A</v>
      </c>
      <c r="AO2830" s="7" t="e">
        <v>#N/A</v>
      </c>
      <c r="AP2830" s="1" t="e">
        <v>#N/A</v>
      </c>
      <c r="AR2830" s="7" t="e">
        <v>#N/A</v>
      </c>
      <c r="AS2830" s="1" t="e">
        <v>#N/A</v>
      </c>
      <c r="AU2830" s="1" t="e">
        <v>#N/A</v>
      </c>
      <c r="AV2830" s="1" t="e">
        <v>#N/A</v>
      </c>
    </row>
    <row r="2831" spans="20:48" x14ac:dyDescent="0.25">
      <c r="T2831" s="2">
        <v>41904</v>
      </c>
      <c r="U2831" s="1">
        <v>8.2000000000000003E-2</v>
      </c>
      <c r="X2831" s="1" t="e">
        <v>#N/A</v>
      </c>
      <c r="Y2831" s="1">
        <v>0.05</v>
      </c>
      <c r="AB2831" s="2">
        <v>41904</v>
      </c>
      <c r="AC2831" s="1">
        <v>0.872</v>
      </c>
      <c r="AE2831" s="1" t="e">
        <f>+AC2829-AF2831</f>
        <v>#N/A</v>
      </c>
      <c r="AF2831" s="1" t="e">
        <f t="shared" ref="AF2831:AF2860" si="44">+AM2831</f>
        <v>#N/A</v>
      </c>
      <c r="AI2831" s="7" t="e">
        <v>#N/A</v>
      </c>
      <c r="AJ2831" s="1" t="e">
        <v>#N/A</v>
      </c>
      <c r="AL2831" s="7" t="e">
        <v>#N/A</v>
      </c>
      <c r="AM2831" s="1" t="e">
        <v>#N/A</v>
      </c>
      <c r="AO2831" s="7" t="e">
        <v>#N/A</v>
      </c>
      <c r="AP2831" s="1" t="e">
        <v>#N/A</v>
      </c>
      <c r="AR2831" s="7" t="e">
        <v>#N/A</v>
      </c>
      <c r="AS2831" s="1" t="e">
        <v>#N/A</v>
      </c>
      <c r="AU2831" s="1" t="e">
        <v>#N/A</v>
      </c>
      <c r="AV2831" s="1" t="e">
        <v>#N/A</v>
      </c>
    </row>
    <row r="2832" spans="20:48" x14ac:dyDescent="0.25">
      <c r="T2832" s="2">
        <v>41905</v>
      </c>
      <c r="U2832" s="1">
        <v>8.2000000000000003E-2</v>
      </c>
      <c r="X2832" s="1" t="e">
        <v>#N/A</v>
      </c>
      <c r="Y2832" s="1">
        <v>0.05</v>
      </c>
      <c r="AB2832" s="2">
        <v>41905</v>
      </c>
      <c r="AC2832" s="1">
        <v>0.879</v>
      </c>
      <c r="AE2832" s="1" t="e">
        <f>+AC2830-AF2832</f>
        <v>#N/A</v>
      </c>
      <c r="AF2832" s="1">
        <f t="shared" si="44"/>
        <v>0.48199999999999998</v>
      </c>
      <c r="AI2832" s="7">
        <v>41904</v>
      </c>
      <c r="AJ2832" s="1">
        <v>1.1859999999999999</v>
      </c>
      <c r="AL2832" s="7">
        <v>41904</v>
      </c>
      <c r="AM2832" s="1">
        <v>0.48199999999999998</v>
      </c>
      <c r="AO2832" s="7">
        <v>41904</v>
      </c>
      <c r="AP2832" s="1">
        <v>0.1825</v>
      </c>
      <c r="AR2832" s="7">
        <v>41904</v>
      </c>
      <c r="AS2832" s="1">
        <v>1.33</v>
      </c>
      <c r="AU2832" s="1">
        <v>41904</v>
      </c>
      <c r="AV2832" s="1">
        <v>0.34499999999999997</v>
      </c>
    </row>
    <row r="2833" spans="20:48" x14ac:dyDescent="0.25">
      <c r="T2833" s="2">
        <v>41906</v>
      </c>
      <c r="U2833" s="1">
        <v>8.3000000000000004E-2</v>
      </c>
      <c r="X2833" s="1" t="e">
        <v>#N/A</v>
      </c>
      <c r="Y2833" s="1">
        <v>0.05</v>
      </c>
      <c r="AB2833" s="2">
        <v>41906</v>
      </c>
      <c r="AC2833" s="1">
        <v>0.89600000000000002</v>
      </c>
      <c r="AE2833" s="1">
        <f>+AC2831-AF2833</f>
        <v>0.38300000000000001</v>
      </c>
      <c r="AF2833" s="1">
        <f t="shared" si="44"/>
        <v>0.48899999999999999</v>
      </c>
      <c r="AI2833" s="7">
        <v>41905</v>
      </c>
      <c r="AJ2833" s="1">
        <v>1.179</v>
      </c>
      <c r="AL2833" s="7">
        <v>41905</v>
      </c>
      <c r="AM2833" s="1">
        <v>0.48899999999999999</v>
      </c>
      <c r="AO2833" s="7">
        <v>41905</v>
      </c>
      <c r="AP2833" s="1">
        <v>0.186</v>
      </c>
      <c r="AR2833" s="7">
        <v>41905</v>
      </c>
      <c r="AS2833" s="1">
        <v>1.3</v>
      </c>
      <c r="AU2833" s="1">
        <v>41905</v>
      </c>
      <c r="AV2833" s="1">
        <v>0.34300000000000003</v>
      </c>
    </row>
    <row r="2834" spans="20:48" x14ac:dyDescent="0.25">
      <c r="T2834" s="2">
        <v>41907</v>
      </c>
      <c r="U2834" s="1">
        <v>8.2000000000000003E-2</v>
      </c>
      <c r="X2834" s="1" t="e">
        <v>#N/A</v>
      </c>
      <c r="Y2834" s="1">
        <v>0.05</v>
      </c>
      <c r="AB2834" s="2">
        <v>41907</v>
      </c>
      <c r="AC2834" s="1">
        <v>0.86699999999999999</v>
      </c>
      <c r="AE2834" s="1">
        <f>+AC2832-AF2834</f>
        <v>0.38300000000000001</v>
      </c>
      <c r="AF2834" s="1">
        <f t="shared" si="44"/>
        <v>0.496</v>
      </c>
      <c r="AI2834" s="7">
        <v>41906</v>
      </c>
      <c r="AJ2834" s="1">
        <v>1.1819999999999999</v>
      </c>
      <c r="AL2834" s="7">
        <v>41906</v>
      </c>
      <c r="AM2834" s="1">
        <v>0.496</v>
      </c>
      <c r="AO2834" s="7">
        <v>41906</v>
      </c>
      <c r="AP2834" s="1">
        <v>0.18149999999999999</v>
      </c>
      <c r="AR2834" s="7">
        <v>41906</v>
      </c>
      <c r="AS2834" s="1">
        <v>1.3</v>
      </c>
      <c r="AU2834" s="1">
        <v>41906</v>
      </c>
      <c r="AV2834" s="1">
        <v>0.34399999999999997</v>
      </c>
    </row>
    <row r="2835" spans="20:48" x14ac:dyDescent="0.25">
      <c r="T2835" s="2">
        <v>41908</v>
      </c>
      <c r="U2835" s="1">
        <v>8.2000000000000003E-2</v>
      </c>
      <c r="X2835" s="1" t="e">
        <v>#N/A</v>
      </c>
      <c r="Y2835" s="1">
        <v>0.05</v>
      </c>
      <c r="AB2835" s="2">
        <v>41908</v>
      </c>
      <c r="AC2835" s="1">
        <v>0.86780000000000002</v>
      </c>
      <c r="AE2835" s="1">
        <f>+AC2833-AF2835</f>
        <v>0.42899999999999999</v>
      </c>
      <c r="AF2835" s="1">
        <f t="shared" si="44"/>
        <v>0.46700000000000003</v>
      </c>
      <c r="AI2835" s="7">
        <v>41907</v>
      </c>
      <c r="AJ2835" s="1">
        <v>1.159</v>
      </c>
      <c r="AL2835" s="7">
        <v>41907</v>
      </c>
      <c r="AM2835" s="1">
        <v>0.46700000000000003</v>
      </c>
      <c r="AO2835" s="7">
        <v>41907</v>
      </c>
      <c r="AP2835" s="1">
        <v>0.17799999999999999</v>
      </c>
      <c r="AR2835" s="7">
        <v>41907</v>
      </c>
      <c r="AS2835" s="1">
        <v>1.3</v>
      </c>
      <c r="AU2835" s="1">
        <v>41907</v>
      </c>
      <c r="AV2835" s="1">
        <v>0.34200000000000003</v>
      </c>
    </row>
    <row r="2836" spans="20:48" x14ac:dyDescent="0.25">
      <c r="U2836" s="1" t="e">
        <v>#N/A</v>
      </c>
      <c r="X2836" s="1" t="e">
        <v>#N/A</v>
      </c>
      <c r="Y2836" s="1" t="e">
        <v>#N/A</v>
      </c>
      <c r="AB2836" s="2" t="e">
        <v>#N/A</v>
      </c>
      <c r="AC2836" s="1" t="e">
        <v>#N/A</v>
      </c>
      <c r="AE2836" s="1">
        <f>+AC2834-AF2836</f>
        <v>0.3992</v>
      </c>
      <c r="AF2836" s="1">
        <f t="shared" si="44"/>
        <v>0.46779999999999999</v>
      </c>
      <c r="AI2836" s="7">
        <v>41908</v>
      </c>
      <c r="AJ2836" s="1">
        <v>1.1519999999999999</v>
      </c>
      <c r="AL2836" s="7">
        <v>41908</v>
      </c>
      <c r="AM2836" s="1">
        <v>0.46779999999999999</v>
      </c>
      <c r="AO2836" s="7">
        <v>41908</v>
      </c>
      <c r="AP2836" s="1">
        <v>0.17899999999999999</v>
      </c>
      <c r="AR2836" s="7">
        <v>41908</v>
      </c>
      <c r="AS2836" s="1">
        <v>1.26</v>
      </c>
      <c r="AU2836" s="1">
        <v>41908</v>
      </c>
      <c r="AV2836" s="1">
        <v>0.34100000000000003</v>
      </c>
    </row>
    <row r="2837" spans="20:48" x14ac:dyDescent="0.25">
      <c r="U2837" s="1" t="e">
        <v>#N/A</v>
      </c>
      <c r="X2837" s="1" t="e">
        <v>#N/A</v>
      </c>
      <c r="Y2837" s="1" t="e">
        <v>#N/A</v>
      </c>
      <c r="AB2837" s="2" t="e">
        <v>#N/A</v>
      </c>
      <c r="AC2837" s="1" t="e">
        <v>#N/A</v>
      </c>
      <c r="AE2837" s="1" t="e">
        <f>+AC2835-AF2837</f>
        <v>#N/A</v>
      </c>
      <c r="AF2837" s="1" t="e">
        <f t="shared" si="44"/>
        <v>#N/A</v>
      </c>
      <c r="AI2837" s="7" t="e">
        <v>#N/A</v>
      </c>
      <c r="AJ2837" s="1" t="e">
        <v>#N/A</v>
      </c>
      <c r="AL2837" s="7" t="e">
        <v>#N/A</v>
      </c>
      <c r="AM2837" s="1" t="e">
        <v>#N/A</v>
      </c>
      <c r="AO2837" s="7" t="e">
        <v>#N/A</v>
      </c>
      <c r="AP2837" s="1" t="e">
        <v>#N/A</v>
      </c>
      <c r="AR2837" s="7" t="e">
        <v>#N/A</v>
      </c>
      <c r="AS2837" s="1" t="e">
        <v>#N/A</v>
      </c>
      <c r="AU2837" s="1" t="e">
        <v>#N/A</v>
      </c>
      <c r="AV2837" s="1" t="e">
        <v>#N/A</v>
      </c>
    </row>
    <row r="2838" spans="20:48" x14ac:dyDescent="0.25">
      <c r="T2838" s="2">
        <v>41911</v>
      </c>
      <c r="U2838" s="1">
        <v>8.3000000000000004E-2</v>
      </c>
      <c r="X2838" s="1" t="e">
        <v>#N/A</v>
      </c>
      <c r="Y2838" s="1">
        <v>0.05</v>
      </c>
      <c r="AB2838" s="2">
        <v>41911</v>
      </c>
      <c r="AC2838" s="1">
        <v>0.87450000000000006</v>
      </c>
      <c r="AE2838" s="1" t="e">
        <f>+AC2836-AF2838</f>
        <v>#N/A</v>
      </c>
      <c r="AF2838" s="1" t="e">
        <f t="shared" si="44"/>
        <v>#N/A</v>
      </c>
      <c r="AI2838" s="7" t="e">
        <v>#N/A</v>
      </c>
      <c r="AJ2838" s="1" t="e">
        <v>#N/A</v>
      </c>
      <c r="AL2838" s="7" t="e">
        <v>#N/A</v>
      </c>
      <c r="AM2838" s="1" t="e">
        <v>#N/A</v>
      </c>
      <c r="AO2838" s="7" t="e">
        <v>#N/A</v>
      </c>
      <c r="AP2838" s="1" t="e">
        <v>#N/A</v>
      </c>
      <c r="AR2838" s="7" t="e">
        <v>#N/A</v>
      </c>
      <c r="AS2838" s="1" t="e">
        <v>#N/A</v>
      </c>
      <c r="AU2838" s="1" t="e">
        <v>#N/A</v>
      </c>
      <c r="AV2838" s="1" t="e">
        <v>#N/A</v>
      </c>
    </row>
    <row r="2839" spans="20:48" x14ac:dyDescent="0.25">
      <c r="T2839" s="2">
        <v>41912</v>
      </c>
      <c r="U2839" s="1">
        <v>8.3000000000000004E-2</v>
      </c>
      <c r="X2839" s="1" t="e">
        <v>#N/A</v>
      </c>
      <c r="Y2839" s="1">
        <v>0.05</v>
      </c>
      <c r="AB2839" s="2">
        <v>41912</v>
      </c>
      <c r="AC2839" s="1">
        <v>0.84509999999999996</v>
      </c>
      <c r="AE2839" s="1" t="e">
        <f>+AC2837-AF2839</f>
        <v>#N/A</v>
      </c>
      <c r="AF2839" s="1">
        <f t="shared" si="44"/>
        <v>0.46450000000000002</v>
      </c>
      <c r="AI2839" s="7">
        <v>41911</v>
      </c>
      <c r="AJ2839" s="1">
        <v>1.147</v>
      </c>
      <c r="AL2839" s="7">
        <v>41911</v>
      </c>
      <c r="AM2839" s="1">
        <v>0.46450000000000002</v>
      </c>
      <c r="AO2839" s="7">
        <v>41911</v>
      </c>
      <c r="AP2839" s="1">
        <v>0.17799999999999999</v>
      </c>
      <c r="AR2839" s="7">
        <v>41911</v>
      </c>
      <c r="AS2839" s="1">
        <v>1.3</v>
      </c>
      <c r="AU2839" s="1">
        <v>41911</v>
      </c>
      <c r="AV2839" s="1">
        <v>0.33900000000000002</v>
      </c>
    </row>
    <row r="2840" spans="20:48" x14ac:dyDescent="0.25">
      <c r="T2840" s="2">
        <v>41913</v>
      </c>
      <c r="U2840" s="1">
        <v>8.2000000000000003E-2</v>
      </c>
      <c r="X2840" s="1" t="e">
        <v>#N/A</v>
      </c>
      <c r="Y2840" s="1">
        <v>0.05</v>
      </c>
      <c r="AB2840" s="2">
        <v>41913</v>
      </c>
      <c r="AC2840" s="1">
        <v>0.82599999999999996</v>
      </c>
      <c r="AE2840" s="1">
        <f>+AC2838-AF2840</f>
        <v>0.42940000000000006</v>
      </c>
      <c r="AF2840" s="1">
        <f t="shared" si="44"/>
        <v>0.4451</v>
      </c>
      <c r="AI2840" s="7">
        <v>41912</v>
      </c>
      <c r="AJ2840" s="1">
        <v>1.139</v>
      </c>
      <c r="AL2840" s="7">
        <v>41912</v>
      </c>
      <c r="AM2840" s="1">
        <v>0.4451</v>
      </c>
      <c r="AO2840" s="7">
        <v>41912</v>
      </c>
      <c r="AP2840" s="1">
        <v>0.17599999999999999</v>
      </c>
      <c r="AR2840" s="7">
        <v>41912</v>
      </c>
      <c r="AS2840" s="1">
        <v>1.28</v>
      </c>
      <c r="AU2840" s="1">
        <v>41912</v>
      </c>
      <c r="AV2840" s="1">
        <v>0.33800000000000002</v>
      </c>
    </row>
    <row r="2841" spans="20:48" x14ac:dyDescent="0.25">
      <c r="T2841" s="2">
        <v>41914</v>
      </c>
      <c r="U2841" s="1">
        <v>8.1000000000000003E-2</v>
      </c>
      <c r="X2841" s="1" t="e">
        <v>#N/A</v>
      </c>
      <c r="Y2841" s="1">
        <v>0.05</v>
      </c>
      <c r="AB2841" s="2">
        <v>41914</v>
      </c>
      <c r="AC2841" s="1">
        <v>0.86769999999999992</v>
      </c>
      <c r="AE2841" s="1">
        <f>+AC2839-AF2841</f>
        <v>0.42909999999999998</v>
      </c>
      <c r="AF2841" s="1">
        <f t="shared" si="44"/>
        <v>0.41599999999999998</v>
      </c>
      <c r="AI2841" s="7">
        <v>41913</v>
      </c>
      <c r="AJ2841" s="1">
        <v>1.083</v>
      </c>
      <c r="AL2841" s="7">
        <v>41913</v>
      </c>
      <c r="AM2841" s="1">
        <v>0.41599999999999998</v>
      </c>
      <c r="AO2841" s="7">
        <v>41913</v>
      </c>
      <c r="AP2841" s="1">
        <v>0.17</v>
      </c>
      <c r="AR2841" s="7">
        <v>41913</v>
      </c>
      <c r="AS2841" s="1">
        <v>1.25</v>
      </c>
      <c r="AU2841" s="1">
        <v>41913</v>
      </c>
      <c r="AV2841" s="1">
        <v>0.33800000000000002</v>
      </c>
    </row>
    <row r="2842" spans="20:48" x14ac:dyDescent="0.25">
      <c r="T2842" s="2">
        <v>41915</v>
      </c>
      <c r="U2842" s="1">
        <v>8.1000000000000003E-2</v>
      </c>
      <c r="X2842" s="1" t="e">
        <v>#N/A</v>
      </c>
      <c r="Y2842" s="1">
        <v>0.05</v>
      </c>
      <c r="AB2842" s="2">
        <v>41915</v>
      </c>
      <c r="AC2842" s="1">
        <v>0.86799999999999999</v>
      </c>
      <c r="AE2842" s="1">
        <f>+AC2840-AF2842</f>
        <v>0.36829999999999996</v>
      </c>
      <c r="AF2842" s="1">
        <f t="shared" si="44"/>
        <v>0.4577</v>
      </c>
      <c r="AI2842" s="7">
        <v>41914</v>
      </c>
      <c r="AJ2842" s="1">
        <v>1.1219999999999999</v>
      </c>
      <c r="AL2842" s="7">
        <v>41914</v>
      </c>
      <c r="AM2842" s="1">
        <v>0.4577</v>
      </c>
      <c r="AO2842" s="7">
        <v>41914</v>
      </c>
      <c r="AP2842" s="1">
        <v>0.17100000000000001</v>
      </c>
      <c r="AR2842" s="7">
        <v>41914</v>
      </c>
      <c r="AS2842" s="1">
        <v>1.21</v>
      </c>
      <c r="AU2842" s="1">
        <v>41914</v>
      </c>
      <c r="AV2842" s="1">
        <v>0.33400000000000002</v>
      </c>
    </row>
    <row r="2843" spans="20:48" x14ac:dyDescent="0.25">
      <c r="U2843" s="1" t="e">
        <v>#N/A</v>
      </c>
      <c r="X2843" s="1" t="e">
        <v>#N/A</v>
      </c>
      <c r="Y2843" s="1" t="e">
        <v>#N/A</v>
      </c>
      <c r="AB2843" s="2" t="e">
        <v>#N/A</v>
      </c>
      <c r="AC2843" s="1" t="e">
        <v>#N/A</v>
      </c>
      <c r="AE2843" s="1">
        <f>+AC2841-AF2843</f>
        <v>0.4096999999999999</v>
      </c>
      <c r="AF2843" s="1">
        <f t="shared" si="44"/>
        <v>0.45800000000000002</v>
      </c>
      <c r="AI2843" s="7">
        <v>41915</v>
      </c>
      <c r="AJ2843" s="1">
        <v>1.123</v>
      </c>
      <c r="AL2843" s="7">
        <v>41915</v>
      </c>
      <c r="AM2843" s="1">
        <v>0.45800000000000002</v>
      </c>
      <c r="AO2843" s="7">
        <v>41915</v>
      </c>
      <c r="AP2843" s="1">
        <v>0.17399999999999999</v>
      </c>
      <c r="AR2843" s="7">
        <v>41915</v>
      </c>
      <c r="AS2843" s="1">
        <v>1.25</v>
      </c>
      <c r="AU2843" s="1">
        <v>41915</v>
      </c>
      <c r="AV2843" s="1">
        <v>0.33500000000000002</v>
      </c>
    </row>
    <row r="2844" spans="20:48" x14ac:dyDescent="0.25">
      <c r="U2844" s="1" t="e">
        <v>#N/A</v>
      </c>
      <c r="X2844" s="1" t="e">
        <v>#N/A</v>
      </c>
      <c r="Y2844" s="1" t="e">
        <v>#N/A</v>
      </c>
      <c r="AB2844" s="2" t="e">
        <v>#N/A</v>
      </c>
      <c r="AC2844" s="1" t="e">
        <v>#N/A</v>
      </c>
      <c r="AE2844" s="1" t="e">
        <f>+AC2842-AF2844</f>
        <v>#N/A</v>
      </c>
      <c r="AF2844" s="1" t="e">
        <f t="shared" si="44"/>
        <v>#N/A</v>
      </c>
      <c r="AI2844" s="7" t="e">
        <v>#N/A</v>
      </c>
      <c r="AJ2844" s="1" t="e">
        <v>#N/A</v>
      </c>
      <c r="AL2844" s="7" t="e">
        <v>#N/A</v>
      </c>
      <c r="AM2844" s="1" t="e">
        <v>#N/A</v>
      </c>
      <c r="AO2844" s="7" t="e">
        <v>#N/A</v>
      </c>
      <c r="AP2844" s="1" t="e">
        <v>#N/A</v>
      </c>
      <c r="AR2844" s="7" t="e">
        <v>#N/A</v>
      </c>
      <c r="AS2844" s="1" t="e">
        <v>#N/A</v>
      </c>
      <c r="AU2844" s="1" t="e">
        <v>#N/A</v>
      </c>
      <c r="AV2844" s="1" t="e">
        <v>#N/A</v>
      </c>
    </row>
    <row r="2845" spans="20:48" x14ac:dyDescent="0.25">
      <c r="T2845" s="2">
        <v>41918</v>
      </c>
      <c r="U2845" s="1">
        <v>7.9000000000000001E-2</v>
      </c>
      <c r="X2845" s="1" t="e">
        <v>#N/A</v>
      </c>
      <c r="Y2845" s="1">
        <v>0.05</v>
      </c>
      <c r="AB2845" s="2">
        <v>41918</v>
      </c>
      <c r="AC2845" s="1">
        <v>0.84000000000000008</v>
      </c>
      <c r="AE2845" s="1" t="e">
        <f>+AC2843-AF2845</f>
        <v>#N/A</v>
      </c>
      <c r="AF2845" s="1" t="e">
        <f t="shared" si="44"/>
        <v>#N/A</v>
      </c>
      <c r="AI2845" s="7" t="e">
        <v>#N/A</v>
      </c>
      <c r="AJ2845" s="1" t="e">
        <v>#N/A</v>
      </c>
      <c r="AL2845" s="7" t="e">
        <v>#N/A</v>
      </c>
      <c r="AM2845" s="1" t="e">
        <v>#N/A</v>
      </c>
      <c r="AO2845" s="7" t="e">
        <v>#N/A</v>
      </c>
      <c r="AP2845" s="1" t="e">
        <v>#N/A</v>
      </c>
      <c r="AR2845" s="7" t="e">
        <v>#N/A</v>
      </c>
      <c r="AS2845" s="1" t="e">
        <v>#N/A</v>
      </c>
      <c r="AU2845" s="1" t="e">
        <v>#N/A</v>
      </c>
      <c r="AV2845" s="1" t="e">
        <v>#N/A</v>
      </c>
    </row>
    <row r="2846" spans="20:48" x14ac:dyDescent="0.25">
      <c r="T2846" s="2">
        <v>41919</v>
      </c>
      <c r="U2846" s="1">
        <v>7.9000000000000001E-2</v>
      </c>
      <c r="X2846" s="1" t="e">
        <v>#N/A</v>
      </c>
      <c r="Y2846" s="1">
        <v>0.05</v>
      </c>
      <c r="AB2846" s="2">
        <v>41919</v>
      </c>
      <c r="AC2846" s="1">
        <v>0.8286</v>
      </c>
      <c r="AE2846" s="1" t="e">
        <f>+AC2844-AF2846</f>
        <v>#N/A</v>
      </c>
      <c r="AF2846" s="1">
        <f t="shared" si="44"/>
        <v>0.45</v>
      </c>
      <c r="AI2846" s="7">
        <v>41918</v>
      </c>
      <c r="AJ2846" s="1">
        <v>1.119</v>
      </c>
      <c r="AL2846" s="7">
        <v>41918</v>
      </c>
      <c r="AM2846" s="1">
        <v>0.45</v>
      </c>
      <c r="AO2846" s="7">
        <v>41918</v>
      </c>
      <c r="AP2846" s="1">
        <v>0.17299999999999999</v>
      </c>
      <c r="AR2846" s="7">
        <v>41918</v>
      </c>
      <c r="AS2846" s="1">
        <v>1.22</v>
      </c>
      <c r="AU2846" s="1">
        <v>41918</v>
      </c>
      <c r="AV2846" s="1">
        <v>0.33400000000000002</v>
      </c>
    </row>
    <row r="2847" spans="20:48" x14ac:dyDescent="0.25">
      <c r="T2847" s="2">
        <v>41920</v>
      </c>
      <c r="U2847" s="1">
        <v>0.08</v>
      </c>
      <c r="X2847" s="1" t="e">
        <v>#N/A</v>
      </c>
      <c r="Y2847" s="1">
        <v>0.05</v>
      </c>
      <c r="AB2847" s="2">
        <v>41920</v>
      </c>
      <c r="AC2847" s="1">
        <v>0.82800000000000007</v>
      </c>
      <c r="AE2847" s="1">
        <f>+AC2845-AF2847</f>
        <v>0.40140000000000009</v>
      </c>
      <c r="AF2847" s="1">
        <f t="shared" si="44"/>
        <v>0.43859999999999999</v>
      </c>
      <c r="AI2847" s="7">
        <v>41919</v>
      </c>
      <c r="AJ2847" s="1">
        <v>1.1160000000000001</v>
      </c>
      <c r="AL2847" s="7">
        <v>41919</v>
      </c>
      <c r="AM2847" s="1">
        <v>0.43859999999999999</v>
      </c>
      <c r="AO2847" s="7">
        <v>41919</v>
      </c>
      <c r="AP2847" s="1">
        <v>0.17449999999999999</v>
      </c>
      <c r="AR2847" s="1">
        <v>41919</v>
      </c>
      <c r="AS2847" s="1">
        <v>1.23</v>
      </c>
      <c r="AU2847" s="1">
        <v>41919</v>
      </c>
      <c r="AV2847" s="1">
        <v>0.33300000000000002</v>
      </c>
    </row>
    <row r="2848" spans="20:48" x14ac:dyDescent="0.25">
      <c r="T2848" s="2">
        <v>41921</v>
      </c>
      <c r="U2848" s="1">
        <v>7.9000000000000001E-2</v>
      </c>
      <c r="X2848" s="1" t="e">
        <v>#N/A</v>
      </c>
      <c r="Y2848" s="1">
        <v>0.05</v>
      </c>
      <c r="AB2848" s="2">
        <v>41921</v>
      </c>
      <c r="AC2848" s="1">
        <v>0.83800000000000008</v>
      </c>
      <c r="AE2848" s="1">
        <f>+AC2846-AF2848</f>
        <v>0.38059999999999999</v>
      </c>
      <c r="AF2848" s="1">
        <f t="shared" si="44"/>
        <v>0.44800000000000001</v>
      </c>
      <c r="AI2848" s="7">
        <v>41920</v>
      </c>
      <c r="AJ2848" s="1">
        <v>1.1100000000000001</v>
      </c>
      <c r="AL2848" s="7">
        <v>41920</v>
      </c>
      <c r="AM2848" s="1">
        <v>0.44800000000000001</v>
      </c>
      <c r="AO2848" s="7">
        <v>41920</v>
      </c>
      <c r="AP2848" s="1">
        <v>0.17599999999999999</v>
      </c>
      <c r="AR2848" s="1">
        <v>41920</v>
      </c>
      <c r="AS2848" s="1">
        <v>1.23</v>
      </c>
      <c r="AU2848" s="1">
        <v>41920</v>
      </c>
      <c r="AV2848" s="1">
        <v>0.33300000000000002</v>
      </c>
    </row>
    <row r="2849" spans="20:48" x14ac:dyDescent="0.25">
      <c r="T2849" s="2">
        <v>41922</v>
      </c>
      <c r="U2849" s="1">
        <v>7.9000000000000001E-2</v>
      </c>
      <c r="X2849" s="1" t="e">
        <v>#N/A</v>
      </c>
      <c r="Y2849" s="1">
        <v>0.05</v>
      </c>
      <c r="AB2849" s="2">
        <v>41922</v>
      </c>
      <c r="AC2849" s="1">
        <v>0.82150000000000001</v>
      </c>
      <c r="AE2849" s="1">
        <f>+AC2847-AF2849</f>
        <v>0.37000000000000005</v>
      </c>
      <c r="AF2849" s="1">
        <f t="shared" si="44"/>
        <v>0.45800000000000002</v>
      </c>
      <c r="AI2849" s="7">
        <v>41921</v>
      </c>
      <c r="AJ2849" s="1">
        <v>1.1200000000000001</v>
      </c>
      <c r="AL2849" s="7">
        <v>41921</v>
      </c>
      <c r="AM2849" s="1">
        <v>0.45800000000000002</v>
      </c>
      <c r="AO2849" s="7">
        <v>41921</v>
      </c>
      <c r="AP2849" s="1">
        <v>0.17799999999999999</v>
      </c>
      <c r="AR2849" s="1">
        <v>41921</v>
      </c>
      <c r="AS2849" s="1">
        <v>1.21</v>
      </c>
      <c r="AU2849" s="1">
        <v>41921</v>
      </c>
      <c r="AV2849" s="1">
        <v>0.33200000000000002</v>
      </c>
    </row>
    <row r="2850" spans="20:48" x14ac:dyDescent="0.25">
      <c r="U2850" s="1" t="e">
        <v>#N/A</v>
      </c>
      <c r="X2850" s="1" t="e">
        <v>#N/A</v>
      </c>
      <c r="Y2850" s="1" t="e">
        <v>#N/A</v>
      </c>
      <c r="AB2850" s="2" t="e">
        <v>#N/A</v>
      </c>
      <c r="AC2850" s="1" t="e">
        <v>#N/A</v>
      </c>
      <c r="AE2850" s="1">
        <f>+AC2848-AF2850</f>
        <v>0.38650000000000007</v>
      </c>
      <c r="AF2850" s="1">
        <f t="shared" si="44"/>
        <v>0.45150000000000001</v>
      </c>
      <c r="AI2850" s="7">
        <v>41922</v>
      </c>
      <c r="AJ2850" s="1">
        <v>1.0980000000000001</v>
      </c>
      <c r="AL2850" s="7">
        <v>41922</v>
      </c>
      <c r="AM2850" s="1">
        <v>0.45150000000000001</v>
      </c>
      <c r="AO2850" s="7">
        <v>41922</v>
      </c>
      <c r="AP2850" s="1">
        <v>0.182</v>
      </c>
      <c r="AR2850" s="1">
        <v>41922</v>
      </c>
      <c r="AS2850" s="1">
        <v>1.22</v>
      </c>
      <c r="AU2850" s="1">
        <v>41922</v>
      </c>
      <c r="AV2850" s="1">
        <v>0.33300000000000002</v>
      </c>
    </row>
    <row r="2851" spans="20:48" x14ac:dyDescent="0.25">
      <c r="U2851" s="1" t="e">
        <v>#N/A</v>
      </c>
      <c r="X2851" s="1" t="e">
        <v>#N/A</v>
      </c>
      <c r="Y2851" s="1" t="e">
        <v>#N/A</v>
      </c>
      <c r="AB2851" s="2" t="e">
        <v>#N/A</v>
      </c>
      <c r="AC2851" s="1" t="e">
        <v>#N/A</v>
      </c>
      <c r="AE2851" s="1" t="e">
        <f>+AC2849-AF2851</f>
        <v>#N/A</v>
      </c>
      <c r="AF2851" s="1" t="e">
        <f t="shared" si="44"/>
        <v>#N/A</v>
      </c>
      <c r="AI2851" s="7" t="e">
        <v>#N/A</v>
      </c>
      <c r="AJ2851" s="1" t="e">
        <v>#N/A</v>
      </c>
      <c r="AL2851" s="7" t="e">
        <v>#N/A</v>
      </c>
      <c r="AM2851" s="1" t="e">
        <v>#N/A</v>
      </c>
      <c r="AO2851" s="7" t="e">
        <v>#N/A</v>
      </c>
      <c r="AP2851" s="1" t="e">
        <v>#N/A</v>
      </c>
      <c r="AR2851" s="1" t="e">
        <v>#N/A</v>
      </c>
      <c r="AS2851" s="1" t="e">
        <v>#N/A</v>
      </c>
      <c r="AU2851" s="1" t="e">
        <v>#N/A</v>
      </c>
      <c r="AV2851" s="1" t="e">
        <v>#N/A</v>
      </c>
    </row>
    <row r="2852" spans="20:48" x14ac:dyDescent="0.25">
      <c r="T2852" s="2">
        <v>41925</v>
      </c>
      <c r="U2852" s="1">
        <v>8.2000000000000003E-2</v>
      </c>
      <c r="X2852" s="1" t="e">
        <v>#N/A</v>
      </c>
      <c r="Y2852" s="1">
        <v>0.05</v>
      </c>
      <c r="AB2852" s="2">
        <v>41925</v>
      </c>
      <c r="AC2852" s="1">
        <v>0.82650000000000001</v>
      </c>
      <c r="AE2852" s="1" t="e">
        <f>+AC2850-AF2852</f>
        <v>#N/A</v>
      </c>
      <c r="AF2852" s="1" t="e">
        <f t="shared" si="44"/>
        <v>#N/A</v>
      </c>
      <c r="AI2852" s="7" t="e">
        <v>#N/A</v>
      </c>
      <c r="AJ2852" s="1" t="e">
        <v>#N/A</v>
      </c>
      <c r="AL2852" s="7" t="e">
        <v>#N/A</v>
      </c>
      <c r="AM2852" s="1" t="e">
        <v>#N/A</v>
      </c>
      <c r="AO2852" s="7" t="e">
        <v>#N/A</v>
      </c>
      <c r="AP2852" s="1" t="e">
        <v>#N/A</v>
      </c>
      <c r="AR2852" s="1" t="e">
        <v>#N/A</v>
      </c>
      <c r="AS2852" s="1" t="e">
        <v>#N/A</v>
      </c>
      <c r="AU2852" s="1" t="e">
        <v>#N/A</v>
      </c>
      <c r="AV2852" s="1" t="e">
        <v>#N/A</v>
      </c>
    </row>
    <row r="2853" spans="20:48" x14ac:dyDescent="0.25">
      <c r="T2853" s="2">
        <v>41926</v>
      </c>
      <c r="U2853" s="1">
        <v>8.2000000000000003E-2</v>
      </c>
      <c r="X2853" s="1" t="e">
        <v>#N/A</v>
      </c>
      <c r="Y2853" s="1">
        <v>0.05</v>
      </c>
      <c r="AB2853" s="2">
        <v>41926</v>
      </c>
      <c r="AC2853" s="1">
        <v>0.80499999999999994</v>
      </c>
      <c r="AE2853" s="1" t="e">
        <f>+AC2851-AF2853</f>
        <v>#N/A</v>
      </c>
      <c r="AF2853" s="1">
        <f t="shared" si="44"/>
        <v>0.45650000000000002</v>
      </c>
      <c r="AI2853" s="7">
        <v>41925</v>
      </c>
      <c r="AJ2853" s="1">
        <v>1.109</v>
      </c>
      <c r="AL2853" s="7">
        <v>41925</v>
      </c>
      <c r="AM2853" s="1">
        <v>0.45650000000000002</v>
      </c>
      <c r="AO2853" s="7">
        <v>41925</v>
      </c>
      <c r="AP2853" s="1">
        <v>0.1915</v>
      </c>
      <c r="AR2853" s="1">
        <v>41925</v>
      </c>
      <c r="AS2853" s="1">
        <v>1.24</v>
      </c>
      <c r="AU2853" s="1">
        <v>41925</v>
      </c>
      <c r="AV2853" s="1">
        <v>0.33600000000000002</v>
      </c>
    </row>
    <row r="2854" spans="20:48" x14ac:dyDescent="0.25">
      <c r="T2854" s="2">
        <v>41927</v>
      </c>
      <c r="U2854" s="1">
        <v>8.1000000000000003E-2</v>
      </c>
      <c r="X2854" s="1" t="e">
        <v>#N/A</v>
      </c>
      <c r="Y2854" s="1">
        <v>0.05</v>
      </c>
      <c r="AB2854" s="2">
        <v>41927</v>
      </c>
      <c r="AC2854" s="1">
        <v>0.79980000000000007</v>
      </c>
      <c r="AE2854" s="1">
        <f>+AC2852-AF2854</f>
        <v>0.39150000000000001</v>
      </c>
      <c r="AF2854" s="1">
        <f t="shared" si="44"/>
        <v>0.435</v>
      </c>
      <c r="AI2854" s="7">
        <v>41926</v>
      </c>
      <c r="AJ2854" s="1">
        <v>1.0489999999999999</v>
      </c>
      <c r="AL2854" s="7">
        <v>41926</v>
      </c>
      <c r="AM2854" s="1">
        <v>0.435</v>
      </c>
      <c r="AO2854" s="7">
        <v>41926</v>
      </c>
      <c r="AP2854" s="1">
        <v>0.185</v>
      </c>
      <c r="AR2854" s="1">
        <v>41926</v>
      </c>
      <c r="AS2854" s="1">
        <v>1.21</v>
      </c>
      <c r="AU2854" s="1">
        <v>41926</v>
      </c>
      <c r="AV2854" s="1">
        <v>0.34</v>
      </c>
    </row>
    <row r="2855" spans="20:48" x14ac:dyDescent="0.25">
      <c r="T2855" s="2">
        <v>41928</v>
      </c>
      <c r="U2855" s="1">
        <v>8.1000000000000003E-2</v>
      </c>
      <c r="X2855" s="1" t="e">
        <v>#N/A</v>
      </c>
      <c r="Y2855" s="1">
        <v>0.05</v>
      </c>
      <c r="AB2855" s="2">
        <v>41928</v>
      </c>
      <c r="AC2855" s="1">
        <v>0.85750000000000004</v>
      </c>
      <c r="AE2855" s="1">
        <f>+AC2853-AF2855</f>
        <v>0.38519999999999993</v>
      </c>
      <c r="AF2855" s="1">
        <f t="shared" si="44"/>
        <v>0.41980000000000001</v>
      </c>
      <c r="AI2855" s="7">
        <v>41927</v>
      </c>
      <c r="AJ2855" s="1">
        <v>1.0129999999999999</v>
      </c>
      <c r="AL2855" s="7">
        <v>41927</v>
      </c>
      <c r="AM2855" s="1">
        <v>0.41980000000000001</v>
      </c>
      <c r="AO2855" s="7">
        <v>41927</v>
      </c>
      <c r="AP2855" s="1">
        <v>0.1845</v>
      </c>
      <c r="AR2855" s="1">
        <v>41927</v>
      </c>
      <c r="AS2855" s="1">
        <v>1.1400000000000001</v>
      </c>
      <c r="AU2855" s="1">
        <v>41927</v>
      </c>
      <c r="AV2855" s="1">
        <v>0.33800000000000002</v>
      </c>
    </row>
    <row r="2856" spans="20:48" x14ac:dyDescent="0.25">
      <c r="T2856" s="2">
        <v>41929</v>
      </c>
      <c r="U2856" s="1">
        <v>8.1000000000000003E-2</v>
      </c>
      <c r="X2856" s="1" t="e">
        <v>#N/A</v>
      </c>
      <c r="Y2856" s="1">
        <v>0.05</v>
      </c>
      <c r="AB2856" s="2">
        <v>41929</v>
      </c>
      <c r="AC2856" s="1">
        <v>0.86750000000000005</v>
      </c>
      <c r="AE2856" s="1">
        <f>+AC2854-AF2856</f>
        <v>0.33230000000000004</v>
      </c>
      <c r="AF2856" s="1">
        <f t="shared" si="44"/>
        <v>0.46750000000000003</v>
      </c>
      <c r="AI2856" s="7">
        <v>41928</v>
      </c>
      <c r="AJ2856" s="1">
        <v>1.0860000000000001</v>
      </c>
      <c r="AL2856" s="7">
        <v>41928</v>
      </c>
      <c r="AM2856" s="1">
        <v>0.46750000000000003</v>
      </c>
      <c r="AO2856" s="1">
        <v>41928</v>
      </c>
      <c r="AP2856" s="1">
        <v>0.2</v>
      </c>
      <c r="AR2856" s="1">
        <v>41928</v>
      </c>
      <c r="AS2856" s="1">
        <v>1.1400000000000001</v>
      </c>
      <c r="AU2856" s="1">
        <v>41928</v>
      </c>
      <c r="AV2856" s="1">
        <v>0.33900000000000002</v>
      </c>
    </row>
    <row r="2857" spans="20:48" x14ac:dyDescent="0.25">
      <c r="U2857" s="1" t="e">
        <v>#N/A</v>
      </c>
      <c r="X2857" s="1" t="e">
        <v>#N/A</v>
      </c>
      <c r="Y2857" s="1" t="e">
        <v>#N/A</v>
      </c>
      <c r="AB2857" s="2" t="e">
        <v>#N/A</v>
      </c>
      <c r="AC2857" s="1" t="e">
        <v>#N/A</v>
      </c>
      <c r="AE2857" s="1">
        <f>+AC2855-AF2857</f>
        <v>0.39</v>
      </c>
      <c r="AF2857" s="1">
        <f t="shared" si="44"/>
        <v>0.46750000000000003</v>
      </c>
      <c r="AI2857" s="7">
        <v>41929</v>
      </c>
      <c r="AJ2857" s="1">
        <v>1.1060000000000001</v>
      </c>
      <c r="AL2857" s="7">
        <v>41929</v>
      </c>
      <c r="AM2857" s="1">
        <v>0.46750000000000003</v>
      </c>
      <c r="AO2857" s="1">
        <v>41929</v>
      </c>
      <c r="AP2857" s="1">
        <v>0.19600000000000001</v>
      </c>
      <c r="AR2857" s="1">
        <v>41929</v>
      </c>
      <c r="AS2857" s="1">
        <v>1.28</v>
      </c>
      <c r="AU2857" s="1">
        <v>41929</v>
      </c>
      <c r="AV2857" s="1">
        <v>0.34</v>
      </c>
    </row>
    <row r="2858" spans="20:48" x14ac:dyDescent="0.25">
      <c r="U2858" s="1" t="e">
        <v>#N/A</v>
      </c>
      <c r="X2858" s="1" t="e">
        <v>#N/A</v>
      </c>
      <c r="Y2858" s="1" t="e">
        <v>#N/A</v>
      </c>
      <c r="AB2858" s="2" t="e">
        <v>#N/A</v>
      </c>
      <c r="AC2858" s="1" t="e">
        <v>#N/A</v>
      </c>
      <c r="AE2858" s="1" t="e">
        <f>+AC2856-AF2858</f>
        <v>#N/A</v>
      </c>
      <c r="AF2858" s="1" t="e">
        <f t="shared" si="44"/>
        <v>#N/A</v>
      </c>
      <c r="AI2858" s="7" t="e">
        <v>#N/A</v>
      </c>
      <c r="AJ2858" s="1" t="e">
        <v>#N/A</v>
      </c>
      <c r="AL2858" s="7" t="e">
        <v>#N/A</v>
      </c>
      <c r="AM2858" s="1" t="e">
        <v>#N/A</v>
      </c>
      <c r="AO2858" s="1" t="e">
        <v>#N/A</v>
      </c>
      <c r="AP2858" s="1" t="e">
        <v>#N/A</v>
      </c>
      <c r="AR2858" s="1" t="e">
        <v>#N/A</v>
      </c>
      <c r="AS2858" s="1" t="e">
        <v>#N/A</v>
      </c>
      <c r="AU2858" s="1" t="e">
        <v>#N/A</v>
      </c>
      <c r="AV2858" s="1" t="e">
        <v>#N/A</v>
      </c>
    </row>
    <row r="2859" spans="20:48" x14ac:dyDescent="0.25">
      <c r="T2859" s="2">
        <v>41932</v>
      </c>
      <c r="U2859" s="1">
        <v>8.1000000000000003E-2</v>
      </c>
      <c r="X2859" s="1" t="e">
        <v>#N/A</v>
      </c>
      <c r="Y2859" s="1">
        <v>0.05</v>
      </c>
      <c r="AB2859" s="2">
        <v>41932</v>
      </c>
      <c r="AC2859" s="1">
        <v>0.83050000000000002</v>
      </c>
      <c r="AE2859" s="1" t="e">
        <f>+AC2857-AF2859</f>
        <v>#N/A</v>
      </c>
      <c r="AF2859" s="1" t="e">
        <f t="shared" si="44"/>
        <v>#N/A</v>
      </c>
      <c r="AI2859" s="7" t="e">
        <v>#N/A</v>
      </c>
      <c r="AJ2859" s="1" t="e">
        <v>#N/A</v>
      </c>
      <c r="AL2859" s="7" t="e">
        <v>#N/A</v>
      </c>
      <c r="AM2859" s="1" t="e">
        <v>#N/A</v>
      </c>
      <c r="AO2859" s="1" t="e">
        <v>#N/A</v>
      </c>
      <c r="AP2859" s="1" t="e">
        <v>#N/A</v>
      </c>
      <c r="AR2859" s="1" t="e">
        <v>#N/A</v>
      </c>
      <c r="AS2859" s="1" t="e">
        <v>#N/A</v>
      </c>
      <c r="AU2859" s="1" t="e">
        <v>#N/A</v>
      </c>
      <c r="AV2859" s="1" t="e">
        <v>#N/A</v>
      </c>
    </row>
    <row r="2860" spans="20:48" x14ac:dyDescent="0.25">
      <c r="T2860" s="2">
        <v>41933</v>
      </c>
      <c r="U2860" s="1">
        <v>8.2000000000000003E-2</v>
      </c>
      <c r="X2860" s="1" t="e">
        <v>#N/A</v>
      </c>
      <c r="Y2860" s="1">
        <v>0.05</v>
      </c>
      <c r="AB2860" s="2">
        <v>41933</v>
      </c>
      <c r="AC2860" s="1">
        <v>0.86460000000000004</v>
      </c>
      <c r="AE2860" s="1" t="e">
        <f>+AC2858-AF2860</f>
        <v>#N/A</v>
      </c>
      <c r="AF2860" s="1">
        <f t="shared" si="44"/>
        <v>0.45050000000000001</v>
      </c>
      <c r="AI2860" s="7">
        <v>41932</v>
      </c>
      <c r="AJ2860" s="1">
        <v>1.101</v>
      </c>
      <c r="AL2860" s="7">
        <v>41932</v>
      </c>
      <c r="AM2860" s="1">
        <v>0.45050000000000001</v>
      </c>
      <c r="AO2860" s="1">
        <v>41932</v>
      </c>
      <c r="AP2860" s="1">
        <v>0.19550000000000001</v>
      </c>
      <c r="AR2860" s="1">
        <v>41932</v>
      </c>
      <c r="AS2860" s="1">
        <v>1.25</v>
      </c>
      <c r="AU2860" s="1">
        <v>41932</v>
      </c>
      <c r="AV2860" s="1">
        <v>0.33700000000000002</v>
      </c>
    </row>
    <row r="2861" spans="20:48" x14ac:dyDescent="0.25">
      <c r="T2861" s="2">
        <v>41934</v>
      </c>
      <c r="U2861" s="1">
        <v>8.4000000000000005E-2</v>
      </c>
      <c r="X2861" s="1" t="e">
        <v>#N/A</v>
      </c>
      <c r="Y2861" s="1">
        <v>0.05</v>
      </c>
      <c r="AB2861" s="2">
        <v>41934</v>
      </c>
      <c r="AC2861" s="1">
        <v>0.84050000000000002</v>
      </c>
      <c r="AI2861" s="1">
        <v>41933</v>
      </c>
      <c r="AJ2861" s="1">
        <v>1.1280000000000001</v>
      </c>
      <c r="AL2861" s="1">
        <v>41933</v>
      </c>
      <c r="AM2861" s="1">
        <v>0.48459999999999998</v>
      </c>
      <c r="AO2861" s="1">
        <v>41933</v>
      </c>
      <c r="AP2861" s="1">
        <v>0.20300000000000001</v>
      </c>
      <c r="AR2861" s="1">
        <v>41933</v>
      </c>
      <c r="AS2861" s="1">
        <v>1.28</v>
      </c>
      <c r="AU2861" s="1">
        <v>41933</v>
      </c>
      <c r="AV2861" s="1">
        <v>0.33900000000000002</v>
      </c>
    </row>
    <row r="2862" spans="20:48" x14ac:dyDescent="0.25">
      <c r="T2862" s="2">
        <v>41935</v>
      </c>
      <c r="U2862" s="1">
        <v>8.5000000000000006E-2</v>
      </c>
      <c r="X2862" s="1" t="e">
        <v>#N/A</v>
      </c>
      <c r="Y2862" s="1">
        <v>0.05</v>
      </c>
      <c r="AB2862" s="2">
        <v>41935</v>
      </c>
      <c r="AC2862" s="1">
        <v>0.872</v>
      </c>
      <c r="AI2862" s="1">
        <v>41934</v>
      </c>
      <c r="AJ2862" s="1">
        <v>1.1100000000000001</v>
      </c>
      <c r="AL2862" s="1">
        <v>41934</v>
      </c>
      <c r="AM2862" s="1">
        <v>0.46050000000000002</v>
      </c>
      <c r="AO2862" s="1">
        <v>41934</v>
      </c>
      <c r="AP2862" s="1">
        <v>0.20300000000000001</v>
      </c>
      <c r="AR2862" s="1">
        <v>41934</v>
      </c>
      <c r="AS2862" s="1">
        <v>1.26</v>
      </c>
      <c r="AU2862" s="1">
        <v>41934</v>
      </c>
      <c r="AV2862" s="1">
        <v>0.34100000000000003</v>
      </c>
    </row>
    <row r="2863" spans="20:48" x14ac:dyDescent="0.25">
      <c r="T2863" s="2">
        <v>41936</v>
      </c>
      <c r="U2863" s="1">
        <v>8.5000000000000006E-2</v>
      </c>
      <c r="X2863" s="1" t="e">
        <v>#N/A</v>
      </c>
      <c r="Y2863" s="1">
        <v>0.05</v>
      </c>
      <c r="AB2863" s="2">
        <v>41936</v>
      </c>
      <c r="AC2863" s="1">
        <v>0.88060000000000005</v>
      </c>
      <c r="AI2863" s="1">
        <v>41935</v>
      </c>
      <c r="AJ2863" s="1">
        <v>1.1400000000000001</v>
      </c>
      <c r="AL2863" s="1">
        <v>41935</v>
      </c>
      <c r="AM2863" s="1">
        <v>0.48199999999999998</v>
      </c>
      <c r="AO2863" s="1">
        <v>41935</v>
      </c>
      <c r="AP2863" s="1">
        <v>0.20100000000000001</v>
      </c>
      <c r="AR2863" s="1">
        <v>41935</v>
      </c>
      <c r="AS2863" s="1">
        <v>1.27</v>
      </c>
      <c r="AU2863" s="1">
        <v>41935</v>
      </c>
      <c r="AV2863" s="1">
        <v>0.34100000000000003</v>
      </c>
    </row>
    <row r="2864" spans="20:48" x14ac:dyDescent="0.25">
      <c r="U2864" s="1" t="e">
        <v>#N/A</v>
      </c>
      <c r="X2864" s="1" t="e">
        <v>#N/A</v>
      </c>
      <c r="Y2864" s="1" t="e">
        <v>#N/A</v>
      </c>
      <c r="AB2864" s="2" t="e">
        <v>#N/A</v>
      </c>
      <c r="AC2864" s="1" t="e">
        <v>#N/A</v>
      </c>
      <c r="AI2864" s="1">
        <v>41936</v>
      </c>
      <c r="AJ2864" s="1">
        <v>1.1320000000000001</v>
      </c>
      <c r="AL2864" s="1">
        <v>41936</v>
      </c>
      <c r="AM2864" s="1">
        <v>0.49059999999999998</v>
      </c>
      <c r="AO2864" s="1">
        <v>41936</v>
      </c>
      <c r="AP2864" s="1">
        <v>0.20499999999999999</v>
      </c>
      <c r="AR2864" s="1">
        <v>41936</v>
      </c>
      <c r="AS2864" s="1">
        <v>1.26</v>
      </c>
      <c r="AU2864" s="1">
        <v>41936</v>
      </c>
      <c r="AV2864" s="1">
        <v>0.34100000000000003</v>
      </c>
    </row>
    <row r="2865" spans="20:48" x14ac:dyDescent="0.25">
      <c r="U2865" s="1" t="e">
        <v>#N/A</v>
      </c>
      <c r="X2865" s="1" t="e">
        <v>#N/A</v>
      </c>
      <c r="Y2865" s="1" t="e">
        <v>#N/A</v>
      </c>
      <c r="AB2865" s="2" t="e">
        <v>#N/A</v>
      </c>
      <c r="AC2865" s="1" t="e">
        <v>#N/A</v>
      </c>
      <c r="AI2865" s="1" t="e">
        <v>#N/A</v>
      </c>
      <c r="AJ2865" s="1" t="e">
        <v>#N/A</v>
      </c>
      <c r="AL2865" s="1" t="e">
        <v>#N/A</v>
      </c>
      <c r="AM2865" s="1" t="e">
        <v>#N/A</v>
      </c>
      <c r="AO2865" s="1" t="e">
        <v>#N/A</v>
      </c>
      <c r="AP2865" s="1" t="e">
        <v>#N/A</v>
      </c>
      <c r="AR2865" s="1" t="e">
        <v>#N/A</v>
      </c>
      <c r="AS2865" s="1" t="e">
        <v>#N/A</v>
      </c>
      <c r="AU2865" s="1" t="e">
        <v>#N/A</v>
      </c>
      <c r="AV2865" s="1" t="e">
        <v>#N/A</v>
      </c>
    </row>
    <row r="2866" spans="20:48" x14ac:dyDescent="0.25">
      <c r="T2866" s="2">
        <v>41939</v>
      </c>
      <c r="U2866" s="1">
        <v>8.7999999999999995E-2</v>
      </c>
      <c r="X2866" s="1" t="e">
        <v>#N/A</v>
      </c>
      <c r="Y2866" s="1">
        <v>0.05</v>
      </c>
      <c r="AB2866" s="2">
        <v>41939</v>
      </c>
      <c r="AC2866" s="1">
        <v>0.85209999999999997</v>
      </c>
      <c r="AI2866" s="1" t="e">
        <v>#N/A</v>
      </c>
      <c r="AJ2866" s="1" t="e">
        <v>#N/A</v>
      </c>
      <c r="AL2866" s="1" t="e">
        <v>#N/A</v>
      </c>
      <c r="AM2866" s="1" t="e">
        <v>#N/A</v>
      </c>
      <c r="AO2866" s="1" t="e">
        <v>#N/A</v>
      </c>
      <c r="AP2866" s="1" t="e">
        <v>#N/A</v>
      </c>
      <c r="AR2866" s="1" t="e">
        <v>#N/A</v>
      </c>
      <c r="AS2866" s="1" t="e">
        <v>#N/A</v>
      </c>
      <c r="AU2866" s="1" t="e">
        <v>#N/A</v>
      </c>
      <c r="AV2866" s="1" t="e">
        <v>#N/A</v>
      </c>
    </row>
    <row r="2867" spans="20:48" x14ac:dyDescent="0.25">
      <c r="T2867" s="2">
        <v>41940</v>
      </c>
      <c r="U2867" s="1">
        <v>8.7999999999999995E-2</v>
      </c>
      <c r="X2867" s="1" t="e">
        <v>#N/A</v>
      </c>
      <c r="Y2867" s="1">
        <v>0.05</v>
      </c>
      <c r="AB2867" s="2">
        <v>41940</v>
      </c>
      <c r="AC2867" s="1">
        <v>0.84460000000000002</v>
      </c>
      <c r="AI2867" s="1">
        <v>41939</v>
      </c>
      <c r="AJ2867" s="1">
        <v>1.1100000000000001</v>
      </c>
      <c r="AL2867" s="1">
        <v>41939</v>
      </c>
      <c r="AM2867" s="1">
        <v>0.48209999999999997</v>
      </c>
      <c r="AO2867" s="1">
        <v>41939</v>
      </c>
      <c r="AP2867" s="1">
        <v>0.20300000000000001</v>
      </c>
      <c r="AR2867" s="1">
        <v>41939</v>
      </c>
      <c r="AS2867" s="1">
        <v>1.29</v>
      </c>
      <c r="AU2867" s="1">
        <v>41939</v>
      </c>
      <c r="AV2867" s="1">
        <v>0.34100000000000003</v>
      </c>
    </row>
    <row r="2868" spans="20:48" x14ac:dyDescent="0.25">
      <c r="T2868" s="2">
        <v>41941</v>
      </c>
      <c r="U2868" s="1">
        <v>8.7999999999999995E-2</v>
      </c>
      <c r="X2868" s="1" t="e">
        <v>#N/A</v>
      </c>
      <c r="Y2868" s="1">
        <v>0.05</v>
      </c>
      <c r="AB2868" s="2">
        <v>41941</v>
      </c>
      <c r="AC2868" s="1">
        <v>0.86450000000000005</v>
      </c>
      <c r="AI2868" s="1">
        <v>41940</v>
      </c>
      <c r="AJ2868" s="1">
        <v>1.117</v>
      </c>
      <c r="AL2868" s="1">
        <v>41940</v>
      </c>
      <c r="AM2868" s="1">
        <v>0.48459999999999998</v>
      </c>
      <c r="AO2868" s="1">
        <v>41940</v>
      </c>
      <c r="AP2868" s="1">
        <v>0.2</v>
      </c>
      <c r="AR2868" s="1">
        <v>41940</v>
      </c>
      <c r="AS2868" s="1">
        <v>1.26</v>
      </c>
      <c r="AU2868" s="1">
        <v>41940</v>
      </c>
      <c r="AV2868" s="1">
        <v>0.34</v>
      </c>
    </row>
    <row r="2869" spans="20:48" x14ac:dyDescent="0.25">
      <c r="T2869" s="2">
        <v>41942</v>
      </c>
      <c r="U2869" s="1">
        <v>8.5999999999999993E-2</v>
      </c>
      <c r="X2869" s="1" t="e">
        <v>#N/A</v>
      </c>
      <c r="Y2869" s="1">
        <v>0.05</v>
      </c>
      <c r="AB2869" s="2">
        <v>41942</v>
      </c>
      <c r="AC2869" s="1">
        <v>0.83499999999999996</v>
      </c>
      <c r="AI2869" s="1">
        <v>41941</v>
      </c>
      <c r="AJ2869" s="1">
        <v>1.1200000000000001</v>
      </c>
      <c r="AL2869" s="1">
        <v>41941</v>
      </c>
      <c r="AM2869" s="1">
        <v>0.4945</v>
      </c>
      <c r="AO2869" s="1">
        <v>41941</v>
      </c>
      <c r="AP2869" s="1">
        <v>0.20100000000000001</v>
      </c>
      <c r="AR2869" s="1">
        <v>41941</v>
      </c>
      <c r="AS2869" s="1">
        <v>1.25</v>
      </c>
      <c r="AU2869" s="1">
        <v>41941</v>
      </c>
      <c r="AV2869" s="1">
        <v>0.34</v>
      </c>
    </row>
    <row r="2870" spans="20:48" x14ac:dyDescent="0.25">
      <c r="T2870" s="2">
        <v>41943</v>
      </c>
      <c r="U2870" s="1">
        <v>8.5999999999999993E-2</v>
      </c>
      <c r="X2870" s="1" t="e">
        <v>#N/A</v>
      </c>
      <c r="Y2870" s="1">
        <v>0.05</v>
      </c>
      <c r="AB2870" s="2">
        <v>41943</v>
      </c>
      <c r="AC2870" s="1">
        <v>0.80130000000000001</v>
      </c>
      <c r="AI2870" s="1">
        <v>41942</v>
      </c>
      <c r="AJ2870" s="1">
        <v>1.0780000000000001</v>
      </c>
      <c r="AL2870" s="1">
        <v>41942</v>
      </c>
      <c r="AM2870" s="1">
        <v>0.46500000000000002</v>
      </c>
      <c r="AO2870" s="1">
        <v>41942</v>
      </c>
      <c r="AP2870" s="1">
        <v>0.19850000000000001</v>
      </c>
      <c r="AR2870" s="1">
        <v>41942</v>
      </c>
      <c r="AS2870" s="1">
        <v>1.24</v>
      </c>
      <c r="AU2870" s="1">
        <v>41942</v>
      </c>
      <c r="AV2870" s="1">
        <v>0.34</v>
      </c>
    </row>
    <row r="2871" spans="20:48" x14ac:dyDescent="0.25">
      <c r="U2871" s="1" t="e">
        <v>#N/A</v>
      </c>
      <c r="X2871" s="1" t="e">
        <v>#N/A</v>
      </c>
      <c r="Y2871" s="1" t="e">
        <v>#N/A</v>
      </c>
      <c r="AB2871" s="2" t="e">
        <v>#N/A</v>
      </c>
      <c r="AC2871" s="1" t="e">
        <v>#N/A</v>
      </c>
      <c r="AI2871" s="1">
        <v>41943</v>
      </c>
      <c r="AJ2871" s="1">
        <v>1.0663</v>
      </c>
      <c r="AL2871" s="1">
        <v>41943</v>
      </c>
      <c r="AM2871" s="1">
        <v>0.43130000000000002</v>
      </c>
      <c r="AO2871" s="1">
        <v>41943</v>
      </c>
      <c r="AP2871" s="1">
        <v>0.193</v>
      </c>
      <c r="AR2871" s="1">
        <v>41943</v>
      </c>
      <c r="AS2871" s="1">
        <v>1.17</v>
      </c>
      <c r="AU2871" s="1">
        <v>41943</v>
      </c>
      <c r="AV2871" s="1">
        <v>0.34</v>
      </c>
    </row>
    <row r="2872" spans="20:48" x14ac:dyDescent="0.25">
      <c r="U2872" s="1" t="e">
        <v>#N/A</v>
      </c>
      <c r="X2872" s="1" t="e">
        <v>#N/A</v>
      </c>
      <c r="Y2872" s="1" t="e">
        <v>#N/A</v>
      </c>
      <c r="AB2872" s="2" t="e">
        <v>#N/A</v>
      </c>
      <c r="AC2872" s="1" t="e">
        <v>#N/A</v>
      </c>
      <c r="AI2872" s="1" t="e">
        <v>#N/A</v>
      </c>
      <c r="AJ2872" s="1" t="e">
        <v>#N/A</v>
      </c>
      <c r="AL2872" s="1" t="e">
        <v>#N/A</v>
      </c>
      <c r="AM2872" s="1" t="e">
        <v>#N/A</v>
      </c>
      <c r="AO2872" s="1" t="e">
        <v>#N/A</v>
      </c>
      <c r="AP2872" s="1" t="e">
        <v>#N/A</v>
      </c>
      <c r="AR2872" s="1" t="e">
        <v>#N/A</v>
      </c>
      <c r="AS2872" s="1" t="e">
        <v>#N/A</v>
      </c>
      <c r="AU2872" s="1" t="e">
        <v>#N/A</v>
      </c>
      <c r="AV2872" s="1" t="e">
        <v>#N/A</v>
      </c>
    </row>
    <row r="2873" spans="20:48" x14ac:dyDescent="0.25">
      <c r="T2873" s="2">
        <v>41946</v>
      </c>
      <c r="U2873" s="1">
        <v>8.5000000000000006E-2</v>
      </c>
      <c r="X2873" s="1" t="e">
        <v>#N/A</v>
      </c>
      <c r="Y2873" s="1">
        <v>0.05</v>
      </c>
      <c r="AB2873" s="2">
        <v>41946</v>
      </c>
      <c r="AC2873" s="1">
        <v>0.8125</v>
      </c>
      <c r="AI2873" s="1" t="e">
        <v>#N/A</v>
      </c>
      <c r="AJ2873" s="1" t="e">
        <v>#N/A</v>
      </c>
      <c r="AL2873" s="1" t="e">
        <v>#N/A</v>
      </c>
      <c r="AM2873" s="1" t="e">
        <v>#N/A</v>
      </c>
      <c r="AO2873" s="1" t="e">
        <v>#N/A</v>
      </c>
      <c r="AP2873" s="1" t="e">
        <v>#N/A</v>
      </c>
      <c r="AR2873" s="1" t="e">
        <v>#N/A</v>
      </c>
      <c r="AS2873" s="1" t="e">
        <v>#N/A</v>
      </c>
      <c r="AU2873" s="1" t="e">
        <v>#N/A</v>
      </c>
      <c r="AV2873" s="1" t="e">
        <v>#N/A</v>
      </c>
    </row>
    <row r="2874" spans="20:48" x14ac:dyDescent="0.25">
      <c r="T2874" s="2">
        <v>41947</v>
      </c>
      <c r="U2874" s="1">
        <v>8.4000000000000005E-2</v>
      </c>
      <c r="X2874" s="1" t="e">
        <v>#N/A</v>
      </c>
      <c r="Y2874" s="1">
        <v>0.05</v>
      </c>
      <c r="AB2874" s="2">
        <v>41947</v>
      </c>
      <c r="AC2874" s="1">
        <v>0.79099999999999993</v>
      </c>
      <c r="AI2874" s="1">
        <v>41946</v>
      </c>
      <c r="AJ2874" s="1">
        <v>1.0669999999999999</v>
      </c>
      <c r="AL2874" s="1">
        <v>41946</v>
      </c>
      <c r="AM2874" s="1">
        <v>0.45250000000000001</v>
      </c>
      <c r="AO2874" s="1">
        <v>41946</v>
      </c>
      <c r="AP2874" s="1">
        <v>0.193</v>
      </c>
      <c r="AR2874" s="1">
        <v>41946</v>
      </c>
      <c r="AS2874" s="1">
        <v>1.1499999999999999</v>
      </c>
      <c r="AU2874" s="1">
        <v>41946</v>
      </c>
      <c r="AV2874" s="1">
        <v>0.33900000000000002</v>
      </c>
    </row>
    <row r="2875" spans="20:48" x14ac:dyDescent="0.25">
      <c r="T2875" s="2">
        <v>41948</v>
      </c>
      <c r="U2875" s="1">
        <v>8.1000000000000003E-2</v>
      </c>
      <c r="X2875" s="1" t="e">
        <v>#N/A</v>
      </c>
      <c r="Y2875" s="1">
        <v>0.05</v>
      </c>
      <c r="AB2875" s="2">
        <v>41948</v>
      </c>
      <c r="AC2875" s="1">
        <v>0.77699999999999991</v>
      </c>
      <c r="AI2875" s="1">
        <v>41947</v>
      </c>
      <c r="AJ2875" s="1">
        <v>1.0349999999999999</v>
      </c>
      <c r="AL2875" s="1">
        <v>41947</v>
      </c>
      <c r="AM2875" s="1">
        <v>0.43099999999999999</v>
      </c>
      <c r="AO2875" s="1">
        <v>41947</v>
      </c>
      <c r="AP2875" s="1">
        <v>0.19</v>
      </c>
      <c r="AR2875" s="1">
        <v>41947</v>
      </c>
      <c r="AS2875" s="1">
        <v>1.17</v>
      </c>
      <c r="AU2875" s="1">
        <v>41947</v>
      </c>
      <c r="AV2875" s="1">
        <v>0.33800000000000002</v>
      </c>
    </row>
    <row r="2876" spans="20:48" x14ac:dyDescent="0.25">
      <c r="T2876" s="2">
        <v>41949</v>
      </c>
      <c r="U2876" s="1">
        <v>8.1000000000000003E-2</v>
      </c>
      <c r="X2876" s="1" t="e">
        <v>#N/A</v>
      </c>
      <c r="Y2876" s="1">
        <v>0.05</v>
      </c>
      <c r="AB2876" s="2">
        <v>41949</v>
      </c>
      <c r="AC2876" s="1">
        <v>0.78099999999999992</v>
      </c>
      <c r="AI2876" s="1">
        <v>41948</v>
      </c>
      <c r="AJ2876" s="1">
        <v>1.052</v>
      </c>
      <c r="AL2876" s="1">
        <v>41948</v>
      </c>
      <c r="AM2876" s="1">
        <v>0.42699999999999999</v>
      </c>
      <c r="AO2876" s="1">
        <v>41948</v>
      </c>
      <c r="AP2876" s="1">
        <v>0.1895</v>
      </c>
      <c r="AR2876" s="1">
        <v>41948</v>
      </c>
      <c r="AS2876" s="1">
        <v>1.18</v>
      </c>
      <c r="AU2876" s="1">
        <v>41948</v>
      </c>
      <c r="AV2876" s="1">
        <v>0.33700000000000002</v>
      </c>
    </row>
    <row r="2877" spans="20:48" x14ac:dyDescent="0.25">
      <c r="T2877" s="2">
        <v>41950</v>
      </c>
      <c r="U2877" s="1">
        <v>0.08</v>
      </c>
      <c r="X2877" s="1" t="e">
        <v>#N/A</v>
      </c>
      <c r="Y2877" s="1">
        <v>0.05</v>
      </c>
      <c r="AB2877" s="2">
        <v>41950</v>
      </c>
      <c r="AC2877" s="1">
        <v>0.76899999999999991</v>
      </c>
      <c r="AI2877" s="1">
        <v>41949</v>
      </c>
      <c r="AJ2877" s="1">
        <v>1.0509999999999999</v>
      </c>
      <c r="AL2877" s="1">
        <v>41949</v>
      </c>
      <c r="AM2877" s="1">
        <v>0.43099999999999999</v>
      </c>
      <c r="AO2877" s="1">
        <v>41949</v>
      </c>
      <c r="AP2877" s="1">
        <v>0.185</v>
      </c>
      <c r="AR2877" s="1">
        <v>41949</v>
      </c>
      <c r="AS2877" s="1">
        <v>1.18</v>
      </c>
      <c r="AU2877" s="1">
        <v>41949</v>
      </c>
      <c r="AV2877" s="1">
        <v>0.33700000000000002</v>
      </c>
    </row>
    <row r="2878" spans="20:48" x14ac:dyDescent="0.25">
      <c r="U2878" s="1" t="e">
        <v>#N/A</v>
      </c>
      <c r="X2878" s="1" t="e">
        <v>#N/A</v>
      </c>
      <c r="Y2878" s="1" t="e">
        <v>#N/A</v>
      </c>
      <c r="AB2878" s="2" t="e">
        <v>#N/A</v>
      </c>
      <c r="AC2878" s="1" t="e">
        <v>#N/A</v>
      </c>
      <c r="AI2878" s="1">
        <v>41950</v>
      </c>
      <c r="AJ2878" s="1">
        <v>1.028</v>
      </c>
      <c r="AL2878" s="1">
        <v>41950</v>
      </c>
      <c r="AM2878" s="1">
        <v>0.41899999999999998</v>
      </c>
      <c r="AO2878" s="1">
        <v>41950</v>
      </c>
      <c r="AP2878" s="1">
        <v>0.185</v>
      </c>
      <c r="AR2878" s="1">
        <v>41950</v>
      </c>
      <c r="AS2878" s="1">
        <v>1.19</v>
      </c>
      <c r="AU2878" s="1">
        <v>41950</v>
      </c>
      <c r="AV2878" s="1">
        <v>0.33600000000000002</v>
      </c>
    </row>
    <row r="2879" spans="20:48" x14ac:dyDescent="0.25">
      <c r="U2879" s="1" t="e">
        <v>#N/A</v>
      </c>
      <c r="X2879" s="1" t="e">
        <v>#N/A</v>
      </c>
      <c r="Y2879" s="1" t="e">
        <v>#N/A</v>
      </c>
      <c r="AB2879" s="2" t="e">
        <v>#N/A</v>
      </c>
      <c r="AC2879" s="1" t="e">
        <v>#N/A</v>
      </c>
      <c r="AI2879" s="1" t="e">
        <v>#N/A</v>
      </c>
      <c r="AJ2879" s="1" t="e">
        <v>#N/A</v>
      </c>
      <c r="AL2879" s="1" t="e">
        <v>#N/A</v>
      </c>
      <c r="AM2879" s="1" t="e">
        <v>#N/A</v>
      </c>
      <c r="AO2879" s="1" t="e">
        <v>#N/A</v>
      </c>
      <c r="AP2879" s="1" t="e">
        <v>#N/A</v>
      </c>
      <c r="AR2879" s="1" t="e">
        <v>#N/A</v>
      </c>
      <c r="AS2879" s="1" t="e">
        <v>#N/A</v>
      </c>
      <c r="AU2879" s="1" t="e">
        <v>#N/A</v>
      </c>
      <c r="AV2879" s="1" t="e">
        <v>#N/A</v>
      </c>
    </row>
    <row r="2880" spans="20:48" x14ac:dyDescent="0.25">
      <c r="T2880" s="2">
        <v>41953</v>
      </c>
      <c r="U2880" s="1">
        <v>0.08</v>
      </c>
      <c r="X2880" s="1" t="e">
        <v>#N/A</v>
      </c>
      <c r="Y2880" s="1">
        <v>0.05</v>
      </c>
      <c r="AB2880" s="2">
        <v>41953</v>
      </c>
      <c r="AC2880" s="1">
        <v>0.7772</v>
      </c>
      <c r="AI2880" s="1" t="e">
        <v>#N/A</v>
      </c>
      <c r="AJ2880" s="1" t="e">
        <v>#N/A</v>
      </c>
      <c r="AL2880" s="1" t="e">
        <v>#N/A</v>
      </c>
      <c r="AM2880" s="1" t="e">
        <v>#N/A</v>
      </c>
      <c r="AO2880" s="1" t="e">
        <v>#N/A</v>
      </c>
      <c r="AP2880" s="1" t="e">
        <v>#N/A</v>
      </c>
      <c r="AR2880" s="1" t="e">
        <v>#N/A</v>
      </c>
      <c r="AS2880" s="1" t="e">
        <v>#N/A</v>
      </c>
      <c r="AU2880" s="1" t="e">
        <v>#N/A</v>
      </c>
      <c r="AV2880" s="1" t="e">
        <v>#N/A</v>
      </c>
    </row>
    <row r="2881" spans="20:48" x14ac:dyDescent="0.25">
      <c r="T2881" s="2">
        <v>41954</v>
      </c>
      <c r="U2881" s="1">
        <v>7.9000000000000001E-2</v>
      </c>
      <c r="X2881" s="1" t="e">
        <v>#N/A</v>
      </c>
      <c r="Y2881" s="1">
        <v>0.05</v>
      </c>
      <c r="AB2881" s="2">
        <v>41954</v>
      </c>
      <c r="AC2881" s="1">
        <v>0.77100000000000002</v>
      </c>
      <c r="AI2881" s="1">
        <v>41953</v>
      </c>
      <c r="AJ2881" s="1">
        <v>1.0429999999999999</v>
      </c>
      <c r="AL2881" s="1">
        <v>41953</v>
      </c>
      <c r="AM2881" s="1">
        <v>0.43719999999999998</v>
      </c>
      <c r="AO2881" s="1">
        <v>41953</v>
      </c>
      <c r="AP2881" s="1">
        <v>0.1865</v>
      </c>
      <c r="AR2881" s="1">
        <v>41953</v>
      </c>
      <c r="AS2881" s="1">
        <v>1.1599999999999999</v>
      </c>
      <c r="AU2881" s="1">
        <v>41953</v>
      </c>
      <c r="AV2881" s="1">
        <v>0.33600000000000002</v>
      </c>
    </row>
    <row r="2882" spans="20:48" x14ac:dyDescent="0.25">
      <c r="T2882" s="2">
        <v>41955</v>
      </c>
      <c r="U2882" s="1">
        <v>7.9000000000000001E-2</v>
      </c>
      <c r="X2882" s="1" t="e">
        <v>#N/A</v>
      </c>
      <c r="Y2882" s="1">
        <v>0.05</v>
      </c>
      <c r="AB2882" s="2">
        <v>41955</v>
      </c>
      <c r="AC2882" s="1">
        <v>0.76400000000000001</v>
      </c>
      <c r="AI2882" s="1">
        <v>41954</v>
      </c>
      <c r="AJ2882" s="1">
        <v>1.0369999999999999</v>
      </c>
      <c r="AL2882" s="1">
        <v>41954</v>
      </c>
      <c r="AM2882" s="1">
        <v>0.43099999999999999</v>
      </c>
      <c r="AO2882" s="1">
        <v>41954</v>
      </c>
      <c r="AP2882" s="1">
        <v>0.1865</v>
      </c>
      <c r="AR2882" s="1">
        <v>41954</v>
      </c>
      <c r="AS2882" s="1">
        <v>1.19</v>
      </c>
      <c r="AU2882" s="1">
        <v>41954</v>
      </c>
      <c r="AV2882" s="1">
        <v>0.33600000000000002</v>
      </c>
    </row>
    <row r="2883" spans="20:48" x14ac:dyDescent="0.25">
      <c r="T2883" s="2">
        <v>41956</v>
      </c>
      <c r="U2883" s="1">
        <v>7.8E-2</v>
      </c>
      <c r="X2883" s="1" t="e">
        <v>#N/A</v>
      </c>
      <c r="Y2883" s="1">
        <v>0.05</v>
      </c>
      <c r="AB2883" s="2">
        <v>41956</v>
      </c>
      <c r="AC2883" s="1">
        <v>0.75219999999999998</v>
      </c>
      <c r="AI2883" s="1">
        <v>41955</v>
      </c>
      <c r="AJ2883" s="1">
        <v>1.03</v>
      </c>
      <c r="AL2883" s="1">
        <v>41955</v>
      </c>
      <c r="AM2883" s="1">
        <v>0.42399999999999999</v>
      </c>
      <c r="AO2883" s="1">
        <v>41955</v>
      </c>
      <c r="AP2883" s="1">
        <v>0.183</v>
      </c>
      <c r="AR2883" s="1">
        <v>41955</v>
      </c>
      <c r="AS2883" s="1">
        <v>1.1499999999999999</v>
      </c>
      <c r="AU2883" s="1">
        <v>41955</v>
      </c>
      <c r="AV2883" s="1">
        <v>0.33600000000000002</v>
      </c>
    </row>
    <row r="2884" spans="20:48" x14ac:dyDescent="0.25">
      <c r="T2884" s="2">
        <v>41957</v>
      </c>
      <c r="U2884" s="1">
        <v>7.9000000000000001E-2</v>
      </c>
      <c r="X2884" s="1" t="e">
        <v>#N/A</v>
      </c>
      <c r="Y2884" s="1">
        <v>0.05</v>
      </c>
      <c r="AB2884" s="2">
        <v>41957</v>
      </c>
      <c r="AC2884" s="1">
        <v>0.74869999999999992</v>
      </c>
      <c r="AI2884" s="1">
        <v>41956</v>
      </c>
      <c r="AJ2884" s="1">
        <v>1.0024999999999999</v>
      </c>
      <c r="AL2884" s="1">
        <v>41956</v>
      </c>
      <c r="AM2884" s="1">
        <v>0.4022</v>
      </c>
      <c r="AO2884" s="1">
        <v>41956</v>
      </c>
      <c r="AP2884" s="1">
        <v>0.1845</v>
      </c>
      <c r="AR2884" s="1">
        <v>41956</v>
      </c>
      <c r="AS2884" s="1">
        <v>1.1599999999999999</v>
      </c>
      <c r="AU2884" s="1">
        <v>41956</v>
      </c>
      <c r="AV2884" s="1">
        <v>0.33400000000000002</v>
      </c>
    </row>
    <row r="2885" spans="20:48" x14ac:dyDescent="0.25">
      <c r="U2885" s="1" t="e">
        <v>#N/A</v>
      </c>
      <c r="X2885" s="1" t="e">
        <v>#N/A</v>
      </c>
      <c r="Y2885" s="1" t="e">
        <v>#N/A</v>
      </c>
      <c r="AB2885" s="2" t="e">
        <v>#N/A</v>
      </c>
      <c r="AC2885" s="1" t="e">
        <v>#N/A</v>
      </c>
      <c r="AI2885" s="1">
        <v>41957</v>
      </c>
      <c r="AJ2885" s="1">
        <v>0.98299999999999998</v>
      </c>
      <c r="AL2885" s="1">
        <v>41957</v>
      </c>
      <c r="AM2885" s="1">
        <v>0.3987</v>
      </c>
      <c r="AO2885" s="1">
        <v>41957</v>
      </c>
      <c r="AP2885" s="1">
        <v>0.186</v>
      </c>
      <c r="AR2885" s="1">
        <v>41957</v>
      </c>
      <c r="AS2885" s="1">
        <v>1.1400000000000001</v>
      </c>
      <c r="AU2885" s="1">
        <v>41957</v>
      </c>
      <c r="AV2885" s="1">
        <v>0.33300000000000002</v>
      </c>
    </row>
    <row r="2886" spans="20:48" x14ac:dyDescent="0.25">
      <c r="U2886" s="1" t="e">
        <v>#N/A</v>
      </c>
      <c r="X2886" s="1" t="e">
        <v>#N/A</v>
      </c>
      <c r="Y2886" s="1" t="e">
        <v>#N/A</v>
      </c>
      <c r="AB2886" s="2" t="e">
        <v>#N/A</v>
      </c>
      <c r="AC2886" s="1" t="e">
        <v>#N/A</v>
      </c>
      <c r="AI2886" s="1" t="e">
        <v>#N/A</v>
      </c>
      <c r="AJ2886" s="1" t="e">
        <v>#N/A</v>
      </c>
      <c r="AL2886" s="1" t="e">
        <v>#N/A</v>
      </c>
      <c r="AM2886" s="1" t="e">
        <v>#N/A</v>
      </c>
      <c r="AO2886" s="1" t="e">
        <v>#N/A</v>
      </c>
      <c r="AP2886" s="1" t="e">
        <v>#N/A</v>
      </c>
      <c r="AR2886" s="1" t="e">
        <v>#N/A</v>
      </c>
      <c r="AS2886" s="1" t="e">
        <v>#N/A</v>
      </c>
      <c r="AU2886" s="1" t="e">
        <v>#N/A</v>
      </c>
      <c r="AV2886" s="1" t="e">
        <v>#N/A</v>
      </c>
    </row>
    <row r="2887" spans="20:48" x14ac:dyDescent="0.25">
      <c r="T2887" s="2">
        <v>41960</v>
      </c>
      <c r="U2887" s="1">
        <v>0.08</v>
      </c>
      <c r="X2887" s="1" t="e">
        <v>#N/A</v>
      </c>
      <c r="Y2887" s="1">
        <v>0.05</v>
      </c>
      <c r="AB2887" s="2">
        <v>41960</v>
      </c>
      <c r="AC2887" s="1">
        <v>0.77200000000000002</v>
      </c>
      <c r="AI2887" s="1" t="e">
        <v>#N/A</v>
      </c>
      <c r="AJ2887" s="1" t="e">
        <v>#N/A</v>
      </c>
      <c r="AL2887" s="1" t="e">
        <v>#N/A</v>
      </c>
      <c r="AM2887" s="1" t="e">
        <v>#N/A</v>
      </c>
      <c r="AO2887" s="1" t="e">
        <v>#N/A</v>
      </c>
      <c r="AP2887" s="1" t="e">
        <v>#N/A</v>
      </c>
      <c r="AR2887" s="1" t="e">
        <v>#N/A</v>
      </c>
      <c r="AS2887" s="1" t="e">
        <v>#N/A</v>
      </c>
      <c r="AU2887" s="1" t="e">
        <v>#N/A</v>
      </c>
      <c r="AV2887" s="1" t="e">
        <v>#N/A</v>
      </c>
    </row>
    <row r="2888" spans="20:48" x14ac:dyDescent="0.25">
      <c r="T2888" s="2">
        <v>41961</v>
      </c>
      <c r="U2888" s="1">
        <v>8.1000000000000003E-2</v>
      </c>
      <c r="X2888" s="1" t="e">
        <v>#N/A</v>
      </c>
      <c r="Y2888" s="1">
        <v>0.05</v>
      </c>
      <c r="AB2888" s="2">
        <v>41961</v>
      </c>
      <c r="AC2888" s="1">
        <v>0.78380000000000005</v>
      </c>
      <c r="AI2888" s="1">
        <v>41960</v>
      </c>
      <c r="AJ2888" s="1">
        <v>1.01</v>
      </c>
      <c r="AL2888" s="1">
        <v>41960</v>
      </c>
      <c r="AM2888" s="1">
        <v>0.42199999999999999</v>
      </c>
      <c r="AO2888" s="1">
        <v>41960</v>
      </c>
      <c r="AP2888" s="1">
        <v>0.1885</v>
      </c>
      <c r="AR2888" s="1">
        <v>41960</v>
      </c>
      <c r="AS2888" s="1">
        <v>1.1299999999999999</v>
      </c>
      <c r="AU2888" s="1">
        <v>41960</v>
      </c>
      <c r="AV2888" s="1">
        <v>0.33200000000000002</v>
      </c>
    </row>
    <row r="2889" spans="20:48" x14ac:dyDescent="0.25">
      <c r="T2889" s="2">
        <v>41962</v>
      </c>
      <c r="U2889" s="1">
        <v>8.1000000000000003E-2</v>
      </c>
      <c r="X2889" s="1" t="e">
        <v>#N/A</v>
      </c>
      <c r="Y2889" s="1">
        <v>0.05</v>
      </c>
      <c r="AB2889" s="2">
        <v>41962</v>
      </c>
      <c r="AC2889" s="1">
        <v>0.81099999999999994</v>
      </c>
      <c r="AI2889" s="1">
        <v>41961</v>
      </c>
      <c r="AJ2889" s="1">
        <v>1.012</v>
      </c>
      <c r="AL2889" s="1">
        <v>41961</v>
      </c>
      <c r="AM2889" s="1">
        <v>0.43380000000000002</v>
      </c>
      <c r="AO2889" s="1">
        <v>41961</v>
      </c>
      <c r="AP2889" s="1">
        <v>0.191</v>
      </c>
      <c r="AR2889" s="1">
        <v>41961</v>
      </c>
      <c r="AS2889" s="1">
        <v>1.1299999999999999</v>
      </c>
      <c r="AU2889" s="1">
        <v>41961</v>
      </c>
      <c r="AV2889" s="1">
        <v>0.33400000000000002</v>
      </c>
    </row>
    <row r="2890" spans="20:48" x14ac:dyDescent="0.25">
      <c r="T2890" s="2">
        <v>41963</v>
      </c>
      <c r="U2890" s="1">
        <v>8.1000000000000003E-2</v>
      </c>
      <c r="X2890" s="1" t="e">
        <v>#N/A</v>
      </c>
      <c r="Y2890" s="1">
        <v>0.05</v>
      </c>
      <c r="AB2890" s="2">
        <v>41963</v>
      </c>
      <c r="AC2890" s="1">
        <v>0.80899999999999994</v>
      </c>
      <c r="AI2890" s="1">
        <v>41962</v>
      </c>
      <c r="AJ2890" s="1">
        <v>1.0449999999999999</v>
      </c>
      <c r="AL2890" s="1">
        <v>41962</v>
      </c>
      <c r="AM2890" s="1">
        <v>0.46100000000000002</v>
      </c>
      <c r="AO2890" s="1">
        <v>41962</v>
      </c>
      <c r="AP2890" s="1">
        <v>0.193</v>
      </c>
      <c r="AR2890" s="1">
        <v>41962</v>
      </c>
      <c r="AS2890" s="1">
        <v>1.1499999999999999</v>
      </c>
      <c r="AU2890" s="1">
        <v>41962</v>
      </c>
      <c r="AV2890" s="1">
        <v>0.33600000000000002</v>
      </c>
    </row>
    <row r="2891" spans="20:48" x14ac:dyDescent="0.25">
      <c r="T2891" s="2">
        <v>41964</v>
      </c>
      <c r="U2891" s="1">
        <v>8.1000000000000003E-2</v>
      </c>
      <c r="X2891" s="1" t="e">
        <v>#N/A</v>
      </c>
      <c r="Y2891" s="1">
        <v>0.05</v>
      </c>
      <c r="AB2891" s="2">
        <v>41964</v>
      </c>
      <c r="AC2891" s="1">
        <v>0.78489999999999993</v>
      </c>
      <c r="AI2891" s="1">
        <v>41963</v>
      </c>
      <c r="AJ2891" s="1">
        <v>1.0049999999999999</v>
      </c>
      <c r="AL2891" s="1">
        <v>41963</v>
      </c>
      <c r="AM2891" s="1">
        <v>0.42899999999999999</v>
      </c>
      <c r="AO2891" s="1">
        <v>41963</v>
      </c>
      <c r="AP2891" s="1">
        <v>0.189</v>
      </c>
      <c r="AR2891" s="1">
        <v>41963</v>
      </c>
      <c r="AS2891" s="1">
        <v>1.1599999999999999</v>
      </c>
      <c r="AU2891" s="1">
        <v>41963</v>
      </c>
      <c r="AV2891" s="1">
        <v>0.33600000000000002</v>
      </c>
    </row>
    <row r="2892" spans="20:48" x14ac:dyDescent="0.25">
      <c r="U2892" s="1" t="e">
        <v>#N/A</v>
      </c>
      <c r="X2892" s="1" t="e">
        <v>#N/A</v>
      </c>
      <c r="Y2892" s="1" t="e">
        <v>#N/A</v>
      </c>
      <c r="AB2892" s="2" t="e">
        <v>#N/A</v>
      </c>
      <c r="AC2892" s="1" t="e">
        <v>#N/A</v>
      </c>
      <c r="AI2892" s="1">
        <v>41964</v>
      </c>
      <c r="AJ2892" s="1">
        <v>0.97499999999999998</v>
      </c>
      <c r="AL2892" s="1">
        <v>41964</v>
      </c>
      <c r="AM2892" s="1">
        <v>0.41489999999999999</v>
      </c>
      <c r="AO2892" s="1">
        <v>41964</v>
      </c>
      <c r="AP2892" s="1">
        <v>0.18099999999999999</v>
      </c>
      <c r="AR2892" s="1">
        <v>41964</v>
      </c>
      <c r="AS2892" s="1">
        <v>1.1200000000000001</v>
      </c>
      <c r="AU2892" s="1">
        <v>41964</v>
      </c>
      <c r="AV2892" s="1">
        <v>0.33400000000000002</v>
      </c>
    </row>
    <row r="2893" spans="20:48" x14ac:dyDescent="0.25">
      <c r="U2893" s="1" t="e">
        <v>#N/A</v>
      </c>
      <c r="X2893" s="1" t="e">
        <v>#N/A</v>
      </c>
      <c r="Y2893" s="1" t="e">
        <v>#N/A</v>
      </c>
      <c r="AB2893" s="2" t="e">
        <v>#N/A</v>
      </c>
      <c r="AC2893" s="1" t="e">
        <v>#N/A</v>
      </c>
      <c r="AI2893" s="1" t="e">
        <v>#N/A</v>
      </c>
      <c r="AJ2893" s="1" t="e">
        <v>#N/A</v>
      </c>
      <c r="AL2893" s="1" t="e">
        <v>#N/A</v>
      </c>
      <c r="AM2893" s="1" t="e">
        <v>#N/A</v>
      </c>
      <c r="AO2893" s="1" t="e">
        <v>#N/A</v>
      </c>
      <c r="AP2893" s="1" t="e">
        <v>#N/A</v>
      </c>
      <c r="AR2893" s="1" t="e">
        <v>#N/A</v>
      </c>
      <c r="AS2893" s="1" t="e">
        <v>#N/A</v>
      </c>
      <c r="AU2893" s="1" t="e">
        <v>#N/A</v>
      </c>
      <c r="AV2893" s="1" t="e">
        <v>#N/A</v>
      </c>
    </row>
    <row r="2894" spans="20:48" x14ac:dyDescent="0.25">
      <c r="T2894" s="2">
        <v>41967</v>
      </c>
      <c r="U2894" s="1">
        <v>8.1000000000000003E-2</v>
      </c>
      <c r="X2894" s="1" t="e">
        <v>#N/A</v>
      </c>
      <c r="Y2894" s="1">
        <v>0.05</v>
      </c>
      <c r="AB2894" s="2">
        <v>41967</v>
      </c>
      <c r="AC2894" s="1">
        <v>0.77800000000000002</v>
      </c>
      <c r="AI2894" s="1" t="e">
        <v>#N/A</v>
      </c>
      <c r="AJ2894" s="1" t="e">
        <v>#N/A</v>
      </c>
      <c r="AL2894" s="1" t="e">
        <v>#N/A</v>
      </c>
      <c r="AM2894" s="1" t="e">
        <v>#N/A</v>
      </c>
      <c r="AO2894" s="1" t="e">
        <v>#N/A</v>
      </c>
      <c r="AP2894" s="1" t="e">
        <v>#N/A</v>
      </c>
      <c r="AR2894" s="1" t="e">
        <v>#N/A</v>
      </c>
      <c r="AS2894" s="1" t="e">
        <v>#N/A</v>
      </c>
      <c r="AU2894" s="1" t="e">
        <v>#N/A</v>
      </c>
      <c r="AV2894" s="1" t="e">
        <v>#N/A</v>
      </c>
    </row>
    <row r="2895" spans="20:48" x14ac:dyDescent="0.25">
      <c r="T2895" s="2">
        <v>41968</v>
      </c>
      <c r="U2895" s="1">
        <v>8.1000000000000003E-2</v>
      </c>
      <c r="X2895" s="1" t="e">
        <v>#N/A</v>
      </c>
      <c r="Y2895" s="1">
        <v>0.05</v>
      </c>
      <c r="AB2895" s="2">
        <v>41968</v>
      </c>
      <c r="AC2895" s="1">
        <v>0.77180000000000004</v>
      </c>
      <c r="AI2895" s="1">
        <v>41967</v>
      </c>
      <c r="AJ2895" s="1">
        <v>0.97299999999999998</v>
      </c>
      <c r="AL2895" s="1">
        <v>41967</v>
      </c>
      <c r="AM2895" s="1">
        <v>0.40799999999999997</v>
      </c>
      <c r="AO2895" s="1">
        <v>41967</v>
      </c>
      <c r="AP2895" s="1">
        <v>0.18149999999999999</v>
      </c>
      <c r="AR2895" s="1">
        <v>41967</v>
      </c>
      <c r="AS2895" s="1">
        <v>1.1100000000000001</v>
      </c>
      <c r="AU2895" s="1">
        <v>41967</v>
      </c>
      <c r="AV2895" s="1">
        <v>0.33200000000000002</v>
      </c>
    </row>
    <row r="2896" spans="20:48" x14ac:dyDescent="0.25">
      <c r="T2896" s="2">
        <v>41969</v>
      </c>
      <c r="U2896" s="1">
        <v>8.2000000000000003E-2</v>
      </c>
      <c r="X2896" s="1" t="e">
        <v>#N/A</v>
      </c>
      <c r="Y2896" s="1">
        <v>0.05</v>
      </c>
      <c r="AB2896" s="2">
        <v>41969</v>
      </c>
      <c r="AC2896" s="1">
        <v>0.76039999999999996</v>
      </c>
      <c r="AI2896" s="1">
        <v>41968</v>
      </c>
      <c r="AJ2896" s="1">
        <v>0.95399999999999996</v>
      </c>
      <c r="AL2896" s="1">
        <v>41968</v>
      </c>
      <c r="AM2896" s="1">
        <v>0.40179999999999999</v>
      </c>
      <c r="AO2896" s="1">
        <v>41968</v>
      </c>
      <c r="AP2896" s="1">
        <v>0.1825</v>
      </c>
      <c r="AR2896" s="1">
        <v>41968</v>
      </c>
      <c r="AS2896" s="1">
        <v>1.0900000000000001</v>
      </c>
      <c r="AU2896" s="1">
        <v>41968</v>
      </c>
      <c r="AV2896" s="1">
        <v>0.33200000000000002</v>
      </c>
    </row>
    <row r="2897" spans="20:48" x14ac:dyDescent="0.25">
      <c r="T2897" s="2">
        <v>41970</v>
      </c>
      <c r="U2897" s="1">
        <v>8.2000000000000003E-2</v>
      </c>
      <c r="X2897" s="1" t="e">
        <v>#N/A</v>
      </c>
      <c r="Y2897" s="1">
        <v>0.05</v>
      </c>
      <c r="AB2897" s="2">
        <v>41970</v>
      </c>
      <c r="AC2897" s="1">
        <v>0.76600000000000001</v>
      </c>
      <c r="AI2897" s="1">
        <v>41969</v>
      </c>
      <c r="AJ2897" s="1">
        <v>0.94099999999999995</v>
      </c>
      <c r="AL2897" s="1">
        <v>41969</v>
      </c>
      <c r="AM2897" s="1">
        <v>0.40039999999999998</v>
      </c>
      <c r="AO2897" s="1">
        <v>41969</v>
      </c>
      <c r="AP2897" s="1">
        <v>0.184</v>
      </c>
      <c r="AR2897" s="1">
        <v>41969</v>
      </c>
      <c r="AS2897" s="1">
        <v>1.06</v>
      </c>
      <c r="AU2897" s="1">
        <v>41969</v>
      </c>
      <c r="AV2897" s="1">
        <v>0.33400000000000002</v>
      </c>
    </row>
    <row r="2898" spans="20:48" x14ac:dyDescent="0.25">
      <c r="T2898" s="2">
        <v>41971</v>
      </c>
      <c r="U2898" s="1">
        <v>8.2000000000000003E-2</v>
      </c>
      <c r="X2898" s="1" t="e">
        <v>#N/A</v>
      </c>
      <c r="Y2898" s="1">
        <v>0.05</v>
      </c>
      <c r="AB2898" s="2">
        <v>41971</v>
      </c>
      <c r="AC2898" s="1">
        <v>0.76500000000000001</v>
      </c>
      <c r="AI2898" s="1">
        <v>41970</v>
      </c>
      <c r="AJ2898" s="1">
        <v>0.91200000000000003</v>
      </c>
      <c r="AL2898" s="1">
        <v>41970</v>
      </c>
      <c r="AM2898" s="1">
        <v>0.39600000000000002</v>
      </c>
      <c r="AO2898" s="1">
        <v>41970</v>
      </c>
      <c r="AP2898" s="1">
        <v>0.1825</v>
      </c>
      <c r="AR2898" s="1">
        <v>41970</v>
      </c>
      <c r="AS2898" s="1">
        <v>1.01</v>
      </c>
      <c r="AU2898" s="1">
        <v>41970</v>
      </c>
      <c r="AV2898" s="1">
        <v>0.33100000000000002</v>
      </c>
    </row>
    <row r="2899" spans="20:48" x14ac:dyDescent="0.25">
      <c r="U2899" s="1" t="e">
        <v>#N/A</v>
      </c>
      <c r="X2899" s="1" t="e">
        <v>#N/A</v>
      </c>
      <c r="Y2899" s="1" t="e">
        <v>#N/A</v>
      </c>
      <c r="AB2899" s="2" t="e">
        <v>#N/A</v>
      </c>
      <c r="AC2899" s="1" t="e">
        <v>#N/A</v>
      </c>
      <c r="AI2899" s="1">
        <v>41971</v>
      </c>
      <c r="AJ2899" s="1">
        <v>0.90800000000000003</v>
      </c>
      <c r="AL2899" s="1">
        <v>41971</v>
      </c>
      <c r="AM2899" s="1">
        <v>0.39500000000000002</v>
      </c>
      <c r="AO2899" s="1">
        <v>41971</v>
      </c>
      <c r="AP2899" s="1">
        <v>0.18099999999999999</v>
      </c>
      <c r="AR2899" s="1">
        <v>41971</v>
      </c>
      <c r="AS2899" s="1">
        <v>0.99</v>
      </c>
      <c r="AU2899" s="1">
        <v>41971</v>
      </c>
      <c r="AV2899" s="1">
        <v>0.33100000000000002</v>
      </c>
    </row>
    <row r="2900" spans="20:48" x14ac:dyDescent="0.25">
      <c r="U2900" s="1" t="e">
        <v>#N/A</v>
      </c>
      <c r="X2900" s="1" t="e">
        <v>#N/A</v>
      </c>
      <c r="Y2900" s="1" t="e">
        <v>#N/A</v>
      </c>
      <c r="AB2900" s="2" t="e">
        <v>#N/A</v>
      </c>
      <c r="AC2900" s="1" t="e">
        <v>#N/A</v>
      </c>
      <c r="AI2900" s="1" t="e">
        <v>#N/A</v>
      </c>
      <c r="AJ2900" s="1" t="e">
        <v>#N/A</v>
      </c>
      <c r="AL2900" s="1" t="e">
        <v>#N/A</v>
      </c>
      <c r="AM2900" s="1" t="e">
        <v>#N/A</v>
      </c>
      <c r="AO2900" s="1" t="e">
        <v>#N/A</v>
      </c>
      <c r="AP2900" s="1" t="e">
        <v>#N/A</v>
      </c>
      <c r="AR2900" s="1" t="e">
        <v>#N/A</v>
      </c>
      <c r="AS2900" s="1" t="e">
        <v>#N/A</v>
      </c>
      <c r="AU2900" s="1" t="e">
        <v>#N/A</v>
      </c>
      <c r="AV2900" s="1" t="e">
        <v>#N/A</v>
      </c>
    </row>
    <row r="2901" spans="20:48" x14ac:dyDescent="0.25">
      <c r="T2901" s="2">
        <v>41974</v>
      </c>
      <c r="U2901" s="1">
        <v>8.2000000000000003E-2</v>
      </c>
      <c r="X2901" s="1" t="e">
        <v>#N/A</v>
      </c>
      <c r="Y2901" s="1">
        <v>0.05</v>
      </c>
      <c r="AB2901" s="2">
        <v>41974</v>
      </c>
      <c r="AC2901" s="1">
        <v>0.81</v>
      </c>
      <c r="AI2901" s="1" t="e">
        <v>#N/A</v>
      </c>
      <c r="AJ2901" s="1" t="e">
        <v>#N/A</v>
      </c>
      <c r="AL2901" s="1" t="e">
        <v>#N/A</v>
      </c>
      <c r="AM2901" s="1" t="e">
        <v>#N/A</v>
      </c>
      <c r="AO2901" s="1" t="e">
        <v>#N/A</v>
      </c>
      <c r="AP2901" s="1" t="e">
        <v>#N/A</v>
      </c>
      <c r="AR2901" s="1" t="e">
        <v>#N/A</v>
      </c>
      <c r="AS2901" s="1" t="e">
        <v>#N/A</v>
      </c>
      <c r="AU2901" s="1" t="e">
        <v>#N/A</v>
      </c>
      <c r="AV2901" s="1" t="e">
        <v>#N/A</v>
      </c>
    </row>
    <row r="2902" spans="20:48" x14ac:dyDescent="0.25">
      <c r="T2902" s="2">
        <v>41975</v>
      </c>
      <c r="U2902" s="1">
        <v>8.1000000000000003E-2</v>
      </c>
      <c r="X2902" s="1" t="e">
        <v>#N/A</v>
      </c>
      <c r="Y2902" s="1">
        <v>0.05</v>
      </c>
      <c r="AB2902" s="2">
        <v>41975</v>
      </c>
      <c r="AC2902" s="1">
        <v>0.79420000000000002</v>
      </c>
      <c r="AI2902" s="1">
        <v>41974</v>
      </c>
      <c r="AJ2902" s="1">
        <v>0.97099999999999997</v>
      </c>
      <c r="AL2902" s="1">
        <v>41974</v>
      </c>
      <c r="AM2902" s="1">
        <v>0.44</v>
      </c>
      <c r="AO2902" s="1">
        <v>41974</v>
      </c>
      <c r="AP2902" s="1">
        <v>0.1885</v>
      </c>
      <c r="AR2902" s="1">
        <v>41974</v>
      </c>
      <c r="AS2902" s="1">
        <v>0.96</v>
      </c>
      <c r="AU2902" s="1">
        <v>41974</v>
      </c>
      <c r="AV2902" s="1">
        <v>0.33</v>
      </c>
    </row>
    <row r="2903" spans="20:48" x14ac:dyDescent="0.25">
      <c r="T2903" s="2">
        <v>41976</v>
      </c>
      <c r="U2903" s="1">
        <v>8.1000000000000003E-2</v>
      </c>
      <c r="X2903" s="1" t="e">
        <v>#N/A</v>
      </c>
      <c r="Y2903" s="1">
        <v>0.05</v>
      </c>
      <c r="AB2903" s="2">
        <v>41976</v>
      </c>
      <c r="AC2903" s="1">
        <v>0.77400000000000002</v>
      </c>
      <c r="AI2903" s="1">
        <v>41975</v>
      </c>
      <c r="AJ2903" s="1">
        <v>0.97199999999999998</v>
      </c>
      <c r="AL2903" s="1">
        <v>41975</v>
      </c>
      <c r="AM2903" s="1">
        <v>0.42420000000000002</v>
      </c>
      <c r="AO2903" s="1">
        <v>41975</v>
      </c>
      <c r="AP2903" s="1">
        <v>0.18099999999999999</v>
      </c>
      <c r="AR2903" s="1">
        <v>41975</v>
      </c>
      <c r="AS2903" s="1">
        <v>1.01</v>
      </c>
      <c r="AU2903" s="1">
        <v>41975</v>
      </c>
      <c r="AV2903" s="1">
        <v>0.33100000000000002</v>
      </c>
    </row>
    <row r="2904" spans="20:48" x14ac:dyDescent="0.25">
      <c r="T2904" s="2">
        <v>41977</v>
      </c>
      <c r="U2904" s="1">
        <v>8.2000000000000003E-2</v>
      </c>
      <c r="X2904" s="1" t="e">
        <v>#N/A</v>
      </c>
      <c r="Y2904" s="1">
        <v>0.05</v>
      </c>
      <c r="AB2904" s="2">
        <v>41977</v>
      </c>
      <c r="AC2904" s="1">
        <v>0.78200000000000003</v>
      </c>
      <c r="AI2904" s="1">
        <v>41976</v>
      </c>
      <c r="AJ2904" s="1">
        <v>0.97299999999999998</v>
      </c>
      <c r="AL2904" s="1">
        <v>41976</v>
      </c>
      <c r="AM2904" s="1">
        <v>0.40400000000000003</v>
      </c>
      <c r="AO2904" s="1">
        <v>41976</v>
      </c>
      <c r="AP2904" s="1">
        <v>0.17699999999999999</v>
      </c>
      <c r="AR2904" s="1">
        <v>41976</v>
      </c>
      <c r="AS2904" s="1">
        <v>1.01</v>
      </c>
      <c r="AU2904" s="1">
        <v>41976</v>
      </c>
      <c r="AV2904" s="1">
        <v>0.32800000000000001</v>
      </c>
    </row>
    <row r="2905" spans="20:48" x14ac:dyDescent="0.25">
      <c r="T2905" s="2">
        <v>41978</v>
      </c>
      <c r="U2905" s="1">
        <v>8.2000000000000003E-2</v>
      </c>
      <c r="X2905" s="1" t="e">
        <v>#N/A</v>
      </c>
      <c r="Y2905" s="1">
        <v>0.05</v>
      </c>
      <c r="AB2905" s="2">
        <v>41978</v>
      </c>
      <c r="AC2905" s="1">
        <v>0.78489999999999993</v>
      </c>
      <c r="AI2905" s="1">
        <v>41977</v>
      </c>
      <c r="AJ2905" s="1">
        <v>0.98099999999999998</v>
      </c>
      <c r="AL2905" s="1">
        <v>41977</v>
      </c>
      <c r="AM2905" s="1">
        <v>0.41199999999999998</v>
      </c>
      <c r="AO2905" s="1">
        <v>41977</v>
      </c>
      <c r="AP2905" s="1">
        <v>0.17899999999999999</v>
      </c>
      <c r="AR2905" s="1">
        <v>41977</v>
      </c>
      <c r="AS2905" s="1">
        <v>1.02</v>
      </c>
      <c r="AU2905" s="1">
        <v>41977</v>
      </c>
      <c r="AV2905" s="1">
        <v>0.32800000000000001</v>
      </c>
    </row>
    <row r="2906" spans="20:48" x14ac:dyDescent="0.25">
      <c r="U2906" s="1" t="e">
        <v>#N/A</v>
      </c>
      <c r="X2906" s="1" t="e">
        <v>#N/A</v>
      </c>
      <c r="Y2906" s="1" t="e">
        <v>#N/A</v>
      </c>
      <c r="AB2906" s="2" t="e">
        <v>#N/A</v>
      </c>
      <c r="AC2906" s="1" t="e">
        <v>#N/A</v>
      </c>
      <c r="AI2906" s="1">
        <v>41978</v>
      </c>
      <c r="AJ2906" s="1">
        <v>0.999</v>
      </c>
      <c r="AL2906" s="1">
        <v>41978</v>
      </c>
      <c r="AM2906" s="1">
        <v>0.4249</v>
      </c>
      <c r="AO2906" s="1">
        <v>41978</v>
      </c>
      <c r="AP2906" s="1">
        <v>0.182</v>
      </c>
      <c r="AR2906" s="1">
        <v>41978</v>
      </c>
      <c r="AS2906" s="1">
        <v>1.02</v>
      </c>
      <c r="AU2906" s="1">
        <v>41978</v>
      </c>
      <c r="AV2906" s="1">
        <v>0.32900000000000001</v>
      </c>
    </row>
    <row r="2907" spans="20:48" x14ac:dyDescent="0.25">
      <c r="U2907" s="1" t="e">
        <v>#N/A</v>
      </c>
      <c r="X2907" s="1" t="e">
        <v>#N/A</v>
      </c>
      <c r="Y2907" s="1" t="e">
        <v>#N/A</v>
      </c>
      <c r="AB2907" s="2" t="e">
        <v>#N/A</v>
      </c>
      <c r="AC2907" s="1" t="e">
        <v>#N/A</v>
      </c>
      <c r="AI2907" s="1" t="e">
        <v>#N/A</v>
      </c>
      <c r="AJ2907" s="1" t="e">
        <v>#N/A</v>
      </c>
      <c r="AL2907" s="1" t="e">
        <v>#N/A</v>
      </c>
      <c r="AM2907" s="1" t="e">
        <v>#N/A</v>
      </c>
      <c r="AO2907" s="1" t="e">
        <v>#N/A</v>
      </c>
      <c r="AP2907" s="1" t="e">
        <v>#N/A</v>
      </c>
      <c r="AR2907" s="1" t="e">
        <v>#N/A</v>
      </c>
      <c r="AS2907" s="1" t="e">
        <v>#N/A</v>
      </c>
      <c r="AU2907" s="1" t="e">
        <v>#N/A</v>
      </c>
      <c r="AV2907" s="1" t="e">
        <v>#N/A</v>
      </c>
    </row>
    <row r="2908" spans="20:48" x14ac:dyDescent="0.25">
      <c r="T2908" s="2">
        <v>41981</v>
      </c>
      <c r="U2908" s="1">
        <v>8.2000000000000003E-2</v>
      </c>
      <c r="X2908" s="1" t="e">
        <v>#N/A</v>
      </c>
      <c r="Y2908" s="1">
        <v>0.05</v>
      </c>
      <c r="AB2908" s="2">
        <v>41981</v>
      </c>
      <c r="AC2908" s="1">
        <v>0.753</v>
      </c>
      <c r="AI2908" s="1" t="e">
        <v>#N/A</v>
      </c>
      <c r="AJ2908" s="1" t="e">
        <v>#N/A</v>
      </c>
      <c r="AL2908" s="1" t="e">
        <v>#N/A</v>
      </c>
      <c r="AM2908" s="1" t="e">
        <v>#N/A</v>
      </c>
      <c r="AO2908" s="1" t="e">
        <v>#N/A</v>
      </c>
      <c r="AP2908" s="1" t="e">
        <v>#N/A</v>
      </c>
      <c r="AR2908" s="1" t="e">
        <v>#N/A</v>
      </c>
      <c r="AS2908" s="1" t="e">
        <v>#N/A</v>
      </c>
      <c r="AU2908" s="1" t="e">
        <v>#N/A</v>
      </c>
      <c r="AV2908" s="1" t="e">
        <v>#N/A</v>
      </c>
    </row>
    <row r="2909" spans="20:48" x14ac:dyDescent="0.25">
      <c r="T2909" s="2">
        <v>41982</v>
      </c>
      <c r="U2909" s="1">
        <v>8.2000000000000003E-2</v>
      </c>
      <c r="X2909" s="1" t="e">
        <v>#N/A</v>
      </c>
      <c r="Y2909" s="1">
        <v>0.05</v>
      </c>
      <c r="AB2909" s="2">
        <v>41982</v>
      </c>
      <c r="AC2909" s="1">
        <v>0.75879999999999992</v>
      </c>
      <c r="AI2909" s="1">
        <v>41981</v>
      </c>
      <c r="AJ2909" s="1">
        <v>0.95199999999999996</v>
      </c>
      <c r="AL2909" s="1">
        <v>41981</v>
      </c>
      <c r="AM2909" s="1">
        <v>0.40300000000000002</v>
      </c>
      <c r="AO2909" s="1">
        <v>41981</v>
      </c>
      <c r="AP2909" s="1">
        <v>0.17899999999999999</v>
      </c>
      <c r="AR2909" s="1">
        <v>41981</v>
      </c>
      <c r="AS2909" s="1">
        <v>1.02</v>
      </c>
      <c r="AU2909" s="1">
        <v>41981</v>
      </c>
      <c r="AV2909" s="1">
        <v>0.32900000000000001</v>
      </c>
    </row>
    <row r="2910" spans="20:48" x14ac:dyDescent="0.25">
      <c r="T2910" s="2">
        <v>41983</v>
      </c>
      <c r="U2910" s="1">
        <v>8.3000000000000004E-2</v>
      </c>
      <c r="X2910" s="1" t="e">
        <v>#N/A</v>
      </c>
      <c r="Y2910" s="1">
        <v>0.05</v>
      </c>
      <c r="AB2910" s="2">
        <v>41983</v>
      </c>
      <c r="AC2910" s="1">
        <v>0.76139999999999997</v>
      </c>
      <c r="AI2910" s="1">
        <v>41982</v>
      </c>
      <c r="AJ2910" s="1">
        <v>0.93799999999999994</v>
      </c>
      <c r="AL2910" s="1">
        <v>41982</v>
      </c>
      <c r="AM2910" s="1">
        <v>0.4088</v>
      </c>
      <c r="AO2910" s="1">
        <v>41982</v>
      </c>
      <c r="AP2910" s="1">
        <v>0.17899999999999999</v>
      </c>
      <c r="AR2910" s="1">
        <v>41982</v>
      </c>
      <c r="AS2910" s="1">
        <v>1.02</v>
      </c>
      <c r="AU2910" s="1">
        <v>41982</v>
      </c>
      <c r="AV2910" s="1">
        <v>0.32900000000000001</v>
      </c>
    </row>
    <row r="2911" spans="20:48" x14ac:dyDescent="0.25">
      <c r="T2911" s="2">
        <v>41984</v>
      </c>
      <c r="U2911" s="1">
        <v>8.2000000000000003E-2</v>
      </c>
      <c r="X2911" s="1" t="e">
        <v>#N/A</v>
      </c>
      <c r="Y2911" s="1">
        <v>0.05</v>
      </c>
      <c r="AB2911" s="2">
        <v>41984</v>
      </c>
      <c r="AC2911" s="1">
        <v>0.77039999999999997</v>
      </c>
      <c r="AI2911" s="1">
        <v>41983</v>
      </c>
      <c r="AJ2911" s="1">
        <v>0.91300000000000003</v>
      </c>
      <c r="AL2911" s="1">
        <v>41983</v>
      </c>
      <c r="AM2911" s="1">
        <v>0.40139999999999998</v>
      </c>
      <c r="AO2911" s="1">
        <v>41983</v>
      </c>
      <c r="AP2911" s="1">
        <v>0.184</v>
      </c>
      <c r="AR2911" s="1">
        <v>41983</v>
      </c>
      <c r="AS2911" s="1">
        <v>0.97</v>
      </c>
      <c r="AU2911" s="1">
        <v>41983</v>
      </c>
      <c r="AV2911" s="1">
        <v>0.32800000000000001</v>
      </c>
    </row>
    <row r="2912" spans="20:48" x14ac:dyDescent="0.25">
      <c r="T2912" s="2">
        <v>41985</v>
      </c>
      <c r="U2912" s="1">
        <v>8.2000000000000003E-2</v>
      </c>
      <c r="X2912" s="1" t="e">
        <v>#N/A</v>
      </c>
      <c r="Y2912" s="1">
        <v>0.05</v>
      </c>
      <c r="AB2912" s="2">
        <v>41985</v>
      </c>
      <c r="AC2912" s="1">
        <v>0.75800000000000001</v>
      </c>
      <c r="AI2912" s="1">
        <v>41984</v>
      </c>
      <c r="AJ2912" s="1">
        <v>0.91500000000000004</v>
      </c>
      <c r="AL2912" s="1">
        <v>41984</v>
      </c>
      <c r="AM2912" s="1">
        <v>0.40039999999999998</v>
      </c>
      <c r="AO2912" s="1">
        <v>41984</v>
      </c>
      <c r="AP2912" s="1">
        <v>0.184</v>
      </c>
      <c r="AR2912" s="1">
        <v>41984</v>
      </c>
      <c r="AS2912" s="1">
        <v>0.95</v>
      </c>
      <c r="AU2912" s="1">
        <v>41984</v>
      </c>
      <c r="AV2912" s="1">
        <v>0.32800000000000001</v>
      </c>
    </row>
    <row r="2913" spans="20:48" x14ac:dyDescent="0.25">
      <c r="U2913" s="1" t="e">
        <v>#N/A</v>
      </c>
      <c r="X2913" s="1" t="e">
        <v>#N/A</v>
      </c>
      <c r="Y2913" s="1" t="e">
        <v>#N/A</v>
      </c>
      <c r="AB2913" s="2" t="e">
        <v>#N/A</v>
      </c>
      <c r="AC2913" s="1" t="e">
        <v>#N/A</v>
      </c>
      <c r="AI2913" s="1">
        <v>41985</v>
      </c>
      <c r="AJ2913" s="1">
        <v>0.871</v>
      </c>
      <c r="AL2913" s="1">
        <v>41985</v>
      </c>
      <c r="AM2913" s="1">
        <v>0.38800000000000001</v>
      </c>
      <c r="AO2913" s="1">
        <v>41985</v>
      </c>
      <c r="AP2913" s="1">
        <v>0.182</v>
      </c>
      <c r="AR2913" s="1">
        <v>41985</v>
      </c>
      <c r="AS2913" s="1">
        <v>0.92</v>
      </c>
      <c r="AU2913" s="1">
        <v>41985</v>
      </c>
      <c r="AV2913" s="1">
        <v>0.32900000000000001</v>
      </c>
    </row>
    <row r="2914" spans="20:48" x14ac:dyDescent="0.25">
      <c r="U2914" s="1" t="e">
        <v>#N/A</v>
      </c>
      <c r="X2914" s="1" t="e">
        <v>#N/A</v>
      </c>
      <c r="Y2914" s="1" t="e">
        <v>#N/A</v>
      </c>
      <c r="AB2914" s="2" t="e">
        <v>#N/A</v>
      </c>
      <c r="AC2914" s="1" t="e">
        <v>#N/A</v>
      </c>
      <c r="AI2914" s="1" t="e">
        <v>#N/A</v>
      </c>
      <c r="AJ2914" s="1" t="e">
        <v>#N/A</v>
      </c>
      <c r="AL2914" s="1" t="e">
        <v>#N/A</v>
      </c>
      <c r="AM2914" s="1" t="e">
        <v>#N/A</v>
      </c>
      <c r="AO2914" s="1" t="e">
        <v>#N/A</v>
      </c>
      <c r="AP2914" s="1" t="e">
        <v>#N/A</v>
      </c>
      <c r="AR2914" s="1" t="e">
        <v>#N/A</v>
      </c>
      <c r="AS2914" s="1" t="e">
        <v>#N/A</v>
      </c>
      <c r="AU2914" s="1" t="e">
        <v>#N/A</v>
      </c>
      <c r="AV2914" s="1" t="e">
        <v>#N/A</v>
      </c>
    </row>
    <row r="2915" spans="20:48" x14ac:dyDescent="0.25">
      <c r="T2915" s="2">
        <v>41988</v>
      </c>
      <c r="U2915" s="1">
        <v>8.2000000000000003E-2</v>
      </c>
      <c r="X2915" s="1" t="e">
        <v>#N/A</v>
      </c>
      <c r="Y2915" s="1">
        <v>0.05</v>
      </c>
      <c r="AB2915" s="2">
        <v>41988</v>
      </c>
      <c r="AC2915" s="1">
        <v>0.75649999999999995</v>
      </c>
      <c r="AI2915" s="1" t="e">
        <v>#N/A</v>
      </c>
      <c r="AJ2915" s="1" t="e">
        <v>#N/A</v>
      </c>
      <c r="AL2915" s="1" t="e">
        <v>#N/A</v>
      </c>
      <c r="AM2915" s="1" t="e">
        <v>#N/A</v>
      </c>
      <c r="AO2915" s="1" t="e">
        <v>#N/A</v>
      </c>
      <c r="AP2915" s="1" t="e">
        <v>#N/A</v>
      </c>
      <c r="AR2915" s="1" t="e">
        <v>#N/A</v>
      </c>
      <c r="AS2915" s="1" t="e">
        <v>#N/A</v>
      </c>
      <c r="AU2915" s="1" t="e">
        <v>#N/A</v>
      </c>
      <c r="AV2915" s="1" t="e">
        <v>#N/A</v>
      </c>
    </row>
    <row r="2916" spans="20:48" x14ac:dyDescent="0.25">
      <c r="T2916" s="2">
        <v>41989</v>
      </c>
      <c r="U2916" s="1">
        <v>8.2000000000000003E-2</v>
      </c>
      <c r="X2916" s="1" t="e">
        <v>#N/A</v>
      </c>
      <c r="Y2916" s="1">
        <v>0.05</v>
      </c>
      <c r="AB2916" s="2">
        <v>41989</v>
      </c>
      <c r="AC2916" s="1">
        <v>0.74580000000000002</v>
      </c>
      <c r="AI2916" s="1">
        <v>41988</v>
      </c>
      <c r="AJ2916" s="1">
        <v>0.88600000000000001</v>
      </c>
      <c r="AL2916" s="1">
        <v>41988</v>
      </c>
      <c r="AM2916" s="1">
        <v>0.39650000000000002</v>
      </c>
      <c r="AO2916" s="1">
        <v>41988</v>
      </c>
      <c r="AP2916" s="1">
        <v>0.18</v>
      </c>
      <c r="AR2916" s="1">
        <v>41988</v>
      </c>
      <c r="AS2916" s="1">
        <v>0.92</v>
      </c>
      <c r="AU2916" s="1">
        <v>41988</v>
      </c>
      <c r="AV2916" s="1">
        <v>0.32900000000000001</v>
      </c>
    </row>
    <row r="2917" spans="20:48" x14ac:dyDescent="0.25">
      <c r="T2917" s="2">
        <v>41990</v>
      </c>
      <c r="U2917" s="1">
        <v>8.1000000000000003E-2</v>
      </c>
      <c r="X2917" s="1" t="e">
        <v>#N/A</v>
      </c>
      <c r="Y2917" s="1">
        <v>0.05</v>
      </c>
      <c r="AB2917" s="2">
        <v>41990</v>
      </c>
      <c r="AC2917" s="1">
        <v>0.75580000000000003</v>
      </c>
      <c r="AI2917" s="1">
        <v>41989</v>
      </c>
      <c r="AJ2917" s="1">
        <v>0.85699999999999998</v>
      </c>
      <c r="AL2917" s="1">
        <v>41989</v>
      </c>
      <c r="AM2917" s="1">
        <v>0.38579999999999998</v>
      </c>
      <c r="AO2917" s="1">
        <v>41989</v>
      </c>
      <c r="AP2917" s="1">
        <v>0.186</v>
      </c>
      <c r="AR2917" s="1">
        <v>41989</v>
      </c>
      <c r="AS2917" s="1">
        <v>0.89</v>
      </c>
      <c r="AU2917" s="1">
        <v>41989</v>
      </c>
      <c r="AV2917" s="1">
        <v>0.32900000000000001</v>
      </c>
    </row>
    <row r="2918" spans="20:48" x14ac:dyDescent="0.25">
      <c r="T2918" s="2">
        <v>41991</v>
      </c>
      <c r="U2918" s="1">
        <v>7.9000000000000001E-2</v>
      </c>
      <c r="X2918" s="1" t="e">
        <v>#N/A</v>
      </c>
      <c r="Y2918" s="1">
        <v>0.05</v>
      </c>
      <c r="AB2918" s="2">
        <v>41991</v>
      </c>
      <c r="AC2918" s="1">
        <v>0.76300000000000001</v>
      </c>
      <c r="AI2918" s="1">
        <v>41990</v>
      </c>
      <c r="AJ2918" s="1">
        <v>0.86899999999999999</v>
      </c>
      <c r="AL2918" s="1">
        <v>41990</v>
      </c>
      <c r="AM2918" s="1">
        <v>0.39579999999999999</v>
      </c>
      <c r="AO2918" s="1">
        <v>41990</v>
      </c>
      <c r="AP2918" s="1">
        <v>0.18099999999999999</v>
      </c>
      <c r="AR2918" s="1">
        <v>41990</v>
      </c>
      <c r="AS2918" s="1">
        <v>0.89</v>
      </c>
      <c r="AU2918" s="1">
        <v>41990</v>
      </c>
      <c r="AV2918" s="1">
        <v>0.33</v>
      </c>
    </row>
    <row r="2919" spans="20:48" x14ac:dyDescent="0.25">
      <c r="T2919" s="2">
        <v>41992</v>
      </c>
      <c r="U2919" s="1">
        <v>8.1000000000000003E-2</v>
      </c>
      <c r="X2919" s="1" t="e">
        <v>#N/A</v>
      </c>
      <c r="Y2919" s="1">
        <v>0.05</v>
      </c>
      <c r="AB2919" s="2">
        <v>41992</v>
      </c>
      <c r="AC2919" s="1">
        <v>0.75849999999999995</v>
      </c>
      <c r="AI2919" s="1">
        <v>41991</v>
      </c>
      <c r="AJ2919" s="1">
        <v>0.88300000000000001</v>
      </c>
      <c r="AL2919" s="1">
        <v>41991</v>
      </c>
      <c r="AM2919" s="1">
        <v>0.40300000000000002</v>
      </c>
      <c r="AO2919" s="1">
        <v>41991</v>
      </c>
      <c r="AP2919" s="1">
        <v>0.17799999999999999</v>
      </c>
      <c r="AR2919" s="1">
        <v>41991</v>
      </c>
      <c r="AS2919" s="1">
        <v>0.86</v>
      </c>
      <c r="AU2919" s="1">
        <v>41991</v>
      </c>
      <c r="AV2919" s="1">
        <v>0.32800000000000001</v>
      </c>
    </row>
    <row r="2920" spans="20:48" x14ac:dyDescent="0.25">
      <c r="U2920" s="1" t="e">
        <v>#N/A</v>
      </c>
      <c r="X2920" s="1" t="e">
        <v>#N/A</v>
      </c>
      <c r="Y2920" s="1" t="e">
        <v>#N/A</v>
      </c>
      <c r="AB2920" s="2" t="e">
        <v>#N/A</v>
      </c>
      <c r="AC2920" s="1" t="e">
        <v>#N/A</v>
      </c>
      <c r="AI2920" s="1">
        <v>41992</v>
      </c>
      <c r="AJ2920" s="1">
        <v>0.86599999999999999</v>
      </c>
      <c r="AL2920" s="1">
        <v>41992</v>
      </c>
      <c r="AM2920" s="1">
        <v>0.38850000000000001</v>
      </c>
      <c r="AO2920" s="1">
        <v>41992</v>
      </c>
      <c r="AP2920" s="1">
        <v>0.17299999999999999</v>
      </c>
      <c r="AR2920" s="1">
        <v>41992</v>
      </c>
      <c r="AS2920" s="1">
        <v>0.91</v>
      </c>
      <c r="AU2920" s="1">
        <v>41992</v>
      </c>
      <c r="AV2920" s="1">
        <v>0.32900000000000001</v>
      </c>
    </row>
    <row r="2921" spans="20:48" x14ac:dyDescent="0.25">
      <c r="U2921" s="1" t="e">
        <v>#N/A</v>
      </c>
      <c r="X2921" s="1" t="e">
        <v>#N/A</v>
      </c>
      <c r="Y2921" s="1" t="e">
        <v>#N/A</v>
      </c>
      <c r="AB2921" s="2" t="e">
        <v>#N/A</v>
      </c>
      <c r="AC2921" s="1" t="e">
        <v>#N/A</v>
      </c>
      <c r="AI2921" s="1" t="e">
        <v>#N/A</v>
      </c>
      <c r="AJ2921" s="1" t="e">
        <v>#N/A</v>
      </c>
      <c r="AL2921" s="1" t="e">
        <v>#N/A</v>
      </c>
      <c r="AM2921" s="1" t="e">
        <v>#N/A</v>
      </c>
      <c r="AO2921" s="1" t="e">
        <v>#N/A</v>
      </c>
      <c r="AP2921" s="1" t="e">
        <v>#N/A</v>
      </c>
      <c r="AR2921" s="1" t="e">
        <v>#N/A</v>
      </c>
      <c r="AS2921" s="1" t="e">
        <v>#N/A</v>
      </c>
      <c r="AU2921" s="1" t="e">
        <v>#N/A</v>
      </c>
      <c r="AV2921" s="1" t="e">
        <v>#N/A</v>
      </c>
    </row>
    <row r="2922" spans="20:48" x14ac:dyDescent="0.25">
      <c r="T2922" s="2">
        <v>41995</v>
      </c>
      <c r="U2922" s="1">
        <v>8.1000000000000003E-2</v>
      </c>
      <c r="X2922" s="1" t="e">
        <v>#N/A</v>
      </c>
      <c r="Y2922" s="1">
        <v>0.05</v>
      </c>
      <c r="AB2922" s="2">
        <v>41995</v>
      </c>
      <c r="AC2922" s="1">
        <v>0.75150000000000006</v>
      </c>
      <c r="AI2922" s="1" t="e">
        <v>#N/A</v>
      </c>
      <c r="AJ2922" s="1" t="e">
        <v>#N/A</v>
      </c>
      <c r="AL2922" s="1" t="e">
        <v>#N/A</v>
      </c>
      <c r="AM2922" s="1" t="e">
        <v>#N/A</v>
      </c>
      <c r="AO2922" s="1" t="e">
        <v>#N/A</v>
      </c>
      <c r="AP2922" s="1" t="e">
        <v>#N/A</v>
      </c>
      <c r="AR2922" s="1" t="e">
        <v>#N/A</v>
      </c>
      <c r="AS2922" s="1" t="e">
        <v>#N/A</v>
      </c>
      <c r="AU2922" s="1" t="e">
        <v>#N/A</v>
      </c>
      <c r="AV2922" s="1" t="e">
        <v>#N/A</v>
      </c>
    </row>
    <row r="2923" spans="20:48" x14ac:dyDescent="0.25">
      <c r="T2923" s="2">
        <v>41996</v>
      </c>
      <c r="U2923" s="1">
        <v>7.9000000000000001E-2</v>
      </c>
      <c r="X2923" s="1" t="e">
        <v>#N/A</v>
      </c>
      <c r="Y2923" s="1">
        <v>0.05</v>
      </c>
      <c r="AB2923" s="2">
        <v>41996</v>
      </c>
      <c r="AC2923" s="1">
        <v>0.76800000000000002</v>
      </c>
      <c r="AI2923" s="1">
        <v>41995</v>
      </c>
      <c r="AJ2923" s="1">
        <v>0.871</v>
      </c>
      <c r="AL2923" s="1">
        <v>41995</v>
      </c>
      <c r="AM2923" s="1">
        <v>0.39150000000000001</v>
      </c>
      <c r="AO2923" s="1">
        <v>41995</v>
      </c>
      <c r="AP2923" s="1">
        <v>0.16950000000000001</v>
      </c>
      <c r="AR2923" s="1">
        <v>41995</v>
      </c>
      <c r="AS2923" s="1">
        <v>0.88</v>
      </c>
      <c r="AU2923" s="1">
        <v>41995</v>
      </c>
      <c r="AV2923" s="1">
        <v>0.32900000000000001</v>
      </c>
    </row>
    <row r="2924" spans="20:48" x14ac:dyDescent="0.25">
      <c r="T2924" s="2">
        <v>41997</v>
      </c>
      <c r="U2924" s="1">
        <v>0.08</v>
      </c>
      <c r="X2924" s="1" t="e">
        <v>#N/A</v>
      </c>
      <c r="Y2924" s="1">
        <v>0.05</v>
      </c>
      <c r="AB2924" s="2">
        <v>41997</v>
      </c>
      <c r="AC2924" s="1">
        <v>0.76700000000000002</v>
      </c>
      <c r="AI2924" s="1">
        <v>41996</v>
      </c>
      <c r="AJ2924" s="1">
        <v>0.88500000000000001</v>
      </c>
      <c r="AL2924" s="1">
        <v>41996</v>
      </c>
      <c r="AM2924" s="1">
        <v>0.39800000000000002</v>
      </c>
      <c r="AO2924" s="1">
        <v>41996</v>
      </c>
      <c r="AP2924" s="1">
        <v>0.17</v>
      </c>
      <c r="AR2924" s="1">
        <v>41996</v>
      </c>
      <c r="AS2924" s="1">
        <v>0.88</v>
      </c>
      <c r="AU2924" s="1">
        <v>41996</v>
      </c>
      <c r="AV2924" s="1">
        <v>0.32800000000000001</v>
      </c>
    </row>
    <row r="2925" spans="20:48" x14ac:dyDescent="0.25">
      <c r="U2925" s="1" t="e">
        <v>#N/A</v>
      </c>
      <c r="X2925" s="1" t="e">
        <v>#N/A</v>
      </c>
      <c r="Y2925" s="1">
        <v>0.05</v>
      </c>
      <c r="AB2925" s="2">
        <v>41998</v>
      </c>
      <c r="AC2925" s="1">
        <v>0.74</v>
      </c>
      <c r="AI2925" s="1">
        <v>41997</v>
      </c>
      <c r="AJ2925" s="1">
        <v>0.87050000000000005</v>
      </c>
      <c r="AL2925" s="1">
        <v>41997</v>
      </c>
      <c r="AM2925" s="1">
        <v>0.39700000000000002</v>
      </c>
      <c r="AO2925" s="1">
        <v>41997</v>
      </c>
      <c r="AP2925" s="1">
        <v>0.16700000000000001</v>
      </c>
      <c r="AR2925" s="1">
        <v>41997</v>
      </c>
      <c r="AS2925" s="1">
        <v>0.88</v>
      </c>
      <c r="AU2925" s="1">
        <v>41997</v>
      </c>
      <c r="AV2925" s="1">
        <v>0.32800000000000001</v>
      </c>
    </row>
    <row r="2926" spans="20:48" x14ac:dyDescent="0.25">
      <c r="U2926" s="1" t="e">
        <v>#N/A</v>
      </c>
      <c r="X2926" s="1" t="e">
        <v>#N/A</v>
      </c>
      <c r="Y2926" s="1">
        <v>0.05</v>
      </c>
      <c r="AB2926" s="2">
        <v>41999</v>
      </c>
      <c r="AC2926" s="1">
        <v>0.74150000000000005</v>
      </c>
      <c r="AI2926" s="1">
        <v>41998</v>
      </c>
      <c r="AJ2926" s="1">
        <v>0.87050000000000005</v>
      </c>
      <c r="AL2926" s="1">
        <v>41998</v>
      </c>
      <c r="AM2926" s="1">
        <v>0.39</v>
      </c>
      <c r="AO2926" s="1">
        <v>41998</v>
      </c>
      <c r="AP2926" s="1">
        <v>0.16850000000000001</v>
      </c>
      <c r="AR2926" s="1">
        <v>41998</v>
      </c>
      <c r="AS2926" s="1">
        <v>0.88</v>
      </c>
      <c r="AU2926" s="1" t="e">
        <v>#N/A</v>
      </c>
      <c r="AV2926" s="1" t="e">
        <v>#N/A</v>
      </c>
    </row>
    <row r="2927" spans="20:48" x14ac:dyDescent="0.25">
      <c r="U2927" s="1" t="e">
        <v>#N/A</v>
      </c>
      <c r="X2927" s="1" t="e">
        <v>#N/A</v>
      </c>
      <c r="Y2927" s="1" t="e">
        <v>#N/A</v>
      </c>
      <c r="AB2927" s="2" t="e">
        <v>#N/A</v>
      </c>
      <c r="AC2927" s="1" t="e">
        <v>#N/A</v>
      </c>
      <c r="AI2927" s="1">
        <v>41999</v>
      </c>
      <c r="AJ2927" s="1">
        <v>0.86950000000000005</v>
      </c>
      <c r="AL2927" s="1">
        <v>41999</v>
      </c>
      <c r="AM2927" s="1">
        <v>0.39150000000000001</v>
      </c>
      <c r="AO2927" s="1">
        <v>41999</v>
      </c>
      <c r="AP2927" s="1">
        <v>0.16850000000000001</v>
      </c>
      <c r="AR2927" s="1">
        <v>41999</v>
      </c>
      <c r="AS2927" s="1">
        <v>0.88</v>
      </c>
      <c r="AU2927" s="1" t="e">
        <v>#N/A</v>
      </c>
      <c r="AV2927" s="1" t="e">
        <v>#N/A</v>
      </c>
    </row>
    <row r="2928" spans="20:48" x14ac:dyDescent="0.25">
      <c r="U2928" s="1" t="e">
        <v>#N/A</v>
      </c>
      <c r="X2928" s="1" t="e">
        <v>#N/A</v>
      </c>
      <c r="Y2928" s="1" t="e">
        <v>#N/A</v>
      </c>
      <c r="AB2928" s="2" t="e">
        <v>#N/A</v>
      </c>
      <c r="AC2928" s="1" t="e">
        <v>#N/A</v>
      </c>
      <c r="AI2928" s="1" t="e">
        <v>#N/A</v>
      </c>
      <c r="AJ2928" s="1" t="e">
        <v>#N/A</v>
      </c>
      <c r="AL2928" s="1" t="e">
        <v>#N/A</v>
      </c>
      <c r="AM2928" s="1" t="e">
        <v>#N/A</v>
      </c>
      <c r="AO2928" s="1" t="e">
        <v>#N/A</v>
      </c>
      <c r="AP2928" s="1" t="e">
        <v>#N/A</v>
      </c>
      <c r="AR2928" s="1" t="e">
        <v>#N/A</v>
      </c>
      <c r="AS2928" s="1" t="e">
        <v>#N/A</v>
      </c>
      <c r="AU2928" s="1" t="e">
        <v>#N/A</v>
      </c>
      <c r="AV2928" s="1" t="e">
        <v>#N/A</v>
      </c>
    </row>
    <row r="2929" spans="20:48" x14ac:dyDescent="0.25">
      <c r="T2929" s="2">
        <v>42002</v>
      </c>
      <c r="U2929" s="1">
        <v>7.9000000000000001E-2</v>
      </c>
      <c r="X2929" s="1" t="e">
        <v>#N/A</v>
      </c>
      <c r="Y2929" s="1">
        <v>0.05</v>
      </c>
      <c r="AB2929" s="2">
        <v>42002</v>
      </c>
      <c r="AC2929" s="1">
        <v>0.71909999999999996</v>
      </c>
      <c r="AI2929" s="1" t="e">
        <v>#N/A</v>
      </c>
      <c r="AJ2929" s="1" t="e">
        <v>#N/A</v>
      </c>
      <c r="AL2929" s="1" t="e">
        <v>#N/A</v>
      </c>
      <c r="AM2929" s="1" t="e">
        <v>#N/A</v>
      </c>
      <c r="AO2929" s="1" t="e">
        <v>#N/A</v>
      </c>
      <c r="AP2929" s="1" t="e">
        <v>#N/A</v>
      </c>
      <c r="AR2929" s="1" t="e">
        <v>#N/A</v>
      </c>
      <c r="AS2929" s="1" t="e">
        <v>#N/A</v>
      </c>
      <c r="AU2929" s="1" t="e">
        <v>#N/A</v>
      </c>
      <c r="AV2929" s="1" t="e">
        <v>#N/A</v>
      </c>
    </row>
    <row r="2930" spans="20:48" x14ac:dyDescent="0.25">
      <c r="T2930" s="2">
        <v>42003</v>
      </c>
      <c r="U2930" s="1">
        <v>7.8E-2</v>
      </c>
      <c r="X2930" s="1" t="e">
        <v>#N/A</v>
      </c>
      <c r="Y2930" s="1">
        <v>0.05</v>
      </c>
      <c r="AB2930" s="2">
        <v>42003</v>
      </c>
      <c r="AC2930" s="1">
        <v>0.72150000000000003</v>
      </c>
      <c r="AI2930" s="1">
        <v>42002</v>
      </c>
      <c r="AJ2930" s="1">
        <v>0.83299999999999996</v>
      </c>
      <c r="AL2930" s="1">
        <v>42002</v>
      </c>
      <c r="AM2930" s="1">
        <v>0.36909999999999998</v>
      </c>
      <c r="AO2930" s="1">
        <v>42002</v>
      </c>
      <c r="AP2930" s="1">
        <v>0.16550000000000001</v>
      </c>
      <c r="AR2930" s="1">
        <v>42002</v>
      </c>
      <c r="AS2930" s="1">
        <v>0.88</v>
      </c>
      <c r="AU2930" s="1">
        <v>42002</v>
      </c>
      <c r="AV2930" s="1">
        <v>0.32800000000000001</v>
      </c>
    </row>
    <row r="2931" spans="20:48" x14ac:dyDescent="0.25">
      <c r="T2931" s="2">
        <v>42004</v>
      </c>
      <c r="U2931" s="1">
        <v>7.8E-2</v>
      </c>
      <c r="X2931" s="1" t="e">
        <v>#N/A</v>
      </c>
      <c r="Y2931" s="1">
        <v>0.05</v>
      </c>
      <c r="AB2931" s="2">
        <v>42004</v>
      </c>
      <c r="AC2931" s="1">
        <v>0.71</v>
      </c>
      <c r="AI2931" s="1">
        <v>42003</v>
      </c>
      <c r="AJ2931" s="1">
        <v>0.81200000000000006</v>
      </c>
      <c r="AL2931" s="1">
        <v>42003</v>
      </c>
      <c r="AM2931" s="1">
        <v>0.36149999999999999</v>
      </c>
      <c r="AO2931" s="1">
        <v>42003</v>
      </c>
      <c r="AP2931" s="1">
        <v>0.161</v>
      </c>
      <c r="AR2931" s="1">
        <v>42003</v>
      </c>
      <c r="AS2931" s="1">
        <v>0.86</v>
      </c>
      <c r="AU2931" s="1">
        <v>42003</v>
      </c>
      <c r="AV2931" s="1">
        <v>0.32700000000000001</v>
      </c>
    </row>
    <row r="2932" spans="20:48" x14ac:dyDescent="0.25">
      <c r="U2932" s="1" t="e">
        <v>#N/A</v>
      </c>
      <c r="X2932" s="1" t="e">
        <v>#N/A</v>
      </c>
      <c r="Y2932" s="1">
        <v>0.05</v>
      </c>
      <c r="AB2932" s="2">
        <v>42005</v>
      </c>
      <c r="AC2932" s="1">
        <v>0.73699999999999999</v>
      </c>
      <c r="AI2932" s="1">
        <v>42004</v>
      </c>
      <c r="AJ2932" s="1">
        <v>0.81200000000000006</v>
      </c>
      <c r="AL2932" s="1">
        <v>42004</v>
      </c>
      <c r="AM2932" s="1">
        <v>0.36</v>
      </c>
      <c r="AO2932" s="1">
        <v>42004</v>
      </c>
      <c r="AP2932" s="1">
        <v>0.1615</v>
      </c>
      <c r="AR2932" s="1">
        <v>42004</v>
      </c>
      <c r="AS2932" s="1">
        <v>0.86</v>
      </c>
      <c r="AU2932" s="1">
        <v>42004</v>
      </c>
      <c r="AV2932" s="1">
        <v>0.32500000000000001</v>
      </c>
    </row>
    <row r="2933" spans="20:48" x14ac:dyDescent="0.25">
      <c r="T2933" s="2">
        <v>42006</v>
      </c>
      <c r="U2933" s="1">
        <v>7.5999999999999998E-2</v>
      </c>
      <c r="X2933" s="1" t="e">
        <v>#N/A</v>
      </c>
      <c r="Y2933" s="1">
        <v>0.05</v>
      </c>
      <c r="AB2933" s="2">
        <v>42006</v>
      </c>
      <c r="AC2933" s="1">
        <v>0.72150000000000003</v>
      </c>
      <c r="AI2933" s="1">
        <v>42005</v>
      </c>
      <c r="AJ2933" s="1">
        <v>0.81200000000000006</v>
      </c>
      <c r="AL2933" s="1">
        <v>42005</v>
      </c>
      <c r="AM2933" s="1">
        <v>0.35699999999999998</v>
      </c>
      <c r="AO2933" s="1">
        <v>42005</v>
      </c>
      <c r="AP2933" s="1">
        <v>0.1615</v>
      </c>
      <c r="AR2933" s="1">
        <v>42005</v>
      </c>
      <c r="AS2933" s="1">
        <v>0.86</v>
      </c>
      <c r="AU2933" s="1" t="e">
        <v>#N/A</v>
      </c>
      <c r="AV2933" s="1" t="e">
        <v>#N/A</v>
      </c>
    </row>
    <row r="2934" spans="20:48" x14ac:dyDescent="0.25">
      <c r="U2934" s="1" t="e">
        <v>#N/A</v>
      </c>
      <c r="X2934" s="1" t="e">
        <v>#N/A</v>
      </c>
      <c r="Y2934" s="1" t="e">
        <v>#N/A</v>
      </c>
      <c r="AB2934" s="2" t="e">
        <v>#N/A</v>
      </c>
      <c r="AC2934" s="1" t="e">
        <v>#N/A</v>
      </c>
      <c r="AI2934" s="1">
        <v>42006</v>
      </c>
      <c r="AJ2934" s="1">
        <v>0.76300000000000001</v>
      </c>
      <c r="AL2934" s="1">
        <v>42006</v>
      </c>
      <c r="AM2934" s="1">
        <v>0.34150000000000003</v>
      </c>
      <c r="AO2934" s="1">
        <v>42006</v>
      </c>
      <c r="AP2934" s="1">
        <v>0.152</v>
      </c>
      <c r="AR2934" s="1">
        <v>42006</v>
      </c>
      <c r="AS2934" s="1">
        <v>0.83</v>
      </c>
      <c r="AU2934" s="1">
        <v>42006</v>
      </c>
      <c r="AV2934" s="1">
        <v>0.32300000000000001</v>
      </c>
    </row>
    <row r="2935" spans="20:48" x14ac:dyDescent="0.25">
      <c r="U2935" s="1" t="e">
        <v>#N/A</v>
      </c>
      <c r="X2935" s="1" t="e">
        <v>#N/A</v>
      </c>
      <c r="Y2935" s="1" t="e">
        <v>#N/A</v>
      </c>
      <c r="AB2935" s="2" t="e">
        <v>#N/A</v>
      </c>
      <c r="AC2935" s="1" t="e">
        <v>#N/A</v>
      </c>
      <c r="AI2935" s="1" t="e">
        <v>#N/A</v>
      </c>
      <c r="AJ2935" s="1" t="e">
        <v>#N/A</v>
      </c>
      <c r="AL2935" s="1" t="e">
        <v>#N/A</v>
      </c>
      <c r="AM2935" s="1" t="e">
        <v>#N/A</v>
      </c>
      <c r="AO2935" s="1" t="e">
        <v>#N/A</v>
      </c>
      <c r="AP2935" s="1" t="e">
        <v>#N/A</v>
      </c>
      <c r="AR2935" s="1" t="e">
        <v>#N/A</v>
      </c>
      <c r="AS2935" s="1" t="e">
        <v>#N/A</v>
      </c>
      <c r="AU2935" s="1" t="e">
        <v>#N/A</v>
      </c>
      <c r="AV2935" s="1" t="e">
        <v>#N/A</v>
      </c>
    </row>
    <row r="2936" spans="20:48" x14ac:dyDescent="0.25">
      <c r="T2936" s="2">
        <v>42009</v>
      </c>
      <c r="U2936" s="1">
        <v>7.4999999999999997E-2</v>
      </c>
      <c r="X2936" s="1" t="e">
        <v>#N/A</v>
      </c>
      <c r="Y2936" s="1">
        <v>0.05</v>
      </c>
      <c r="AB2936" s="2">
        <v>42009</v>
      </c>
      <c r="AC2936" s="1">
        <v>0.70499999999999996</v>
      </c>
      <c r="AI2936" s="1" t="e">
        <v>#N/A</v>
      </c>
      <c r="AJ2936" s="1" t="e">
        <v>#N/A</v>
      </c>
      <c r="AL2936" s="1" t="e">
        <v>#N/A</v>
      </c>
      <c r="AM2936" s="1" t="e">
        <v>#N/A</v>
      </c>
      <c r="AO2936" s="1" t="e">
        <v>#N/A</v>
      </c>
      <c r="AP2936" s="1" t="e">
        <v>#N/A</v>
      </c>
      <c r="AR2936" s="1" t="e">
        <v>#N/A</v>
      </c>
      <c r="AS2936" s="1" t="e">
        <v>#N/A</v>
      </c>
      <c r="AU2936" s="1" t="e">
        <v>#N/A</v>
      </c>
      <c r="AV2936" s="1" t="e">
        <v>#N/A</v>
      </c>
    </row>
    <row r="2937" spans="20:48" x14ac:dyDescent="0.25">
      <c r="T2937" s="2">
        <v>42010</v>
      </c>
      <c r="U2937" s="1">
        <v>7.2999999999999995E-2</v>
      </c>
      <c r="X2937" s="1" t="e">
        <v>#N/A</v>
      </c>
      <c r="Y2937" s="1">
        <v>0.05</v>
      </c>
      <c r="AB2937" s="2">
        <v>42010</v>
      </c>
      <c r="AC2937" s="1">
        <v>0.69489999999999996</v>
      </c>
      <c r="AI2937" s="1">
        <v>42009</v>
      </c>
      <c r="AJ2937" s="1">
        <v>0.77600000000000002</v>
      </c>
      <c r="AL2937" s="1">
        <v>42009</v>
      </c>
      <c r="AM2937" s="1">
        <v>0.34499999999999997</v>
      </c>
      <c r="AO2937" s="1">
        <v>42009</v>
      </c>
      <c r="AP2937" s="1">
        <v>0.1545</v>
      </c>
      <c r="AR2937" s="1">
        <v>42009</v>
      </c>
      <c r="AS2937" s="1">
        <v>0.8</v>
      </c>
      <c r="AU2937" s="1">
        <v>42009</v>
      </c>
      <c r="AV2937" s="1">
        <v>0.32100000000000001</v>
      </c>
    </row>
    <row r="2938" spans="20:48" x14ac:dyDescent="0.25">
      <c r="T2938" s="2">
        <v>42011</v>
      </c>
      <c r="U2938" s="1">
        <v>7.0000000000000007E-2</v>
      </c>
      <c r="X2938" s="1" t="e">
        <v>#N/A</v>
      </c>
      <c r="Y2938" s="1">
        <v>0.05</v>
      </c>
      <c r="AB2938" s="2">
        <v>42011</v>
      </c>
      <c r="AC2938" s="1">
        <v>0.70399999999999996</v>
      </c>
      <c r="AI2938" s="1">
        <v>42010</v>
      </c>
      <c r="AJ2938" s="1">
        <v>0.72399999999999998</v>
      </c>
      <c r="AL2938" s="1">
        <v>42010</v>
      </c>
      <c r="AM2938" s="1">
        <v>0.33489999999999998</v>
      </c>
      <c r="AO2938" s="1">
        <v>42010</v>
      </c>
      <c r="AP2938" s="1">
        <v>0.154</v>
      </c>
      <c r="AR2938" s="1">
        <v>42010</v>
      </c>
      <c r="AS2938" s="1">
        <v>0.78</v>
      </c>
      <c r="AU2938" s="1">
        <v>42010</v>
      </c>
      <c r="AV2938" s="1">
        <v>0.31900000000000001</v>
      </c>
    </row>
    <row r="2939" spans="20:48" x14ac:dyDescent="0.25">
      <c r="T2939" s="2">
        <v>42012</v>
      </c>
      <c r="U2939" s="1">
        <v>7.0000000000000007E-2</v>
      </c>
      <c r="X2939" s="1" t="e">
        <v>#N/A</v>
      </c>
      <c r="Y2939" s="1">
        <v>0.05</v>
      </c>
      <c r="AB2939" s="2">
        <v>42012</v>
      </c>
      <c r="AC2939" s="1">
        <v>0.72</v>
      </c>
      <c r="AI2939" s="1">
        <v>42011</v>
      </c>
      <c r="AJ2939" s="1">
        <v>0.752</v>
      </c>
      <c r="AL2939" s="1">
        <v>42011</v>
      </c>
      <c r="AM2939" s="1">
        <v>0.34399999999999997</v>
      </c>
      <c r="AO2939" s="1">
        <v>42011</v>
      </c>
      <c r="AP2939" s="1">
        <v>0.154</v>
      </c>
      <c r="AR2939" s="1">
        <v>42011</v>
      </c>
      <c r="AS2939" s="1">
        <v>0.75</v>
      </c>
      <c r="AU2939" s="1">
        <v>42011</v>
      </c>
      <c r="AV2939" s="1">
        <v>0.31900000000000001</v>
      </c>
    </row>
    <row r="2940" spans="20:48" x14ac:dyDescent="0.25">
      <c r="T2940" s="2">
        <v>42013</v>
      </c>
      <c r="U2940" s="1">
        <v>7.0000000000000007E-2</v>
      </c>
      <c r="X2940" s="1" t="e">
        <v>#N/A</v>
      </c>
      <c r="Y2940" s="1">
        <v>0.05</v>
      </c>
      <c r="AB2940" s="2">
        <v>42013</v>
      </c>
      <c r="AC2940" s="1">
        <v>0.70550000000000002</v>
      </c>
      <c r="AI2940" s="1">
        <v>42012</v>
      </c>
      <c r="AJ2940" s="1">
        <v>0.78</v>
      </c>
      <c r="AL2940" s="1">
        <v>42012</v>
      </c>
      <c r="AM2940" s="1">
        <v>0.35</v>
      </c>
      <c r="AO2940" s="1">
        <v>42012</v>
      </c>
      <c r="AP2940" s="1">
        <v>0.156</v>
      </c>
      <c r="AR2940" s="1">
        <v>42012</v>
      </c>
      <c r="AS2940" s="1">
        <v>0.8</v>
      </c>
      <c r="AU2940" s="1">
        <v>42012</v>
      </c>
      <c r="AV2940" s="1">
        <v>0.31900000000000001</v>
      </c>
    </row>
    <row r="2941" spans="20:48" x14ac:dyDescent="0.25">
      <c r="U2941" s="1" t="e">
        <v>#N/A</v>
      </c>
      <c r="X2941" s="1" t="e">
        <v>#N/A</v>
      </c>
      <c r="Y2941" s="1" t="e">
        <v>#N/A</v>
      </c>
      <c r="AB2941" s="2" t="e">
        <v>#N/A</v>
      </c>
      <c r="AC2941" s="1" t="e">
        <v>#N/A</v>
      </c>
      <c r="AI2941" s="1">
        <v>42013</v>
      </c>
      <c r="AJ2941" s="1">
        <v>0.77400000000000002</v>
      </c>
      <c r="AL2941" s="1">
        <v>42013</v>
      </c>
      <c r="AM2941" s="1">
        <v>0.34549999999999997</v>
      </c>
      <c r="AO2941" s="1">
        <v>42013</v>
      </c>
      <c r="AP2941" s="1">
        <v>0.153</v>
      </c>
      <c r="AR2941" s="1">
        <v>42013</v>
      </c>
      <c r="AS2941" s="1">
        <v>0.81</v>
      </c>
      <c r="AU2941" s="1">
        <v>42013</v>
      </c>
      <c r="AV2941" s="1">
        <v>0.318</v>
      </c>
    </row>
    <row r="2942" spans="20:48" x14ac:dyDescent="0.25">
      <c r="U2942" s="1" t="e">
        <v>#N/A</v>
      </c>
      <c r="X2942" s="1" t="e">
        <v>#N/A</v>
      </c>
      <c r="Y2942" s="1" t="e">
        <v>#N/A</v>
      </c>
      <c r="AB2942" s="2" t="e">
        <v>#N/A</v>
      </c>
      <c r="AC2942" s="1" t="e">
        <v>#N/A</v>
      </c>
      <c r="AI2942" s="1" t="e">
        <v>#N/A</v>
      </c>
      <c r="AJ2942" s="1" t="e">
        <v>#N/A</v>
      </c>
      <c r="AL2942" s="1" t="e">
        <v>#N/A</v>
      </c>
      <c r="AM2942" s="1" t="e">
        <v>#N/A</v>
      </c>
      <c r="AO2942" s="1" t="e">
        <v>#N/A</v>
      </c>
      <c r="AP2942" s="1" t="e">
        <v>#N/A</v>
      </c>
      <c r="AR2942" s="1" t="e">
        <v>#N/A</v>
      </c>
      <c r="AS2942" s="1" t="e">
        <v>#N/A</v>
      </c>
      <c r="AU2942" s="1" t="e">
        <v>#N/A</v>
      </c>
      <c r="AV2942" s="1" t="e">
        <v>#N/A</v>
      </c>
    </row>
    <row r="2943" spans="20:48" x14ac:dyDescent="0.25">
      <c r="T2943" s="2">
        <v>42016</v>
      </c>
      <c r="U2943" s="1">
        <v>7.0999999999999994E-2</v>
      </c>
      <c r="X2943" s="1" t="e">
        <v>#N/A</v>
      </c>
      <c r="Y2943" s="1">
        <v>0.05</v>
      </c>
      <c r="AB2943" s="2">
        <v>42016</v>
      </c>
      <c r="AC2943" s="1">
        <v>0.70330000000000004</v>
      </c>
      <c r="AI2943" s="1" t="e">
        <v>#N/A</v>
      </c>
      <c r="AJ2943" s="1" t="e">
        <v>#N/A</v>
      </c>
      <c r="AL2943" s="1" t="e">
        <v>#N/A</v>
      </c>
      <c r="AM2943" s="1" t="e">
        <v>#N/A</v>
      </c>
      <c r="AO2943" s="1" t="e">
        <v>#N/A</v>
      </c>
      <c r="AP2943" s="1" t="e">
        <v>#N/A</v>
      </c>
      <c r="AR2943" s="1" t="e">
        <v>#N/A</v>
      </c>
      <c r="AS2943" s="1" t="e">
        <v>#N/A</v>
      </c>
      <c r="AU2943" s="1" t="e">
        <v>#N/A</v>
      </c>
      <c r="AV2943" s="1" t="e">
        <v>#N/A</v>
      </c>
    </row>
    <row r="2944" spans="20:48" x14ac:dyDescent="0.25">
      <c r="T2944" s="2">
        <v>42017</v>
      </c>
      <c r="U2944" s="1">
        <v>7.0999999999999994E-2</v>
      </c>
      <c r="X2944" s="1" t="e">
        <v>#N/A</v>
      </c>
      <c r="Y2944" s="1">
        <v>0.05</v>
      </c>
      <c r="AB2944" s="2">
        <v>42017</v>
      </c>
      <c r="AC2944" s="1">
        <v>0.71150000000000002</v>
      </c>
      <c r="AI2944" s="1">
        <v>42016</v>
      </c>
      <c r="AJ2944" s="1">
        <v>0.73399999999999999</v>
      </c>
      <c r="AL2944" s="1">
        <v>42016</v>
      </c>
      <c r="AM2944" s="1">
        <v>0.33329999999999999</v>
      </c>
      <c r="AO2944" s="1">
        <v>42016</v>
      </c>
      <c r="AP2944" s="1">
        <v>0.1525</v>
      </c>
      <c r="AR2944" s="1">
        <v>42016</v>
      </c>
      <c r="AS2944" s="1">
        <v>0.8</v>
      </c>
      <c r="AU2944" s="1">
        <v>42016</v>
      </c>
      <c r="AV2944" s="1">
        <v>0.317</v>
      </c>
    </row>
    <row r="2945" spans="20:48" x14ac:dyDescent="0.25">
      <c r="T2945" s="2">
        <v>42018</v>
      </c>
      <c r="U2945" s="1">
        <v>6.9000000000000006E-2</v>
      </c>
      <c r="X2945" s="1" t="e">
        <v>#N/A</v>
      </c>
      <c r="Y2945" s="1">
        <v>0.05</v>
      </c>
      <c r="AB2945" s="2">
        <v>42018</v>
      </c>
      <c r="AC2945" s="1">
        <v>0.71050000000000002</v>
      </c>
      <c r="AI2945" s="1">
        <v>42017</v>
      </c>
      <c r="AJ2945" s="1">
        <v>0.75</v>
      </c>
      <c r="AL2945" s="1">
        <v>42017</v>
      </c>
      <c r="AM2945" s="1">
        <v>0.33150000000000002</v>
      </c>
      <c r="AO2945" s="1">
        <v>42017</v>
      </c>
      <c r="AP2945" s="1">
        <v>0.1525</v>
      </c>
      <c r="AR2945" s="1">
        <v>42017</v>
      </c>
      <c r="AS2945" s="1">
        <v>0.73</v>
      </c>
      <c r="AU2945" s="1">
        <v>42017</v>
      </c>
      <c r="AV2945" s="1">
        <v>0.318</v>
      </c>
    </row>
    <row r="2946" spans="20:48" x14ac:dyDescent="0.25">
      <c r="T2946" s="2">
        <v>42019</v>
      </c>
      <c r="U2946" s="1">
        <v>6.9000000000000006E-2</v>
      </c>
      <c r="X2946" s="1" t="e">
        <v>#N/A</v>
      </c>
      <c r="Y2946" s="1">
        <v>0.05</v>
      </c>
      <c r="AB2946" s="2">
        <v>42019</v>
      </c>
      <c r="AC2946" s="1">
        <v>0.70269999999999999</v>
      </c>
      <c r="AI2946" s="1">
        <v>42018</v>
      </c>
      <c r="AJ2946" s="1">
        <v>0.71599999999999997</v>
      </c>
      <c r="AL2946" s="1">
        <v>42018</v>
      </c>
      <c r="AM2946" s="1">
        <v>0.32050000000000001</v>
      </c>
      <c r="AO2946" s="1">
        <v>42018</v>
      </c>
      <c r="AP2946" s="1">
        <v>0.14549999999999999</v>
      </c>
      <c r="AR2946" s="1">
        <v>42018</v>
      </c>
      <c r="AS2946" s="1">
        <v>0.72</v>
      </c>
      <c r="AU2946" s="1">
        <v>42018</v>
      </c>
      <c r="AV2946" s="1">
        <v>0.315</v>
      </c>
    </row>
    <row r="2947" spans="20:48" x14ac:dyDescent="0.25">
      <c r="T2947" s="2">
        <v>42020</v>
      </c>
      <c r="U2947" s="1">
        <v>0.06</v>
      </c>
      <c r="X2947" s="1" t="e">
        <v>#N/A</v>
      </c>
      <c r="Y2947" s="1">
        <v>0.05</v>
      </c>
      <c r="AB2947" s="2">
        <v>42020</v>
      </c>
      <c r="AC2947" s="1">
        <v>0.72699999999999998</v>
      </c>
      <c r="AI2947" s="1">
        <v>42019</v>
      </c>
      <c r="AJ2947" s="1">
        <v>0.70099999999999996</v>
      </c>
      <c r="AL2947" s="1">
        <v>42019</v>
      </c>
      <c r="AM2947" s="1">
        <v>0.28270000000000001</v>
      </c>
      <c r="AO2947" s="1">
        <v>42019</v>
      </c>
      <c r="AP2947" s="1">
        <v>0.1295</v>
      </c>
      <c r="AR2947" s="1">
        <v>42019</v>
      </c>
      <c r="AS2947" s="1">
        <v>0.69</v>
      </c>
      <c r="AU2947" s="1">
        <v>42019</v>
      </c>
      <c r="AV2947" s="1">
        <v>0.313</v>
      </c>
    </row>
    <row r="2948" spans="20:48" x14ac:dyDescent="0.25">
      <c r="U2948" s="1" t="e">
        <v>#N/A</v>
      </c>
      <c r="X2948" s="1" t="e">
        <v>#N/A</v>
      </c>
      <c r="Y2948" s="1" t="e">
        <v>#N/A</v>
      </c>
      <c r="AB2948" s="2" t="e">
        <v>#N/A</v>
      </c>
      <c r="AC2948" s="1" t="e">
        <v>#N/A</v>
      </c>
      <c r="AI2948" s="1">
        <v>42020</v>
      </c>
      <c r="AJ2948" s="1">
        <v>0.71799999999999997</v>
      </c>
      <c r="AL2948" s="1">
        <v>42020</v>
      </c>
      <c r="AM2948" s="1">
        <v>0.28699999999999998</v>
      </c>
      <c r="AO2948" s="1">
        <v>42020</v>
      </c>
      <c r="AP2948" s="1">
        <v>0.11700000000000001</v>
      </c>
      <c r="AR2948" s="1">
        <v>42020</v>
      </c>
      <c r="AS2948" s="1">
        <v>0.64</v>
      </c>
      <c r="AU2948" s="1">
        <v>42020</v>
      </c>
      <c r="AV2948" s="1">
        <v>0.29899999999999999</v>
      </c>
    </row>
    <row r="2949" spans="20:48" x14ac:dyDescent="0.25">
      <c r="U2949" s="1" t="e">
        <v>#N/A</v>
      </c>
      <c r="X2949" s="1" t="e">
        <v>#N/A</v>
      </c>
      <c r="Y2949" s="1" t="e">
        <v>#N/A</v>
      </c>
      <c r="AB2949" s="2" t="e">
        <v>#N/A</v>
      </c>
      <c r="AC2949" s="1" t="e">
        <v>#N/A</v>
      </c>
      <c r="AI2949" s="1" t="e">
        <v>#N/A</v>
      </c>
      <c r="AJ2949" s="1" t="e">
        <v>#N/A</v>
      </c>
      <c r="AL2949" s="1" t="e">
        <v>#N/A</v>
      </c>
      <c r="AM2949" s="1" t="e">
        <v>#N/A</v>
      </c>
      <c r="AO2949" s="1" t="e">
        <v>#N/A</v>
      </c>
      <c r="AP2949" s="1" t="e">
        <v>#N/A</v>
      </c>
      <c r="AR2949" s="1" t="e">
        <v>#N/A</v>
      </c>
      <c r="AS2949" s="1" t="e">
        <v>#N/A</v>
      </c>
      <c r="AU2949" s="1" t="e">
        <v>#N/A</v>
      </c>
      <c r="AV2949" s="1" t="e">
        <v>#N/A</v>
      </c>
    </row>
    <row r="2950" spans="20:48" x14ac:dyDescent="0.25">
      <c r="T2950" s="2">
        <v>42023</v>
      </c>
      <c r="U2950" s="1">
        <v>5.6000000000000001E-2</v>
      </c>
      <c r="X2950" s="1" t="e">
        <v>#N/A</v>
      </c>
      <c r="Y2950" s="1">
        <v>0.05</v>
      </c>
      <c r="AB2950" s="2">
        <v>42023</v>
      </c>
      <c r="AC2950" s="1">
        <v>0.70700000000000007</v>
      </c>
      <c r="AI2950" s="1" t="e">
        <v>#N/A</v>
      </c>
      <c r="AJ2950" s="1" t="e">
        <v>#N/A</v>
      </c>
      <c r="AL2950" s="1" t="e">
        <v>#N/A</v>
      </c>
      <c r="AM2950" s="1" t="e">
        <v>#N/A</v>
      </c>
      <c r="AO2950" s="1" t="e">
        <v>#N/A</v>
      </c>
      <c r="AP2950" s="1" t="e">
        <v>#N/A</v>
      </c>
      <c r="AR2950" s="1" t="e">
        <v>#N/A</v>
      </c>
      <c r="AS2950" s="1" t="e">
        <v>#N/A</v>
      </c>
      <c r="AU2950" s="1" t="e">
        <v>#N/A</v>
      </c>
      <c r="AV2950" s="1" t="e">
        <v>#N/A</v>
      </c>
    </row>
    <row r="2951" spans="20:48" x14ac:dyDescent="0.25">
      <c r="T2951" s="2">
        <v>42024</v>
      </c>
      <c r="U2951" s="1">
        <v>5.5E-2</v>
      </c>
      <c r="X2951" s="1" t="e">
        <v>#N/A</v>
      </c>
      <c r="Y2951" s="1">
        <v>0.05</v>
      </c>
      <c r="AB2951" s="2">
        <v>42024</v>
      </c>
      <c r="AC2951" s="1">
        <v>0.72989999999999999</v>
      </c>
      <c r="AI2951" s="1">
        <v>42023</v>
      </c>
      <c r="AJ2951" s="1">
        <v>0.70299999999999996</v>
      </c>
      <c r="AL2951" s="1">
        <v>42023</v>
      </c>
      <c r="AM2951" s="1">
        <v>0.27700000000000002</v>
      </c>
      <c r="AO2951" s="1">
        <v>42023</v>
      </c>
      <c r="AP2951" s="1">
        <v>0.114</v>
      </c>
      <c r="AR2951" s="1">
        <v>42023</v>
      </c>
      <c r="AS2951" s="1">
        <v>0.64</v>
      </c>
      <c r="AU2951" s="1">
        <v>42023</v>
      </c>
      <c r="AV2951" s="1">
        <v>0.28899999999999998</v>
      </c>
    </row>
    <row r="2952" spans="20:48" x14ac:dyDescent="0.25">
      <c r="T2952" s="2">
        <v>42025</v>
      </c>
      <c r="U2952" s="1">
        <v>5.5E-2</v>
      </c>
      <c r="X2952" s="1" t="e">
        <v>#N/A</v>
      </c>
      <c r="Y2952" s="1">
        <v>0.05</v>
      </c>
      <c r="AB2952" s="2">
        <v>42025</v>
      </c>
      <c r="AC2952" s="1">
        <v>0.76800000000000002</v>
      </c>
      <c r="AI2952" s="1">
        <v>42024</v>
      </c>
      <c r="AJ2952" s="1">
        <v>0.71599999999999997</v>
      </c>
      <c r="AL2952" s="1">
        <v>42024</v>
      </c>
      <c r="AM2952" s="1">
        <v>0.2999</v>
      </c>
      <c r="AO2952" s="1">
        <v>42024</v>
      </c>
      <c r="AP2952" s="1">
        <v>0.11749999999999999</v>
      </c>
      <c r="AR2952" s="1">
        <v>42024</v>
      </c>
      <c r="AS2952" s="1">
        <v>0.65</v>
      </c>
      <c r="AU2952" s="1">
        <v>42024</v>
      </c>
      <c r="AV2952" s="1">
        <v>0.28399999999999997</v>
      </c>
    </row>
    <row r="2953" spans="20:48" x14ac:dyDescent="0.25">
      <c r="T2953" s="2">
        <v>42026</v>
      </c>
      <c r="U2953" s="1">
        <v>5.5E-2</v>
      </c>
      <c r="X2953" s="1" t="e">
        <v>#N/A</v>
      </c>
      <c r="Y2953" s="1">
        <v>0.05</v>
      </c>
      <c r="AB2953" s="2">
        <v>42026</v>
      </c>
      <c r="AC2953" s="1">
        <v>0.74859999999999993</v>
      </c>
      <c r="AI2953" s="1">
        <v>42025</v>
      </c>
      <c r="AJ2953" s="1">
        <v>0.79800000000000004</v>
      </c>
      <c r="AL2953" s="1">
        <v>42025</v>
      </c>
      <c r="AM2953" s="1">
        <v>0.33800000000000002</v>
      </c>
      <c r="AO2953" s="1">
        <v>42025</v>
      </c>
      <c r="AP2953" s="1">
        <v>0.1195</v>
      </c>
      <c r="AR2953" s="1">
        <v>42025</v>
      </c>
      <c r="AS2953" s="1">
        <v>0.69</v>
      </c>
      <c r="AU2953" s="1">
        <v>42025</v>
      </c>
      <c r="AV2953" s="1">
        <v>0.28299999999999997</v>
      </c>
    </row>
    <row r="2954" spans="20:48" x14ac:dyDescent="0.25">
      <c r="T2954" s="2">
        <v>42027</v>
      </c>
      <c r="U2954" s="1">
        <v>5.2999999999999999E-2</v>
      </c>
      <c r="X2954" s="1" t="e">
        <v>#N/A</v>
      </c>
      <c r="Y2954" s="1">
        <v>0.05</v>
      </c>
      <c r="AB2954" s="2">
        <v>42027</v>
      </c>
      <c r="AC2954" s="1">
        <v>0.69</v>
      </c>
      <c r="AI2954" s="1">
        <v>42026</v>
      </c>
      <c r="AJ2954" s="1">
        <v>0.755</v>
      </c>
      <c r="AL2954" s="1">
        <v>42026</v>
      </c>
      <c r="AM2954" s="1">
        <v>0.30859999999999999</v>
      </c>
      <c r="AO2954" s="1">
        <v>42026</v>
      </c>
      <c r="AP2954" s="1">
        <v>0.114</v>
      </c>
      <c r="AR2954" s="1">
        <v>42026</v>
      </c>
      <c r="AS2954" s="1">
        <v>0.73</v>
      </c>
      <c r="AU2954" s="1">
        <v>42026</v>
      </c>
      <c r="AV2954" s="1">
        <v>0.28199999999999997</v>
      </c>
    </row>
    <row r="2955" spans="20:48" x14ac:dyDescent="0.25">
      <c r="U2955" s="1" t="e">
        <v>#N/A</v>
      </c>
      <c r="X2955" s="1" t="e">
        <v>#N/A</v>
      </c>
      <c r="Y2955" s="1" t="e">
        <v>#N/A</v>
      </c>
      <c r="AB2955" s="2" t="e">
        <v>#N/A</v>
      </c>
      <c r="AC2955" s="1" t="e">
        <v>#N/A</v>
      </c>
      <c r="AI2955" s="1">
        <v>42027</v>
      </c>
      <c r="AJ2955" s="1">
        <v>0.67700000000000005</v>
      </c>
      <c r="AL2955" s="1">
        <v>42027</v>
      </c>
      <c r="AM2955" s="1">
        <v>0.27</v>
      </c>
      <c r="AO2955" s="1">
        <v>42027</v>
      </c>
      <c r="AP2955" s="1">
        <v>0.109</v>
      </c>
      <c r="AR2955" s="1">
        <v>42027</v>
      </c>
      <c r="AS2955" s="1">
        <v>0.55000000000000004</v>
      </c>
      <c r="AU2955" s="1">
        <v>42027</v>
      </c>
      <c r="AV2955" s="1">
        <v>0.27500000000000002</v>
      </c>
    </row>
    <row r="2956" spans="20:48" x14ac:dyDescent="0.25">
      <c r="U2956" s="1" t="e">
        <v>#N/A</v>
      </c>
      <c r="X2956" s="1" t="e">
        <v>#N/A</v>
      </c>
      <c r="Y2956" s="1" t="e">
        <v>#N/A</v>
      </c>
      <c r="AB2956" s="2" t="e">
        <v>#N/A</v>
      </c>
      <c r="AC2956" s="1" t="e">
        <v>#N/A</v>
      </c>
      <c r="AI2956" s="1" t="e">
        <v>#N/A</v>
      </c>
      <c r="AJ2956" s="1" t="e">
        <v>#N/A</v>
      </c>
      <c r="AL2956" s="1" t="e">
        <v>#N/A</v>
      </c>
      <c r="AM2956" s="1" t="e">
        <v>#N/A</v>
      </c>
      <c r="AO2956" s="1" t="e">
        <v>#N/A</v>
      </c>
      <c r="AP2956" s="1" t="e">
        <v>#N/A</v>
      </c>
      <c r="AR2956" s="1" t="e">
        <v>#N/A</v>
      </c>
      <c r="AS2956" s="1" t="e">
        <v>#N/A</v>
      </c>
      <c r="AU2956" s="1" t="e">
        <v>#N/A</v>
      </c>
      <c r="AV2956" s="1" t="e">
        <v>#N/A</v>
      </c>
    </row>
    <row r="2957" spans="20:48" x14ac:dyDescent="0.25">
      <c r="T2957" s="2">
        <v>42030</v>
      </c>
      <c r="U2957" s="1">
        <v>5.3999999999999999E-2</v>
      </c>
      <c r="X2957" s="1" t="e">
        <v>#N/A</v>
      </c>
      <c r="Y2957" s="1">
        <v>0.05</v>
      </c>
      <c r="AB2957" s="2">
        <v>42030</v>
      </c>
      <c r="AC2957" s="1">
        <v>0.72599999999999998</v>
      </c>
      <c r="AI2957" s="1" t="e">
        <v>#N/A</v>
      </c>
      <c r="AJ2957" s="1" t="e">
        <v>#N/A</v>
      </c>
      <c r="AL2957" s="1" t="e">
        <v>#N/A</v>
      </c>
      <c r="AM2957" s="1" t="e">
        <v>#N/A</v>
      </c>
      <c r="AO2957" s="1" t="e">
        <v>#N/A</v>
      </c>
      <c r="AP2957" s="1" t="e">
        <v>#N/A</v>
      </c>
      <c r="AR2957" s="1" t="e">
        <v>#N/A</v>
      </c>
      <c r="AS2957" s="1" t="e">
        <v>#N/A</v>
      </c>
      <c r="AU2957" s="1" t="e">
        <v>#N/A</v>
      </c>
      <c r="AV2957" s="1" t="e">
        <v>#N/A</v>
      </c>
    </row>
    <row r="2958" spans="20:48" x14ac:dyDescent="0.25">
      <c r="T2958" s="2">
        <v>42031</v>
      </c>
      <c r="U2958" s="1">
        <v>5.5E-2</v>
      </c>
      <c r="X2958" s="1" t="e">
        <v>#N/A</v>
      </c>
      <c r="Y2958" s="1">
        <v>0.05</v>
      </c>
      <c r="AB2958" s="2">
        <v>42031</v>
      </c>
      <c r="AC2958" s="1">
        <v>0.73849999999999993</v>
      </c>
      <c r="AI2958" s="1">
        <v>42030</v>
      </c>
      <c r="AJ2958" s="1">
        <v>0.74099999999999999</v>
      </c>
      <c r="AL2958" s="1">
        <v>42030</v>
      </c>
      <c r="AM2958" s="1">
        <v>0.316</v>
      </c>
      <c r="AO2958" s="1">
        <v>42030</v>
      </c>
      <c r="AP2958" s="1">
        <v>0.121</v>
      </c>
      <c r="AR2958" s="1">
        <v>42030</v>
      </c>
      <c r="AS2958" s="1">
        <v>0.56000000000000005</v>
      </c>
      <c r="AU2958" s="1">
        <v>42030</v>
      </c>
      <c r="AV2958" s="1">
        <v>0.27700000000000002</v>
      </c>
    </row>
    <row r="2959" spans="20:48" x14ac:dyDescent="0.25">
      <c r="T2959" s="2">
        <v>42032</v>
      </c>
      <c r="U2959" s="1">
        <v>5.2999999999999999E-2</v>
      </c>
      <c r="X2959" s="1" t="e">
        <v>#N/A</v>
      </c>
      <c r="Y2959" s="1">
        <v>0.05</v>
      </c>
      <c r="AB2959" s="2">
        <v>42032</v>
      </c>
      <c r="AC2959" s="1">
        <v>0.68520000000000003</v>
      </c>
      <c r="AI2959" s="1">
        <v>42031</v>
      </c>
      <c r="AJ2959" s="1">
        <v>0.72399999999999998</v>
      </c>
      <c r="AL2959" s="1">
        <v>42031</v>
      </c>
      <c r="AM2959" s="1">
        <v>0.3085</v>
      </c>
      <c r="AO2959" s="1">
        <v>42031</v>
      </c>
      <c r="AP2959" s="1">
        <v>0.1145</v>
      </c>
      <c r="AR2959" s="1">
        <v>42031</v>
      </c>
      <c r="AS2959" s="1">
        <v>0.59399999999999997</v>
      </c>
      <c r="AU2959" s="1">
        <v>42031</v>
      </c>
      <c r="AV2959" s="1">
        <v>0.27700000000000002</v>
      </c>
    </row>
    <row r="2960" spans="20:48" x14ac:dyDescent="0.25">
      <c r="T2960" s="2">
        <v>42033</v>
      </c>
      <c r="U2960" s="1">
        <v>5.1999999999999998E-2</v>
      </c>
      <c r="X2960" s="1" t="e">
        <v>#N/A</v>
      </c>
      <c r="Y2960" s="1">
        <v>0.05</v>
      </c>
      <c r="AB2960" s="2">
        <v>42033</v>
      </c>
      <c r="AC2960" s="1">
        <v>0.72840000000000005</v>
      </c>
      <c r="AI2960" s="1">
        <v>42032</v>
      </c>
      <c r="AJ2960" s="1">
        <v>0.67800000000000005</v>
      </c>
      <c r="AL2960" s="1">
        <v>42032</v>
      </c>
      <c r="AM2960" s="1">
        <v>0.2752</v>
      </c>
      <c r="AO2960" s="1">
        <v>42032</v>
      </c>
      <c r="AP2960" s="1">
        <v>0.11849999999999999</v>
      </c>
      <c r="AR2960" s="1">
        <v>42032</v>
      </c>
      <c r="AS2960" s="1">
        <v>0.61099999999999999</v>
      </c>
      <c r="AU2960" s="1">
        <v>42032</v>
      </c>
      <c r="AV2960" s="1">
        <v>0.27300000000000002</v>
      </c>
    </row>
    <row r="2961" spans="20:48" x14ac:dyDescent="0.25">
      <c r="T2961" s="2">
        <v>42034</v>
      </c>
      <c r="U2961" s="1">
        <v>5.3999999999999999E-2</v>
      </c>
      <c r="X2961" s="1" t="e">
        <v>#N/A</v>
      </c>
      <c r="Y2961" s="1">
        <v>0.05</v>
      </c>
      <c r="AB2961" s="2">
        <v>42034</v>
      </c>
      <c r="AC2961" s="1">
        <v>0.69070000000000009</v>
      </c>
      <c r="AI2961" s="1">
        <v>42033</v>
      </c>
      <c r="AJ2961" s="1">
        <v>0.74</v>
      </c>
      <c r="AL2961" s="1">
        <v>42033</v>
      </c>
      <c r="AM2961" s="1">
        <v>0.32840000000000003</v>
      </c>
      <c r="AO2961" s="1">
        <v>42033</v>
      </c>
      <c r="AP2961" s="1">
        <v>0.126</v>
      </c>
      <c r="AR2961" s="1">
        <v>42033</v>
      </c>
      <c r="AS2961" s="1">
        <v>0.61199999999999999</v>
      </c>
      <c r="AU2961" s="1">
        <v>42033</v>
      </c>
      <c r="AV2961" s="1">
        <v>0.27100000000000002</v>
      </c>
    </row>
    <row r="2962" spans="20:48" x14ac:dyDescent="0.25">
      <c r="U2962" s="1" t="e">
        <v>#N/A</v>
      </c>
      <c r="X2962" s="1" t="e">
        <v>#N/A</v>
      </c>
      <c r="Y2962" s="1" t="e">
        <v>#N/A</v>
      </c>
      <c r="AB2962" s="2" t="e">
        <v>#N/A</v>
      </c>
      <c r="AC2962" s="1" t="e">
        <v>#N/A</v>
      </c>
      <c r="AI2962" s="1">
        <v>42034</v>
      </c>
      <c r="AJ2962" s="1">
        <v>0.67</v>
      </c>
      <c r="AL2962" s="1">
        <v>42034</v>
      </c>
      <c r="AM2962" s="1">
        <v>0.30070000000000002</v>
      </c>
      <c r="AO2962" s="1">
        <v>42034</v>
      </c>
      <c r="AP2962" s="1">
        <v>0.14099999999999999</v>
      </c>
      <c r="AR2962" s="1">
        <v>42034</v>
      </c>
      <c r="AS2962" s="1">
        <v>0.58399999999999996</v>
      </c>
      <c r="AU2962" s="1">
        <v>42034</v>
      </c>
      <c r="AV2962" s="1">
        <v>0.27</v>
      </c>
    </row>
    <row r="2963" spans="20:48" x14ac:dyDescent="0.25">
      <c r="U2963" s="1" t="e">
        <v>#N/A</v>
      </c>
      <c r="X2963" s="1" t="e">
        <v>#N/A</v>
      </c>
      <c r="Y2963" s="1" t="e">
        <v>#N/A</v>
      </c>
      <c r="AB2963" s="2" t="e">
        <v>#N/A</v>
      </c>
      <c r="AC2963" s="1" t="e">
        <v>#N/A</v>
      </c>
      <c r="AI2963" s="1" t="e">
        <v>#N/A</v>
      </c>
      <c r="AJ2963" s="1" t="e">
        <v>#N/A</v>
      </c>
      <c r="AL2963" s="1" t="e">
        <v>#N/A</v>
      </c>
      <c r="AM2963" s="1" t="e">
        <v>#N/A</v>
      </c>
      <c r="AO2963" s="1" t="e">
        <v>#N/A</v>
      </c>
      <c r="AP2963" s="1" t="e">
        <v>#N/A</v>
      </c>
      <c r="AR2963" s="1" t="e">
        <v>#N/A</v>
      </c>
      <c r="AS2963" s="1" t="e">
        <v>#N/A</v>
      </c>
      <c r="AU2963" s="1" t="e">
        <v>#N/A</v>
      </c>
      <c r="AV2963" s="1" t="e">
        <v>#N/A</v>
      </c>
    </row>
    <row r="2964" spans="20:48" x14ac:dyDescent="0.25">
      <c r="T2964" s="2">
        <v>42037</v>
      </c>
      <c r="U2964" s="1">
        <v>5.5E-2</v>
      </c>
      <c r="X2964" s="1" t="e">
        <v>#N/A</v>
      </c>
      <c r="Y2964" s="1">
        <v>0.05</v>
      </c>
      <c r="AB2964" s="2">
        <v>42037</v>
      </c>
      <c r="AC2964" s="1">
        <v>0.70450000000000002</v>
      </c>
      <c r="AI2964" s="1" t="e">
        <v>#N/A</v>
      </c>
      <c r="AJ2964" s="1" t="e">
        <v>#N/A</v>
      </c>
      <c r="AL2964" s="1" t="e">
        <v>#N/A</v>
      </c>
      <c r="AM2964" s="1" t="e">
        <v>#N/A</v>
      </c>
      <c r="AO2964" s="1" t="e">
        <v>#N/A</v>
      </c>
      <c r="AP2964" s="1" t="e">
        <v>#N/A</v>
      </c>
      <c r="AR2964" s="1" t="e">
        <v>#N/A</v>
      </c>
      <c r="AS2964" s="1" t="e">
        <v>#N/A</v>
      </c>
      <c r="AU2964" s="1" t="e">
        <v>#N/A</v>
      </c>
      <c r="AV2964" s="1" t="e">
        <v>#N/A</v>
      </c>
    </row>
    <row r="2965" spans="20:48" x14ac:dyDescent="0.25">
      <c r="T2965" s="2">
        <v>42038</v>
      </c>
      <c r="U2965" s="1">
        <v>5.5E-2</v>
      </c>
      <c r="X2965" s="1" t="e">
        <v>#N/A</v>
      </c>
      <c r="Y2965" s="1">
        <v>0.05</v>
      </c>
      <c r="AB2965" s="2">
        <v>42038</v>
      </c>
      <c r="AC2965" s="1">
        <v>0.70219999999999994</v>
      </c>
      <c r="AI2965" s="1">
        <v>42037</v>
      </c>
      <c r="AJ2965" s="1">
        <v>0.69099999999999995</v>
      </c>
      <c r="AL2965" s="1">
        <v>42037</v>
      </c>
      <c r="AM2965" s="1">
        <v>0.3145</v>
      </c>
      <c r="AO2965" s="1">
        <v>42037</v>
      </c>
      <c r="AP2965" s="1">
        <v>0.13950000000000001</v>
      </c>
      <c r="AR2965" s="1">
        <v>42037</v>
      </c>
      <c r="AS2965" s="1">
        <v>0.55100000000000005</v>
      </c>
      <c r="AU2965" s="1">
        <v>42037</v>
      </c>
      <c r="AV2965" s="1">
        <v>0.27100000000000002</v>
      </c>
    </row>
    <row r="2966" spans="20:48" x14ac:dyDescent="0.25">
      <c r="T2966" s="2">
        <v>42039</v>
      </c>
      <c r="U2966" s="1">
        <v>5.5E-2</v>
      </c>
      <c r="X2966" s="1" t="e">
        <v>#N/A</v>
      </c>
      <c r="Y2966" s="1">
        <v>0.05</v>
      </c>
      <c r="AB2966" s="2">
        <v>42039</v>
      </c>
      <c r="AC2966" s="1">
        <v>0.68300000000000005</v>
      </c>
      <c r="AI2966" s="1">
        <v>42038</v>
      </c>
      <c r="AJ2966" s="1">
        <v>0.71899999999999997</v>
      </c>
      <c r="AL2966" s="1">
        <v>42038</v>
      </c>
      <c r="AM2966" s="1">
        <v>0.31219999999999998</v>
      </c>
      <c r="AO2966" s="1">
        <v>42038</v>
      </c>
      <c r="AP2966" s="1">
        <v>0.123</v>
      </c>
      <c r="AR2966" s="1">
        <v>42038</v>
      </c>
      <c r="AS2966" s="1">
        <v>0.56399999999999995</v>
      </c>
      <c r="AU2966" s="1">
        <v>42038</v>
      </c>
      <c r="AV2966" s="1">
        <v>0.26600000000000001</v>
      </c>
    </row>
    <row r="2967" spans="20:48" x14ac:dyDescent="0.25">
      <c r="T2967" s="2">
        <v>42040</v>
      </c>
      <c r="U2967" s="1">
        <v>5.0999999999999997E-2</v>
      </c>
      <c r="X2967" s="1" t="e">
        <v>#N/A</v>
      </c>
      <c r="Y2967" s="1">
        <v>0.05</v>
      </c>
      <c r="AB2967" s="2">
        <v>42040</v>
      </c>
      <c r="AC2967" s="1">
        <v>0.69399999999999995</v>
      </c>
      <c r="AI2967" s="1">
        <v>42039</v>
      </c>
      <c r="AJ2967" s="1">
        <v>0.70099999999999996</v>
      </c>
      <c r="AL2967" s="1">
        <v>42039</v>
      </c>
      <c r="AM2967" s="1">
        <v>0.30299999999999999</v>
      </c>
      <c r="AO2967" s="1">
        <v>42039</v>
      </c>
      <c r="AP2967" s="1">
        <v>0.1295</v>
      </c>
      <c r="AR2967" s="1">
        <v>42039</v>
      </c>
      <c r="AS2967" s="1">
        <v>0.59</v>
      </c>
      <c r="AU2967" s="1">
        <v>42039</v>
      </c>
      <c r="AV2967" s="1">
        <v>0.26300000000000001</v>
      </c>
    </row>
    <row r="2968" spans="20:48" x14ac:dyDescent="0.25">
      <c r="T2968" s="2">
        <v>42041</v>
      </c>
      <c r="U2968" s="1">
        <v>5.2999999999999999E-2</v>
      </c>
      <c r="X2968" s="1" t="e">
        <v>#N/A</v>
      </c>
      <c r="Y2968" s="1">
        <v>0.05</v>
      </c>
      <c r="AB2968" s="2">
        <v>42041</v>
      </c>
      <c r="AC2968" s="1">
        <v>0.66549999999999998</v>
      </c>
      <c r="AI2968" s="1">
        <v>42040</v>
      </c>
      <c r="AJ2968" s="1">
        <v>0.71299999999999997</v>
      </c>
      <c r="AL2968" s="1">
        <v>42040</v>
      </c>
      <c r="AM2968" s="1">
        <v>0.314</v>
      </c>
      <c r="AO2968" s="1">
        <v>42040</v>
      </c>
      <c r="AP2968" s="1">
        <v>0.13150000000000001</v>
      </c>
      <c r="AR2968" s="1">
        <v>42040</v>
      </c>
      <c r="AS2968" s="1">
        <v>0.58099999999999996</v>
      </c>
      <c r="AU2968" s="1">
        <v>42040</v>
      </c>
      <c r="AV2968" s="1">
        <v>0.26200000000000001</v>
      </c>
    </row>
    <row r="2969" spans="20:48" x14ac:dyDescent="0.25">
      <c r="U2969" s="1" t="e">
        <v>#N/A</v>
      </c>
      <c r="X2969" s="1" t="e">
        <v>#N/A</v>
      </c>
      <c r="Y2969" s="1" t="e">
        <v>#N/A</v>
      </c>
      <c r="AB2969" s="2" t="e">
        <v>#N/A</v>
      </c>
      <c r="AC2969" s="1" t="e">
        <v>#N/A</v>
      </c>
      <c r="AI2969" s="1">
        <v>42041</v>
      </c>
      <c r="AJ2969" s="1">
        <v>0.71499999999999997</v>
      </c>
      <c r="AL2969" s="1">
        <v>42041</v>
      </c>
      <c r="AM2969" s="1">
        <v>0.30549999999999999</v>
      </c>
      <c r="AO2969" s="1">
        <v>42041</v>
      </c>
      <c r="AP2969" s="1">
        <v>0.13250000000000001</v>
      </c>
      <c r="AR2969" s="1">
        <v>42041</v>
      </c>
      <c r="AS2969" s="1">
        <v>0.57499999999999996</v>
      </c>
      <c r="AU2969" s="1">
        <v>42041</v>
      </c>
      <c r="AV2969" s="1">
        <v>0.26100000000000001</v>
      </c>
    </row>
    <row r="2970" spans="20:48" x14ac:dyDescent="0.25">
      <c r="U2970" s="1" t="e">
        <v>#N/A</v>
      </c>
      <c r="X2970" s="1" t="e">
        <v>#N/A</v>
      </c>
      <c r="Y2970" s="1" t="e">
        <v>#N/A</v>
      </c>
      <c r="AB2970" s="2" t="e">
        <v>#N/A</v>
      </c>
      <c r="AC2970" s="1" t="e">
        <v>#N/A</v>
      </c>
      <c r="AI2970" s="1" t="e">
        <v>#N/A</v>
      </c>
      <c r="AJ2970" s="1" t="e">
        <v>#N/A</v>
      </c>
      <c r="AL2970" s="1" t="e">
        <v>#N/A</v>
      </c>
      <c r="AM2970" s="1" t="e">
        <v>#N/A</v>
      </c>
      <c r="AO2970" s="1" t="e">
        <v>#N/A</v>
      </c>
      <c r="AP2970" s="1" t="e">
        <v>#N/A</v>
      </c>
      <c r="AR2970" s="1" t="e">
        <v>#N/A</v>
      </c>
      <c r="AS2970" s="1" t="e">
        <v>#N/A</v>
      </c>
      <c r="AU2970" s="1" t="e">
        <v>#N/A</v>
      </c>
      <c r="AV2970" s="1" t="e">
        <v>#N/A</v>
      </c>
    </row>
    <row r="2971" spans="20:48" x14ac:dyDescent="0.25">
      <c r="T2971" s="2">
        <v>42044</v>
      </c>
      <c r="U2971" s="1">
        <v>5.0999999999999997E-2</v>
      </c>
      <c r="X2971" s="1" t="e">
        <v>#N/A</v>
      </c>
      <c r="Y2971" s="1">
        <v>0.05</v>
      </c>
      <c r="AB2971" s="2">
        <v>42044</v>
      </c>
      <c r="AC2971" s="1">
        <v>0.66900000000000004</v>
      </c>
      <c r="AI2971" s="1" t="e">
        <v>#N/A</v>
      </c>
      <c r="AJ2971" s="1" t="e">
        <v>#N/A</v>
      </c>
      <c r="AL2971" s="1" t="e">
        <v>#N/A</v>
      </c>
      <c r="AM2971" s="1" t="e">
        <v>#N/A</v>
      </c>
      <c r="AO2971" s="1" t="e">
        <v>#N/A</v>
      </c>
      <c r="AP2971" s="1" t="e">
        <v>#N/A</v>
      </c>
      <c r="AR2971" s="1" t="e">
        <v>#N/A</v>
      </c>
      <c r="AS2971" s="1" t="e">
        <v>#N/A</v>
      </c>
      <c r="AU2971" s="1" t="e">
        <v>#N/A</v>
      </c>
      <c r="AV2971" s="1" t="e">
        <v>#N/A</v>
      </c>
    </row>
    <row r="2972" spans="20:48" x14ac:dyDescent="0.25">
      <c r="T2972" s="2">
        <v>42045</v>
      </c>
      <c r="U2972" s="1">
        <v>0.05</v>
      </c>
      <c r="X2972" s="1" t="e">
        <v>#N/A</v>
      </c>
      <c r="Y2972" s="1">
        <v>0.05</v>
      </c>
      <c r="AB2972" s="2">
        <v>42045</v>
      </c>
      <c r="AC2972" s="1">
        <v>0.66110000000000002</v>
      </c>
      <c r="AI2972" s="1">
        <v>42044</v>
      </c>
      <c r="AJ2972" s="1">
        <v>0.70799999999999996</v>
      </c>
      <c r="AL2972" s="1">
        <v>42044</v>
      </c>
      <c r="AM2972" s="1">
        <v>0.31900000000000001</v>
      </c>
      <c r="AO2972" s="1">
        <v>42044</v>
      </c>
      <c r="AP2972" s="1">
        <v>0.14000000000000001</v>
      </c>
      <c r="AR2972" s="1">
        <v>42044</v>
      </c>
      <c r="AS2972" s="1">
        <v>0.60599999999999998</v>
      </c>
      <c r="AU2972" s="1">
        <v>42044</v>
      </c>
      <c r="AV2972" s="1">
        <v>0.26100000000000001</v>
      </c>
    </row>
    <row r="2973" spans="20:48" x14ac:dyDescent="0.25">
      <c r="T2973" s="2">
        <v>42046</v>
      </c>
      <c r="U2973" s="1">
        <v>4.9000000000000002E-2</v>
      </c>
      <c r="X2973" s="1" t="e">
        <v>#N/A</v>
      </c>
      <c r="Y2973" s="1">
        <v>0.05</v>
      </c>
      <c r="AB2973" s="2">
        <v>42046</v>
      </c>
      <c r="AC2973" s="1">
        <v>0.64749999999999996</v>
      </c>
      <c r="AI2973" s="1">
        <v>42045</v>
      </c>
      <c r="AJ2973" s="1">
        <v>0.71799999999999997</v>
      </c>
      <c r="AL2973" s="1">
        <v>42045</v>
      </c>
      <c r="AM2973" s="1">
        <v>0.31109999999999999</v>
      </c>
      <c r="AO2973" s="1">
        <v>42045</v>
      </c>
      <c r="AP2973" s="1">
        <v>0.13500000000000001</v>
      </c>
      <c r="AR2973" s="1">
        <v>42045</v>
      </c>
      <c r="AS2973" s="1">
        <v>0.62</v>
      </c>
      <c r="AU2973" s="1">
        <v>42045</v>
      </c>
      <c r="AV2973" s="1">
        <v>0.26200000000000001</v>
      </c>
    </row>
    <row r="2974" spans="20:48" x14ac:dyDescent="0.25">
      <c r="T2974" s="2">
        <v>42047</v>
      </c>
      <c r="U2974" s="1">
        <v>4.8000000000000001E-2</v>
      </c>
      <c r="X2974" s="1" t="e">
        <v>#N/A</v>
      </c>
      <c r="Y2974" s="1">
        <v>0.05</v>
      </c>
      <c r="AB2974" s="2">
        <v>42047</v>
      </c>
      <c r="AC2974" s="1">
        <v>0.64449999999999996</v>
      </c>
      <c r="AI2974" s="1">
        <v>42046</v>
      </c>
      <c r="AJ2974" s="1">
        <v>0.70499999999999996</v>
      </c>
      <c r="AL2974" s="1">
        <v>42046</v>
      </c>
      <c r="AM2974" s="1">
        <v>0.3075</v>
      </c>
      <c r="AO2974" s="1">
        <v>42046</v>
      </c>
      <c r="AP2974" s="1">
        <v>0.13650000000000001</v>
      </c>
      <c r="AR2974" s="1">
        <v>42046</v>
      </c>
      <c r="AS2974" s="1">
        <v>0.63900000000000001</v>
      </c>
      <c r="AU2974" s="1">
        <v>42046</v>
      </c>
      <c r="AV2974" s="1">
        <v>0.26</v>
      </c>
    </row>
    <row r="2975" spans="20:48" x14ac:dyDescent="0.25">
      <c r="T2975" s="2">
        <v>42048</v>
      </c>
      <c r="U2975" s="1">
        <v>4.8000000000000001E-2</v>
      </c>
      <c r="X2975" s="1" t="e">
        <v>#N/A</v>
      </c>
      <c r="Y2975" s="1">
        <v>0.05</v>
      </c>
      <c r="AB2975" s="2">
        <v>42048</v>
      </c>
      <c r="AC2975" s="1">
        <v>0.64450000000000007</v>
      </c>
      <c r="AI2975" s="1">
        <v>42047</v>
      </c>
      <c r="AJ2975" s="1">
        <v>0.68100000000000005</v>
      </c>
      <c r="AL2975" s="1">
        <v>42047</v>
      </c>
      <c r="AM2975" s="1">
        <v>0.29449999999999998</v>
      </c>
      <c r="AO2975" s="1">
        <v>42047</v>
      </c>
      <c r="AP2975" s="1">
        <v>0.1255</v>
      </c>
      <c r="AR2975" s="1">
        <v>42047</v>
      </c>
      <c r="AS2975" s="1">
        <v>0.63500000000000001</v>
      </c>
      <c r="AU2975" s="1">
        <v>42047</v>
      </c>
      <c r="AV2975" s="1">
        <v>0.26</v>
      </c>
    </row>
    <row r="2976" spans="20:48" x14ac:dyDescent="0.25">
      <c r="U2976" s="1" t="e">
        <v>#N/A</v>
      </c>
      <c r="X2976" s="1" t="e">
        <v>#N/A</v>
      </c>
      <c r="Y2976" s="1" t="e">
        <v>#N/A</v>
      </c>
      <c r="AB2976" s="2" t="e">
        <v>#N/A</v>
      </c>
      <c r="AC2976" s="1" t="e">
        <v>#N/A</v>
      </c>
      <c r="AI2976" s="1">
        <v>42048</v>
      </c>
      <c r="AJ2976" s="1">
        <v>0.69899999999999995</v>
      </c>
      <c r="AL2976" s="1">
        <v>42048</v>
      </c>
      <c r="AM2976" s="1">
        <v>0.30449999999999999</v>
      </c>
      <c r="AO2976" s="1">
        <v>42048</v>
      </c>
      <c r="AP2976" s="1">
        <v>0.125</v>
      </c>
      <c r="AR2976" s="1">
        <v>42048</v>
      </c>
      <c r="AS2976" s="1">
        <v>0.63</v>
      </c>
      <c r="AU2976" s="1">
        <v>42048</v>
      </c>
      <c r="AV2976" s="1">
        <v>0.25900000000000001</v>
      </c>
    </row>
    <row r="2977" spans="20:48" x14ac:dyDescent="0.25">
      <c r="U2977" s="1" t="e">
        <v>#N/A</v>
      </c>
      <c r="X2977" s="1" t="e">
        <v>#N/A</v>
      </c>
      <c r="Y2977" s="1" t="e">
        <v>#N/A</v>
      </c>
      <c r="AB2977" s="2" t="e">
        <v>#N/A</v>
      </c>
      <c r="AC2977" s="1" t="e">
        <v>#N/A</v>
      </c>
      <c r="AI2977" s="1" t="e">
        <v>#N/A</v>
      </c>
      <c r="AJ2977" s="1" t="e">
        <v>#N/A</v>
      </c>
      <c r="AL2977" s="1" t="e">
        <v>#N/A</v>
      </c>
      <c r="AM2977" s="1" t="e">
        <v>#N/A</v>
      </c>
      <c r="AO2977" s="1" t="e">
        <v>#N/A</v>
      </c>
      <c r="AP2977" s="1" t="e">
        <v>#N/A</v>
      </c>
      <c r="AR2977" s="1" t="e">
        <v>#N/A</v>
      </c>
      <c r="AS2977" s="1" t="e">
        <v>#N/A</v>
      </c>
      <c r="AU2977" s="1" t="e">
        <v>#N/A</v>
      </c>
      <c r="AV2977" s="1" t="e">
        <v>#N/A</v>
      </c>
    </row>
    <row r="2978" spans="20:48" x14ac:dyDescent="0.25">
      <c r="T2978" s="2">
        <v>42051</v>
      </c>
      <c r="U2978" s="1">
        <v>4.8000000000000001E-2</v>
      </c>
      <c r="X2978" s="1" t="e">
        <v>#N/A</v>
      </c>
      <c r="Y2978" s="1">
        <v>0.05</v>
      </c>
      <c r="AB2978" s="2">
        <v>42051</v>
      </c>
      <c r="AC2978" s="1">
        <v>0.62850000000000006</v>
      </c>
      <c r="AI2978" s="1" t="e">
        <v>#N/A</v>
      </c>
      <c r="AJ2978" s="1" t="e">
        <v>#N/A</v>
      </c>
      <c r="AL2978" s="1" t="e">
        <v>#N/A</v>
      </c>
      <c r="AM2978" s="1" t="e">
        <v>#N/A</v>
      </c>
      <c r="AO2978" s="1" t="e">
        <v>#N/A</v>
      </c>
      <c r="AP2978" s="1" t="e">
        <v>#N/A</v>
      </c>
      <c r="AR2978" s="1" t="e">
        <v>#N/A</v>
      </c>
      <c r="AS2978" s="1" t="e">
        <v>#N/A</v>
      </c>
      <c r="AU2978" s="1" t="e">
        <v>#N/A</v>
      </c>
      <c r="AV2978" s="1" t="e">
        <v>#N/A</v>
      </c>
    </row>
    <row r="2979" spans="20:48" x14ac:dyDescent="0.25">
      <c r="T2979" s="2">
        <v>42052</v>
      </c>
      <c r="U2979" s="1">
        <v>4.7E-2</v>
      </c>
      <c r="X2979" s="1" t="e">
        <v>#N/A</v>
      </c>
      <c r="Y2979" s="1">
        <v>0.05</v>
      </c>
      <c r="AB2979" s="2">
        <v>42052</v>
      </c>
      <c r="AC2979" s="1">
        <v>0.65549999999999997</v>
      </c>
      <c r="AI2979" s="1">
        <v>42051</v>
      </c>
      <c r="AJ2979" s="1">
        <v>0.68200000000000005</v>
      </c>
      <c r="AL2979" s="1">
        <v>42051</v>
      </c>
      <c r="AM2979" s="1">
        <v>0.28849999999999998</v>
      </c>
      <c r="AO2979" s="1">
        <v>42051</v>
      </c>
      <c r="AP2979" s="1">
        <v>0.127</v>
      </c>
      <c r="AR2979" s="1">
        <v>42051</v>
      </c>
      <c r="AS2979" s="1">
        <v>0.61699999999999999</v>
      </c>
      <c r="AU2979" s="1">
        <v>42051</v>
      </c>
      <c r="AV2979" s="1">
        <v>0.25800000000000001</v>
      </c>
    </row>
    <row r="2980" spans="20:48" x14ac:dyDescent="0.25">
      <c r="T2980" s="2">
        <v>42053</v>
      </c>
      <c r="U2980" s="1">
        <v>4.8000000000000001E-2</v>
      </c>
      <c r="X2980" s="1" t="e">
        <v>#N/A</v>
      </c>
      <c r="Y2980" s="1">
        <v>0.05</v>
      </c>
      <c r="AB2980" s="2">
        <v>42053</v>
      </c>
      <c r="AC2980" s="1">
        <v>0.62850000000000006</v>
      </c>
      <c r="AI2980" s="1">
        <v>42052</v>
      </c>
      <c r="AJ2980" s="1">
        <v>0.73</v>
      </c>
      <c r="AL2980" s="1">
        <v>42052</v>
      </c>
      <c r="AM2980" s="1">
        <v>0.3155</v>
      </c>
      <c r="AO2980" s="1">
        <v>42052</v>
      </c>
      <c r="AP2980" s="1">
        <v>0.1285</v>
      </c>
      <c r="AR2980" s="1">
        <v>42052</v>
      </c>
      <c r="AS2980" s="1">
        <v>0.63400000000000001</v>
      </c>
      <c r="AU2980" s="1">
        <v>42052</v>
      </c>
      <c r="AV2980" s="1">
        <v>0.25800000000000001</v>
      </c>
    </row>
    <row r="2981" spans="20:48" x14ac:dyDescent="0.25">
      <c r="T2981" s="2">
        <v>42054</v>
      </c>
      <c r="U2981" s="1">
        <v>4.8000000000000001E-2</v>
      </c>
      <c r="X2981" s="1" t="e">
        <v>#N/A</v>
      </c>
      <c r="Y2981" s="1">
        <v>0.05</v>
      </c>
      <c r="AB2981" s="2">
        <v>42054</v>
      </c>
      <c r="AC2981" s="1">
        <v>0.62850000000000006</v>
      </c>
      <c r="AI2981" s="1">
        <v>42053</v>
      </c>
      <c r="AJ2981" s="1">
        <v>0.73699999999999999</v>
      </c>
      <c r="AL2981" s="1">
        <v>42053</v>
      </c>
      <c r="AM2981" s="1">
        <v>0.3085</v>
      </c>
      <c r="AO2981" s="1">
        <v>42053</v>
      </c>
      <c r="AP2981" s="1">
        <v>0.1275</v>
      </c>
      <c r="AR2981" s="1">
        <v>42053</v>
      </c>
      <c r="AS2981" s="1">
        <v>0.64</v>
      </c>
      <c r="AU2981" s="1">
        <v>42053</v>
      </c>
      <c r="AV2981" s="1">
        <v>0.255</v>
      </c>
    </row>
    <row r="2982" spans="20:48" x14ac:dyDescent="0.25">
      <c r="T2982" s="2">
        <v>42055</v>
      </c>
      <c r="U2982" s="1">
        <v>4.8000000000000001E-2</v>
      </c>
      <c r="X2982" s="1" t="e">
        <v>#N/A</v>
      </c>
      <c r="Y2982" s="1">
        <v>0.05</v>
      </c>
      <c r="AB2982" s="2">
        <v>42055</v>
      </c>
      <c r="AC2982" s="1">
        <v>0.63080000000000003</v>
      </c>
      <c r="AI2982" s="1">
        <v>42054</v>
      </c>
      <c r="AJ2982" s="1">
        <v>0.73099999999999998</v>
      </c>
      <c r="AL2982" s="1">
        <v>42054</v>
      </c>
      <c r="AM2982" s="1">
        <v>0.3085</v>
      </c>
      <c r="AO2982" s="1">
        <v>42054</v>
      </c>
      <c r="AP2982" s="1">
        <v>0.129</v>
      </c>
      <c r="AR2982" s="1">
        <v>42054</v>
      </c>
      <c r="AS2982" s="1">
        <v>0.64700000000000002</v>
      </c>
      <c r="AU2982" s="1">
        <v>42054</v>
      </c>
      <c r="AV2982" s="1">
        <v>0.252</v>
      </c>
    </row>
    <row r="2983" spans="20:48" x14ac:dyDescent="0.25">
      <c r="U2983" s="1" t="e">
        <v>#N/A</v>
      </c>
      <c r="X2983" s="1" t="e">
        <v>#N/A</v>
      </c>
      <c r="Y2983" s="1" t="e">
        <v>#N/A</v>
      </c>
      <c r="AB2983" s="2" t="e">
        <v>#N/A</v>
      </c>
      <c r="AC2983" s="1" t="e">
        <v>#N/A</v>
      </c>
      <c r="AI2983" s="1">
        <v>42055</v>
      </c>
      <c r="AJ2983" s="1">
        <v>0.749</v>
      </c>
      <c r="AL2983" s="1">
        <v>42055</v>
      </c>
      <c r="AM2983" s="1">
        <v>0.32079999999999997</v>
      </c>
      <c r="AO2983" s="1">
        <v>42055</v>
      </c>
      <c r="AP2983" s="1">
        <v>0.128</v>
      </c>
      <c r="AR2983" s="1">
        <v>42055</v>
      </c>
      <c r="AS2983" s="1">
        <v>0.67</v>
      </c>
      <c r="AU2983" s="1">
        <v>42055</v>
      </c>
      <c r="AV2983" s="1">
        <v>0.25</v>
      </c>
    </row>
    <row r="2984" spans="20:48" x14ac:dyDescent="0.25">
      <c r="U2984" s="1" t="e">
        <v>#N/A</v>
      </c>
      <c r="X2984" s="1" t="e">
        <v>#N/A</v>
      </c>
      <c r="Y2984" s="1" t="e">
        <v>#N/A</v>
      </c>
      <c r="AB2984" s="2" t="e">
        <v>#N/A</v>
      </c>
      <c r="AC2984" s="1" t="e">
        <v>#N/A</v>
      </c>
      <c r="AI2984" s="1" t="e">
        <v>#N/A</v>
      </c>
      <c r="AJ2984" s="1" t="e">
        <v>#N/A</v>
      </c>
      <c r="AL2984" s="1" t="e">
        <v>#N/A</v>
      </c>
      <c r="AM2984" s="1" t="e">
        <v>#N/A</v>
      </c>
      <c r="AO2984" s="1" t="e">
        <v>#N/A</v>
      </c>
      <c r="AP2984" s="1" t="e">
        <v>#N/A</v>
      </c>
      <c r="AR2984" s="1" t="e">
        <v>#N/A</v>
      </c>
      <c r="AS2984" s="1" t="e">
        <v>#N/A</v>
      </c>
      <c r="AU2984" s="1" t="e">
        <v>#N/A</v>
      </c>
      <c r="AV2984" s="1" t="e">
        <v>#N/A</v>
      </c>
    </row>
    <row r="2985" spans="20:48" x14ac:dyDescent="0.25">
      <c r="T2985" s="2">
        <v>42058</v>
      </c>
      <c r="U2985" s="1">
        <v>4.4999999999999998E-2</v>
      </c>
      <c r="X2985" s="1" t="e">
        <v>#N/A</v>
      </c>
      <c r="Y2985" s="1">
        <v>0.05</v>
      </c>
      <c r="AB2985" s="2">
        <v>42058</v>
      </c>
      <c r="AC2985" s="1">
        <v>0.60499999999999998</v>
      </c>
      <c r="AI2985" s="1" t="e">
        <v>#N/A</v>
      </c>
      <c r="AJ2985" s="1" t="e">
        <v>#N/A</v>
      </c>
      <c r="AL2985" s="1" t="e">
        <v>#N/A</v>
      </c>
      <c r="AM2985" s="1" t="e">
        <v>#N/A</v>
      </c>
      <c r="AO2985" s="1" t="e">
        <v>#N/A</v>
      </c>
      <c r="AP2985" s="1" t="e">
        <v>#N/A</v>
      </c>
      <c r="AR2985" s="1" t="e">
        <v>#N/A</v>
      </c>
      <c r="AS2985" s="1" t="e">
        <v>#N/A</v>
      </c>
      <c r="AU2985" s="1" t="e">
        <v>#N/A</v>
      </c>
      <c r="AV2985" s="1" t="e">
        <v>#N/A</v>
      </c>
    </row>
    <row r="2986" spans="20:48" x14ac:dyDescent="0.25">
      <c r="T2986" s="2">
        <v>42059</v>
      </c>
      <c r="U2986" s="1">
        <v>4.3999999999999997E-2</v>
      </c>
      <c r="X2986" s="1" t="e">
        <v>#N/A</v>
      </c>
      <c r="Y2986" s="1">
        <v>0.05</v>
      </c>
      <c r="AB2986" s="2">
        <v>42059</v>
      </c>
      <c r="AC2986" s="1">
        <v>0.60949999999999993</v>
      </c>
      <c r="AI2986" s="1">
        <v>42058</v>
      </c>
      <c r="AJ2986" s="1">
        <v>0.71599999999999997</v>
      </c>
      <c r="AL2986" s="1">
        <v>42058</v>
      </c>
      <c r="AM2986" s="1">
        <v>0.29499999999999998</v>
      </c>
      <c r="AO2986" s="1">
        <v>42058</v>
      </c>
      <c r="AP2986" s="1">
        <v>0.11650000000000001</v>
      </c>
      <c r="AR2986" s="1">
        <v>42058</v>
      </c>
      <c r="AS2986" s="1">
        <v>0.65</v>
      </c>
      <c r="AU2986" s="1">
        <v>42058</v>
      </c>
      <c r="AV2986" s="1">
        <v>0.246</v>
      </c>
    </row>
    <row r="2987" spans="20:48" x14ac:dyDescent="0.25">
      <c r="T2987" s="2">
        <v>42060</v>
      </c>
      <c r="U2987" s="1">
        <v>4.2000000000000003E-2</v>
      </c>
      <c r="X2987" s="1" t="e">
        <v>#N/A</v>
      </c>
      <c r="Y2987" s="1">
        <v>0.05</v>
      </c>
      <c r="AB2987" s="2">
        <v>42060</v>
      </c>
      <c r="AC2987" s="1">
        <v>0.58740000000000003</v>
      </c>
      <c r="AI2987" s="1">
        <v>42059</v>
      </c>
      <c r="AJ2987" s="1">
        <v>0.7</v>
      </c>
      <c r="AL2987" s="1">
        <v>42059</v>
      </c>
      <c r="AM2987" s="1">
        <v>0.28949999999999998</v>
      </c>
      <c r="AO2987" s="1">
        <v>42059</v>
      </c>
      <c r="AP2987" s="1">
        <v>0.111</v>
      </c>
      <c r="AR2987" s="1">
        <v>42059</v>
      </c>
      <c r="AS2987" s="1">
        <v>0.628</v>
      </c>
      <c r="AU2987" s="1">
        <v>42059</v>
      </c>
      <c r="AV2987" s="1">
        <v>0.245</v>
      </c>
    </row>
    <row r="2988" spans="20:48" x14ac:dyDescent="0.25">
      <c r="T2988" s="2">
        <v>42061</v>
      </c>
      <c r="U2988" s="1">
        <v>0.04</v>
      </c>
      <c r="X2988" s="1" t="e">
        <v>#N/A</v>
      </c>
      <c r="Y2988" s="1">
        <v>0.05</v>
      </c>
      <c r="AB2988" s="2">
        <v>42061</v>
      </c>
      <c r="AC2988" s="1">
        <v>0.58299999999999996</v>
      </c>
      <c r="AI2988" s="1">
        <v>42060</v>
      </c>
      <c r="AJ2988" s="1">
        <v>0.67500000000000004</v>
      </c>
      <c r="AL2988" s="1">
        <v>42060</v>
      </c>
      <c r="AM2988" s="1">
        <v>0.26740000000000003</v>
      </c>
      <c r="AO2988" s="1">
        <v>42060</v>
      </c>
      <c r="AP2988" s="1">
        <v>0.1085</v>
      </c>
      <c r="AR2988" s="1">
        <v>42060</v>
      </c>
      <c r="AS2988" s="1">
        <v>0.58599999999999997</v>
      </c>
      <c r="AU2988" s="1">
        <v>42060</v>
      </c>
      <c r="AV2988" s="1">
        <v>0.24099999999999999</v>
      </c>
    </row>
    <row r="2989" spans="20:48" x14ac:dyDescent="0.25">
      <c r="T2989" s="2">
        <v>42062</v>
      </c>
      <c r="U2989" s="1">
        <v>3.9E-2</v>
      </c>
      <c r="X2989" s="1" t="e">
        <v>#N/A</v>
      </c>
      <c r="Y2989" s="1">
        <v>0.05</v>
      </c>
      <c r="AB2989" s="2">
        <v>42062</v>
      </c>
      <c r="AC2989" s="1">
        <v>0.58800000000000008</v>
      </c>
      <c r="AI2989" s="1">
        <v>42061</v>
      </c>
      <c r="AJ2989" s="1">
        <v>0.66700000000000004</v>
      </c>
      <c r="AL2989" s="1">
        <v>42061</v>
      </c>
      <c r="AM2989" s="1">
        <v>0.26300000000000001</v>
      </c>
      <c r="AO2989" s="1">
        <v>42061</v>
      </c>
      <c r="AP2989" s="1">
        <v>9.8500000000000004E-2</v>
      </c>
      <c r="AR2989" s="1">
        <v>42061</v>
      </c>
      <c r="AS2989" s="1">
        <v>0.54500000000000004</v>
      </c>
      <c r="AU2989" s="1">
        <v>42061</v>
      </c>
      <c r="AV2989" s="1">
        <v>0.23799999999999999</v>
      </c>
    </row>
    <row r="2990" spans="20:48" x14ac:dyDescent="0.25">
      <c r="U2990" s="1" t="e">
        <v>#N/A</v>
      </c>
      <c r="X2990" s="1" t="e">
        <v>#N/A</v>
      </c>
      <c r="Y2990" s="1" t="e">
        <v>#N/A</v>
      </c>
      <c r="AB2990" s="2" t="e">
        <v>#N/A</v>
      </c>
      <c r="AC2990" s="1" t="e">
        <v>#N/A</v>
      </c>
      <c r="AI2990" s="1">
        <v>42062</v>
      </c>
      <c r="AJ2990" s="1">
        <v>0.68200000000000005</v>
      </c>
      <c r="AL2990" s="1">
        <v>42062</v>
      </c>
      <c r="AM2990" s="1">
        <v>0.26800000000000002</v>
      </c>
      <c r="AO2990" s="1">
        <v>42062</v>
      </c>
      <c r="AP2990" s="1">
        <v>9.5500000000000002E-2</v>
      </c>
      <c r="AR2990" s="1">
        <v>42062</v>
      </c>
      <c r="AS2990" s="1">
        <v>0.56100000000000005</v>
      </c>
      <c r="AU2990" s="1">
        <v>42062</v>
      </c>
      <c r="AV2990" s="1">
        <v>0.23300000000000001</v>
      </c>
    </row>
    <row r="2991" spans="20:48" x14ac:dyDescent="0.25">
      <c r="U2991" s="1" t="e">
        <v>#N/A</v>
      </c>
      <c r="X2991" s="1" t="e">
        <v>#N/A</v>
      </c>
      <c r="Y2991" s="1" t="e">
        <v>#N/A</v>
      </c>
      <c r="AB2991" s="2" t="e">
        <v>#N/A</v>
      </c>
      <c r="AC2991" s="1" t="e">
        <v>#N/A</v>
      </c>
      <c r="AI2991" s="1" t="e">
        <v>#N/A</v>
      </c>
      <c r="AJ2991" s="1" t="e">
        <v>#N/A</v>
      </c>
      <c r="AL2991" s="1" t="e">
        <v>#N/A</v>
      </c>
      <c r="AM2991" s="1" t="e">
        <v>#N/A</v>
      </c>
      <c r="AO2991" s="1" t="e">
        <v>#N/A</v>
      </c>
      <c r="AP2991" s="1" t="e">
        <v>#N/A</v>
      </c>
      <c r="AR2991" s="1" t="e">
        <v>#N/A</v>
      </c>
      <c r="AS2991" s="1" t="e">
        <v>#N/A</v>
      </c>
      <c r="AU2991" s="1" t="e">
        <v>#N/A</v>
      </c>
      <c r="AV2991" s="1" t="e">
        <v>#N/A</v>
      </c>
    </row>
    <row r="2992" spans="20:48" x14ac:dyDescent="0.25">
      <c r="T2992" s="2">
        <v>42065</v>
      </c>
      <c r="U2992" s="1">
        <v>3.9E-2</v>
      </c>
      <c r="X2992" s="1" t="e">
        <v>#N/A</v>
      </c>
      <c r="Y2992" s="1">
        <v>0.05</v>
      </c>
      <c r="AB2992" s="2">
        <v>42065</v>
      </c>
      <c r="AC2992" s="1">
        <v>0.61499999999999999</v>
      </c>
      <c r="AI2992" s="1" t="e">
        <v>#N/A</v>
      </c>
      <c r="AJ2992" s="1" t="e">
        <v>#N/A</v>
      </c>
      <c r="AL2992" s="1" t="e">
        <v>#N/A</v>
      </c>
      <c r="AM2992" s="1" t="e">
        <v>#N/A</v>
      </c>
      <c r="AO2992" s="1" t="e">
        <v>#N/A</v>
      </c>
      <c r="AP2992" s="1" t="e">
        <v>#N/A</v>
      </c>
      <c r="AR2992" s="1" t="e">
        <v>#N/A</v>
      </c>
      <c r="AS2992" s="1" t="e">
        <v>#N/A</v>
      </c>
      <c r="AU2992" s="1" t="e">
        <v>#N/A</v>
      </c>
      <c r="AV2992" s="1" t="e">
        <v>#N/A</v>
      </c>
    </row>
    <row r="2993" spans="20:48" x14ac:dyDescent="0.25">
      <c r="T2993" s="2">
        <v>42066</v>
      </c>
      <c r="U2993" s="1">
        <v>3.7999999999999999E-2</v>
      </c>
      <c r="X2993" s="1" t="e">
        <v>#N/A</v>
      </c>
      <c r="Y2993" s="1">
        <v>0.05</v>
      </c>
      <c r="AB2993" s="2">
        <v>42066</v>
      </c>
      <c r="AC2993" s="1">
        <v>0.62890000000000001</v>
      </c>
      <c r="AI2993" s="1">
        <v>42065</v>
      </c>
      <c r="AJ2993" s="1">
        <v>0.70099999999999996</v>
      </c>
      <c r="AL2993" s="1">
        <v>42065</v>
      </c>
      <c r="AM2993" s="1">
        <v>0.27500000000000002</v>
      </c>
      <c r="AO2993" s="1">
        <v>42065</v>
      </c>
      <c r="AP2993" s="1">
        <v>9.7500000000000003E-2</v>
      </c>
      <c r="AR2993" s="1">
        <v>42065</v>
      </c>
      <c r="AS2993" s="1">
        <v>0.57499999999999996</v>
      </c>
      <c r="AU2993" s="1">
        <v>42065</v>
      </c>
      <c r="AV2993" s="1">
        <v>0.23</v>
      </c>
    </row>
    <row r="2994" spans="20:48" x14ac:dyDescent="0.25">
      <c r="T2994" s="2">
        <v>42067</v>
      </c>
      <c r="U2994" s="1">
        <v>3.7999999999999999E-2</v>
      </c>
      <c r="X2994" s="1" t="e">
        <v>#N/A</v>
      </c>
      <c r="Y2994" s="1">
        <v>0.05</v>
      </c>
      <c r="AB2994" s="2">
        <v>42067</v>
      </c>
      <c r="AC2994" s="1">
        <v>0.63600000000000001</v>
      </c>
      <c r="AI2994" s="1">
        <v>42066</v>
      </c>
      <c r="AJ2994" s="1">
        <v>0.70799999999999996</v>
      </c>
      <c r="AL2994" s="1">
        <v>42066</v>
      </c>
      <c r="AM2994" s="1">
        <v>0.28889999999999999</v>
      </c>
      <c r="AO2994" s="1">
        <v>42066</v>
      </c>
      <c r="AP2994" s="1">
        <v>0.10100000000000001</v>
      </c>
      <c r="AR2994" s="1">
        <v>42066</v>
      </c>
      <c r="AS2994" s="1">
        <v>0.60099999999999998</v>
      </c>
      <c r="AU2994" s="1">
        <v>42066</v>
      </c>
      <c r="AV2994" s="1">
        <v>0.22800000000000001</v>
      </c>
    </row>
    <row r="2995" spans="20:48" x14ac:dyDescent="0.25">
      <c r="T2995" s="2">
        <v>42068</v>
      </c>
      <c r="U2995" s="1">
        <v>3.5999999999999997E-2</v>
      </c>
      <c r="X2995" s="1" t="e">
        <v>#N/A</v>
      </c>
      <c r="Y2995" s="1">
        <v>0.05</v>
      </c>
      <c r="AB2995" s="2">
        <v>42068</v>
      </c>
      <c r="AC2995" s="1">
        <v>0.62349999999999994</v>
      </c>
      <c r="AI2995" s="1">
        <v>42067</v>
      </c>
      <c r="AJ2995" s="1">
        <v>0.71699999999999997</v>
      </c>
      <c r="AL2995" s="1">
        <v>42067</v>
      </c>
      <c r="AM2995" s="1">
        <v>0.29599999999999999</v>
      </c>
      <c r="AO2995" s="1">
        <v>42067</v>
      </c>
      <c r="AP2995" s="1">
        <v>0.10299999999999999</v>
      </c>
      <c r="AR2995" s="1">
        <v>42067</v>
      </c>
      <c r="AS2995" s="1">
        <v>0.63500000000000001</v>
      </c>
      <c r="AU2995" s="1">
        <v>42067</v>
      </c>
      <c r="AV2995" s="1">
        <v>0.22700000000000001</v>
      </c>
    </row>
    <row r="2996" spans="20:48" x14ac:dyDescent="0.25">
      <c r="T2996" s="2">
        <v>42069</v>
      </c>
      <c r="U2996" s="1">
        <v>3.5999999999999997E-2</v>
      </c>
      <c r="X2996" s="1" t="e">
        <v>#N/A</v>
      </c>
      <c r="Y2996" s="1">
        <v>0.05</v>
      </c>
      <c r="AB2996" s="2">
        <v>42069</v>
      </c>
      <c r="AC2996" s="1">
        <v>0.65470000000000006</v>
      </c>
      <c r="AI2996" s="1">
        <v>42068</v>
      </c>
      <c r="AJ2996" s="1">
        <v>0.70599999999999996</v>
      </c>
      <c r="AL2996" s="1">
        <v>42068</v>
      </c>
      <c r="AM2996" s="1">
        <v>0.29349999999999998</v>
      </c>
      <c r="AO2996" s="1">
        <v>42068</v>
      </c>
      <c r="AP2996" s="1">
        <v>0.10100000000000001</v>
      </c>
      <c r="AR2996" s="1">
        <v>42068</v>
      </c>
      <c r="AS2996" s="1">
        <v>0.65200000000000002</v>
      </c>
      <c r="AU2996" s="1">
        <v>42068</v>
      </c>
      <c r="AV2996" s="1">
        <v>0.22600000000000001</v>
      </c>
    </row>
    <row r="2997" spans="20:48" x14ac:dyDescent="0.25">
      <c r="U2997" s="1" t="e">
        <v>#N/A</v>
      </c>
      <c r="X2997" s="1" t="e">
        <v>#N/A</v>
      </c>
      <c r="Y2997" s="1" t="e">
        <v>#N/A</v>
      </c>
      <c r="AB2997" s="2" t="e">
        <v>#N/A</v>
      </c>
      <c r="AC2997" s="1" t="e">
        <v>#N/A</v>
      </c>
      <c r="AI2997" s="1">
        <v>42069</v>
      </c>
      <c r="AJ2997" s="1">
        <v>0.77549999999999997</v>
      </c>
      <c r="AL2997" s="1">
        <v>42069</v>
      </c>
      <c r="AM2997" s="1">
        <v>0.3347</v>
      </c>
      <c r="AO2997" s="1">
        <v>42069</v>
      </c>
      <c r="AP2997" s="1">
        <v>0.105</v>
      </c>
      <c r="AR2997" s="1">
        <v>42069</v>
      </c>
      <c r="AS2997" s="1">
        <v>0.61899999999999999</v>
      </c>
      <c r="AU2997" s="1">
        <v>42069</v>
      </c>
      <c r="AV2997" s="1">
        <v>0.22500000000000001</v>
      </c>
    </row>
    <row r="2998" spans="20:48" x14ac:dyDescent="0.25">
      <c r="U2998" s="1" t="e">
        <v>#N/A</v>
      </c>
      <c r="X2998" s="1" t="e">
        <v>#N/A</v>
      </c>
      <c r="Y2998" s="1" t="e">
        <v>#N/A</v>
      </c>
      <c r="AB2998" s="2" t="e">
        <v>#N/A</v>
      </c>
      <c r="AC2998" s="1" t="e">
        <v>#N/A</v>
      </c>
      <c r="AI2998" s="1" t="e">
        <v>#N/A</v>
      </c>
      <c r="AJ2998" s="1" t="e">
        <v>#N/A</v>
      </c>
      <c r="AL2998" s="1" t="e">
        <v>#N/A</v>
      </c>
      <c r="AM2998" s="1" t="e">
        <v>#N/A</v>
      </c>
      <c r="AO2998" s="1" t="e">
        <v>#N/A</v>
      </c>
      <c r="AP2998" s="1" t="e">
        <v>#N/A</v>
      </c>
      <c r="AR2998" s="1" t="e">
        <v>#N/A</v>
      </c>
      <c r="AS2998" s="1" t="e">
        <v>#N/A</v>
      </c>
      <c r="AU2998" s="1" t="e">
        <v>#N/A</v>
      </c>
      <c r="AV2998" s="1" t="e">
        <v>#N/A</v>
      </c>
    </row>
    <row r="2999" spans="20:48" x14ac:dyDescent="0.25">
      <c r="T2999" s="2">
        <v>42072</v>
      </c>
      <c r="U2999" s="1">
        <v>3.5000000000000003E-2</v>
      </c>
      <c r="X2999" s="1" t="e">
        <v>#N/A</v>
      </c>
      <c r="Y2999" s="1">
        <v>0.05</v>
      </c>
      <c r="AB2999" s="2">
        <v>42072</v>
      </c>
      <c r="AC2999" s="1">
        <v>0.60499999999999998</v>
      </c>
      <c r="AI2999" s="1" t="e">
        <v>#N/A</v>
      </c>
      <c r="AJ2999" s="1" t="e">
        <v>#N/A</v>
      </c>
      <c r="AL2999" s="1" t="e">
        <v>#N/A</v>
      </c>
      <c r="AM2999" s="1" t="e">
        <v>#N/A</v>
      </c>
      <c r="AO2999" s="1" t="e">
        <v>#N/A</v>
      </c>
      <c r="AP2999" s="1" t="e">
        <v>#N/A</v>
      </c>
      <c r="AR2999" s="1" t="e">
        <v>#N/A</v>
      </c>
      <c r="AS2999" s="1" t="e">
        <v>#N/A</v>
      </c>
      <c r="AU2999" s="1" t="e">
        <v>#N/A</v>
      </c>
      <c r="AV2999" s="1" t="e">
        <v>#N/A</v>
      </c>
    </row>
    <row r="3000" spans="20:48" x14ac:dyDescent="0.25">
      <c r="T3000" s="2">
        <v>42073</v>
      </c>
      <c r="U3000" s="1">
        <v>3.2000000000000001E-2</v>
      </c>
      <c r="X3000" s="1" t="e">
        <v>#N/A</v>
      </c>
      <c r="Y3000" s="1">
        <v>0.05</v>
      </c>
      <c r="AB3000" s="2">
        <v>42073</v>
      </c>
      <c r="AC3000" s="1">
        <v>0.59000000000000008</v>
      </c>
      <c r="AI3000" s="1">
        <v>42072</v>
      </c>
      <c r="AJ3000" s="1">
        <v>0.71</v>
      </c>
      <c r="AL3000" s="1">
        <v>42072</v>
      </c>
      <c r="AM3000" s="1">
        <v>0.29499999999999998</v>
      </c>
      <c r="AO3000" s="1">
        <v>42072</v>
      </c>
      <c r="AP3000" s="1">
        <v>9.6000000000000002E-2</v>
      </c>
      <c r="AR3000" s="1">
        <v>42072</v>
      </c>
      <c r="AS3000" s="1">
        <v>0.61</v>
      </c>
      <c r="AU3000" s="1">
        <v>42072</v>
      </c>
      <c r="AV3000" s="1">
        <v>0.222</v>
      </c>
    </row>
    <row r="3001" spans="20:48" x14ac:dyDescent="0.25">
      <c r="T3001" s="2">
        <v>42074</v>
      </c>
      <c r="U3001" s="1">
        <v>2.9000000000000001E-2</v>
      </c>
      <c r="X3001" s="1" t="e">
        <v>#N/A</v>
      </c>
      <c r="Y3001" s="1">
        <v>0.05</v>
      </c>
      <c r="AB3001" s="2">
        <v>42074</v>
      </c>
      <c r="AC3001" s="1">
        <v>0.6</v>
      </c>
      <c r="AI3001" s="1">
        <v>42073</v>
      </c>
      <c r="AJ3001" s="1">
        <v>0.65</v>
      </c>
      <c r="AL3001" s="1">
        <v>42073</v>
      </c>
      <c r="AM3001" s="1">
        <v>0.27</v>
      </c>
      <c r="AO3001" s="1">
        <v>42073</v>
      </c>
      <c r="AP3001" s="1">
        <v>9.2499999999999999E-2</v>
      </c>
      <c r="AR3001" s="1">
        <v>42073</v>
      </c>
      <c r="AS3001" s="1">
        <v>0.54700000000000004</v>
      </c>
      <c r="AU3001" s="1">
        <v>42073</v>
      </c>
      <c r="AV3001" s="1">
        <v>0.219</v>
      </c>
    </row>
    <row r="3002" spans="20:48" x14ac:dyDescent="0.25">
      <c r="T3002" s="2">
        <v>42075</v>
      </c>
      <c r="U3002" s="1">
        <v>2.7E-2</v>
      </c>
      <c r="X3002" s="1" t="e">
        <v>#N/A</v>
      </c>
      <c r="Y3002" s="1">
        <v>0.05</v>
      </c>
      <c r="AB3002" s="2">
        <v>42075</v>
      </c>
      <c r="AC3002" s="1">
        <v>0.64</v>
      </c>
      <c r="AI3002" s="1">
        <v>42074</v>
      </c>
      <c r="AJ3002" s="1">
        <v>0.6</v>
      </c>
      <c r="AL3002" s="1">
        <v>42074</v>
      </c>
      <c r="AM3002" s="1">
        <v>0.25</v>
      </c>
      <c r="AO3002" s="1">
        <v>42074</v>
      </c>
      <c r="AP3002" s="1">
        <v>9.1499999999999998E-2</v>
      </c>
      <c r="AR3002" s="1">
        <v>42074</v>
      </c>
      <c r="AS3002" s="1">
        <v>0.498</v>
      </c>
      <c r="AU3002" s="1">
        <v>42074</v>
      </c>
      <c r="AV3002" s="1">
        <v>0.217</v>
      </c>
    </row>
    <row r="3003" spans="20:48" x14ac:dyDescent="0.25">
      <c r="T3003" s="2">
        <v>42076</v>
      </c>
      <c r="U3003" s="1">
        <v>2.5000000000000001E-2</v>
      </c>
      <c r="X3003" s="1" t="e">
        <v>#N/A</v>
      </c>
      <c r="Y3003" s="1">
        <v>0.05</v>
      </c>
      <c r="AB3003" s="2">
        <v>42076</v>
      </c>
      <c r="AC3003" s="1">
        <v>0.64349999999999996</v>
      </c>
      <c r="AI3003" s="1">
        <v>42075</v>
      </c>
      <c r="AJ3003" s="1">
        <v>0.64</v>
      </c>
      <c r="AL3003" s="1">
        <v>42075</v>
      </c>
      <c r="AM3003" s="1">
        <v>0.28000000000000003</v>
      </c>
      <c r="AO3003" s="1">
        <v>42075</v>
      </c>
      <c r="AP3003" s="1">
        <v>8.7499999999999994E-2</v>
      </c>
      <c r="AR3003" s="1">
        <v>42075</v>
      </c>
      <c r="AS3003" s="1">
        <v>0.42699999999999999</v>
      </c>
      <c r="AU3003" s="1">
        <v>42075</v>
      </c>
      <c r="AV3003" s="1">
        <v>0.215</v>
      </c>
    </row>
    <row r="3004" spans="20:48" x14ac:dyDescent="0.25">
      <c r="U3004" s="1" t="e">
        <v>#N/A</v>
      </c>
      <c r="X3004" s="1" t="e">
        <v>#N/A</v>
      </c>
      <c r="Y3004" s="1" t="e">
        <v>#N/A</v>
      </c>
      <c r="AB3004" s="2" t="e">
        <v>#N/A</v>
      </c>
      <c r="AC3004" s="1" t="e">
        <v>#N/A</v>
      </c>
      <c r="AI3004" s="1">
        <v>42076</v>
      </c>
      <c r="AJ3004" s="1">
        <v>0.626</v>
      </c>
      <c r="AL3004" s="1">
        <v>42076</v>
      </c>
      <c r="AM3004" s="1">
        <v>0.27350000000000002</v>
      </c>
      <c r="AO3004" s="1">
        <v>42076</v>
      </c>
      <c r="AP3004" s="1">
        <v>8.5999999999999993E-2</v>
      </c>
      <c r="AR3004" s="1">
        <v>42076</v>
      </c>
      <c r="AS3004" s="1">
        <v>0.47899999999999998</v>
      </c>
      <c r="AU3004" s="1">
        <v>42076</v>
      </c>
      <c r="AV3004" s="1">
        <v>0.214</v>
      </c>
    </row>
    <row r="3005" spans="20:48" x14ac:dyDescent="0.25">
      <c r="U3005" s="1" t="e">
        <v>#N/A</v>
      </c>
      <c r="X3005" s="1" t="e">
        <v>#N/A</v>
      </c>
      <c r="Y3005" s="1" t="e">
        <v>#N/A</v>
      </c>
      <c r="AB3005" s="2" t="e">
        <v>#N/A</v>
      </c>
      <c r="AC3005" s="1" t="e">
        <v>#N/A</v>
      </c>
      <c r="AI3005" s="1" t="e">
        <v>#N/A</v>
      </c>
      <c r="AJ3005" s="1" t="e">
        <v>#N/A</v>
      </c>
      <c r="AL3005" s="1" t="e">
        <v>#N/A</v>
      </c>
      <c r="AM3005" s="1" t="e">
        <v>#N/A</v>
      </c>
      <c r="AO3005" s="1" t="e">
        <v>#N/A</v>
      </c>
      <c r="AP3005" s="1" t="e">
        <v>#N/A</v>
      </c>
      <c r="AR3005" s="1" t="e">
        <v>#N/A</v>
      </c>
      <c r="AS3005" s="1" t="e">
        <v>#N/A</v>
      </c>
      <c r="AU3005" s="1" t="e">
        <v>#N/A</v>
      </c>
      <c r="AV3005" s="1" t="e">
        <v>#N/A</v>
      </c>
    </row>
    <row r="3006" spans="20:48" x14ac:dyDescent="0.25">
      <c r="T3006" s="2">
        <v>42079</v>
      </c>
      <c r="U3006" s="1">
        <v>2.5000000000000001E-2</v>
      </c>
      <c r="X3006" s="1" t="e">
        <v>#N/A</v>
      </c>
      <c r="Y3006" s="1">
        <v>0.05</v>
      </c>
      <c r="AB3006" s="2">
        <v>42079</v>
      </c>
      <c r="AC3006" s="1">
        <v>0.67349999999999999</v>
      </c>
      <c r="AI3006" s="1" t="e">
        <v>#N/A</v>
      </c>
      <c r="AJ3006" s="1" t="e">
        <v>#N/A</v>
      </c>
      <c r="AL3006" s="1" t="e">
        <v>#N/A</v>
      </c>
      <c r="AM3006" s="1" t="e">
        <v>#N/A</v>
      </c>
      <c r="AO3006" s="1" t="e">
        <v>#N/A</v>
      </c>
      <c r="AP3006" s="1" t="e">
        <v>#N/A</v>
      </c>
      <c r="AR3006" s="1" t="e">
        <v>#N/A</v>
      </c>
      <c r="AS3006" s="1" t="e">
        <v>#N/A</v>
      </c>
      <c r="AU3006" s="1" t="e">
        <v>#N/A</v>
      </c>
      <c r="AV3006" s="1" t="e">
        <v>#N/A</v>
      </c>
    </row>
    <row r="3007" spans="20:48" x14ac:dyDescent="0.25">
      <c r="T3007" s="2">
        <v>42080</v>
      </c>
      <c r="U3007" s="1">
        <v>2.5000000000000001E-2</v>
      </c>
      <c r="X3007" s="1" t="e">
        <v>#N/A</v>
      </c>
      <c r="Y3007" s="1">
        <v>0.05</v>
      </c>
      <c r="AB3007" s="2">
        <v>42080</v>
      </c>
      <c r="AC3007" s="1">
        <v>0.69350000000000001</v>
      </c>
      <c r="AI3007" s="1">
        <v>42079</v>
      </c>
      <c r="AJ3007" s="1">
        <v>0.623</v>
      </c>
      <c r="AL3007" s="1">
        <v>42079</v>
      </c>
      <c r="AM3007" s="1">
        <v>0.28349999999999997</v>
      </c>
      <c r="AO3007" s="1">
        <v>42079</v>
      </c>
      <c r="AP3007" s="1">
        <v>8.3500000000000005E-2</v>
      </c>
      <c r="AR3007" s="1">
        <v>42079</v>
      </c>
      <c r="AS3007" s="1">
        <v>0.48699999999999999</v>
      </c>
      <c r="AU3007" s="1">
        <v>42079</v>
      </c>
      <c r="AV3007" s="1">
        <v>0.21199999999999999</v>
      </c>
    </row>
    <row r="3008" spans="20:48" x14ac:dyDescent="0.25">
      <c r="T3008" s="2">
        <v>42081</v>
      </c>
      <c r="U3008" s="1">
        <v>2.5000000000000001E-2</v>
      </c>
      <c r="X3008" s="1" t="e">
        <v>#N/A</v>
      </c>
      <c r="Y3008" s="1">
        <v>0.05</v>
      </c>
      <c r="AB3008" s="2">
        <v>42081</v>
      </c>
      <c r="AC3008" s="1">
        <v>0.63500000000000001</v>
      </c>
      <c r="AI3008" s="1">
        <v>42080</v>
      </c>
      <c r="AJ3008" s="1">
        <v>0.623</v>
      </c>
      <c r="AL3008" s="1">
        <v>42080</v>
      </c>
      <c r="AM3008" s="1">
        <v>0.28349999999999997</v>
      </c>
      <c r="AO3008" s="1">
        <v>42080</v>
      </c>
      <c r="AP3008" s="1">
        <v>9.35E-2</v>
      </c>
      <c r="AR3008" s="1">
        <v>42080</v>
      </c>
      <c r="AS3008" s="1">
        <v>0.496</v>
      </c>
      <c r="AU3008" s="1">
        <v>42080</v>
      </c>
      <c r="AV3008" s="1">
        <v>0.20899999999999999</v>
      </c>
    </row>
    <row r="3009" spans="20:48" x14ac:dyDescent="0.25">
      <c r="T3009" s="2">
        <v>42082</v>
      </c>
      <c r="U3009" s="1">
        <v>2.4E-2</v>
      </c>
      <c r="X3009" s="1" t="e">
        <v>#N/A</v>
      </c>
      <c r="Y3009" s="1">
        <v>0.05</v>
      </c>
      <c r="AB3009" s="2">
        <v>42082</v>
      </c>
      <c r="AC3009" s="1">
        <v>0.6613</v>
      </c>
      <c r="AI3009" s="1">
        <v>42081</v>
      </c>
      <c r="AJ3009" s="1">
        <v>0.52200000000000002</v>
      </c>
      <c r="AL3009" s="1">
        <v>42081</v>
      </c>
      <c r="AM3009" s="1">
        <v>0.23499999999999999</v>
      </c>
      <c r="AO3009" s="1">
        <v>42081</v>
      </c>
      <c r="AP3009" s="1">
        <v>8.8999999999999996E-2</v>
      </c>
      <c r="AR3009" s="1">
        <v>42081</v>
      </c>
      <c r="AS3009" s="1">
        <v>0.502</v>
      </c>
      <c r="AU3009" s="1">
        <v>42081</v>
      </c>
      <c r="AV3009" s="1">
        <v>0.21199999999999999</v>
      </c>
    </row>
    <row r="3010" spans="20:48" x14ac:dyDescent="0.25">
      <c r="T3010" s="2">
        <v>42083</v>
      </c>
      <c r="U3010" s="1">
        <v>2.1000000000000001E-2</v>
      </c>
      <c r="X3010" s="1" t="e">
        <v>#N/A</v>
      </c>
      <c r="Y3010" s="1">
        <v>0.05</v>
      </c>
      <c r="AB3010" s="2">
        <v>42083</v>
      </c>
      <c r="AC3010" s="1">
        <v>0.65650000000000008</v>
      </c>
      <c r="AI3010" s="1">
        <v>42082</v>
      </c>
      <c r="AJ3010" s="1">
        <v>0.54200000000000004</v>
      </c>
      <c r="AL3010" s="1">
        <v>42082</v>
      </c>
      <c r="AM3010" s="1">
        <v>0.25130000000000002</v>
      </c>
      <c r="AO3010" s="1">
        <v>42082</v>
      </c>
      <c r="AP3010" s="1">
        <v>9.1300000000000006E-2</v>
      </c>
      <c r="AR3010" s="1">
        <v>42082</v>
      </c>
      <c r="AS3010" s="1">
        <v>0.432</v>
      </c>
      <c r="AU3010" s="1">
        <v>42082</v>
      </c>
      <c r="AV3010" s="1">
        <v>0.20899999999999999</v>
      </c>
    </row>
    <row r="3011" spans="20:48" x14ac:dyDescent="0.25">
      <c r="U3011" s="1" t="e">
        <v>#N/A</v>
      </c>
      <c r="X3011" s="1" t="e">
        <v>#N/A</v>
      </c>
      <c r="Y3011" s="1" t="e">
        <v>#N/A</v>
      </c>
      <c r="AB3011" s="2" t="e">
        <v>#N/A</v>
      </c>
      <c r="AC3011" s="1" t="e">
        <v>#N/A</v>
      </c>
      <c r="AI3011" s="1">
        <v>42083</v>
      </c>
      <c r="AJ3011" s="1">
        <v>0.54100000000000004</v>
      </c>
      <c r="AL3011" s="1">
        <v>42083</v>
      </c>
      <c r="AM3011" s="1">
        <v>0.25650000000000001</v>
      </c>
      <c r="AO3011" s="1">
        <v>42083</v>
      </c>
      <c r="AP3011" s="1">
        <v>8.5999999999999993E-2</v>
      </c>
      <c r="AR3011" s="1">
        <v>42083</v>
      </c>
      <c r="AS3011" s="1">
        <v>0.42299999999999999</v>
      </c>
      <c r="AU3011" s="1">
        <v>42083</v>
      </c>
      <c r="AV3011" s="1">
        <v>0.20499999999999999</v>
      </c>
    </row>
    <row r="3012" spans="20:48" x14ac:dyDescent="0.25">
      <c r="U3012" s="1" t="e">
        <v>#N/A</v>
      </c>
      <c r="X3012" s="1" t="e">
        <v>#N/A</v>
      </c>
      <c r="Y3012" s="1" t="e">
        <v>#N/A</v>
      </c>
      <c r="AB3012" s="2" t="e">
        <v>#N/A</v>
      </c>
      <c r="AC3012" s="1" t="e">
        <v>#N/A</v>
      </c>
      <c r="AI3012" s="1" t="e">
        <v>#N/A</v>
      </c>
      <c r="AJ3012" s="1" t="e">
        <v>#N/A</v>
      </c>
      <c r="AL3012" s="1" t="e">
        <v>#N/A</v>
      </c>
      <c r="AM3012" s="1" t="e">
        <v>#N/A</v>
      </c>
      <c r="AO3012" s="1" t="e">
        <v>#N/A</v>
      </c>
      <c r="AP3012" s="1" t="e">
        <v>#N/A</v>
      </c>
      <c r="AR3012" s="1" t="e">
        <v>#N/A</v>
      </c>
      <c r="AS3012" s="1" t="e">
        <v>#N/A</v>
      </c>
      <c r="AU3012" s="1" t="e">
        <v>#N/A</v>
      </c>
      <c r="AV3012" s="1" t="e">
        <v>#N/A</v>
      </c>
    </row>
    <row r="3013" spans="20:48" x14ac:dyDescent="0.25">
      <c r="T3013" s="2">
        <v>42086</v>
      </c>
      <c r="U3013" s="1">
        <v>2.1999999999999999E-2</v>
      </c>
      <c r="X3013" s="1" t="e">
        <v>#N/A</v>
      </c>
      <c r="Y3013" s="1">
        <v>0.05</v>
      </c>
      <c r="AB3013" s="2">
        <v>42086</v>
      </c>
      <c r="AC3013" s="1">
        <v>0.69</v>
      </c>
      <c r="AI3013" s="1" t="e">
        <v>#N/A</v>
      </c>
      <c r="AJ3013" s="1" t="e">
        <v>#N/A</v>
      </c>
      <c r="AL3013" s="1" t="e">
        <v>#N/A</v>
      </c>
      <c r="AM3013" s="1" t="e">
        <v>#N/A</v>
      </c>
      <c r="AO3013" s="1" t="e">
        <v>#N/A</v>
      </c>
      <c r="AP3013" s="1" t="e">
        <v>#N/A</v>
      </c>
      <c r="AR3013" s="1" t="e">
        <v>#N/A</v>
      </c>
      <c r="AS3013" s="1" t="e">
        <v>#N/A</v>
      </c>
      <c r="AU3013" s="1" t="e">
        <v>#N/A</v>
      </c>
      <c r="AV3013" s="1" t="e">
        <v>#N/A</v>
      </c>
    </row>
    <row r="3014" spans="20:48" x14ac:dyDescent="0.25">
      <c r="T3014" s="2">
        <v>42087</v>
      </c>
      <c r="U3014" s="1">
        <v>2.1000000000000001E-2</v>
      </c>
      <c r="X3014" s="1" t="e">
        <v>#N/A</v>
      </c>
      <c r="Y3014" s="1">
        <v>0.05</v>
      </c>
      <c r="AB3014" s="2">
        <v>42087</v>
      </c>
      <c r="AC3014" s="1">
        <v>0.69950000000000001</v>
      </c>
      <c r="AI3014" s="1">
        <v>42086</v>
      </c>
      <c r="AJ3014" s="1">
        <v>0.56699999999999995</v>
      </c>
      <c r="AL3014" s="1">
        <v>42086</v>
      </c>
      <c r="AM3014" s="1">
        <v>0.28000000000000003</v>
      </c>
      <c r="AO3014" s="1">
        <v>42086</v>
      </c>
      <c r="AP3014" s="1">
        <v>8.8999999999999996E-2</v>
      </c>
      <c r="AR3014" s="1">
        <v>42086</v>
      </c>
      <c r="AS3014" s="1">
        <v>0.43</v>
      </c>
      <c r="AU3014" s="1">
        <v>42086</v>
      </c>
      <c r="AV3014" s="1">
        <v>0.20300000000000001</v>
      </c>
    </row>
    <row r="3015" spans="20:48" x14ac:dyDescent="0.25">
      <c r="T3015" s="2">
        <v>42088</v>
      </c>
      <c r="U3015" s="1">
        <v>2.1000000000000001E-2</v>
      </c>
      <c r="X3015" s="1" t="e">
        <v>#N/A</v>
      </c>
      <c r="Y3015" s="1">
        <v>0.05</v>
      </c>
      <c r="AB3015" s="2">
        <v>42088</v>
      </c>
      <c r="AC3015" s="1">
        <v>0.69199999999999995</v>
      </c>
      <c r="AI3015" s="1">
        <v>42087</v>
      </c>
      <c r="AJ3015" s="1">
        <v>0.57599999999999996</v>
      </c>
      <c r="AL3015" s="1">
        <v>42087</v>
      </c>
      <c r="AM3015" s="1">
        <v>0.27950000000000003</v>
      </c>
      <c r="AO3015" s="1">
        <v>42087</v>
      </c>
      <c r="AP3015" s="1">
        <v>8.9499999999999996E-2</v>
      </c>
      <c r="AR3015" s="1">
        <v>42087</v>
      </c>
      <c r="AS3015" s="1">
        <v>0.45800000000000002</v>
      </c>
      <c r="AU3015" s="1">
        <v>42087</v>
      </c>
      <c r="AV3015" s="1">
        <v>0.20200000000000001</v>
      </c>
    </row>
    <row r="3016" spans="20:48" x14ac:dyDescent="0.25">
      <c r="T3016" s="2">
        <v>42089</v>
      </c>
      <c r="U3016" s="1">
        <v>2.1000000000000001E-2</v>
      </c>
      <c r="X3016" s="1" t="e">
        <v>#N/A</v>
      </c>
      <c r="Y3016" s="1">
        <v>0.05</v>
      </c>
      <c r="AB3016" s="2">
        <v>42089</v>
      </c>
      <c r="AC3016" s="1">
        <v>0.67549999999999999</v>
      </c>
      <c r="AI3016" s="1">
        <v>42088</v>
      </c>
      <c r="AJ3016" s="1">
        <v>0.58799999999999997</v>
      </c>
      <c r="AL3016" s="1">
        <v>42088</v>
      </c>
      <c r="AM3016" s="1">
        <v>0.27200000000000002</v>
      </c>
      <c r="AO3016" s="1">
        <v>42088</v>
      </c>
      <c r="AP3016" s="1">
        <v>8.4000000000000005E-2</v>
      </c>
      <c r="AR3016" s="1">
        <v>42088</v>
      </c>
      <c r="AS3016" s="1">
        <v>0.48399999999999999</v>
      </c>
      <c r="AU3016" s="1">
        <v>42088</v>
      </c>
      <c r="AV3016" s="1">
        <v>0.20100000000000001</v>
      </c>
    </row>
    <row r="3017" spans="20:48" x14ac:dyDescent="0.25">
      <c r="T3017" s="2">
        <v>42090</v>
      </c>
      <c r="U3017" s="1">
        <v>2.1000000000000001E-2</v>
      </c>
      <c r="X3017" s="1" t="e">
        <v>#N/A</v>
      </c>
      <c r="Y3017" s="1">
        <v>0.05</v>
      </c>
      <c r="AB3017" s="2">
        <v>42090</v>
      </c>
      <c r="AC3017" s="1">
        <v>0.67149999999999999</v>
      </c>
      <c r="AI3017" s="1">
        <v>42089</v>
      </c>
      <c r="AJ3017" s="1">
        <v>0.57499999999999996</v>
      </c>
      <c r="AL3017" s="1">
        <v>42089</v>
      </c>
      <c r="AM3017" s="1">
        <v>0.2555</v>
      </c>
      <c r="AO3017" s="1">
        <v>42089</v>
      </c>
      <c r="AP3017" s="1">
        <v>8.3500000000000005E-2</v>
      </c>
      <c r="AR3017" s="1">
        <v>42089</v>
      </c>
      <c r="AS3017" s="1">
        <v>0.47899999999999998</v>
      </c>
      <c r="AU3017" s="1">
        <v>42089</v>
      </c>
      <c r="AV3017" s="1">
        <v>0.20100000000000001</v>
      </c>
    </row>
    <row r="3018" spans="20:48" x14ac:dyDescent="0.25">
      <c r="U3018" s="1" t="e">
        <v>#N/A</v>
      </c>
      <c r="X3018" s="1" t="e">
        <v>#N/A</v>
      </c>
      <c r="Y3018" s="1" t="e">
        <v>#N/A</v>
      </c>
      <c r="AB3018" s="2" t="e">
        <v>#N/A</v>
      </c>
      <c r="AC3018" s="1" t="e">
        <v>#N/A</v>
      </c>
      <c r="AI3018" s="1">
        <v>42090</v>
      </c>
      <c r="AJ3018" s="1">
        <v>0.57999999999999996</v>
      </c>
      <c r="AL3018" s="1">
        <v>42090</v>
      </c>
      <c r="AM3018" s="1">
        <v>0.26150000000000001</v>
      </c>
      <c r="AO3018" s="1">
        <v>42090</v>
      </c>
      <c r="AP3018" s="1">
        <v>8.5000000000000006E-2</v>
      </c>
      <c r="AR3018" s="1">
        <v>42090</v>
      </c>
      <c r="AS3018" s="1">
        <v>0.48599999999999999</v>
      </c>
      <c r="AU3018" s="1">
        <v>42090</v>
      </c>
      <c r="AV3018" s="1">
        <v>0.19900000000000001</v>
      </c>
    </row>
    <row r="3019" spans="20:48" x14ac:dyDescent="0.25">
      <c r="U3019" s="1" t="e">
        <v>#N/A</v>
      </c>
      <c r="X3019" s="1" t="e">
        <v>#N/A</v>
      </c>
      <c r="Y3019" s="1" t="e">
        <v>#N/A</v>
      </c>
      <c r="AB3019" s="2" t="e">
        <v>#N/A</v>
      </c>
      <c r="AC3019" s="1" t="e">
        <v>#N/A</v>
      </c>
      <c r="AI3019" s="1" t="e">
        <v>#N/A</v>
      </c>
      <c r="AJ3019" s="1" t="e">
        <v>#N/A</v>
      </c>
      <c r="AL3019" s="1" t="e">
        <v>#N/A</v>
      </c>
      <c r="AM3019" s="1" t="e">
        <v>#N/A</v>
      </c>
      <c r="AO3019" s="1" t="e">
        <v>#N/A</v>
      </c>
      <c r="AP3019" s="1" t="e">
        <v>#N/A</v>
      </c>
      <c r="AR3019" s="1" t="e">
        <v>#N/A</v>
      </c>
      <c r="AS3019" s="1" t="e">
        <v>#N/A</v>
      </c>
      <c r="AU3019" s="1" t="e">
        <v>#N/A</v>
      </c>
      <c r="AV3019" s="1" t="e">
        <v>#N/A</v>
      </c>
    </row>
    <row r="3020" spans="20:48" x14ac:dyDescent="0.25">
      <c r="T3020" s="2">
        <v>42093</v>
      </c>
      <c r="U3020" s="1">
        <v>1.7999999999999999E-2</v>
      </c>
      <c r="X3020" s="1" t="e">
        <v>#N/A</v>
      </c>
      <c r="Y3020" s="1">
        <v>0.05</v>
      </c>
      <c r="AB3020" s="2">
        <v>42093</v>
      </c>
      <c r="AC3020" s="1">
        <v>0.66749999999999998</v>
      </c>
      <c r="AI3020" s="1" t="e">
        <v>#N/A</v>
      </c>
      <c r="AJ3020" s="1" t="e">
        <v>#N/A</v>
      </c>
      <c r="AL3020" s="1" t="e">
        <v>#N/A</v>
      </c>
      <c r="AM3020" s="1" t="e">
        <v>#N/A</v>
      </c>
      <c r="AO3020" s="1" t="e">
        <v>#N/A</v>
      </c>
      <c r="AP3020" s="1" t="e">
        <v>#N/A</v>
      </c>
      <c r="AR3020" s="1" t="e">
        <v>#N/A</v>
      </c>
      <c r="AS3020" s="1" t="e">
        <v>#N/A</v>
      </c>
      <c r="AU3020" s="1" t="e">
        <v>#N/A</v>
      </c>
      <c r="AV3020" s="1" t="e">
        <v>#N/A</v>
      </c>
    </row>
    <row r="3021" spans="20:48" x14ac:dyDescent="0.25">
      <c r="T3021" s="2">
        <v>42094</v>
      </c>
      <c r="U3021" s="1">
        <v>1.9E-2</v>
      </c>
      <c r="X3021" s="1" t="e">
        <v>#N/A</v>
      </c>
      <c r="Y3021" s="1">
        <v>0.05</v>
      </c>
      <c r="AB3021" s="2">
        <v>42094</v>
      </c>
      <c r="AC3021" s="1">
        <v>0.64450000000000007</v>
      </c>
      <c r="AI3021" s="1">
        <v>42093</v>
      </c>
      <c r="AJ3021" s="1">
        <v>0.58199999999999996</v>
      </c>
      <c r="AL3021" s="1">
        <v>42093</v>
      </c>
      <c r="AM3021" s="1">
        <v>0.26750000000000002</v>
      </c>
      <c r="AO3021" s="1">
        <v>42093</v>
      </c>
      <c r="AP3021" s="1">
        <v>8.4000000000000005E-2</v>
      </c>
      <c r="AR3021" s="1">
        <v>42093</v>
      </c>
      <c r="AS3021" s="1">
        <v>0.47199999999999998</v>
      </c>
      <c r="AU3021" s="1">
        <v>42093</v>
      </c>
      <c r="AV3021" s="1">
        <v>0.19800000000000001</v>
      </c>
    </row>
    <row r="3022" spans="20:48" x14ac:dyDescent="0.25">
      <c r="T3022" s="2">
        <v>42095</v>
      </c>
      <c r="U3022" s="1">
        <v>1.7999999999999999E-2</v>
      </c>
      <c r="X3022" s="1" t="e">
        <v>#N/A</v>
      </c>
      <c r="Y3022" s="1">
        <v>0.05</v>
      </c>
      <c r="AB3022" s="2">
        <v>42095</v>
      </c>
      <c r="AC3022" s="1">
        <v>0.65799999999999992</v>
      </c>
      <c r="AI3022" s="1">
        <v>42094</v>
      </c>
      <c r="AJ3022" s="1">
        <v>0.55600000000000005</v>
      </c>
      <c r="AL3022" s="1">
        <v>42094</v>
      </c>
      <c r="AM3022" s="1">
        <v>0.2445</v>
      </c>
      <c r="AO3022" s="1">
        <v>42094</v>
      </c>
      <c r="AP3022" s="1">
        <v>8.2000000000000003E-2</v>
      </c>
      <c r="AR3022" s="1">
        <v>42094</v>
      </c>
      <c r="AS3022" s="1">
        <v>0.49299999999999999</v>
      </c>
      <c r="AU3022" s="1">
        <v>42094</v>
      </c>
      <c r="AV3022" s="1">
        <v>0.19800000000000001</v>
      </c>
    </row>
    <row r="3023" spans="20:48" x14ac:dyDescent="0.25">
      <c r="T3023" s="2">
        <v>42096</v>
      </c>
      <c r="U3023" s="1">
        <v>1.7999999999999999E-2</v>
      </c>
      <c r="X3023" s="1" t="e">
        <v>#N/A</v>
      </c>
      <c r="Y3023" s="1">
        <v>0.05</v>
      </c>
      <c r="AB3023" s="2">
        <v>42096</v>
      </c>
      <c r="AC3023" s="1">
        <v>0.66460000000000008</v>
      </c>
      <c r="AI3023" s="1">
        <v>42095</v>
      </c>
      <c r="AJ3023" s="1">
        <v>0.55800000000000005</v>
      </c>
      <c r="AL3023" s="1">
        <v>42095</v>
      </c>
      <c r="AM3023" s="1">
        <v>0.248</v>
      </c>
      <c r="AO3023" s="1">
        <v>42095</v>
      </c>
      <c r="AP3023" s="1">
        <v>8.4000000000000005E-2</v>
      </c>
      <c r="AR3023" s="1">
        <v>42095</v>
      </c>
      <c r="AS3023" s="1">
        <v>0.46400000000000002</v>
      </c>
      <c r="AU3023" s="1">
        <v>42095</v>
      </c>
      <c r="AV3023" s="1">
        <v>0.19600000000000001</v>
      </c>
    </row>
    <row r="3024" spans="20:48" x14ac:dyDescent="0.25">
      <c r="U3024" s="1" t="e">
        <v>#N/A</v>
      </c>
      <c r="X3024" s="1" t="e">
        <v>#N/A</v>
      </c>
      <c r="Y3024" s="1">
        <v>0.05</v>
      </c>
      <c r="AB3024" s="2">
        <v>42097</v>
      </c>
      <c r="AC3024" s="1">
        <v>0.66749999999999998</v>
      </c>
      <c r="AI3024" s="1">
        <v>42096</v>
      </c>
      <c r="AJ3024" s="1">
        <v>0.57599999999999996</v>
      </c>
      <c r="AL3024" s="1">
        <v>42096</v>
      </c>
      <c r="AM3024" s="1">
        <v>0.2646</v>
      </c>
      <c r="AO3024" s="1">
        <v>42096</v>
      </c>
      <c r="AP3024" s="1">
        <v>8.4000000000000005E-2</v>
      </c>
      <c r="AR3024" s="1">
        <v>42096</v>
      </c>
      <c r="AS3024" s="1">
        <v>0.45400000000000001</v>
      </c>
      <c r="AU3024" s="1">
        <v>42096</v>
      </c>
      <c r="AV3024" s="1">
        <v>0.19500000000000001</v>
      </c>
    </row>
    <row r="3025" spans="20:48" x14ac:dyDescent="0.25">
      <c r="U3025" s="1" t="e">
        <v>#N/A</v>
      </c>
      <c r="X3025" s="1" t="e">
        <v>#N/A</v>
      </c>
      <c r="Y3025" s="1" t="e">
        <v>#N/A</v>
      </c>
      <c r="AB3025" s="2" t="e">
        <v>#N/A</v>
      </c>
      <c r="AC3025" s="1" t="e">
        <v>#N/A</v>
      </c>
      <c r="AI3025" s="1">
        <v>42097</v>
      </c>
      <c r="AJ3025" s="1">
        <v>0.58350000000000002</v>
      </c>
      <c r="AL3025" s="1">
        <v>42097</v>
      </c>
      <c r="AM3025" s="1">
        <v>0.26750000000000002</v>
      </c>
      <c r="AO3025" s="1">
        <v>42097</v>
      </c>
      <c r="AP3025" s="1">
        <v>8.5000000000000006E-2</v>
      </c>
      <c r="AR3025" s="1">
        <v>42097</v>
      </c>
      <c r="AS3025" s="1">
        <v>0.45400000000000001</v>
      </c>
      <c r="AU3025" s="1" t="e">
        <v>#N/A</v>
      </c>
      <c r="AV3025" s="1" t="e">
        <v>#N/A</v>
      </c>
    </row>
    <row r="3026" spans="20:48" x14ac:dyDescent="0.25">
      <c r="U3026" s="1" t="e">
        <v>#N/A</v>
      </c>
      <c r="X3026" s="1" t="e">
        <v>#N/A</v>
      </c>
      <c r="Y3026" s="1" t="e">
        <v>#N/A</v>
      </c>
      <c r="AB3026" s="2" t="e">
        <v>#N/A</v>
      </c>
      <c r="AC3026" s="1" t="e">
        <v>#N/A</v>
      </c>
      <c r="AI3026" s="1" t="e">
        <v>#N/A</v>
      </c>
      <c r="AJ3026" s="1" t="e">
        <v>#N/A</v>
      </c>
      <c r="AL3026" s="1" t="e">
        <v>#N/A</v>
      </c>
      <c r="AM3026" s="1" t="e">
        <v>#N/A</v>
      </c>
      <c r="AO3026" s="1" t="e">
        <v>#N/A</v>
      </c>
      <c r="AP3026" s="1" t="e">
        <v>#N/A</v>
      </c>
      <c r="AR3026" s="1" t="e">
        <v>#N/A</v>
      </c>
      <c r="AS3026" s="1" t="e">
        <v>#N/A</v>
      </c>
      <c r="AU3026" s="1" t="e">
        <v>#N/A</v>
      </c>
      <c r="AV3026" s="1" t="e">
        <v>#N/A</v>
      </c>
    </row>
    <row r="3027" spans="20:48" x14ac:dyDescent="0.25">
      <c r="U3027" s="1" t="e">
        <v>#N/A</v>
      </c>
      <c r="X3027" s="1" t="e">
        <v>#N/A</v>
      </c>
      <c r="Y3027" s="1">
        <v>0.05</v>
      </c>
      <c r="AB3027" s="2" t="e">
        <v>#N/A</v>
      </c>
      <c r="AC3027" s="1" t="e">
        <v>#N/A</v>
      </c>
      <c r="AI3027" s="1" t="e">
        <v>#N/A</v>
      </c>
      <c r="AJ3027" s="1" t="e">
        <v>#N/A</v>
      </c>
      <c r="AL3027" s="1" t="e">
        <v>#N/A</v>
      </c>
      <c r="AM3027" s="1" t="e">
        <v>#N/A</v>
      </c>
      <c r="AO3027" s="1" t="e">
        <v>#N/A</v>
      </c>
      <c r="AP3027" s="1" t="e">
        <v>#N/A</v>
      </c>
      <c r="AR3027" s="1" t="e">
        <v>#N/A</v>
      </c>
      <c r="AS3027" s="1" t="e">
        <v>#N/A</v>
      </c>
      <c r="AU3027" s="1" t="e">
        <v>#N/A</v>
      </c>
      <c r="AV3027" s="1" t="e">
        <v>#N/A</v>
      </c>
    </row>
    <row r="3028" spans="20:48" x14ac:dyDescent="0.25">
      <c r="T3028" s="2">
        <v>42101</v>
      </c>
      <c r="U3028" s="1">
        <v>1.6E-2</v>
      </c>
      <c r="X3028" s="1" t="e">
        <v>#N/A</v>
      </c>
      <c r="Y3028" s="1">
        <v>0.05</v>
      </c>
      <c r="AB3028" s="2">
        <v>42101</v>
      </c>
      <c r="AC3028" s="1">
        <v>0.6401</v>
      </c>
      <c r="AI3028" s="1">
        <v>42100</v>
      </c>
      <c r="AJ3028" s="1">
        <v>0.58350000000000002</v>
      </c>
      <c r="AL3028" s="1">
        <v>42100</v>
      </c>
      <c r="AM3028" s="1">
        <v>0.26750000000000002</v>
      </c>
      <c r="AO3028" s="1">
        <v>42100</v>
      </c>
      <c r="AP3028" s="1">
        <v>8.5000000000000006E-2</v>
      </c>
      <c r="AR3028" s="1">
        <v>42100</v>
      </c>
      <c r="AS3028" s="1">
        <v>0.45400000000000001</v>
      </c>
      <c r="AU3028" s="1" t="e">
        <v>#N/A</v>
      </c>
      <c r="AV3028" s="1" t="e">
        <v>#N/A</v>
      </c>
    </row>
    <row r="3029" spans="20:48" x14ac:dyDescent="0.25">
      <c r="T3029" s="2">
        <v>42102</v>
      </c>
      <c r="U3029" s="1">
        <v>1.4E-2</v>
      </c>
      <c r="X3029" s="1" t="e">
        <v>#N/A</v>
      </c>
      <c r="Y3029" s="1">
        <v>0.05</v>
      </c>
      <c r="AB3029" s="2">
        <v>42102</v>
      </c>
      <c r="AC3029" s="1">
        <v>0.61850000000000005</v>
      </c>
      <c r="AI3029" s="1">
        <v>42101</v>
      </c>
      <c r="AJ3029" s="1">
        <v>0.56499999999999995</v>
      </c>
      <c r="AL3029" s="1">
        <v>42101</v>
      </c>
      <c r="AM3029" s="1">
        <v>0.25009999999999999</v>
      </c>
      <c r="AO3029" s="1">
        <v>42101</v>
      </c>
      <c r="AP3029" s="1">
        <v>8.1000000000000003E-2</v>
      </c>
      <c r="AR3029" s="1">
        <v>42101</v>
      </c>
      <c r="AS3029" s="1">
        <v>0.45400000000000001</v>
      </c>
      <c r="AU3029" s="1">
        <v>42101</v>
      </c>
      <c r="AV3029" s="1">
        <v>0.19500000000000001</v>
      </c>
    </row>
    <row r="3030" spans="20:48" x14ac:dyDescent="0.25">
      <c r="T3030" s="2">
        <v>42103</v>
      </c>
      <c r="U3030" s="1">
        <v>1.2E-2</v>
      </c>
      <c r="X3030" s="1" t="e">
        <v>#N/A</v>
      </c>
      <c r="Y3030" s="1">
        <v>0.05</v>
      </c>
      <c r="AB3030" s="2">
        <v>42103</v>
      </c>
      <c r="AC3030" s="1">
        <v>0.62240000000000006</v>
      </c>
      <c r="AI3030" s="1">
        <v>42102</v>
      </c>
      <c r="AJ3030" s="1">
        <v>0.54</v>
      </c>
      <c r="AL3030" s="1">
        <v>42102</v>
      </c>
      <c r="AM3030" s="1">
        <v>0.2185</v>
      </c>
      <c r="AO3030" s="1">
        <v>42102</v>
      </c>
      <c r="AP3030" s="1">
        <v>7.4999999999999997E-2</v>
      </c>
      <c r="AR3030" s="1">
        <v>42102</v>
      </c>
      <c r="AS3030" s="1">
        <v>0.439</v>
      </c>
      <c r="AU3030" s="1">
        <v>42102</v>
      </c>
      <c r="AV3030" s="1">
        <v>0.191</v>
      </c>
    </row>
    <row r="3031" spans="20:48" x14ac:dyDescent="0.25">
      <c r="T3031" s="2">
        <v>42104</v>
      </c>
      <c r="U3031" s="1">
        <v>1.2E-2</v>
      </c>
      <c r="X3031" s="1" t="e">
        <v>#N/A</v>
      </c>
      <c r="Y3031" s="1">
        <v>0.05</v>
      </c>
      <c r="AB3031" s="2">
        <v>42104</v>
      </c>
      <c r="AC3031" s="1">
        <v>0.61750000000000005</v>
      </c>
      <c r="AI3031" s="1">
        <v>42103</v>
      </c>
      <c r="AJ3031" s="1">
        <v>0.53800000000000003</v>
      </c>
      <c r="AL3031" s="1">
        <v>42103</v>
      </c>
      <c r="AM3031" s="1">
        <v>0.22239999999999999</v>
      </c>
      <c r="AO3031" s="1">
        <v>42103</v>
      </c>
      <c r="AP3031" s="1">
        <v>7.3999999999999996E-2</v>
      </c>
      <c r="AR3031" s="1">
        <v>42103</v>
      </c>
      <c r="AS3031" s="1">
        <v>0.43</v>
      </c>
      <c r="AU3031" s="1">
        <v>42103</v>
      </c>
      <c r="AV3031" s="1">
        <v>0.19</v>
      </c>
    </row>
    <row r="3032" spans="20:48" x14ac:dyDescent="0.25">
      <c r="U3032" s="1" t="e">
        <v>#N/A</v>
      </c>
      <c r="X3032" s="1" t="e">
        <v>#N/A</v>
      </c>
      <c r="Y3032" s="1" t="e">
        <v>#N/A</v>
      </c>
      <c r="AB3032" s="2" t="e">
        <v>#N/A</v>
      </c>
      <c r="AC3032" s="1" t="e">
        <v>#N/A</v>
      </c>
      <c r="AI3032" s="1">
        <v>42104</v>
      </c>
      <c r="AJ3032" s="1">
        <v>0.53500000000000003</v>
      </c>
      <c r="AL3032" s="1">
        <v>42104</v>
      </c>
      <c r="AM3032" s="1">
        <v>0.2175</v>
      </c>
      <c r="AO3032" s="1">
        <v>42104</v>
      </c>
      <c r="AP3032" s="1">
        <v>7.1999999999999995E-2</v>
      </c>
      <c r="AR3032" s="1">
        <v>42104</v>
      </c>
      <c r="AS3032" s="1">
        <v>0.43099999999999999</v>
      </c>
      <c r="AU3032" s="1">
        <v>42104</v>
      </c>
      <c r="AV3032" s="1">
        <v>0.188</v>
      </c>
    </row>
    <row r="3033" spans="20:48" x14ac:dyDescent="0.25">
      <c r="U3033" s="1" t="e">
        <v>#N/A</v>
      </c>
      <c r="X3033" s="1" t="e">
        <v>#N/A</v>
      </c>
      <c r="Y3033" s="1" t="e">
        <v>#N/A</v>
      </c>
      <c r="AB3033" s="2" t="e">
        <v>#N/A</v>
      </c>
      <c r="AC3033" s="1" t="e">
        <v>#N/A</v>
      </c>
      <c r="AI3033" s="1" t="e">
        <v>#N/A</v>
      </c>
      <c r="AJ3033" s="1" t="e">
        <v>#N/A</v>
      </c>
      <c r="AL3033" s="1" t="e">
        <v>#N/A</v>
      </c>
      <c r="AM3033" s="1" t="e">
        <v>#N/A</v>
      </c>
      <c r="AO3033" s="1" t="e">
        <v>#N/A</v>
      </c>
      <c r="AP3033" s="1" t="e">
        <v>#N/A</v>
      </c>
      <c r="AR3033" s="1" t="e">
        <v>#N/A</v>
      </c>
      <c r="AS3033" s="1" t="e">
        <v>#N/A</v>
      </c>
      <c r="AU3033" s="1" t="e">
        <v>#N/A</v>
      </c>
      <c r="AV3033" s="1" t="e">
        <v>#N/A</v>
      </c>
    </row>
    <row r="3034" spans="20:48" x14ac:dyDescent="0.25">
      <c r="T3034" s="2">
        <v>42107</v>
      </c>
      <c r="U3034" s="1">
        <v>1.0999999999999999E-2</v>
      </c>
      <c r="X3034" s="1" t="e">
        <v>#N/A</v>
      </c>
      <c r="Y3034" s="1">
        <v>0.05</v>
      </c>
      <c r="AB3034" s="2">
        <v>42107</v>
      </c>
      <c r="AC3034" s="1">
        <v>0.61399999999999999</v>
      </c>
      <c r="AI3034" s="1" t="e">
        <v>#N/A</v>
      </c>
      <c r="AJ3034" s="1" t="e">
        <v>#N/A</v>
      </c>
      <c r="AL3034" s="1" t="e">
        <v>#N/A</v>
      </c>
      <c r="AM3034" s="1" t="e">
        <v>#N/A</v>
      </c>
      <c r="AO3034" s="1" t="e">
        <v>#N/A</v>
      </c>
      <c r="AP3034" s="1" t="e">
        <v>#N/A</v>
      </c>
      <c r="AR3034" s="1" t="e">
        <v>#N/A</v>
      </c>
      <c r="AS3034" s="1" t="e">
        <v>#N/A</v>
      </c>
      <c r="AU3034" s="1" t="e">
        <v>#N/A</v>
      </c>
      <c r="AV3034" s="1" t="e">
        <v>#N/A</v>
      </c>
    </row>
    <row r="3035" spans="20:48" x14ac:dyDescent="0.25">
      <c r="T3035" s="2">
        <v>42108</v>
      </c>
      <c r="U3035" s="1">
        <v>8.0000000000000002E-3</v>
      </c>
      <c r="X3035" s="1" t="e">
        <v>#N/A</v>
      </c>
      <c r="Y3035" s="1">
        <v>0.05</v>
      </c>
      <c r="AB3035" s="2">
        <v>42108</v>
      </c>
      <c r="AC3035" s="1">
        <v>0.62649999999999995</v>
      </c>
      <c r="AI3035" s="1">
        <v>42107</v>
      </c>
      <c r="AJ3035" s="1">
        <v>0.51500000000000001</v>
      </c>
      <c r="AL3035" s="1">
        <v>42107</v>
      </c>
      <c r="AM3035" s="1">
        <v>0.20399999999999999</v>
      </c>
      <c r="AO3035" s="1">
        <v>42107</v>
      </c>
      <c r="AP3035" s="1">
        <v>7.1999999999999995E-2</v>
      </c>
      <c r="AR3035" s="1">
        <v>42107</v>
      </c>
      <c r="AS3035" s="1">
        <v>0.432</v>
      </c>
      <c r="AU3035" s="1">
        <v>42107</v>
      </c>
      <c r="AV3035" s="1">
        <v>0.187</v>
      </c>
    </row>
    <row r="3036" spans="20:48" x14ac:dyDescent="0.25">
      <c r="T3036" s="2">
        <v>42109</v>
      </c>
      <c r="U3036" s="1">
        <v>4.0000000000000001E-3</v>
      </c>
      <c r="X3036" s="1" t="e">
        <v>#N/A</v>
      </c>
      <c r="Y3036" s="1">
        <v>0.05</v>
      </c>
      <c r="AB3036" s="2">
        <v>42109</v>
      </c>
      <c r="AC3036" s="1">
        <v>0.62050000000000005</v>
      </c>
      <c r="AI3036" s="1">
        <v>42108</v>
      </c>
      <c r="AJ3036" s="1">
        <v>0.503</v>
      </c>
      <c r="AL3036" s="1">
        <v>42108</v>
      </c>
      <c r="AM3036" s="1">
        <v>0.20649999999999999</v>
      </c>
      <c r="AO3036" s="1">
        <v>42108</v>
      </c>
      <c r="AP3036" s="1">
        <v>6.5000000000000002E-2</v>
      </c>
      <c r="AR3036" s="1">
        <v>42108</v>
      </c>
      <c r="AS3036" s="1">
        <v>0.4</v>
      </c>
      <c r="AU3036" s="1">
        <v>42108</v>
      </c>
      <c r="AV3036" s="1">
        <v>0.183</v>
      </c>
    </row>
    <row r="3037" spans="20:48" x14ac:dyDescent="0.25">
      <c r="T3037" s="2">
        <v>42110</v>
      </c>
      <c r="U3037" s="1">
        <v>2E-3</v>
      </c>
      <c r="X3037" s="1" t="e">
        <v>#N/A</v>
      </c>
      <c r="Y3037" s="1">
        <v>0.05</v>
      </c>
      <c r="AB3037" s="2">
        <v>42110</v>
      </c>
      <c r="AC3037" s="1">
        <v>0.60599999999999998</v>
      </c>
      <c r="AI3037" s="1">
        <v>42109</v>
      </c>
      <c r="AJ3037" s="1">
        <v>0.47</v>
      </c>
      <c r="AL3037" s="1">
        <v>42109</v>
      </c>
      <c r="AM3037" s="1">
        <v>0.20050000000000001</v>
      </c>
      <c r="AO3037" s="1">
        <v>42109</v>
      </c>
      <c r="AP3037" s="1">
        <v>6.0999999999999999E-2</v>
      </c>
      <c r="AR3037" s="1">
        <v>42109</v>
      </c>
      <c r="AS3037" s="1">
        <v>0.38400000000000001</v>
      </c>
      <c r="AU3037" s="1">
        <v>42109</v>
      </c>
      <c r="AV3037" s="1">
        <v>0.18</v>
      </c>
    </row>
    <row r="3038" spans="20:48" x14ac:dyDescent="0.25">
      <c r="T3038" s="2">
        <v>42111</v>
      </c>
      <c r="U3038" s="1">
        <v>1E-3</v>
      </c>
      <c r="X3038" s="1" t="e">
        <v>#N/A</v>
      </c>
      <c r="Y3038" s="1">
        <v>0.05</v>
      </c>
      <c r="AB3038" s="2">
        <v>42111</v>
      </c>
      <c r="AC3038" s="1">
        <v>0.61939999999999995</v>
      </c>
      <c r="AI3038" s="1">
        <v>42110</v>
      </c>
      <c r="AJ3038" s="1">
        <v>0.45</v>
      </c>
      <c r="AL3038" s="1">
        <v>42110</v>
      </c>
      <c r="AM3038" s="1">
        <v>0.17599999999999999</v>
      </c>
      <c r="AO3038" s="1">
        <v>42110</v>
      </c>
      <c r="AP3038" s="1">
        <v>6.2E-2</v>
      </c>
      <c r="AR3038" s="1">
        <v>42110</v>
      </c>
      <c r="AS3038" s="1">
        <v>0.33100000000000002</v>
      </c>
      <c r="AU3038" s="1">
        <v>42110</v>
      </c>
      <c r="AV3038" s="1">
        <v>0.17799999999999999</v>
      </c>
    </row>
    <row r="3039" spans="20:48" x14ac:dyDescent="0.25">
      <c r="U3039" s="1" t="e">
        <v>#N/A</v>
      </c>
      <c r="X3039" s="1" t="e">
        <v>#N/A</v>
      </c>
      <c r="Y3039" s="1" t="e">
        <v>#N/A</v>
      </c>
      <c r="AB3039" s="2" t="e">
        <v>#N/A</v>
      </c>
      <c r="AC3039" s="1" t="e">
        <v>#N/A</v>
      </c>
      <c r="AI3039" s="1">
        <v>42111</v>
      </c>
      <c r="AJ3039" s="1">
        <v>0.45200000000000001</v>
      </c>
      <c r="AL3039" s="1">
        <v>42111</v>
      </c>
      <c r="AM3039" s="1">
        <v>0.1794</v>
      </c>
      <c r="AO3039" s="1">
        <v>42111</v>
      </c>
      <c r="AP3039" s="1">
        <v>6.8000000000000005E-2</v>
      </c>
      <c r="AR3039" s="1">
        <v>42111</v>
      </c>
      <c r="AS3039" s="1">
        <v>0.33900000000000002</v>
      </c>
      <c r="AU3039" s="1">
        <v>42111</v>
      </c>
      <c r="AV3039" s="1">
        <v>0.17699999999999999</v>
      </c>
    </row>
    <row r="3040" spans="20:48" x14ac:dyDescent="0.25">
      <c r="U3040" s="1" t="e">
        <v>#N/A</v>
      </c>
      <c r="X3040" s="1" t="e">
        <v>#N/A</v>
      </c>
      <c r="Y3040" s="1" t="e">
        <v>#N/A</v>
      </c>
      <c r="AB3040" s="2" t="e">
        <v>#N/A</v>
      </c>
      <c r="AC3040" s="1" t="e">
        <v>#N/A</v>
      </c>
      <c r="AI3040" s="1" t="e">
        <v>#N/A</v>
      </c>
      <c r="AJ3040" s="1" t="e">
        <v>#N/A</v>
      </c>
      <c r="AL3040" s="1" t="e">
        <v>#N/A</v>
      </c>
      <c r="AM3040" s="1" t="e">
        <v>#N/A</v>
      </c>
      <c r="AO3040" s="1" t="e">
        <v>#N/A</v>
      </c>
      <c r="AP3040" s="1" t="e">
        <v>#N/A</v>
      </c>
      <c r="AR3040" s="1" t="e">
        <v>#N/A</v>
      </c>
      <c r="AS3040" s="1" t="e">
        <v>#N/A</v>
      </c>
      <c r="AU3040" s="1" t="e">
        <v>#N/A</v>
      </c>
      <c r="AV3040" s="1" t="e">
        <v>#N/A</v>
      </c>
    </row>
    <row r="3041" spans="20:48" x14ac:dyDescent="0.25">
      <c r="T3041" s="2">
        <v>42114</v>
      </c>
      <c r="U3041" s="1">
        <v>1E-3</v>
      </c>
      <c r="X3041" s="1" t="e">
        <v>#N/A</v>
      </c>
      <c r="Y3041" s="1">
        <v>0.05</v>
      </c>
      <c r="AB3041" s="2">
        <v>42114</v>
      </c>
      <c r="AC3041" s="1">
        <v>0.63349999999999995</v>
      </c>
      <c r="AI3041" s="1" t="e">
        <v>#N/A</v>
      </c>
      <c r="AJ3041" s="1" t="e">
        <v>#N/A</v>
      </c>
      <c r="AL3041" s="1" t="e">
        <v>#N/A</v>
      </c>
      <c r="AM3041" s="1" t="e">
        <v>#N/A</v>
      </c>
      <c r="AO3041" s="1" t="e">
        <v>#N/A</v>
      </c>
      <c r="AP3041" s="1" t="e">
        <v>#N/A</v>
      </c>
      <c r="AR3041" s="1" t="e">
        <v>#N/A</v>
      </c>
      <c r="AS3041" s="1" t="e">
        <v>#N/A</v>
      </c>
      <c r="AU3041" s="1" t="e">
        <v>#N/A</v>
      </c>
      <c r="AV3041" s="1" t="e">
        <v>#N/A</v>
      </c>
    </row>
    <row r="3042" spans="20:48" x14ac:dyDescent="0.25">
      <c r="T3042" s="2">
        <v>42115</v>
      </c>
      <c r="U3042" s="1">
        <v>-1E-3</v>
      </c>
      <c r="X3042" s="1" t="e">
        <v>#N/A</v>
      </c>
      <c r="Y3042" s="1">
        <v>0.05</v>
      </c>
      <c r="AB3042" s="2">
        <v>42115</v>
      </c>
      <c r="AC3042" s="1">
        <v>0.66100000000000003</v>
      </c>
      <c r="AI3042" s="1">
        <v>42114</v>
      </c>
      <c r="AJ3042" s="1">
        <v>0.44900000000000001</v>
      </c>
      <c r="AL3042" s="1">
        <v>42114</v>
      </c>
      <c r="AM3042" s="1">
        <v>0.19350000000000001</v>
      </c>
      <c r="AO3042" s="1">
        <v>42114</v>
      </c>
      <c r="AP3042" s="1">
        <v>6.9000000000000006E-2</v>
      </c>
      <c r="AR3042" s="1">
        <v>42114</v>
      </c>
      <c r="AS3042" s="1">
        <v>0.34300000000000003</v>
      </c>
      <c r="AU3042" s="1">
        <v>42114</v>
      </c>
      <c r="AV3042" s="1">
        <v>0.17599999999999999</v>
      </c>
    </row>
    <row r="3043" spans="20:48" x14ac:dyDescent="0.25">
      <c r="T3043" s="2">
        <v>42116</v>
      </c>
      <c r="U3043" s="1">
        <v>-2E-3</v>
      </c>
      <c r="X3043" s="1" t="e">
        <v>#N/A</v>
      </c>
      <c r="Y3043" s="1">
        <v>0.05</v>
      </c>
      <c r="AB3043" s="2">
        <v>42116</v>
      </c>
      <c r="AC3043" s="1">
        <v>0.68149999999999999</v>
      </c>
      <c r="AI3043" s="1">
        <v>42115</v>
      </c>
      <c r="AJ3043" s="1">
        <v>0.48199999999999998</v>
      </c>
      <c r="AL3043" s="1">
        <v>42115</v>
      </c>
      <c r="AM3043" s="1">
        <v>0.21099999999999999</v>
      </c>
      <c r="AO3043" s="1">
        <v>42115</v>
      </c>
      <c r="AP3043" s="1">
        <v>6.6000000000000003E-2</v>
      </c>
      <c r="AR3043" s="1">
        <v>42115</v>
      </c>
      <c r="AS3043" s="1">
        <v>0.34300000000000003</v>
      </c>
      <c r="AU3043" s="1">
        <v>42115</v>
      </c>
      <c r="AV3043" s="1">
        <v>0.17599999999999999</v>
      </c>
    </row>
    <row r="3044" spans="20:48" x14ac:dyDescent="0.25">
      <c r="T3044" s="2">
        <v>42117</v>
      </c>
      <c r="U3044" s="1">
        <v>-2E-3</v>
      </c>
      <c r="X3044" s="1" t="e">
        <v>#N/A</v>
      </c>
      <c r="Y3044" s="1">
        <v>0.05</v>
      </c>
      <c r="AB3044" s="2">
        <v>42117</v>
      </c>
      <c r="AC3044" s="1">
        <v>0.65439999999999998</v>
      </c>
      <c r="AI3044" s="1">
        <v>42116</v>
      </c>
      <c r="AJ3044" s="1">
        <v>0.52400000000000002</v>
      </c>
      <c r="AL3044" s="1">
        <v>42116</v>
      </c>
      <c r="AM3044" s="1">
        <v>0.23150000000000001</v>
      </c>
      <c r="AO3044" s="1">
        <v>42116</v>
      </c>
      <c r="AP3044" s="1">
        <v>6.7000000000000004E-2</v>
      </c>
      <c r="AR3044" s="1">
        <v>42116</v>
      </c>
      <c r="AS3044" s="1">
        <v>0.34499999999999997</v>
      </c>
      <c r="AU3044" s="1">
        <v>42116</v>
      </c>
      <c r="AV3044" s="1">
        <v>0.17499999999999999</v>
      </c>
    </row>
    <row r="3045" spans="20:48" x14ac:dyDescent="0.25">
      <c r="T3045" s="2">
        <v>42118</v>
      </c>
      <c r="U3045" s="1">
        <v>-1E-3</v>
      </c>
      <c r="X3045" s="1" t="e">
        <v>#N/A</v>
      </c>
      <c r="Y3045" s="1">
        <v>0.05</v>
      </c>
      <c r="AB3045" s="2">
        <v>42118</v>
      </c>
      <c r="AC3045" s="1">
        <v>0.6593</v>
      </c>
      <c r="AI3045" s="1">
        <v>42117</v>
      </c>
      <c r="AJ3045" s="1">
        <v>0.51300000000000001</v>
      </c>
      <c r="AL3045" s="1">
        <v>42117</v>
      </c>
      <c r="AM3045" s="1">
        <v>0.21440000000000001</v>
      </c>
      <c r="AO3045" s="1">
        <v>42117</v>
      </c>
      <c r="AP3045" s="1">
        <v>6.5000000000000002E-2</v>
      </c>
      <c r="AR3045" s="1">
        <v>42117</v>
      </c>
      <c r="AS3045" s="1">
        <v>0.38400000000000001</v>
      </c>
      <c r="AU3045" s="1">
        <v>42117</v>
      </c>
      <c r="AV3045" s="1">
        <v>0.17299999999999999</v>
      </c>
    </row>
    <row r="3046" spans="20:48" x14ac:dyDescent="0.25">
      <c r="U3046" s="1" t="e">
        <v>#N/A</v>
      </c>
      <c r="X3046" s="1" t="e">
        <v>#N/A</v>
      </c>
      <c r="Y3046" s="1" t="e">
        <v>#N/A</v>
      </c>
      <c r="AB3046" s="2" t="e">
        <v>#N/A</v>
      </c>
      <c r="AC3046" s="1" t="e">
        <v>#N/A</v>
      </c>
      <c r="AI3046" s="1">
        <v>42118</v>
      </c>
      <c r="AJ3046" s="1">
        <v>0.497</v>
      </c>
      <c r="AL3046" s="1">
        <v>42118</v>
      </c>
      <c r="AM3046" s="1">
        <v>0.21929999999999999</v>
      </c>
      <c r="AO3046" s="1">
        <v>42118</v>
      </c>
      <c r="AP3046" s="1">
        <v>6.4000000000000001E-2</v>
      </c>
      <c r="AR3046" s="1">
        <v>42118</v>
      </c>
      <c r="AS3046" s="1">
        <v>0.42299999999999999</v>
      </c>
      <c r="AU3046" s="1">
        <v>42118</v>
      </c>
      <c r="AV3046" s="1">
        <v>0.17199999999999999</v>
      </c>
    </row>
    <row r="3047" spans="20:48" x14ac:dyDescent="0.25">
      <c r="U3047" s="1" t="e">
        <v>#N/A</v>
      </c>
      <c r="X3047" s="1" t="e">
        <v>#N/A</v>
      </c>
      <c r="Y3047" s="1" t="e">
        <v>#N/A</v>
      </c>
      <c r="AB3047" s="2" t="e">
        <v>#N/A</v>
      </c>
      <c r="AC3047" s="1" t="e">
        <v>#N/A</v>
      </c>
      <c r="AI3047" s="1" t="e">
        <v>#N/A</v>
      </c>
      <c r="AJ3047" s="1" t="e">
        <v>#N/A</v>
      </c>
      <c r="AL3047" s="1" t="e">
        <v>#N/A</v>
      </c>
      <c r="AM3047" s="1" t="e">
        <v>#N/A</v>
      </c>
      <c r="AO3047" s="1" t="e">
        <v>#N/A</v>
      </c>
      <c r="AP3047" s="1" t="e">
        <v>#N/A</v>
      </c>
      <c r="AR3047" s="1" t="e">
        <v>#N/A</v>
      </c>
      <c r="AS3047" s="1" t="e">
        <v>#N/A</v>
      </c>
      <c r="AU3047" s="1" t="e">
        <v>#N/A</v>
      </c>
      <c r="AV3047" s="1" t="e">
        <v>#N/A</v>
      </c>
    </row>
    <row r="3048" spans="20:48" x14ac:dyDescent="0.25">
      <c r="T3048" s="2">
        <v>42121</v>
      </c>
      <c r="U3048" s="1">
        <v>-2E-3</v>
      </c>
      <c r="X3048" s="1" t="e">
        <v>#N/A</v>
      </c>
      <c r="Y3048" s="1">
        <v>0.05</v>
      </c>
      <c r="AB3048" s="2">
        <v>42121</v>
      </c>
      <c r="AC3048" s="1">
        <v>0.65090000000000003</v>
      </c>
      <c r="AI3048" s="1" t="e">
        <v>#N/A</v>
      </c>
      <c r="AJ3048" s="1" t="e">
        <v>#N/A</v>
      </c>
      <c r="AL3048" s="1" t="e">
        <v>#N/A</v>
      </c>
      <c r="AM3048" s="1" t="e">
        <v>#N/A</v>
      </c>
      <c r="AO3048" s="1" t="e">
        <v>#N/A</v>
      </c>
      <c r="AP3048" s="1" t="e">
        <v>#N/A</v>
      </c>
      <c r="AR3048" s="1" t="e">
        <v>#N/A</v>
      </c>
      <c r="AS3048" s="1" t="e">
        <v>#N/A</v>
      </c>
      <c r="AU3048" s="1" t="e">
        <v>#N/A</v>
      </c>
      <c r="AV3048" s="1" t="e">
        <v>#N/A</v>
      </c>
    </row>
    <row r="3049" spans="20:48" x14ac:dyDescent="0.25">
      <c r="T3049" s="2">
        <v>42122</v>
      </c>
      <c r="U3049" s="1">
        <v>-5.0000000000000001E-3</v>
      </c>
      <c r="X3049" s="1" t="e">
        <v>#N/A</v>
      </c>
      <c r="Y3049" s="1">
        <v>0.05</v>
      </c>
      <c r="AB3049" s="2">
        <v>42122</v>
      </c>
      <c r="AC3049" s="1">
        <v>0.64500000000000002</v>
      </c>
      <c r="AI3049" s="1">
        <v>42121</v>
      </c>
      <c r="AJ3049" s="1">
        <v>0.50700000000000001</v>
      </c>
      <c r="AL3049" s="1">
        <v>42121</v>
      </c>
      <c r="AM3049" s="1">
        <v>0.2109</v>
      </c>
      <c r="AO3049" s="1">
        <v>42121</v>
      </c>
      <c r="AP3049" s="1">
        <v>6.3E-2</v>
      </c>
      <c r="AR3049" s="1">
        <v>42121</v>
      </c>
      <c r="AS3049" s="1">
        <v>0.4</v>
      </c>
      <c r="AU3049" s="1">
        <v>42121</v>
      </c>
      <c r="AV3049" s="1">
        <v>0.17100000000000001</v>
      </c>
    </row>
    <row r="3050" spans="20:48" x14ac:dyDescent="0.25">
      <c r="T3050" s="2">
        <v>42123</v>
      </c>
      <c r="U3050" s="1">
        <v>-5.0000000000000001E-3</v>
      </c>
      <c r="X3050" s="1" t="e">
        <v>#N/A</v>
      </c>
      <c r="Y3050" s="1">
        <v>0.05</v>
      </c>
      <c r="AB3050" s="2">
        <v>42123</v>
      </c>
      <c r="AC3050" s="1">
        <v>0.71029999999999993</v>
      </c>
      <c r="AI3050" s="1">
        <v>42122</v>
      </c>
      <c r="AJ3050" s="1">
        <v>0.50700000000000001</v>
      </c>
      <c r="AL3050" s="1">
        <v>42122</v>
      </c>
      <c r="AM3050" s="1">
        <v>0.215</v>
      </c>
      <c r="AO3050" s="1">
        <v>42122</v>
      </c>
      <c r="AP3050" s="1">
        <v>5.6000000000000001E-2</v>
      </c>
      <c r="AR3050" s="1">
        <v>42122</v>
      </c>
      <c r="AS3050" s="1">
        <v>0.40899999999999997</v>
      </c>
      <c r="AU3050" s="1">
        <v>42122</v>
      </c>
      <c r="AV3050" s="1">
        <v>0.16800000000000001</v>
      </c>
    </row>
    <row r="3051" spans="20:48" x14ac:dyDescent="0.25">
      <c r="T3051" s="2">
        <v>42124</v>
      </c>
      <c r="U3051" s="1">
        <v>-5.0000000000000001E-3</v>
      </c>
      <c r="X3051" s="1" t="e">
        <v>#N/A</v>
      </c>
      <c r="Y3051" s="1">
        <v>0.05</v>
      </c>
      <c r="AB3051" s="2">
        <v>42124</v>
      </c>
      <c r="AC3051" s="1">
        <v>0.7429</v>
      </c>
      <c r="AI3051" s="1">
        <v>42123</v>
      </c>
      <c r="AJ3051" s="1">
        <v>0.60499999999999998</v>
      </c>
      <c r="AL3051" s="1">
        <v>42123</v>
      </c>
      <c r="AM3051" s="1">
        <v>0.26029999999999998</v>
      </c>
      <c r="AO3051" s="1">
        <v>42123</v>
      </c>
      <c r="AP3051" s="1">
        <v>0.06</v>
      </c>
      <c r="AR3051" s="1">
        <v>42123</v>
      </c>
      <c r="AS3051" s="1">
        <v>0.48</v>
      </c>
      <c r="AU3051" s="1">
        <v>42123</v>
      </c>
      <c r="AV3051" s="1">
        <v>0.16700000000000001</v>
      </c>
    </row>
    <row r="3052" spans="20:48" x14ac:dyDescent="0.25">
      <c r="U3052" s="1" t="e">
        <v>#N/A</v>
      </c>
      <c r="X3052" s="1" t="e">
        <v>#N/A</v>
      </c>
      <c r="Y3052" s="1">
        <v>0.05</v>
      </c>
      <c r="AB3052" s="2">
        <v>42125</v>
      </c>
      <c r="AC3052" s="1">
        <v>0.7429</v>
      </c>
      <c r="AI3052" s="1">
        <v>42124</v>
      </c>
      <c r="AJ3052" s="1">
        <v>0.65400000000000003</v>
      </c>
      <c r="AL3052" s="1">
        <v>42124</v>
      </c>
      <c r="AM3052" s="1">
        <v>0.29289999999999999</v>
      </c>
      <c r="AO3052" s="1">
        <v>42124</v>
      </c>
      <c r="AP3052" s="1">
        <v>6.8500000000000005E-2</v>
      </c>
      <c r="AR3052" s="1">
        <v>42124</v>
      </c>
      <c r="AS3052" s="1">
        <v>0.61199999999999999</v>
      </c>
      <c r="AU3052" s="1">
        <v>42124</v>
      </c>
      <c r="AV3052" s="1">
        <v>0.17100000000000001</v>
      </c>
    </row>
    <row r="3053" spans="20:48" x14ac:dyDescent="0.25">
      <c r="U3053" s="1" t="e">
        <v>#N/A</v>
      </c>
      <c r="X3053" s="1" t="e">
        <v>#N/A</v>
      </c>
      <c r="Y3053" s="1" t="e">
        <v>#N/A</v>
      </c>
      <c r="AB3053" s="2" t="e">
        <v>#N/A</v>
      </c>
      <c r="AC3053" s="1" t="e">
        <v>#N/A</v>
      </c>
      <c r="AI3053" s="1">
        <v>42125</v>
      </c>
      <c r="AJ3053" s="1">
        <v>0.66100000000000003</v>
      </c>
      <c r="AL3053" s="1">
        <v>42125</v>
      </c>
      <c r="AM3053" s="1">
        <v>0.29289999999999999</v>
      </c>
      <c r="AO3053" s="1">
        <v>42125</v>
      </c>
      <c r="AP3053" s="1">
        <v>7.1999999999999995E-2</v>
      </c>
      <c r="AR3053" s="1">
        <v>42125</v>
      </c>
      <c r="AS3053" s="1">
        <v>0.61199999999999999</v>
      </c>
      <c r="AU3053" s="1" t="e">
        <v>#N/A</v>
      </c>
      <c r="AV3053" s="1" t="e">
        <v>#N/A</v>
      </c>
    </row>
    <row r="3054" spans="20:48" x14ac:dyDescent="0.25">
      <c r="U3054" s="1" t="e">
        <v>#N/A</v>
      </c>
      <c r="X3054" s="1" t="e">
        <v>#N/A</v>
      </c>
      <c r="Y3054" s="1" t="e">
        <v>#N/A</v>
      </c>
      <c r="AB3054" s="2" t="e">
        <v>#N/A</v>
      </c>
      <c r="AC3054" s="1" t="e">
        <v>#N/A</v>
      </c>
      <c r="AI3054" s="1" t="e">
        <v>#N/A</v>
      </c>
      <c r="AJ3054" s="1" t="e">
        <v>#N/A</v>
      </c>
      <c r="AL3054" s="1" t="e">
        <v>#N/A</v>
      </c>
      <c r="AM3054" s="1" t="e">
        <v>#N/A</v>
      </c>
      <c r="AO3054" s="1" t="e">
        <v>#N/A</v>
      </c>
      <c r="AP3054" s="1" t="e">
        <v>#N/A</v>
      </c>
      <c r="AR3054" s="1" t="e">
        <v>#N/A</v>
      </c>
      <c r="AS3054" s="1" t="e">
        <v>#N/A</v>
      </c>
      <c r="AU3054" s="1" t="e">
        <v>#N/A</v>
      </c>
      <c r="AV3054" s="1" t="e">
        <v>#N/A</v>
      </c>
    </row>
    <row r="3055" spans="20:48" x14ac:dyDescent="0.25">
      <c r="T3055" s="2">
        <v>42128</v>
      </c>
      <c r="U3055" s="1">
        <v>-7.0000000000000001E-3</v>
      </c>
      <c r="X3055" s="1" t="e">
        <v>#N/A</v>
      </c>
      <c r="Y3055" s="1">
        <v>0.05</v>
      </c>
      <c r="AB3055" s="2">
        <v>42128</v>
      </c>
      <c r="AC3055" s="1">
        <v>0.8004</v>
      </c>
      <c r="AI3055" s="1" t="e">
        <v>#N/A</v>
      </c>
      <c r="AJ3055" s="1" t="e">
        <v>#N/A</v>
      </c>
      <c r="AL3055" s="1" t="e">
        <v>#N/A</v>
      </c>
      <c r="AM3055" s="1" t="e">
        <v>#N/A</v>
      </c>
      <c r="AO3055" s="1" t="e">
        <v>#N/A</v>
      </c>
      <c r="AP3055" s="1" t="e">
        <v>#N/A</v>
      </c>
      <c r="AR3055" s="1" t="e">
        <v>#N/A</v>
      </c>
      <c r="AS3055" s="1" t="e">
        <v>#N/A</v>
      </c>
      <c r="AU3055" s="1" t="e">
        <v>#N/A</v>
      </c>
      <c r="AV3055" s="1" t="e">
        <v>#N/A</v>
      </c>
    </row>
    <row r="3056" spans="20:48" x14ac:dyDescent="0.25">
      <c r="T3056" s="2">
        <v>42129</v>
      </c>
      <c r="U3056" s="1">
        <v>-8.0000000000000002E-3</v>
      </c>
      <c r="X3056" s="1" t="e">
        <v>#N/A</v>
      </c>
      <c r="Y3056" s="1">
        <v>0.05</v>
      </c>
      <c r="AB3056" s="2">
        <v>42129</v>
      </c>
      <c r="AC3056" s="1">
        <v>0.80449999999999999</v>
      </c>
      <c r="AI3056" s="1">
        <v>42128</v>
      </c>
      <c r="AJ3056" s="1">
        <v>0.76900000000000002</v>
      </c>
      <c r="AL3056" s="1">
        <v>42128</v>
      </c>
      <c r="AM3056" s="1">
        <v>0.35039999999999999</v>
      </c>
      <c r="AO3056" s="1">
        <v>42128</v>
      </c>
      <c r="AP3056" s="1">
        <v>7.1499999999999994E-2</v>
      </c>
      <c r="AR3056" s="1">
        <v>42128</v>
      </c>
      <c r="AS3056" s="1">
        <v>0.64700000000000002</v>
      </c>
      <c r="AU3056" s="1">
        <v>42128</v>
      </c>
      <c r="AV3056" s="1">
        <v>0.17</v>
      </c>
    </row>
    <row r="3057" spans="20:48" x14ac:dyDescent="0.25">
      <c r="T3057" s="2">
        <v>42130</v>
      </c>
      <c r="U3057" s="1">
        <v>-8.0000000000000002E-3</v>
      </c>
      <c r="X3057" s="1" t="e">
        <v>#N/A</v>
      </c>
      <c r="Y3057" s="1">
        <v>0.05</v>
      </c>
      <c r="AB3057" s="2">
        <v>42130</v>
      </c>
      <c r="AC3057" s="1">
        <v>0.83400000000000007</v>
      </c>
      <c r="AI3057" s="1">
        <v>42129</v>
      </c>
      <c r="AJ3057" s="1">
        <v>0.83299999999999996</v>
      </c>
      <c r="AL3057" s="1">
        <v>42129</v>
      </c>
      <c r="AM3057" s="1">
        <v>0.3745</v>
      </c>
      <c r="AO3057" s="1">
        <v>42129</v>
      </c>
      <c r="AP3057" s="1">
        <v>6.7000000000000004E-2</v>
      </c>
      <c r="AR3057" s="1">
        <v>42129</v>
      </c>
      <c r="AS3057" s="1">
        <v>0.68100000000000005</v>
      </c>
      <c r="AU3057" s="1">
        <v>42129</v>
      </c>
      <c r="AV3057" s="1">
        <v>0.16700000000000001</v>
      </c>
    </row>
    <row r="3058" spans="20:48" x14ac:dyDescent="0.25">
      <c r="T3058" s="2">
        <v>42131</v>
      </c>
      <c r="U3058" s="1">
        <v>-8.9999999999999993E-3</v>
      </c>
      <c r="X3058" s="1" t="e">
        <v>#N/A</v>
      </c>
      <c r="Y3058" s="1">
        <v>0.05</v>
      </c>
      <c r="AB3058" s="2">
        <v>42131</v>
      </c>
      <c r="AC3058" s="1">
        <v>0.82289999999999996</v>
      </c>
      <c r="AI3058" s="1">
        <v>42130</v>
      </c>
      <c r="AJ3058" s="1">
        <v>0.90900000000000003</v>
      </c>
      <c r="AL3058" s="1">
        <v>42130</v>
      </c>
      <c r="AM3058" s="1">
        <v>0.40400000000000003</v>
      </c>
      <c r="AO3058" s="1">
        <v>42130</v>
      </c>
      <c r="AP3058" s="1">
        <v>6.7000000000000004E-2</v>
      </c>
      <c r="AR3058" s="1">
        <v>42130</v>
      </c>
      <c r="AS3058" s="1">
        <v>0.81</v>
      </c>
      <c r="AU3058" s="1">
        <v>42130</v>
      </c>
      <c r="AV3058" s="1">
        <v>0.16900000000000001</v>
      </c>
    </row>
    <row r="3059" spans="20:48" x14ac:dyDescent="0.25">
      <c r="T3059" s="2">
        <v>42132</v>
      </c>
      <c r="U3059" s="1">
        <v>-8.9999999999999993E-3</v>
      </c>
      <c r="X3059" s="1" t="e">
        <v>#N/A</v>
      </c>
      <c r="Y3059" s="1">
        <v>0.05</v>
      </c>
      <c r="AB3059" s="2">
        <v>42132</v>
      </c>
      <c r="AC3059" s="1">
        <v>0.79600000000000004</v>
      </c>
      <c r="AI3059" s="1">
        <v>42131</v>
      </c>
      <c r="AJ3059" s="1">
        <v>0.86550000000000005</v>
      </c>
      <c r="AL3059" s="1">
        <v>42131</v>
      </c>
      <c r="AM3059" s="1">
        <v>0.38290000000000002</v>
      </c>
      <c r="AO3059" s="1">
        <v>42131</v>
      </c>
      <c r="AP3059" s="1">
        <v>6.5000000000000002E-2</v>
      </c>
      <c r="AR3059" s="1">
        <v>42131</v>
      </c>
      <c r="AS3059" s="1">
        <v>1.0069999999999999</v>
      </c>
      <c r="AU3059" s="1">
        <v>42131</v>
      </c>
      <c r="AV3059" s="1">
        <v>0.16900000000000001</v>
      </c>
    </row>
    <row r="3060" spans="20:48" x14ac:dyDescent="0.25">
      <c r="U3060" s="1" t="e">
        <v>#N/A</v>
      </c>
      <c r="X3060" s="1" t="e">
        <v>#N/A</v>
      </c>
      <c r="Y3060" s="1" t="e">
        <v>#N/A</v>
      </c>
      <c r="AB3060" s="2" t="e">
        <v>#N/A</v>
      </c>
      <c r="AC3060" s="1" t="e">
        <v>#N/A</v>
      </c>
      <c r="AI3060" s="1">
        <v>42132</v>
      </c>
      <c r="AJ3060" s="1">
        <v>0.83799999999999997</v>
      </c>
      <c r="AL3060" s="1">
        <v>42132</v>
      </c>
      <c r="AM3060" s="1">
        <v>0.36599999999999999</v>
      </c>
      <c r="AO3060" s="1">
        <v>42132</v>
      </c>
      <c r="AP3060" s="1">
        <v>6.6000000000000003E-2</v>
      </c>
      <c r="AR3060" s="1">
        <v>42132</v>
      </c>
      <c r="AS3060" s="1">
        <v>0.87</v>
      </c>
      <c r="AU3060" s="1">
        <v>42132</v>
      </c>
      <c r="AV3060" s="1">
        <v>0.16900000000000001</v>
      </c>
    </row>
    <row r="3061" spans="20:48" x14ac:dyDescent="0.25">
      <c r="U3061" s="1" t="e">
        <v>#N/A</v>
      </c>
      <c r="X3061" s="1" t="e">
        <v>#N/A</v>
      </c>
      <c r="Y3061" s="1" t="e">
        <v>#N/A</v>
      </c>
      <c r="AB3061" s="2" t="e">
        <v>#N/A</v>
      </c>
      <c r="AC3061" s="1" t="e">
        <v>#N/A</v>
      </c>
      <c r="AI3061" s="1" t="e">
        <v>#N/A</v>
      </c>
      <c r="AJ3061" s="1" t="e">
        <v>#N/A</v>
      </c>
      <c r="AL3061" s="1" t="e">
        <v>#N/A</v>
      </c>
      <c r="AM3061" s="1" t="e">
        <v>#N/A</v>
      </c>
      <c r="AO3061" s="1" t="e">
        <v>#N/A</v>
      </c>
      <c r="AP3061" s="1" t="e">
        <v>#N/A</v>
      </c>
      <c r="AR3061" s="1" t="e">
        <v>#N/A</v>
      </c>
      <c r="AS3061" s="1" t="e">
        <v>#N/A</v>
      </c>
      <c r="AU3061" s="1" t="e">
        <v>#N/A</v>
      </c>
      <c r="AV3061" s="1" t="e">
        <v>#N/A</v>
      </c>
    </row>
    <row r="3062" spans="20:48" x14ac:dyDescent="0.25">
      <c r="T3062" s="2">
        <v>42135</v>
      </c>
      <c r="U3062" s="1">
        <v>-8.9999999999999993E-3</v>
      </c>
      <c r="X3062" s="1" t="e">
        <v>#N/A</v>
      </c>
      <c r="Y3062" s="1">
        <v>0.05</v>
      </c>
      <c r="AB3062" s="2">
        <v>42135</v>
      </c>
      <c r="AC3062" s="1">
        <v>0.82929999999999993</v>
      </c>
      <c r="AI3062" s="1" t="e">
        <v>#N/A</v>
      </c>
      <c r="AJ3062" s="1" t="e">
        <v>#N/A</v>
      </c>
      <c r="AL3062" s="1" t="e">
        <v>#N/A</v>
      </c>
      <c r="AM3062" s="1" t="e">
        <v>#N/A</v>
      </c>
      <c r="AO3062" s="1" t="e">
        <v>#N/A</v>
      </c>
      <c r="AP3062" s="1" t="e">
        <v>#N/A</v>
      </c>
      <c r="AR3062" s="1" t="e">
        <v>#N/A</v>
      </c>
      <c r="AS3062" s="1" t="e">
        <v>#N/A</v>
      </c>
      <c r="AU3062" s="1" t="e">
        <v>#N/A</v>
      </c>
      <c r="AV3062" s="1" t="e">
        <v>#N/A</v>
      </c>
    </row>
    <row r="3063" spans="20:48" x14ac:dyDescent="0.25">
      <c r="T3063" s="2">
        <v>42136</v>
      </c>
      <c r="U3063" s="1">
        <v>-8.9999999999999993E-3</v>
      </c>
      <c r="X3063" s="1" t="e">
        <v>#N/A</v>
      </c>
      <c r="Y3063" s="1">
        <v>0.05</v>
      </c>
      <c r="AB3063" s="2">
        <v>42136</v>
      </c>
      <c r="AC3063" s="1">
        <v>0.85599999999999998</v>
      </c>
      <c r="AI3063" s="1">
        <v>42135</v>
      </c>
      <c r="AJ3063" s="1">
        <v>0.91500000000000004</v>
      </c>
      <c r="AL3063" s="1">
        <v>42135</v>
      </c>
      <c r="AM3063" s="1">
        <v>0.4093</v>
      </c>
      <c r="AO3063" s="1">
        <v>42135</v>
      </c>
      <c r="AP3063" s="1">
        <v>6.5000000000000002E-2</v>
      </c>
      <c r="AR3063" s="1">
        <v>42135</v>
      </c>
      <c r="AS3063" s="1">
        <v>0.88100000000000001</v>
      </c>
      <c r="AU3063" s="1">
        <v>42135</v>
      </c>
      <c r="AV3063" s="1">
        <v>0.16800000000000001</v>
      </c>
    </row>
    <row r="3064" spans="20:48" x14ac:dyDescent="0.25">
      <c r="T3064" s="2">
        <v>42137</v>
      </c>
      <c r="U3064" s="1">
        <v>-8.9999999999999993E-3</v>
      </c>
      <c r="X3064" s="1" t="e">
        <v>#N/A</v>
      </c>
      <c r="Y3064" s="1">
        <v>0.05</v>
      </c>
      <c r="AB3064" s="2">
        <v>42137</v>
      </c>
      <c r="AC3064" s="1">
        <v>0.86949999999999994</v>
      </c>
      <c r="AI3064" s="1">
        <v>42136</v>
      </c>
      <c r="AJ3064" s="1">
        <v>0.95499999999999996</v>
      </c>
      <c r="AL3064" s="1">
        <v>42136</v>
      </c>
      <c r="AM3064" s="1">
        <v>0.42599999999999999</v>
      </c>
      <c r="AO3064" s="1">
        <v>42136</v>
      </c>
      <c r="AP3064" s="1">
        <v>7.0000000000000007E-2</v>
      </c>
      <c r="AR3064" s="1">
        <v>42136</v>
      </c>
      <c r="AS3064" s="1">
        <v>0.97</v>
      </c>
      <c r="AU3064" s="1">
        <v>42136</v>
      </c>
      <c r="AV3064" s="1">
        <v>0.16900000000000001</v>
      </c>
    </row>
    <row r="3065" spans="20:48" x14ac:dyDescent="0.25">
      <c r="T3065" s="2">
        <v>42138</v>
      </c>
      <c r="U3065" s="1">
        <v>-8.9999999999999993E-3</v>
      </c>
      <c r="X3065" s="1" t="e">
        <v>#N/A</v>
      </c>
      <c r="Y3065" s="1">
        <v>0.05</v>
      </c>
      <c r="AB3065" s="2">
        <v>42138</v>
      </c>
      <c r="AC3065" s="1">
        <v>0.85099999999999998</v>
      </c>
      <c r="AI3065" s="1">
        <v>42137</v>
      </c>
      <c r="AJ3065" s="1">
        <v>0.99750000000000005</v>
      </c>
      <c r="AL3065" s="1">
        <v>42137</v>
      </c>
      <c r="AM3065" s="1">
        <v>0.44950000000000001</v>
      </c>
      <c r="AO3065" s="1">
        <v>42137</v>
      </c>
      <c r="AP3065" s="1">
        <v>7.0999999999999994E-2</v>
      </c>
      <c r="AR3065" s="1">
        <v>42137</v>
      </c>
      <c r="AS3065" s="1">
        <v>0.92400000000000004</v>
      </c>
      <c r="AU3065" s="1">
        <v>42137</v>
      </c>
      <c r="AV3065" s="1">
        <v>0.16900000000000001</v>
      </c>
    </row>
    <row r="3066" spans="20:48" x14ac:dyDescent="0.25">
      <c r="T3066" s="2">
        <v>42139</v>
      </c>
      <c r="U3066" s="1">
        <v>-0.01</v>
      </c>
      <c r="X3066" s="1" t="e">
        <v>#N/A</v>
      </c>
      <c r="Y3066" s="1">
        <v>0.05</v>
      </c>
      <c r="AB3066" s="2">
        <v>42139</v>
      </c>
      <c r="AC3066" s="1">
        <v>0.82200000000000006</v>
      </c>
      <c r="AI3066" s="1">
        <v>42138</v>
      </c>
      <c r="AJ3066" s="1">
        <v>0.97699999999999998</v>
      </c>
      <c r="AL3066" s="1">
        <v>42138</v>
      </c>
      <c r="AM3066" s="1">
        <v>0.42099999999999999</v>
      </c>
      <c r="AO3066" s="1">
        <v>42138</v>
      </c>
      <c r="AP3066" s="1">
        <v>7.3999999999999996E-2</v>
      </c>
      <c r="AR3066" s="1">
        <v>42138</v>
      </c>
      <c r="AS3066" s="1">
        <v>0.98699999999999999</v>
      </c>
      <c r="AU3066" s="1">
        <v>42138</v>
      </c>
      <c r="AV3066" s="1">
        <v>0.16800000000000001</v>
      </c>
    </row>
    <row r="3067" spans="20:48" x14ac:dyDescent="0.25">
      <c r="U3067" s="1" t="e">
        <v>#N/A</v>
      </c>
      <c r="X3067" s="1" t="e">
        <v>#N/A</v>
      </c>
      <c r="Y3067" s="1" t="e">
        <v>#N/A</v>
      </c>
      <c r="AB3067" s="2" t="e">
        <v>#N/A</v>
      </c>
      <c r="AC3067" s="1" t="e">
        <v>#N/A</v>
      </c>
      <c r="AI3067" s="1">
        <v>42139</v>
      </c>
      <c r="AJ3067" s="1">
        <v>0.92700000000000005</v>
      </c>
      <c r="AL3067" s="1">
        <v>42139</v>
      </c>
      <c r="AM3067" s="1">
        <v>0.40200000000000002</v>
      </c>
      <c r="AO3067" s="1">
        <v>42139</v>
      </c>
      <c r="AP3067" s="1">
        <v>7.4499999999999997E-2</v>
      </c>
      <c r="AR3067" s="1">
        <v>42139</v>
      </c>
      <c r="AS3067" s="1">
        <v>0.91800000000000004</v>
      </c>
      <c r="AU3067" s="1">
        <v>42139</v>
      </c>
      <c r="AV3067" s="1">
        <v>0.16700000000000001</v>
      </c>
    </row>
    <row r="3068" spans="20:48" x14ac:dyDescent="0.25">
      <c r="U3068" s="1" t="e">
        <v>#N/A</v>
      </c>
      <c r="X3068" s="1" t="e">
        <v>#N/A</v>
      </c>
      <c r="Y3068" s="1" t="e">
        <v>#N/A</v>
      </c>
      <c r="AB3068" s="2" t="e">
        <v>#N/A</v>
      </c>
      <c r="AC3068" s="1" t="e">
        <v>#N/A</v>
      </c>
      <c r="AI3068" s="1" t="e">
        <v>#N/A</v>
      </c>
      <c r="AJ3068" s="1" t="e">
        <v>#N/A</v>
      </c>
      <c r="AL3068" s="1" t="e">
        <v>#N/A</v>
      </c>
      <c r="AM3068" s="1" t="e">
        <v>#N/A</v>
      </c>
      <c r="AO3068" s="1" t="e">
        <v>#N/A</v>
      </c>
      <c r="AP3068" s="1" t="e">
        <v>#N/A</v>
      </c>
      <c r="AR3068" s="1" t="e">
        <v>#N/A</v>
      </c>
      <c r="AS3068" s="1" t="e">
        <v>#N/A</v>
      </c>
      <c r="AU3068" s="1" t="e">
        <v>#N/A</v>
      </c>
      <c r="AV3068" s="1" t="e">
        <v>#N/A</v>
      </c>
    </row>
    <row r="3069" spans="20:48" x14ac:dyDescent="0.25">
      <c r="T3069" s="2">
        <v>42142</v>
      </c>
      <c r="U3069" s="1">
        <v>-1.0999999999999999E-2</v>
      </c>
      <c r="X3069" s="1" t="e">
        <v>#N/A</v>
      </c>
      <c r="Y3069" s="1">
        <v>0.05</v>
      </c>
      <c r="AB3069" s="2">
        <v>42142</v>
      </c>
      <c r="AC3069" s="1">
        <v>0.82610000000000006</v>
      </c>
      <c r="AI3069" s="1" t="e">
        <v>#N/A</v>
      </c>
      <c r="AJ3069" s="1" t="e">
        <v>#N/A</v>
      </c>
      <c r="AL3069" s="1" t="e">
        <v>#N/A</v>
      </c>
      <c r="AM3069" s="1" t="e">
        <v>#N/A</v>
      </c>
      <c r="AO3069" s="1" t="e">
        <v>#N/A</v>
      </c>
      <c r="AP3069" s="1" t="e">
        <v>#N/A</v>
      </c>
      <c r="AR3069" s="1" t="e">
        <v>#N/A</v>
      </c>
      <c r="AS3069" s="1" t="e">
        <v>#N/A</v>
      </c>
      <c r="AU3069" s="1" t="e">
        <v>#N/A</v>
      </c>
      <c r="AV3069" s="1" t="e">
        <v>#N/A</v>
      </c>
    </row>
    <row r="3070" spans="20:48" x14ac:dyDescent="0.25">
      <c r="T3070" s="2">
        <v>42143</v>
      </c>
      <c r="U3070" s="1">
        <v>-1.2E-2</v>
      </c>
      <c r="X3070" s="1" t="e">
        <v>#N/A</v>
      </c>
      <c r="Y3070" s="1">
        <v>0.05</v>
      </c>
      <c r="AB3070" s="2">
        <v>42143</v>
      </c>
      <c r="AC3070" s="1">
        <v>0.8034</v>
      </c>
      <c r="AI3070" s="1">
        <v>42142</v>
      </c>
      <c r="AJ3070" s="1">
        <v>0.95099999999999996</v>
      </c>
      <c r="AL3070" s="1">
        <v>42142</v>
      </c>
      <c r="AM3070" s="1">
        <v>0.41610000000000003</v>
      </c>
      <c r="AO3070" s="1">
        <v>42142</v>
      </c>
      <c r="AP3070" s="1">
        <v>7.3499999999999996E-2</v>
      </c>
      <c r="AR3070" s="1">
        <v>42142</v>
      </c>
      <c r="AS3070" s="1">
        <v>0.93300000000000005</v>
      </c>
      <c r="AU3070" s="1">
        <v>42142</v>
      </c>
      <c r="AV3070" s="1">
        <v>0.16800000000000001</v>
      </c>
    </row>
    <row r="3071" spans="20:48" x14ac:dyDescent="0.25">
      <c r="T3071" s="2">
        <v>42144</v>
      </c>
      <c r="U3071" s="1">
        <v>-1.2E-2</v>
      </c>
      <c r="X3071" s="1" t="e">
        <v>#N/A</v>
      </c>
      <c r="Y3071" s="1">
        <v>0.05</v>
      </c>
      <c r="AB3071" s="2">
        <v>42144</v>
      </c>
      <c r="AC3071" s="1">
        <v>0.80699999999999994</v>
      </c>
      <c r="AI3071" s="1">
        <v>42143</v>
      </c>
      <c r="AJ3071" s="1">
        <v>0.90100000000000002</v>
      </c>
      <c r="AL3071" s="1">
        <v>42143</v>
      </c>
      <c r="AM3071" s="1">
        <v>0.39340000000000003</v>
      </c>
      <c r="AO3071" s="1">
        <v>42143</v>
      </c>
      <c r="AP3071" s="1">
        <v>7.0000000000000007E-2</v>
      </c>
      <c r="AR3071" s="1">
        <v>42143</v>
      </c>
      <c r="AS3071" s="1">
        <v>0.82899999999999996</v>
      </c>
      <c r="AU3071" s="1">
        <v>42143</v>
      </c>
      <c r="AV3071" s="1">
        <v>0.16400000000000001</v>
      </c>
    </row>
    <row r="3072" spans="20:48" x14ac:dyDescent="0.25">
      <c r="T3072" s="2">
        <v>42145</v>
      </c>
      <c r="U3072" s="1">
        <v>-1.2E-2</v>
      </c>
      <c r="X3072" s="1" t="e">
        <v>#N/A</v>
      </c>
      <c r="Y3072" s="1">
        <v>0.05</v>
      </c>
      <c r="AB3072" s="2">
        <v>42145</v>
      </c>
      <c r="AC3072" s="1">
        <v>0.83420000000000005</v>
      </c>
      <c r="AI3072" s="1">
        <v>42144</v>
      </c>
      <c r="AJ3072" s="1">
        <v>0.93899999999999995</v>
      </c>
      <c r="AL3072" s="1">
        <v>42144</v>
      </c>
      <c r="AM3072" s="1">
        <v>0.39700000000000002</v>
      </c>
      <c r="AO3072" s="1">
        <v>42144</v>
      </c>
      <c r="AP3072" s="1">
        <v>6.7000000000000004E-2</v>
      </c>
      <c r="AR3072" s="1">
        <v>42144</v>
      </c>
      <c r="AS3072" s="1">
        <v>0.86799999999999999</v>
      </c>
      <c r="AU3072" s="1">
        <v>42144</v>
      </c>
      <c r="AV3072" s="1">
        <v>0.16200000000000001</v>
      </c>
    </row>
    <row r="3073" spans="20:48" x14ac:dyDescent="0.25">
      <c r="T3073" s="2">
        <v>42146</v>
      </c>
      <c r="U3073" s="1">
        <v>-1.2E-2</v>
      </c>
      <c r="X3073" s="1" t="e">
        <v>#N/A</v>
      </c>
      <c r="Y3073" s="1">
        <v>0.05</v>
      </c>
      <c r="AB3073" s="2">
        <v>42146</v>
      </c>
      <c r="AC3073" s="1">
        <v>0.82250000000000001</v>
      </c>
      <c r="AI3073" s="1">
        <v>42145</v>
      </c>
      <c r="AJ3073" s="1">
        <v>0.96099999999999997</v>
      </c>
      <c r="AL3073" s="1">
        <v>42145</v>
      </c>
      <c r="AM3073" s="1">
        <v>0.41420000000000001</v>
      </c>
      <c r="AO3073" s="1">
        <v>42145</v>
      </c>
      <c r="AP3073" s="1">
        <v>6.7000000000000004E-2</v>
      </c>
      <c r="AR3073" s="1">
        <v>42145</v>
      </c>
      <c r="AS3073" s="1">
        <v>0.89300000000000002</v>
      </c>
      <c r="AU3073" s="1">
        <v>42145</v>
      </c>
      <c r="AV3073" s="1">
        <v>0.16200000000000001</v>
      </c>
    </row>
    <row r="3074" spans="20:48" x14ac:dyDescent="0.25">
      <c r="U3074" s="1" t="e">
        <v>#N/A</v>
      </c>
      <c r="X3074" s="1" t="e">
        <v>#N/A</v>
      </c>
      <c r="Y3074" s="1" t="e">
        <v>#N/A</v>
      </c>
      <c r="AB3074" s="2" t="e">
        <v>#N/A</v>
      </c>
      <c r="AC3074" s="1" t="e">
        <v>#N/A</v>
      </c>
      <c r="AI3074" s="1">
        <v>42146</v>
      </c>
      <c r="AJ3074" s="1">
        <v>0.94599999999999995</v>
      </c>
      <c r="AL3074" s="1">
        <v>42146</v>
      </c>
      <c r="AM3074" s="1">
        <v>0.40250000000000002</v>
      </c>
      <c r="AO3074" s="1">
        <v>42146</v>
      </c>
      <c r="AP3074" s="1">
        <v>7.4999999999999997E-2</v>
      </c>
      <c r="AR3074" s="1">
        <v>42146</v>
      </c>
      <c r="AS3074" s="1">
        <v>0.877</v>
      </c>
      <c r="AU3074" s="1">
        <v>42146</v>
      </c>
      <c r="AV3074" s="1">
        <v>0.16200000000000001</v>
      </c>
    </row>
    <row r="3075" spans="20:48" x14ac:dyDescent="0.25">
      <c r="U3075" s="1" t="e">
        <v>#N/A</v>
      </c>
      <c r="X3075" s="1" t="e">
        <v>#N/A</v>
      </c>
      <c r="Y3075" s="1" t="e">
        <v>#N/A</v>
      </c>
      <c r="AB3075" s="2" t="e">
        <v>#N/A</v>
      </c>
      <c r="AC3075" s="1" t="e">
        <v>#N/A</v>
      </c>
      <c r="AI3075" s="1" t="e">
        <v>#N/A</v>
      </c>
      <c r="AJ3075" s="1" t="e">
        <v>#N/A</v>
      </c>
      <c r="AL3075" s="1" t="e">
        <v>#N/A</v>
      </c>
      <c r="AM3075" s="1" t="e">
        <v>#N/A</v>
      </c>
      <c r="AO3075" s="1" t="e">
        <v>#N/A</v>
      </c>
      <c r="AP3075" s="1" t="e">
        <v>#N/A</v>
      </c>
      <c r="AR3075" s="1" t="e">
        <v>#N/A</v>
      </c>
      <c r="AS3075" s="1" t="e">
        <v>#N/A</v>
      </c>
      <c r="AU3075" s="1" t="e">
        <v>#N/A</v>
      </c>
      <c r="AV3075" s="1" t="e">
        <v>#N/A</v>
      </c>
    </row>
    <row r="3076" spans="20:48" x14ac:dyDescent="0.25">
      <c r="T3076" s="2">
        <v>42149</v>
      </c>
      <c r="U3076" s="1">
        <v>-1.2E-2</v>
      </c>
      <c r="X3076" s="1" t="e">
        <v>#N/A</v>
      </c>
      <c r="Y3076" s="1">
        <v>0.05</v>
      </c>
      <c r="AB3076" s="2">
        <v>42149</v>
      </c>
      <c r="AC3076" s="1">
        <v>0.81879999999999997</v>
      </c>
      <c r="AI3076" s="1" t="e">
        <v>#N/A</v>
      </c>
      <c r="AJ3076" s="1" t="e">
        <v>#N/A</v>
      </c>
      <c r="AL3076" s="1" t="e">
        <v>#N/A</v>
      </c>
      <c r="AM3076" s="1" t="e">
        <v>#N/A</v>
      </c>
      <c r="AO3076" s="1" t="e">
        <v>#N/A</v>
      </c>
      <c r="AP3076" s="1" t="e">
        <v>#N/A</v>
      </c>
      <c r="AR3076" s="1" t="e">
        <v>#N/A</v>
      </c>
      <c r="AS3076" s="1" t="e">
        <v>#N/A</v>
      </c>
      <c r="AU3076" s="1" t="e">
        <v>#N/A</v>
      </c>
      <c r="AV3076" s="1" t="e">
        <v>#N/A</v>
      </c>
    </row>
    <row r="3077" spans="20:48" x14ac:dyDescent="0.25">
      <c r="T3077" s="2">
        <v>42150</v>
      </c>
      <c r="U3077" s="1">
        <v>-1.2999999999999999E-2</v>
      </c>
      <c r="X3077" s="1" t="e">
        <v>#N/A</v>
      </c>
      <c r="Y3077" s="1">
        <v>0.05</v>
      </c>
      <c r="AB3077" s="2">
        <v>42150</v>
      </c>
      <c r="AC3077" s="1">
        <v>0.79499999999999993</v>
      </c>
      <c r="AI3077" s="1">
        <v>42149</v>
      </c>
      <c r="AJ3077" s="1">
        <v>0.95199999999999996</v>
      </c>
      <c r="AL3077" s="1">
        <v>42149</v>
      </c>
      <c r="AM3077" s="1">
        <v>0.39879999999999999</v>
      </c>
      <c r="AO3077" s="1">
        <v>42149</v>
      </c>
      <c r="AP3077" s="1">
        <v>7.1999999999999995E-2</v>
      </c>
      <c r="AR3077" s="1">
        <v>42149</v>
      </c>
      <c r="AS3077" s="1">
        <v>0.877</v>
      </c>
      <c r="AU3077" s="1">
        <v>42149</v>
      </c>
      <c r="AV3077" s="1">
        <v>0.16300000000000001</v>
      </c>
    </row>
    <row r="3078" spans="20:48" x14ac:dyDescent="0.25">
      <c r="T3078" s="2">
        <v>42151</v>
      </c>
      <c r="U3078" s="1">
        <v>-1.2999999999999999E-2</v>
      </c>
      <c r="X3078" s="1" t="e">
        <v>#N/A</v>
      </c>
      <c r="Y3078" s="1">
        <v>0.05</v>
      </c>
      <c r="AB3078" s="2">
        <v>42151</v>
      </c>
      <c r="AC3078" s="1">
        <v>0.79649999999999999</v>
      </c>
      <c r="AI3078" s="1">
        <v>42150</v>
      </c>
      <c r="AJ3078" s="1">
        <v>0.90400000000000003</v>
      </c>
      <c r="AL3078" s="1">
        <v>42150</v>
      </c>
      <c r="AM3078" s="1">
        <v>0.375</v>
      </c>
      <c r="AO3078" s="1">
        <v>42150</v>
      </c>
      <c r="AP3078" s="1">
        <v>7.0999999999999994E-2</v>
      </c>
      <c r="AR3078" s="1">
        <v>42150</v>
      </c>
      <c r="AS3078" s="1">
        <v>0.85899999999999999</v>
      </c>
      <c r="AU3078" s="1">
        <v>42150</v>
      </c>
      <c r="AV3078" s="1">
        <v>0.161</v>
      </c>
    </row>
    <row r="3079" spans="20:48" x14ac:dyDescent="0.25">
      <c r="T3079" s="2">
        <v>42152</v>
      </c>
      <c r="U3079" s="1">
        <v>-1.2999999999999999E-2</v>
      </c>
      <c r="X3079" s="1" t="e">
        <v>#N/A</v>
      </c>
      <c r="Y3079" s="1">
        <v>0.05</v>
      </c>
      <c r="AB3079" s="2">
        <v>42152</v>
      </c>
      <c r="AC3079" s="1">
        <v>0.81769999999999998</v>
      </c>
      <c r="AI3079" s="1">
        <v>42151</v>
      </c>
      <c r="AJ3079" s="1">
        <v>0.90200000000000002</v>
      </c>
      <c r="AL3079" s="1">
        <v>42151</v>
      </c>
      <c r="AM3079" s="1">
        <v>0.36649999999999999</v>
      </c>
      <c r="AO3079" s="1">
        <v>42151</v>
      </c>
      <c r="AP3079" s="1">
        <v>6.6000000000000003E-2</v>
      </c>
      <c r="AR3079" s="1">
        <v>42151</v>
      </c>
      <c r="AS3079" s="1">
        <v>0.84199999999999997</v>
      </c>
      <c r="AU3079" s="1">
        <v>42151</v>
      </c>
      <c r="AV3079" s="1">
        <v>0.16</v>
      </c>
    </row>
    <row r="3080" spans="20:48" x14ac:dyDescent="0.25">
      <c r="T3080" s="2">
        <v>42153</v>
      </c>
      <c r="U3080" s="1">
        <v>-1.2E-2</v>
      </c>
      <c r="X3080" s="1" t="e">
        <v>#N/A</v>
      </c>
      <c r="Y3080" s="1">
        <v>0.05</v>
      </c>
      <c r="AB3080" s="2">
        <v>42153</v>
      </c>
      <c r="AC3080" s="1">
        <v>0.7863</v>
      </c>
      <c r="AI3080" s="1">
        <v>42152</v>
      </c>
      <c r="AJ3080" s="1">
        <v>0.88300000000000001</v>
      </c>
      <c r="AL3080" s="1">
        <v>42152</v>
      </c>
      <c r="AM3080" s="1">
        <v>0.37769999999999998</v>
      </c>
      <c r="AO3080" s="1">
        <v>42152</v>
      </c>
      <c r="AP3080" s="1">
        <v>7.0999999999999994E-2</v>
      </c>
      <c r="AR3080" s="1">
        <v>42152</v>
      </c>
      <c r="AS3080" s="1">
        <v>0.83699999999999997</v>
      </c>
      <c r="AU3080" s="1">
        <v>42152</v>
      </c>
      <c r="AV3080" s="1">
        <v>0.159</v>
      </c>
    </row>
    <row r="3081" spans="20:48" x14ac:dyDescent="0.25">
      <c r="U3081" s="1" t="e">
        <v>#N/A</v>
      </c>
      <c r="X3081" s="1" t="e">
        <v>#N/A</v>
      </c>
      <c r="Y3081" s="1" t="e">
        <v>#N/A</v>
      </c>
      <c r="AB3081" s="2" t="e">
        <v>#N/A</v>
      </c>
      <c r="AC3081" s="1" t="e">
        <v>#N/A</v>
      </c>
      <c r="AI3081" s="1">
        <v>42153</v>
      </c>
      <c r="AJ3081" s="1">
        <v>0.85099999999999998</v>
      </c>
      <c r="AL3081" s="1">
        <v>42153</v>
      </c>
      <c r="AM3081" s="1">
        <v>0.3463</v>
      </c>
      <c r="AO3081" s="1">
        <v>42153</v>
      </c>
      <c r="AP3081" s="1">
        <v>7.0499999999999993E-2</v>
      </c>
      <c r="AR3081" s="1">
        <v>42153</v>
      </c>
      <c r="AS3081" s="1">
        <v>0.81599999999999995</v>
      </c>
      <c r="AU3081" s="1">
        <v>42153</v>
      </c>
      <c r="AV3081" s="1">
        <v>0.16</v>
      </c>
    </row>
    <row r="3082" spans="20:48" x14ac:dyDescent="0.25">
      <c r="U3082" s="1" t="e">
        <v>#N/A</v>
      </c>
      <c r="X3082" s="1" t="e">
        <v>#N/A</v>
      </c>
      <c r="Y3082" s="1" t="e">
        <v>#N/A</v>
      </c>
      <c r="AB3082" s="2" t="e">
        <v>#N/A</v>
      </c>
      <c r="AC3082" s="1" t="e">
        <v>#N/A</v>
      </c>
      <c r="AI3082" s="1" t="e">
        <v>#N/A</v>
      </c>
      <c r="AJ3082" s="1" t="e">
        <v>#N/A</v>
      </c>
      <c r="AL3082" s="1" t="e">
        <v>#N/A</v>
      </c>
      <c r="AM3082" s="1" t="e">
        <v>#N/A</v>
      </c>
      <c r="AO3082" s="1" t="e">
        <v>#N/A</v>
      </c>
      <c r="AP3082" s="1" t="e">
        <v>#N/A</v>
      </c>
      <c r="AR3082" s="1" t="e">
        <v>#N/A</v>
      </c>
      <c r="AS3082" s="1" t="e">
        <v>#N/A</v>
      </c>
      <c r="AU3082" s="1" t="e">
        <v>#N/A</v>
      </c>
      <c r="AV3082" s="1" t="e">
        <v>#N/A</v>
      </c>
    </row>
    <row r="3083" spans="20:48" x14ac:dyDescent="0.25">
      <c r="T3083" s="2">
        <v>42156</v>
      </c>
      <c r="U3083" s="1">
        <v>-1.2999999999999999E-2</v>
      </c>
      <c r="X3083" s="1" t="e">
        <v>#N/A</v>
      </c>
      <c r="Y3083" s="1">
        <v>0.05</v>
      </c>
      <c r="AB3083" s="2">
        <v>42156</v>
      </c>
      <c r="AC3083" s="1">
        <v>0.84499999999999997</v>
      </c>
      <c r="AI3083" s="1" t="e">
        <v>#N/A</v>
      </c>
      <c r="AJ3083" s="1" t="e">
        <v>#N/A</v>
      </c>
      <c r="AL3083" s="1" t="e">
        <v>#N/A</v>
      </c>
      <c r="AM3083" s="1" t="e">
        <v>#N/A</v>
      </c>
      <c r="AO3083" s="1" t="e">
        <v>#N/A</v>
      </c>
      <c r="AP3083" s="1" t="e">
        <v>#N/A</v>
      </c>
      <c r="AR3083" s="1" t="e">
        <v>#N/A</v>
      </c>
      <c r="AS3083" s="1" t="e">
        <v>#N/A</v>
      </c>
      <c r="AU3083" s="1" t="e">
        <v>#N/A</v>
      </c>
      <c r="AV3083" s="1" t="e">
        <v>#N/A</v>
      </c>
    </row>
    <row r="3084" spans="20:48" x14ac:dyDescent="0.25">
      <c r="T3084" s="2">
        <v>42157</v>
      </c>
      <c r="U3084" s="1">
        <v>-1.2999999999999999E-2</v>
      </c>
      <c r="X3084" s="1" t="e">
        <v>#N/A</v>
      </c>
      <c r="Y3084" s="1">
        <v>0.05</v>
      </c>
      <c r="AB3084" s="2">
        <v>42157</v>
      </c>
      <c r="AC3084" s="1">
        <v>0.90100000000000002</v>
      </c>
      <c r="AI3084" s="1">
        <v>42156</v>
      </c>
      <c r="AJ3084" s="1">
        <v>0.90600000000000003</v>
      </c>
      <c r="AL3084" s="1">
        <v>42156</v>
      </c>
      <c r="AM3084" s="1">
        <v>0.39500000000000002</v>
      </c>
      <c r="AO3084" s="1">
        <v>42156</v>
      </c>
      <c r="AP3084" s="1">
        <v>6.9000000000000006E-2</v>
      </c>
      <c r="AR3084" s="1">
        <v>42156</v>
      </c>
      <c r="AS3084" s="1">
        <v>0.80800000000000005</v>
      </c>
      <c r="AU3084" s="1">
        <v>42156</v>
      </c>
      <c r="AV3084" s="1">
        <v>0.161</v>
      </c>
    </row>
    <row r="3085" spans="20:48" x14ac:dyDescent="0.25">
      <c r="T3085" s="2">
        <v>42158</v>
      </c>
      <c r="U3085" s="1">
        <v>-1.4E-2</v>
      </c>
      <c r="X3085" s="1" t="e">
        <v>#N/A</v>
      </c>
      <c r="Y3085" s="1">
        <v>0.05</v>
      </c>
      <c r="AB3085" s="2">
        <v>42158</v>
      </c>
      <c r="AC3085" s="1">
        <v>1.0285</v>
      </c>
      <c r="AI3085" s="1">
        <v>42157</v>
      </c>
      <c r="AJ3085" s="1">
        <v>1.0245</v>
      </c>
      <c r="AL3085" s="1">
        <v>42157</v>
      </c>
      <c r="AM3085" s="1">
        <v>0.43099999999999999</v>
      </c>
      <c r="AO3085" s="1">
        <v>42157</v>
      </c>
      <c r="AP3085" s="1">
        <v>7.1999999999999995E-2</v>
      </c>
      <c r="AR3085" s="1">
        <v>42157</v>
      </c>
      <c r="AS3085" s="1">
        <v>0.92600000000000005</v>
      </c>
      <c r="AU3085" s="1">
        <v>42157</v>
      </c>
      <c r="AV3085" s="1">
        <v>0.158</v>
      </c>
    </row>
    <row r="3086" spans="20:48" x14ac:dyDescent="0.25">
      <c r="T3086" s="2">
        <v>42159</v>
      </c>
      <c r="U3086" s="1">
        <v>-1.2999999999999999E-2</v>
      </c>
      <c r="X3086" s="1" t="e">
        <v>#N/A</v>
      </c>
      <c r="Y3086" s="1">
        <v>0.05</v>
      </c>
      <c r="AB3086" s="2">
        <v>42159</v>
      </c>
      <c r="AC3086" s="1">
        <v>0.97239999999999993</v>
      </c>
      <c r="AI3086" s="1">
        <v>42158</v>
      </c>
      <c r="AJ3086" s="1">
        <v>1.194</v>
      </c>
      <c r="AL3086" s="1">
        <v>42158</v>
      </c>
      <c r="AM3086" s="1">
        <v>0.54849999999999999</v>
      </c>
      <c r="AO3086" s="1">
        <v>42158</v>
      </c>
      <c r="AP3086" s="1">
        <v>7.1999999999999995E-2</v>
      </c>
      <c r="AR3086" s="1">
        <v>42158</v>
      </c>
      <c r="AS3086" s="1">
        <v>0.99399999999999999</v>
      </c>
      <c r="AU3086" s="1">
        <v>42158</v>
      </c>
      <c r="AV3086" s="1">
        <v>0.16</v>
      </c>
    </row>
    <row r="3087" spans="20:48" x14ac:dyDescent="0.25">
      <c r="T3087" s="2">
        <v>42160</v>
      </c>
      <c r="U3087" s="1">
        <v>-1.2999999999999999E-2</v>
      </c>
      <c r="X3087" s="1" t="e">
        <v>#N/A</v>
      </c>
      <c r="Y3087" s="1">
        <v>0.05</v>
      </c>
      <c r="AB3087" s="2">
        <v>42160</v>
      </c>
      <c r="AC3087" s="1">
        <v>0.95350000000000001</v>
      </c>
      <c r="AI3087" s="1">
        <v>42159</v>
      </c>
      <c r="AJ3087" s="1">
        <v>1.1160000000000001</v>
      </c>
      <c r="AL3087" s="1">
        <v>42159</v>
      </c>
      <c r="AM3087" s="1">
        <v>0.4924</v>
      </c>
      <c r="AO3087" s="1">
        <v>42159</v>
      </c>
      <c r="AP3087" s="1">
        <v>7.0999999999999994E-2</v>
      </c>
      <c r="AR3087" s="1">
        <v>42159</v>
      </c>
      <c r="AS3087" s="1">
        <v>1.2410000000000001</v>
      </c>
      <c r="AU3087" s="1">
        <v>42159</v>
      </c>
      <c r="AV3087" s="1">
        <v>0.16200000000000001</v>
      </c>
    </row>
    <row r="3088" spans="20:48" x14ac:dyDescent="0.25">
      <c r="U3088" s="1" t="e">
        <v>#N/A</v>
      </c>
      <c r="X3088" s="1" t="e">
        <v>#N/A</v>
      </c>
      <c r="Y3088" s="1" t="e">
        <v>#N/A</v>
      </c>
      <c r="AB3088" s="2" t="e">
        <v>#N/A</v>
      </c>
      <c r="AC3088" s="1" t="e">
        <v>#N/A</v>
      </c>
      <c r="AI3088" s="1">
        <v>42160</v>
      </c>
      <c r="AJ3088" s="1">
        <v>1.141</v>
      </c>
      <c r="AL3088" s="1">
        <v>42160</v>
      </c>
      <c r="AM3088" s="1">
        <v>0.50349999999999995</v>
      </c>
      <c r="AO3088" s="1">
        <v>42160</v>
      </c>
      <c r="AP3088" s="1">
        <v>7.3999999999999996E-2</v>
      </c>
      <c r="AR3088" s="1">
        <v>42160</v>
      </c>
      <c r="AS3088" s="1">
        <v>1.18</v>
      </c>
      <c r="AU3088" s="1">
        <v>42160</v>
      </c>
      <c r="AV3088" s="1">
        <v>0.161</v>
      </c>
    </row>
    <row r="3089" spans="20:48" x14ac:dyDescent="0.25">
      <c r="U3089" s="1" t="e">
        <v>#N/A</v>
      </c>
      <c r="X3089" s="1" t="e">
        <v>#N/A</v>
      </c>
      <c r="Y3089" s="1" t="e">
        <v>#N/A</v>
      </c>
      <c r="AB3089" s="2" t="e">
        <v>#N/A</v>
      </c>
      <c r="AC3089" s="1" t="e">
        <v>#N/A</v>
      </c>
      <c r="AI3089" s="1" t="e">
        <v>#N/A</v>
      </c>
      <c r="AJ3089" s="1" t="e">
        <v>#N/A</v>
      </c>
      <c r="AL3089" s="1" t="e">
        <v>#N/A</v>
      </c>
      <c r="AM3089" s="1" t="e">
        <v>#N/A</v>
      </c>
      <c r="AO3089" s="1" t="e">
        <v>#N/A</v>
      </c>
      <c r="AP3089" s="1" t="e">
        <v>#N/A</v>
      </c>
      <c r="AR3089" s="1" t="e">
        <v>#N/A</v>
      </c>
      <c r="AS3089" s="1" t="e">
        <v>#N/A</v>
      </c>
      <c r="AU3089" s="1" t="e">
        <v>#N/A</v>
      </c>
      <c r="AV3089" s="1" t="e">
        <v>#N/A</v>
      </c>
    </row>
    <row r="3090" spans="20:48" x14ac:dyDescent="0.25">
      <c r="T3090" s="2">
        <v>42163</v>
      </c>
      <c r="U3090" s="1">
        <v>-1.2999999999999999E-2</v>
      </c>
      <c r="X3090" s="1" t="e">
        <v>#N/A</v>
      </c>
      <c r="Y3090" s="1">
        <v>0.05</v>
      </c>
      <c r="AB3090" s="2">
        <v>42163</v>
      </c>
      <c r="AC3090" s="1">
        <v>1.0173999999999999</v>
      </c>
      <c r="AI3090" s="1" t="e">
        <v>#N/A</v>
      </c>
      <c r="AJ3090" s="1" t="e">
        <v>#N/A</v>
      </c>
      <c r="AL3090" s="1" t="e">
        <v>#N/A</v>
      </c>
      <c r="AM3090" s="1" t="e">
        <v>#N/A</v>
      </c>
      <c r="AO3090" s="1" t="e">
        <v>#N/A</v>
      </c>
      <c r="AP3090" s="1" t="e">
        <v>#N/A</v>
      </c>
      <c r="AR3090" s="1" t="e">
        <v>#N/A</v>
      </c>
      <c r="AS3090" s="1" t="e">
        <v>#N/A</v>
      </c>
      <c r="AU3090" s="1" t="e">
        <v>#N/A</v>
      </c>
      <c r="AV3090" s="1" t="e">
        <v>#N/A</v>
      </c>
    </row>
    <row r="3091" spans="20:48" x14ac:dyDescent="0.25">
      <c r="T3091" s="2">
        <v>42164</v>
      </c>
      <c r="U3091" s="1">
        <v>-1.2999999999999999E-2</v>
      </c>
      <c r="X3091" s="1" t="e">
        <v>#N/A</v>
      </c>
      <c r="Y3091" s="1">
        <v>0.05</v>
      </c>
      <c r="AB3091" s="2">
        <v>42164</v>
      </c>
      <c r="AC3091" s="1">
        <v>1.0739999999999998</v>
      </c>
      <c r="AI3091" s="1">
        <v>42163</v>
      </c>
      <c r="AJ3091" s="1">
        <v>1.1859999999999999</v>
      </c>
      <c r="AL3091" s="1">
        <v>42163</v>
      </c>
      <c r="AM3091" s="1">
        <v>0.5474</v>
      </c>
      <c r="AO3091" s="1">
        <v>42163</v>
      </c>
      <c r="AP3091" s="1">
        <v>7.5999999999999998E-2</v>
      </c>
      <c r="AR3091" s="1">
        <v>42163</v>
      </c>
      <c r="AS3091" s="1">
        <v>1.18</v>
      </c>
      <c r="AU3091" s="1">
        <v>42163</v>
      </c>
      <c r="AV3091" s="1">
        <v>0.16300000000000001</v>
      </c>
    </row>
    <row r="3092" spans="20:48" x14ac:dyDescent="0.25">
      <c r="T3092" s="2">
        <v>42165</v>
      </c>
      <c r="U3092" s="1">
        <v>-1.4E-2</v>
      </c>
      <c r="X3092" s="1" t="e">
        <v>#N/A</v>
      </c>
      <c r="Y3092" s="1">
        <v>0.05</v>
      </c>
      <c r="AB3092" s="2">
        <v>42165</v>
      </c>
      <c r="AC3092" s="1">
        <v>1.0901999999999998</v>
      </c>
      <c r="AI3092" s="1">
        <v>42164</v>
      </c>
      <c r="AJ3092" s="1">
        <v>1.2669999999999999</v>
      </c>
      <c r="AL3092" s="1">
        <v>42164</v>
      </c>
      <c r="AM3092" s="1">
        <v>0.58399999999999996</v>
      </c>
      <c r="AO3092" s="1">
        <v>42164</v>
      </c>
      <c r="AP3092" s="1">
        <v>8.1500000000000003E-2</v>
      </c>
      <c r="AR3092" s="1">
        <v>42164</v>
      </c>
      <c r="AS3092" s="1">
        <v>1.2050000000000001</v>
      </c>
      <c r="AU3092" s="1">
        <v>42164</v>
      </c>
      <c r="AV3092" s="1">
        <v>0.16300000000000001</v>
      </c>
    </row>
    <row r="3093" spans="20:48" x14ac:dyDescent="0.25">
      <c r="T3093" s="2">
        <v>42166</v>
      </c>
      <c r="U3093" s="1">
        <v>-1.4E-2</v>
      </c>
      <c r="X3093" s="1" t="e">
        <v>#N/A</v>
      </c>
      <c r="Y3093" s="1">
        <v>0.05</v>
      </c>
      <c r="AB3093" s="2">
        <v>42166</v>
      </c>
      <c r="AC3093" s="1">
        <v>1.0314999999999999</v>
      </c>
      <c r="AI3093" s="1">
        <v>42165</v>
      </c>
      <c r="AJ3093" s="1">
        <v>1.288</v>
      </c>
      <c r="AL3093" s="1">
        <v>42165</v>
      </c>
      <c r="AM3093" s="1">
        <v>0.59019999999999995</v>
      </c>
      <c r="AO3093" s="1">
        <v>42165</v>
      </c>
      <c r="AP3093" s="1">
        <v>7.4999999999999997E-2</v>
      </c>
      <c r="AR3093" s="1">
        <v>42165</v>
      </c>
      <c r="AS3093" s="1">
        <v>1.329</v>
      </c>
      <c r="AU3093" s="1">
        <v>42165</v>
      </c>
      <c r="AV3093" s="1">
        <v>0.16600000000000001</v>
      </c>
    </row>
    <row r="3094" spans="20:48" x14ac:dyDescent="0.25">
      <c r="T3094" s="2">
        <v>42167</v>
      </c>
      <c r="U3094" s="1">
        <v>-1.4E-2</v>
      </c>
      <c r="X3094" s="1" t="e">
        <v>#N/A</v>
      </c>
      <c r="Y3094" s="1">
        <v>0.05</v>
      </c>
      <c r="AB3094" s="2">
        <v>42167</v>
      </c>
      <c r="AC3094" s="1">
        <v>1.0549999999999999</v>
      </c>
      <c r="AI3094" s="1">
        <v>42166</v>
      </c>
      <c r="AJ3094" s="1">
        <v>1.1819999999999999</v>
      </c>
      <c r="AL3094" s="1">
        <v>42166</v>
      </c>
      <c r="AM3094" s="1">
        <v>0.54149999999999998</v>
      </c>
      <c r="AO3094" s="1">
        <v>42166</v>
      </c>
      <c r="AP3094" s="1">
        <v>0.08</v>
      </c>
      <c r="AR3094" s="1">
        <v>42166</v>
      </c>
      <c r="AS3094" s="1">
        <v>1.3420000000000001</v>
      </c>
      <c r="AU3094" s="1">
        <v>42166</v>
      </c>
      <c r="AV3094" s="1">
        <v>0.161</v>
      </c>
    </row>
    <row r="3095" spans="20:48" x14ac:dyDescent="0.25">
      <c r="U3095" s="1" t="e">
        <v>#N/A</v>
      </c>
      <c r="X3095" s="1" t="e">
        <v>#N/A</v>
      </c>
      <c r="Y3095" s="1" t="e">
        <v>#N/A</v>
      </c>
      <c r="AB3095" s="2" t="e">
        <v>#N/A</v>
      </c>
      <c r="AC3095" s="1" t="e">
        <v>#N/A</v>
      </c>
      <c r="AI3095" s="1">
        <v>42167</v>
      </c>
      <c r="AJ3095" s="1">
        <v>1.1910000000000001</v>
      </c>
      <c r="AL3095" s="1">
        <v>42167</v>
      </c>
      <c r="AM3095" s="1">
        <v>0.56499999999999995</v>
      </c>
      <c r="AO3095" s="1">
        <v>42167</v>
      </c>
      <c r="AP3095" s="1">
        <v>8.5999999999999993E-2</v>
      </c>
      <c r="AR3095" s="1">
        <v>42167</v>
      </c>
      <c r="AS3095" s="1">
        <v>1.2469999999999999</v>
      </c>
      <c r="AU3095" s="1">
        <v>42167</v>
      </c>
      <c r="AV3095" s="1">
        <v>0.16300000000000001</v>
      </c>
    </row>
    <row r="3096" spans="20:48" x14ac:dyDescent="0.25">
      <c r="U3096" s="1" t="e">
        <v>#N/A</v>
      </c>
      <c r="X3096" s="1" t="e">
        <v>#N/A</v>
      </c>
      <c r="Y3096" s="1" t="e">
        <v>#N/A</v>
      </c>
      <c r="AB3096" s="2" t="e">
        <v>#N/A</v>
      </c>
      <c r="AC3096" s="1" t="e">
        <v>#N/A</v>
      </c>
      <c r="AI3096" s="1" t="e">
        <v>#N/A</v>
      </c>
      <c r="AJ3096" s="1" t="e">
        <v>#N/A</v>
      </c>
      <c r="AL3096" s="1" t="e">
        <v>#N/A</v>
      </c>
      <c r="AM3096" s="1" t="e">
        <v>#N/A</v>
      </c>
      <c r="AO3096" s="1" t="e">
        <v>#N/A</v>
      </c>
      <c r="AP3096" s="1" t="e">
        <v>#N/A</v>
      </c>
      <c r="AR3096" s="1" t="e">
        <v>#N/A</v>
      </c>
      <c r="AS3096" s="1" t="e">
        <v>#N/A</v>
      </c>
      <c r="AU3096" s="1" t="e">
        <v>#N/A</v>
      </c>
      <c r="AV3096" s="1" t="e">
        <v>#N/A</v>
      </c>
    </row>
    <row r="3097" spans="20:48" x14ac:dyDescent="0.25">
      <c r="T3097" s="2">
        <v>42170</v>
      </c>
      <c r="U3097" s="1">
        <v>-1.4E-2</v>
      </c>
      <c r="X3097" s="1" t="e">
        <v>#N/A</v>
      </c>
      <c r="Y3097" s="1">
        <v>0.05</v>
      </c>
      <c r="AB3097" s="2">
        <v>42170</v>
      </c>
      <c r="AC3097" s="1">
        <v>1.07</v>
      </c>
      <c r="AI3097" s="1" t="e">
        <v>#N/A</v>
      </c>
      <c r="AJ3097" s="1" t="e">
        <v>#N/A</v>
      </c>
      <c r="AL3097" s="1" t="e">
        <v>#N/A</v>
      </c>
      <c r="AM3097" s="1" t="e">
        <v>#N/A</v>
      </c>
      <c r="AO3097" s="1" t="e">
        <v>#N/A</v>
      </c>
      <c r="AP3097" s="1" t="e">
        <v>#N/A</v>
      </c>
      <c r="AR3097" s="1" t="e">
        <v>#N/A</v>
      </c>
      <c r="AS3097" s="1" t="e">
        <v>#N/A</v>
      </c>
      <c r="AU3097" s="1" t="e">
        <v>#N/A</v>
      </c>
      <c r="AV3097" s="1" t="e">
        <v>#N/A</v>
      </c>
    </row>
    <row r="3098" spans="20:48" x14ac:dyDescent="0.25">
      <c r="T3098" s="2">
        <v>42171</v>
      </c>
      <c r="U3098" s="1">
        <v>-1.4E-2</v>
      </c>
      <c r="X3098" s="1" t="e">
        <v>#N/A</v>
      </c>
      <c r="Y3098" s="1">
        <v>0.05</v>
      </c>
      <c r="AB3098" s="2">
        <v>42171</v>
      </c>
      <c r="AC3098" s="1">
        <v>1.0780000000000001</v>
      </c>
      <c r="AI3098" s="1">
        <v>42170</v>
      </c>
      <c r="AJ3098" s="1">
        <v>1.179</v>
      </c>
      <c r="AL3098" s="1">
        <v>42170</v>
      </c>
      <c r="AM3098" s="1">
        <v>0.56000000000000005</v>
      </c>
      <c r="AO3098" s="1">
        <v>42170</v>
      </c>
      <c r="AP3098" s="1">
        <v>0.1</v>
      </c>
      <c r="AR3098" s="1">
        <v>42170</v>
      </c>
      <c r="AS3098" s="1">
        <v>1.2330000000000001</v>
      </c>
      <c r="AU3098" s="1">
        <v>42170</v>
      </c>
      <c r="AV3098" s="1">
        <v>0.16400000000000001</v>
      </c>
    </row>
    <row r="3099" spans="20:48" x14ac:dyDescent="0.25">
      <c r="T3099" s="2">
        <v>42172</v>
      </c>
      <c r="U3099" s="1">
        <v>-1.4E-2</v>
      </c>
      <c r="X3099" s="1" t="e">
        <v>#N/A</v>
      </c>
      <c r="Y3099" s="1">
        <v>0.05</v>
      </c>
      <c r="AB3099" s="2">
        <v>42172</v>
      </c>
      <c r="AC3099" s="1">
        <v>1.0750999999999999</v>
      </c>
      <c r="AI3099" s="1">
        <v>42171</v>
      </c>
      <c r="AJ3099" s="1">
        <v>1.155</v>
      </c>
      <c r="AL3099" s="1">
        <v>42171</v>
      </c>
      <c r="AM3099" s="1">
        <v>0.53800000000000003</v>
      </c>
      <c r="AO3099" s="1">
        <v>42171</v>
      </c>
      <c r="AP3099" s="1">
        <v>0.10050000000000001</v>
      </c>
      <c r="AR3099" s="1">
        <v>42171</v>
      </c>
      <c r="AS3099" s="1">
        <v>1.26</v>
      </c>
      <c r="AU3099" s="1">
        <v>42171</v>
      </c>
      <c r="AV3099" s="1">
        <v>0.16600000000000001</v>
      </c>
    </row>
    <row r="3100" spans="20:48" x14ac:dyDescent="0.25">
      <c r="T3100" s="2">
        <v>42173</v>
      </c>
      <c r="U3100" s="1">
        <v>-1.4E-2</v>
      </c>
      <c r="X3100" s="1" t="e">
        <v>#N/A</v>
      </c>
      <c r="Y3100" s="1">
        <v>0.05</v>
      </c>
      <c r="AB3100" s="2">
        <v>42173</v>
      </c>
      <c r="AC3100" s="1">
        <v>1.1353</v>
      </c>
      <c r="AI3100" s="1">
        <v>42172</v>
      </c>
      <c r="AJ3100" s="1">
        <v>1.143</v>
      </c>
      <c r="AL3100" s="1">
        <v>42172</v>
      </c>
      <c r="AM3100" s="1">
        <v>0.5151</v>
      </c>
      <c r="AO3100" s="1">
        <v>42172</v>
      </c>
      <c r="AP3100" s="1">
        <v>9.5000000000000001E-2</v>
      </c>
      <c r="AR3100" s="1">
        <v>42172</v>
      </c>
      <c r="AS3100" s="1">
        <v>1.218</v>
      </c>
      <c r="AU3100" s="1">
        <v>42172</v>
      </c>
      <c r="AV3100" s="1">
        <v>0.16600000000000001</v>
      </c>
    </row>
    <row r="3101" spans="20:48" x14ac:dyDescent="0.25">
      <c r="T3101" s="2">
        <v>42174</v>
      </c>
      <c r="U3101" s="1">
        <v>-1.4E-2</v>
      </c>
      <c r="X3101" s="1" t="e">
        <v>#N/A</v>
      </c>
      <c r="Y3101" s="1">
        <v>0.05</v>
      </c>
      <c r="AB3101" s="2">
        <v>42174</v>
      </c>
      <c r="AC3101" s="1">
        <v>1.081</v>
      </c>
      <c r="AI3101" s="1">
        <v>42173</v>
      </c>
      <c r="AJ3101" s="1">
        <v>1.1850000000000001</v>
      </c>
      <c r="AL3101" s="1">
        <v>42173</v>
      </c>
      <c r="AM3101" s="1">
        <v>0.5353</v>
      </c>
      <c r="AO3101" s="1">
        <v>42173</v>
      </c>
      <c r="AP3101" s="1">
        <v>8.1000000000000003E-2</v>
      </c>
      <c r="AR3101" s="1">
        <v>42173</v>
      </c>
      <c r="AS3101" s="1">
        <v>1.147</v>
      </c>
      <c r="AU3101" s="1">
        <v>42173</v>
      </c>
      <c r="AV3101" s="1">
        <v>0.16600000000000001</v>
      </c>
    </row>
    <row r="3102" spans="20:48" x14ac:dyDescent="0.25">
      <c r="U3102" s="1" t="e">
        <v>#N/A</v>
      </c>
      <c r="X3102" s="1" t="e">
        <v>#N/A</v>
      </c>
      <c r="Y3102" s="1" t="e">
        <v>#N/A</v>
      </c>
      <c r="AB3102" s="2" t="e">
        <v>#N/A</v>
      </c>
      <c r="AC3102" s="1" t="e">
        <v>#N/A</v>
      </c>
      <c r="AI3102" s="1">
        <v>42174</v>
      </c>
      <c r="AJ3102" s="1">
        <v>1.125</v>
      </c>
      <c r="AL3102" s="1">
        <v>42174</v>
      </c>
      <c r="AM3102" s="1">
        <v>0.51100000000000001</v>
      </c>
      <c r="AO3102" s="1">
        <v>42174</v>
      </c>
      <c r="AP3102" s="1">
        <v>8.5999999999999993E-2</v>
      </c>
      <c r="AR3102" s="1">
        <v>42174</v>
      </c>
      <c r="AS3102" s="1">
        <v>1.1479999999999999</v>
      </c>
      <c r="AU3102" s="1">
        <v>42174</v>
      </c>
      <c r="AV3102" s="1">
        <v>0.16600000000000001</v>
      </c>
    </row>
    <row r="3103" spans="20:48" x14ac:dyDescent="0.25">
      <c r="U3103" s="1" t="e">
        <v>#N/A</v>
      </c>
      <c r="X3103" s="1" t="e">
        <v>#N/A</v>
      </c>
      <c r="Y3103" s="1" t="e">
        <v>#N/A</v>
      </c>
      <c r="AB3103" s="2" t="e">
        <v>#N/A</v>
      </c>
      <c r="AC3103" s="1" t="e">
        <v>#N/A</v>
      </c>
      <c r="AI3103" s="1" t="e">
        <v>#N/A</v>
      </c>
      <c r="AJ3103" s="1" t="e">
        <v>#N/A</v>
      </c>
      <c r="AL3103" s="1" t="e">
        <v>#N/A</v>
      </c>
      <c r="AM3103" s="1" t="e">
        <v>#N/A</v>
      </c>
      <c r="AO3103" s="1" t="e">
        <v>#N/A</v>
      </c>
      <c r="AP3103" s="1" t="e">
        <v>#N/A</v>
      </c>
      <c r="AR3103" s="1" t="e">
        <v>#N/A</v>
      </c>
      <c r="AS3103" s="1" t="e">
        <v>#N/A</v>
      </c>
      <c r="AU3103" s="1" t="e">
        <v>#N/A</v>
      </c>
      <c r="AV3103" s="1" t="e">
        <v>#N/A</v>
      </c>
    </row>
    <row r="3104" spans="20:48" x14ac:dyDescent="0.25">
      <c r="T3104" s="2">
        <v>42177</v>
      </c>
      <c r="U3104" s="1">
        <v>-1.4E-2</v>
      </c>
      <c r="X3104" s="1" t="e">
        <v>#N/A</v>
      </c>
      <c r="Y3104" s="1">
        <v>0.05</v>
      </c>
      <c r="AB3104" s="2">
        <v>42177</v>
      </c>
      <c r="AC3104" s="1">
        <v>1.1244999999999998</v>
      </c>
      <c r="AI3104" s="1" t="e">
        <v>#N/A</v>
      </c>
      <c r="AJ3104" s="1" t="e">
        <v>#N/A</v>
      </c>
      <c r="AL3104" s="1" t="e">
        <v>#N/A</v>
      </c>
      <c r="AM3104" s="1" t="e">
        <v>#N/A</v>
      </c>
      <c r="AO3104" s="1" t="e">
        <v>#N/A</v>
      </c>
      <c r="AP3104" s="1" t="e">
        <v>#N/A</v>
      </c>
      <c r="AR3104" s="1" t="e">
        <v>#N/A</v>
      </c>
      <c r="AS3104" s="1" t="e">
        <v>#N/A</v>
      </c>
      <c r="AU3104" s="1" t="e">
        <v>#N/A</v>
      </c>
      <c r="AV3104" s="1" t="e">
        <v>#N/A</v>
      </c>
    </row>
    <row r="3105" spans="20:48" x14ac:dyDescent="0.25">
      <c r="T3105" s="2">
        <v>42178</v>
      </c>
      <c r="U3105" s="1">
        <v>-1.4E-2</v>
      </c>
      <c r="X3105" s="1" t="e">
        <v>#N/A</v>
      </c>
      <c r="Y3105" s="1">
        <v>0.05</v>
      </c>
      <c r="AB3105" s="2">
        <v>42178</v>
      </c>
      <c r="AC3105" s="1">
        <v>1.1150000000000002</v>
      </c>
      <c r="AI3105" s="1">
        <v>42177</v>
      </c>
      <c r="AJ3105" s="1">
        <v>1.236</v>
      </c>
      <c r="AL3105" s="1">
        <v>42177</v>
      </c>
      <c r="AM3105" s="1">
        <v>0.55449999999999999</v>
      </c>
      <c r="AO3105" s="1">
        <v>42177</v>
      </c>
      <c r="AP3105" s="1">
        <v>6.8000000000000005E-2</v>
      </c>
      <c r="AR3105" s="1">
        <v>42177</v>
      </c>
      <c r="AS3105" s="1">
        <v>1.202</v>
      </c>
      <c r="AU3105" s="1">
        <v>42177</v>
      </c>
      <c r="AV3105" s="1">
        <v>0.16400000000000001</v>
      </c>
    </row>
    <row r="3106" spans="20:48" x14ac:dyDescent="0.25">
      <c r="T3106" s="2">
        <v>42179</v>
      </c>
      <c r="U3106" s="1">
        <v>-1.4E-2</v>
      </c>
      <c r="X3106" s="1" t="e">
        <v>#N/A</v>
      </c>
      <c r="Y3106" s="1">
        <v>0.05</v>
      </c>
      <c r="AB3106" s="2">
        <v>42179</v>
      </c>
      <c r="AC3106" s="1">
        <v>1.0717000000000001</v>
      </c>
      <c r="AI3106" s="1">
        <v>42178</v>
      </c>
      <c r="AJ3106" s="1">
        <v>1.2370000000000001</v>
      </c>
      <c r="AL3106" s="1">
        <v>42178</v>
      </c>
      <c r="AM3106" s="1">
        <v>0.55500000000000005</v>
      </c>
      <c r="AO3106" s="1">
        <v>42178</v>
      </c>
      <c r="AP3106" s="1">
        <v>6.8000000000000005E-2</v>
      </c>
      <c r="AR3106" s="1">
        <v>42178</v>
      </c>
      <c r="AS3106" s="1">
        <v>1.2270000000000001</v>
      </c>
      <c r="AU3106" s="1">
        <v>42178</v>
      </c>
      <c r="AV3106" s="1">
        <v>0.16300000000000001</v>
      </c>
    </row>
    <row r="3107" spans="20:48" x14ac:dyDescent="0.25">
      <c r="T3107" s="2">
        <v>42180</v>
      </c>
      <c r="U3107" s="1">
        <v>-1.4999999999999999E-2</v>
      </c>
      <c r="X3107" s="1" t="e">
        <v>#N/A</v>
      </c>
      <c r="Y3107" s="1">
        <v>0.05</v>
      </c>
      <c r="AB3107" s="2">
        <v>42180</v>
      </c>
      <c r="AC3107" s="1">
        <v>1.1004999999999998</v>
      </c>
      <c r="AI3107" s="1">
        <v>42179</v>
      </c>
      <c r="AJ3107" s="1">
        <v>1.1719999999999999</v>
      </c>
      <c r="AL3107" s="1">
        <v>42179</v>
      </c>
      <c r="AM3107" s="1">
        <v>0.51170000000000004</v>
      </c>
      <c r="AO3107" s="1">
        <v>42179</v>
      </c>
      <c r="AP3107" s="1">
        <v>7.0999999999999994E-2</v>
      </c>
      <c r="AR3107" s="1">
        <v>42179</v>
      </c>
      <c r="AS3107" s="1">
        <v>1.212</v>
      </c>
      <c r="AU3107" s="1">
        <v>42179</v>
      </c>
      <c r="AV3107" s="1">
        <v>0.16300000000000001</v>
      </c>
    </row>
    <row r="3108" spans="20:48" x14ac:dyDescent="0.25">
      <c r="T3108" s="2">
        <v>42181</v>
      </c>
      <c r="U3108" s="1">
        <v>-1.4999999999999999E-2</v>
      </c>
      <c r="X3108" s="1" t="e">
        <v>#N/A</v>
      </c>
      <c r="Y3108" s="1">
        <v>0.05</v>
      </c>
      <c r="AB3108" s="2">
        <v>42181</v>
      </c>
      <c r="AC3108" s="1">
        <v>1.1394</v>
      </c>
      <c r="AI3108" s="1">
        <v>42180</v>
      </c>
      <c r="AJ3108" s="1">
        <v>1.212</v>
      </c>
      <c r="AL3108" s="1">
        <v>42180</v>
      </c>
      <c r="AM3108" s="1">
        <v>0.53049999999999997</v>
      </c>
      <c r="AO3108" s="1">
        <v>42180</v>
      </c>
      <c r="AP3108" s="1">
        <v>7.0000000000000007E-2</v>
      </c>
      <c r="AR3108" s="1">
        <v>42180</v>
      </c>
      <c r="AS3108" s="1">
        <v>1.222</v>
      </c>
      <c r="AU3108" s="1">
        <v>42180</v>
      </c>
      <c r="AV3108" s="1">
        <v>0.16200000000000001</v>
      </c>
    </row>
    <row r="3109" spans="20:48" x14ac:dyDescent="0.25">
      <c r="U3109" s="1" t="e">
        <v>#N/A</v>
      </c>
      <c r="X3109" s="1" t="e">
        <v>#N/A</v>
      </c>
      <c r="Y3109" s="1" t="e">
        <v>#N/A</v>
      </c>
      <c r="AB3109" s="2" t="e">
        <v>#N/A</v>
      </c>
      <c r="AC3109" s="1" t="e">
        <v>#N/A</v>
      </c>
      <c r="AI3109" s="1">
        <v>42181</v>
      </c>
      <c r="AJ3109" s="1">
        <v>1.27</v>
      </c>
      <c r="AL3109" s="1">
        <v>42181</v>
      </c>
      <c r="AM3109" s="1">
        <v>0.56940000000000002</v>
      </c>
      <c r="AO3109" s="1">
        <v>42181</v>
      </c>
      <c r="AP3109" s="1">
        <v>7.2999999999999995E-2</v>
      </c>
      <c r="AR3109" s="1">
        <v>42181</v>
      </c>
      <c r="AS3109" s="1">
        <v>1.218</v>
      </c>
      <c r="AU3109" s="1">
        <v>42181</v>
      </c>
      <c r="AV3109" s="1">
        <v>0.16200000000000001</v>
      </c>
    </row>
    <row r="3110" spans="20:48" x14ac:dyDescent="0.25">
      <c r="U3110" s="1" t="e">
        <v>#N/A</v>
      </c>
      <c r="X3110" s="1" t="e">
        <v>#N/A</v>
      </c>
      <c r="Y3110" s="1" t="e">
        <v>#N/A</v>
      </c>
      <c r="AB3110" s="2" t="e">
        <v>#N/A</v>
      </c>
      <c r="AC3110" s="1" t="e">
        <v>#N/A</v>
      </c>
      <c r="AI3110" s="1" t="e">
        <v>#N/A</v>
      </c>
      <c r="AJ3110" s="1" t="e">
        <v>#N/A</v>
      </c>
      <c r="AL3110" s="1" t="e">
        <v>#N/A</v>
      </c>
      <c r="AM3110" s="1" t="e">
        <v>#N/A</v>
      </c>
      <c r="AO3110" s="1" t="e">
        <v>#N/A</v>
      </c>
      <c r="AP3110" s="1" t="e">
        <v>#N/A</v>
      </c>
      <c r="AR3110" s="1" t="e">
        <v>#N/A</v>
      </c>
      <c r="AS3110" s="1" t="e">
        <v>#N/A</v>
      </c>
      <c r="AU3110" s="1" t="e">
        <v>#N/A</v>
      </c>
      <c r="AV3110" s="1" t="e">
        <v>#N/A</v>
      </c>
    </row>
    <row r="3111" spans="20:48" x14ac:dyDescent="0.25">
      <c r="T3111" s="2">
        <v>42184</v>
      </c>
      <c r="U3111" s="1">
        <v>-1.6E-2</v>
      </c>
      <c r="X3111" s="1" t="e">
        <v>#N/A</v>
      </c>
      <c r="Y3111" s="1">
        <v>0.05</v>
      </c>
      <c r="AB3111" s="2">
        <v>42184</v>
      </c>
      <c r="AC3111" s="1">
        <v>1.1246</v>
      </c>
      <c r="AI3111" s="1" t="e">
        <v>#N/A</v>
      </c>
      <c r="AJ3111" s="1" t="e">
        <v>#N/A</v>
      </c>
      <c r="AL3111" s="1" t="e">
        <v>#N/A</v>
      </c>
      <c r="AM3111" s="1" t="e">
        <v>#N/A</v>
      </c>
      <c r="AO3111" s="1" t="e">
        <v>#N/A</v>
      </c>
      <c r="AP3111" s="1" t="e">
        <v>#N/A</v>
      </c>
      <c r="AR3111" s="1" t="e">
        <v>#N/A</v>
      </c>
      <c r="AS3111" s="1" t="e">
        <v>#N/A</v>
      </c>
      <c r="AU3111" s="1" t="e">
        <v>#N/A</v>
      </c>
      <c r="AV3111" s="1" t="e">
        <v>#N/A</v>
      </c>
    </row>
    <row r="3112" spans="20:48" x14ac:dyDescent="0.25">
      <c r="T3112" s="2">
        <v>42185</v>
      </c>
      <c r="U3112" s="1">
        <v>-1.4E-2</v>
      </c>
      <c r="X3112" s="1" t="e">
        <v>#N/A</v>
      </c>
      <c r="Y3112" s="1">
        <v>0.05</v>
      </c>
      <c r="AB3112" s="2">
        <v>42185</v>
      </c>
      <c r="AC3112" s="1">
        <v>1.1404999999999998</v>
      </c>
      <c r="AI3112" s="1">
        <v>42184</v>
      </c>
      <c r="AJ3112" s="1">
        <v>1.133</v>
      </c>
      <c r="AL3112" s="1">
        <v>42184</v>
      </c>
      <c r="AM3112" s="1">
        <v>0.49459999999999998</v>
      </c>
      <c r="AO3112" s="1">
        <v>42184</v>
      </c>
      <c r="AP3112" s="1">
        <v>7.9000000000000001E-2</v>
      </c>
      <c r="AR3112" s="1">
        <v>42184</v>
      </c>
      <c r="AS3112" s="1">
        <v>1.2170000000000001</v>
      </c>
      <c r="AU3112" s="1">
        <v>42184</v>
      </c>
      <c r="AV3112" s="1">
        <v>0.16300000000000001</v>
      </c>
    </row>
    <row r="3113" spans="20:48" x14ac:dyDescent="0.25">
      <c r="T3113" s="2">
        <v>42186</v>
      </c>
      <c r="U3113" s="1">
        <v>-1.4E-2</v>
      </c>
      <c r="X3113" s="1" t="e">
        <v>#N/A</v>
      </c>
      <c r="Y3113" s="1">
        <v>0.05</v>
      </c>
      <c r="AB3113" s="2">
        <v>42186</v>
      </c>
      <c r="AC3113" s="1">
        <v>1.1259999999999999</v>
      </c>
      <c r="AI3113" s="1">
        <v>42185</v>
      </c>
      <c r="AJ3113" s="1">
        <v>1.1499999999999999</v>
      </c>
      <c r="AL3113" s="1">
        <v>42185</v>
      </c>
      <c r="AM3113" s="1">
        <v>0.50049999999999994</v>
      </c>
      <c r="AO3113" s="1">
        <v>42185</v>
      </c>
      <c r="AP3113" s="1">
        <v>7.6999999999999999E-2</v>
      </c>
      <c r="AR3113" s="1">
        <v>42185</v>
      </c>
      <c r="AS3113" s="1">
        <v>1.2070000000000001</v>
      </c>
      <c r="AU3113" s="1">
        <v>42185</v>
      </c>
      <c r="AV3113" s="1">
        <v>0.16400000000000001</v>
      </c>
    </row>
    <row r="3114" spans="20:48" x14ac:dyDescent="0.25">
      <c r="T3114" s="2">
        <v>42187</v>
      </c>
      <c r="U3114" s="1">
        <v>-1.4999999999999999E-2</v>
      </c>
      <c r="X3114" s="1" t="e">
        <v>#N/A</v>
      </c>
      <c r="Y3114" s="1">
        <v>0.05</v>
      </c>
      <c r="AB3114" s="2">
        <v>42187</v>
      </c>
      <c r="AC3114" s="1">
        <v>1.1339000000000001</v>
      </c>
      <c r="AI3114" s="1">
        <v>42186</v>
      </c>
      <c r="AJ3114" s="1">
        <v>1.198</v>
      </c>
      <c r="AL3114" s="1">
        <v>42186</v>
      </c>
      <c r="AM3114" s="1">
        <v>0.50600000000000001</v>
      </c>
      <c r="AO3114" s="1">
        <v>42186</v>
      </c>
      <c r="AP3114" s="1">
        <v>7.0000000000000007E-2</v>
      </c>
      <c r="AR3114" s="1">
        <v>42186</v>
      </c>
      <c r="AS3114" s="1">
        <v>1.202</v>
      </c>
      <c r="AU3114" s="1">
        <v>42186</v>
      </c>
      <c r="AV3114" s="1">
        <v>0.16400000000000001</v>
      </c>
    </row>
    <row r="3115" spans="20:48" x14ac:dyDescent="0.25">
      <c r="T3115" s="2">
        <v>42188</v>
      </c>
      <c r="U3115" s="1">
        <v>-1.4999999999999999E-2</v>
      </c>
      <c r="X3115" s="1" t="e">
        <v>#N/A</v>
      </c>
      <c r="Y3115" s="1">
        <v>0.05</v>
      </c>
      <c r="AB3115" s="2">
        <v>42188</v>
      </c>
      <c r="AC3115" s="1">
        <v>1.1080000000000001</v>
      </c>
      <c r="AI3115" s="1">
        <v>42187</v>
      </c>
      <c r="AJ3115" s="1">
        <v>1.256</v>
      </c>
      <c r="AL3115" s="1">
        <v>42187</v>
      </c>
      <c r="AM3115" s="1">
        <v>0.52390000000000003</v>
      </c>
      <c r="AO3115" s="1">
        <v>42187</v>
      </c>
      <c r="AP3115" s="1">
        <v>7.3499999999999996E-2</v>
      </c>
      <c r="AR3115" s="1">
        <v>42187</v>
      </c>
      <c r="AS3115" s="1">
        <v>1.294</v>
      </c>
      <c r="AU3115" s="1">
        <v>42187</v>
      </c>
      <c r="AV3115" s="1">
        <v>0.16300000000000001</v>
      </c>
    </row>
    <row r="3116" spans="20:48" x14ac:dyDescent="0.25">
      <c r="U3116" s="1" t="e">
        <v>#N/A</v>
      </c>
      <c r="X3116" s="1" t="e">
        <v>#N/A</v>
      </c>
      <c r="Y3116" s="1" t="e">
        <v>#N/A</v>
      </c>
      <c r="AB3116" s="2" t="e">
        <v>#N/A</v>
      </c>
      <c r="AC3116" s="1" t="e">
        <v>#N/A</v>
      </c>
      <c r="AI3116" s="1">
        <v>42188</v>
      </c>
      <c r="AJ3116" s="1">
        <v>1.19</v>
      </c>
      <c r="AL3116" s="1">
        <v>42188</v>
      </c>
      <c r="AM3116" s="1">
        <v>0.498</v>
      </c>
      <c r="AO3116" s="1">
        <v>42188</v>
      </c>
      <c r="AP3116" s="1">
        <v>7.1999999999999995E-2</v>
      </c>
      <c r="AR3116" s="1">
        <v>42188</v>
      </c>
      <c r="AS3116" s="1">
        <v>1.2810000000000001</v>
      </c>
      <c r="AU3116" s="1">
        <v>42188</v>
      </c>
      <c r="AV3116" s="1">
        <v>0.16300000000000001</v>
      </c>
    </row>
    <row r="3117" spans="20:48" x14ac:dyDescent="0.25">
      <c r="U3117" s="1" t="e">
        <v>#N/A</v>
      </c>
      <c r="X3117" s="1" t="e">
        <v>#N/A</v>
      </c>
      <c r="Y3117" s="1" t="e">
        <v>#N/A</v>
      </c>
      <c r="AB3117" s="2" t="e">
        <v>#N/A</v>
      </c>
      <c r="AC3117" s="1" t="e">
        <v>#N/A</v>
      </c>
      <c r="AI3117" s="1" t="e">
        <v>#N/A</v>
      </c>
      <c r="AJ3117" s="1" t="e">
        <v>#N/A</v>
      </c>
      <c r="AL3117" s="1" t="e">
        <v>#N/A</v>
      </c>
      <c r="AM3117" s="1" t="e">
        <v>#N/A</v>
      </c>
      <c r="AO3117" s="1" t="e">
        <v>#N/A</v>
      </c>
      <c r="AP3117" s="1" t="e">
        <v>#N/A</v>
      </c>
      <c r="AR3117" s="1" t="e">
        <v>#N/A</v>
      </c>
      <c r="AS3117" s="1" t="e">
        <v>#N/A</v>
      </c>
      <c r="AU3117" s="1" t="e">
        <v>#N/A</v>
      </c>
      <c r="AV3117" s="1" t="e">
        <v>#N/A</v>
      </c>
    </row>
    <row r="3118" spans="20:48" x14ac:dyDescent="0.25">
      <c r="T3118" s="2">
        <v>42191</v>
      </c>
      <c r="U3118" s="1">
        <v>-1.6E-2</v>
      </c>
      <c r="X3118" s="1" t="e">
        <v>#N/A</v>
      </c>
      <c r="Y3118" s="1">
        <v>0.05</v>
      </c>
      <c r="AB3118" s="2">
        <v>42191</v>
      </c>
      <c r="AC3118" s="1">
        <v>1.1158999999999999</v>
      </c>
      <c r="AI3118" s="1" t="e">
        <v>#N/A</v>
      </c>
      <c r="AJ3118" s="1" t="e">
        <v>#N/A</v>
      </c>
      <c r="AL3118" s="1" t="e">
        <v>#N/A</v>
      </c>
      <c r="AM3118" s="1" t="e">
        <v>#N/A</v>
      </c>
      <c r="AO3118" s="1" t="e">
        <v>#N/A</v>
      </c>
      <c r="AP3118" s="1" t="e">
        <v>#N/A</v>
      </c>
      <c r="AR3118" s="1" t="e">
        <v>#N/A</v>
      </c>
      <c r="AS3118" s="1" t="e">
        <v>#N/A</v>
      </c>
      <c r="AU3118" s="1" t="e">
        <v>#N/A</v>
      </c>
      <c r="AV3118" s="1" t="e">
        <v>#N/A</v>
      </c>
    </row>
    <row r="3119" spans="20:48" x14ac:dyDescent="0.25">
      <c r="T3119" s="2">
        <v>42192</v>
      </c>
      <c r="U3119" s="1">
        <v>-1.7999999999999999E-2</v>
      </c>
      <c r="X3119" s="1" t="e">
        <v>#N/A</v>
      </c>
      <c r="Y3119" s="1">
        <v>0.05</v>
      </c>
      <c r="AB3119" s="2">
        <v>42192</v>
      </c>
      <c r="AC3119" s="1">
        <v>1.1503000000000001</v>
      </c>
      <c r="AI3119" s="1">
        <v>42191</v>
      </c>
      <c r="AJ3119" s="1">
        <v>1.165</v>
      </c>
      <c r="AL3119" s="1">
        <v>42191</v>
      </c>
      <c r="AM3119" s="1">
        <v>0.46589999999999998</v>
      </c>
      <c r="AO3119" s="1">
        <v>42191</v>
      </c>
      <c r="AP3119" s="1">
        <v>7.8E-2</v>
      </c>
      <c r="AR3119" s="1">
        <v>42191</v>
      </c>
      <c r="AS3119" s="1">
        <v>1.208</v>
      </c>
      <c r="AU3119" s="1">
        <v>42191</v>
      </c>
      <c r="AV3119" s="1">
        <v>0.16400000000000001</v>
      </c>
    </row>
    <row r="3120" spans="20:48" x14ac:dyDescent="0.25">
      <c r="T3120" s="2">
        <v>42193</v>
      </c>
      <c r="U3120" s="1">
        <v>-1.7999999999999999E-2</v>
      </c>
      <c r="X3120" s="1" t="e">
        <v>#N/A</v>
      </c>
      <c r="Y3120" s="1">
        <v>0.05</v>
      </c>
      <c r="AB3120" s="2">
        <v>42193</v>
      </c>
      <c r="AC3120" s="1">
        <v>1.1245000000000001</v>
      </c>
      <c r="AI3120" s="1">
        <v>42192</v>
      </c>
      <c r="AJ3120" s="1">
        <v>1.097</v>
      </c>
      <c r="AL3120" s="1">
        <v>42192</v>
      </c>
      <c r="AM3120" s="1">
        <v>0.4803</v>
      </c>
      <c r="AO3120" s="1">
        <v>42192</v>
      </c>
      <c r="AP3120" s="1">
        <v>7.0999999999999994E-2</v>
      </c>
      <c r="AR3120" s="1">
        <v>42192</v>
      </c>
      <c r="AS3120" s="1">
        <v>1.1890000000000001</v>
      </c>
      <c r="AU3120" s="1">
        <v>42192</v>
      </c>
      <c r="AV3120" s="1">
        <v>0.16400000000000001</v>
      </c>
    </row>
    <row r="3121" spans="20:48" x14ac:dyDescent="0.25">
      <c r="T3121" s="2">
        <v>42194</v>
      </c>
      <c r="U3121" s="1">
        <v>-1.7999999999999999E-2</v>
      </c>
      <c r="X3121" s="1" t="e">
        <v>#N/A</v>
      </c>
      <c r="Y3121" s="1">
        <v>0.05</v>
      </c>
      <c r="AB3121" s="2">
        <v>42194</v>
      </c>
      <c r="AC3121" s="1">
        <v>1.139</v>
      </c>
      <c r="AI3121" s="1">
        <v>42193</v>
      </c>
      <c r="AJ3121" s="1">
        <v>1.077</v>
      </c>
      <c r="AL3121" s="1">
        <v>42193</v>
      </c>
      <c r="AM3121" s="1">
        <v>0.45450000000000002</v>
      </c>
      <c r="AO3121" s="1">
        <v>42193</v>
      </c>
      <c r="AP3121" s="1">
        <v>7.1499999999999994E-2</v>
      </c>
      <c r="AR3121" s="1">
        <v>42193</v>
      </c>
      <c r="AS3121" s="1">
        <v>1.0940000000000001</v>
      </c>
      <c r="AU3121" s="1">
        <v>42193</v>
      </c>
      <c r="AV3121" s="1">
        <v>0.16400000000000001</v>
      </c>
    </row>
    <row r="3122" spans="20:48" x14ac:dyDescent="0.25">
      <c r="T3122" s="2">
        <v>42195</v>
      </c>
      <c r="U3122" s="1">
        <v>-1.7999999999999999E-2</v>
      </c>
      <c r="X3122" s="1" t="e">
        <v>#N/A</v>
      </c>
      <c r="Y3122" s="1">
        <v>0.05</v>
      </c>
      <c r="AB3122" s="2">
        <v>42195</v>
      </c>
      <c r="AC3122" s="1">
        <v>1.2124999999999999</v>
      </c>
      <c r="AI3122" s="1">
        <v>42194</v>
      </c>
      <c r="AJ3122" s="1">
        <v>1.145</v>
      </c>
      <c r="AL3122" s="1">
        <v>42194</v>
      </c>
      <c r="AM3122" s="1">
        <v>0.48899999999999999</v>
      </c>
      <c r="AO3122" s="1">
        <v>42194</v>
      </c>
      <c r="AP3122" s="1">
        <v>6.8000000000000005E-2</v>
      </c>
      <c r="AR3122" s="1">
        <v>42194</v>
      </c>
      <c r="AS3122" s="1">
        <v>1.111</v>
      </c>
      <c r="AU3122" s="1">
        <v>42194</v>
      </c>
      <c r="AV3122" s="1">
        <v>0.16300000000000001</v>
      </c>
    </row>
    <row r="3123" spans="20:48" x14ac:dyDescent="0.25">
      <c r="U3123" s="1" t="e">
        <v>#N/A</v>
      </c>
      <c r="X3123" s="1" t="e">
        <v>#N/A</v>
      </c>
      <c r="Y3123" s="1" t="e">
        <v>#N/A</v>
      </c>
      <c r="AB3123" s="2" t="e">
        <v>#N/A</v>
      </c>
      <c r="AC3123" s="1" t="e">
        <v>#N/A</v>
      </c>
      <c r="AI3123" s="1">
        <v>42195</v>
      </c>
      <c r="AJ3123" s="1">
        <v>1.264</v>
      </c>
      <c r="AL3123" s="1">
        <v>42195</v>
      </c>
      <c r="AM3123" s="1">
        <v>0.5625</v>
      </c>
      <c r="AO3123" s="1">
        <v>42195</v>
      </c>
      <c r="AP3123" s="1">
        <v>7.1999999999999995E-2</v>
      </c>
      <c r="AR3123" s="1">
        <v>42195</v>
      </c>
      <c r="AS3123" s="1">
        <v>1.1859999999999999</v>
      </c>
      <c r="AU3123" s="1">
        <v>42195</v>
      </c>
      <c r="AV3123" s="1">
        <v>0.16400000000000001</v>
      </c>
    </row>
    <row r="3124" spans="20:48" x14ac:dyDescent="0.25">
      <c r="U3124" s="1" t="e">
        <v>#N/A</v>
      </c>
      <c r="X3124" s="1" t="e">
        <v>#N/A</v>
      </c>
      <c r="Y3124" s="1" t="e">
        <v>#N/A</v>
      </c>
      <c r="AB3124" s="2" t="e">
        <v>#N/A</v>
      </c>
      <c r="AC3124" s="1" t="e">
        <v>#N/A</v>
      </c>
      <c r="AI3124" s="1" t="e">
        <v>#N/A</v>
      </c>
      <c r="AJ3124" s="1" t="e">
        <v>#N/A</v>
      </c>
      <c r="AL3124" s="1" t="e">
        <v>#N/A</v>
      </c>
      <c r="AM3124" s="1" t="e">
        <v>#N/A</v>
      </c>
      <c r="AO3124" s="1" t="e">
        <v>#N/A</v>
      </c>
      <c r="AP3124" s="1" t="e">
        <v>#N/A</v>
      </c>
      <c r="AR3124" s="1" t="e">
        <v>#N/A</v>
      </c>
      <c r="AS3124" s="1" t="e">
        <v>#N/A</v>
      </c>
      <c r="AU3124" s="1" t="e">
        <v>#N/A</v>
      </c>
      <c r="AV3124" s="1" t="e">
        <v>#N/A</v>
      </c>
    </row>
    <row r="3125" spans="20:48" x14ac:dyDescent="0.25">
      <c r="T3125" s="2">
        <v>42198</v>
      </c>
      <c r="U3125" s="1">
        <v>-1.9E-2</v>
      </c>
      <c r="X3125" s="1" t="e">
        <v>#N/A</v>
      </c>
      <c r="Y3125" s="1">
        <v>0.05</v>
      </c>
      <c r="AB3125" s="2">
        <v>42198</v>
      </c>
      <c r="AC3125" s="1">
        <v>1.1355</v>
      </c>
      <c r="AI3125" s="1" t="e">
        <v>#N/A</v>
      </c>
      <c r="AJ3125" s="1" t="e">
        <v>#N/A</v>
      </c>
      <c r="AL3125" s="1" t="e">
        <v>#N/A</v>
      </c>
      <c r="AM3125" s="1" t="e">
        <v>#N/A</v>
      </c>
      <c r="AO3125" s="1" t="e">
        <v>#N/A</v>
      </c>
      <c r="AP3125" s="1" t="e">
        <v>#N/A</v>
      </c>
      <c r="AR3125" s="1" t="e">
        <v>#N/A</v>
      </c>
      <c r="AS3125" s="1" t="e">
        <v>#N/A</v>
      </c>
      <c r="AU3125" s="1" t="e">
        <v>#N/A</v>
      </c>
      <c r="AV3125" s="1" t="e">
        <v>#N/A</v>
      </c>
    </row>
    <row r="3126" spans="20:48" x14ac:dyDescent="0.25">
      <c r="T3126" s="2">
        <v>42199</v>
      </c>
      <c r="U3126" s="1">
        <v>-1.9E-2</v>
      </c>
      <c r="X3126" s="1" t="e">
        <v>#N/A</v>
      </c>
      <c r="Y3126" s="1">
        <v>0.05</v>
      </c>
      <c r="AB3126" s="2">
        <v>42199</v>
      </c>
      <c r="AC3126" s="1">
        <v>1.1165</v>
      </c>
      <c r="AI3126" s="1">
        <v>42198</v>
      </c>
      <c r="AJ3126" s="1">
        <v>1.23</v>
      </c>
      <c r="AL3126" s="1">
        <v>42198</v>
      </c>
      <c r="AM3126" s="1">
        <v>0.51549999999999996</v>
      </c>
      <c r="AO3126" s="1">
        <v>42198</v>
      </c>
      <c r="AP3126" s="1">
        <v>6.3500000000000001E-2</v>
      </c>
      <c r="AR3126" s="1">
        <v>42198</v>
      </c>
      <c r="AS3126" s="1">
        <v>1.2810000000000001</v>
      </c>
      <c r="AU3126" s="1">
        <v>42198</v>
      </c>
      <c r="AV3126" s="1">
        <v>0.16600000000000001</v>
      </c>
    </row>
    <row r="3127" spans="20:48" x14ac:dyDescent="0.25">
      <c r="T3127" s="2">
        <v>42200</v>
      </c>
      <c r="U3127" s="1">
        <v>-1.9E-2</v>
      </c>
      <c r="X3127" s="1" t="e">
        <v>#N/A</v>
      </c>
      <c r="Y3127" s="1">
        <v>0.05</v>
      </c>
      <c r="AB3127" s="2">
        <v>42200</v>
      </c>
      <c r="AC3127" s="1">
        <v>1.0805</v>
      </c>
      <c r="AI3127" s="1">
        <v>42199</v>
      </c>
      <c r="AJ3127" s="1">
        <v>1.2084999999999999</v>
      </c>
      <c r="AL3127" s="1">
        <v>42199</v>
      </c>
      <c r="AM3127" s="1">
        <v>0.4965</v>
      </c>
      <c r="AO3127" s="1">
        <v>42199</v>
      </c>
      <c r="AP3127" s="1">
        <v>5.5500000000000001E-2</v>
      </c>
      <c r="AR3127" s="1">
        <v>42199</v>
      </c>
      <c r="AS3127" s="1">
        <v>1.218</v>
      </c>
      <c r="AU3127" s="1">
        <v>42199</v>
      </c>
      <c r="AV3127" s="1">
        <v>0.16800000000000001</v>
      </c>
    </row>
    <row r="3128" spans="20:48" x14ac:dyDescent="0.25">
      <c r="T3128" s="2">
        <v>42201</v>
      </c>
      <c r="U3128" s="1">
        <v>-1.9E-2</v>
      </c>
      <c r="X3128" s="1" t="e">
        <v>#N/A</v>
      </c>
      <c r="Y3128" s="1">
        <v>0.05</v>
      </c>
      <c r="AB3128" s="2">
        <v>42201</v>
      </c>
      <c r="AC3128" s="1">
        <v>1.0977000000000001</v>
      </c>
      <c r="AI3128" s="1">
        <v>42200</v>
      </c>
      <c r="AJ3128" s="1">
        <v>1.129</v>
      </c>
      <c r="AL3128" s="1">
        <v>42200</v>
      </c>
      <c r="AM3128" s="1">
        <v>0.46050000000000002</v>
      </c>
      <c r="AO3128" s="1">
        <v>42200</v>
      </c>
      <c r="AP3128" s="1">
        <v>5.8999999999999997E-2</v>
      </c>
      <c r="AR3128" s="1">
        <v>42200</v>
      </c>
      <c r="AS3128" s="1">
        <v>1.17</v>
      </c>
      <c r="AU3128" s="1">
        <v>42200</v>
      </c>
      <c r="AV3128" s="1">
        <v>0.16900000000000001</v>
      </c>
    </row>
    <row r="3129" spans="20:48" x14ac:dyDescent="0.25">
      <c r="T3129" s="2">
        <v>42202</v>
      </c>
      <c r="U3129" s="1">
        <v>-1.9E-2</v>
      </c>
      <c r="X3129" s="1" t="e">
        <v>#N/A</v>
      </c>
      <c r="Y3129" s="1">
        <v>0.05</v>
      </c>
      <c r="AB3129" s="2">
        <v>42202</v>
      </c>
      <c r="AC3129" s="1">
        <v>1.0668</v>
      </c>
      <c r="AI3129" s="1">
        <v>42201</v>
      </c>
      <c r="AJ3129" s="1">
        <v>1.151</v>
      </c>
      <c r="AL3129" s="1">
        <v>42201</v>
      </c>
      <c r="AM3129" s="1">
        <v>0.47770000000000001</v>
      </c>
      <c r="AO3129" s="1">
        <v>42201</v>
      </c>
      <c r="AP3129" s="1">
        <v>5.8000000000000003E-2</v>
      </c>
      <c r="AR3129" s="1">
        <v>42201</v>
      </c>
      <c r="AS3129" s="1">
        <v>1.1200000000000001</v>
      </c>
      <c r="AU3129" s="1">
        <v>42201</v>
      </c>
      <c r="AV3129" s="1">
        <v>0.16900000000000001</v>
      </c>
    </row>
    <row r="3130" spans="20:48" x14ac:dyDescent="0.25">
      <c r="U3130" s="1" t="e">
        <v>#N/A</v>
      </c>
      <c r="X3130" s="1" t="e">
        <v>#N/A</v>
      </c>
      <c r="Y3130" s="1" t="e">
        <v>#N/A</v>
      </c>
      <c r="AB3130" s="2" t="e">
        <v>#N/A</v>
      </c>
      <c r="AC3130" s="1" t="e">
        <v>#N/A</v>
      </c>
      <c r="AI3130" s="1">
        <v>42202</v>
      </c>
      <c r="AJ3130" s="1">
        <v>1.1060000000000001</v>
      </c>
      <c r="AL3130" s="1">
        <v>42202</v>
      </c>
      <c r="AM3130" s="1">
        <v>0.44679999999999997</v>
      </c>
      <c r="AO3130" s="1">
        <v>42202</v>
      </c>
      <c r="AP3130" s="1">
        <v>5.8500000000000003E-2</v>
      </c>
      <c r="AR3130" s="1">
        <v>42202</v>
      </c>
      <c r="AS3130" s="1">
        <v>1.08</v>
      </c>
      <c r="AU3130" s="1">
        <v>42202</v>
      </c>
      <c r="AV3130" s="1">
        <v>0.17</v>
      </c>
    </row>
    <row r="3131" spans="20:48" x14ac:dyDescent="0.25">
      <c r="U3131" s="1" t="e">
        <v>#N/A</v>
      </c>
      <c r="X3131" s="1" t="e">
        <v>#N/A</v>
      </c>
      <c r="Y3131" s="1" t="e">
        <v>#N/A</v>
      </c>
      <c r="AB3131" s="2" t="e">
        <v>#N/A</v>
      </c>
      <c r="AC3131" s="1" t="e">
        <v>#N/A</v>
      </c>
      <c r="AI3131" s="1" t="e">
        <v>#N/A</v>
      </c>
      <c r="AJ3131" s="1" t="e">
        <v>#N/A</v>
      </c>
      <c r="AL3131" s="1" t="e">
        <v>#N/A</v>
      </c>
      <c r="AM3131" s="1" t="e">
        <v>#N/A</v>
      </c>
      <c r="AO3131" s="1" t="e">
        <v>#N/A</v>
      </c>
      <c r="AP3131" s="1" t="e">
        <v>#N/A</v>
      </c>
      <c r="AR3131" s="1" t="e">
        <v>#N/A</v>
      </c>
      <c r="AS3131" s="1" t="e">
        <v>#N/A</v>
      </c>
      <c r="AU3131" s="1" t="e">
        <v>#N/A</v>
      </c>
      <c r="AV3131" s="1" t="e">
        <v>#N/A</v>
      </c>
    </row>
    <row r="3132" spans="20:48" x14ac:dyDescent="0.25">
      <c r="T3132" s="2">
        <v>42205</v>
      </c>
      <c r="U3132" s="1">
        <v>-1.9E-2</v>
      </c>
      <c r="X3132" s="1" t="e">
        <v>#N/A</v>
      </c>
      <c r="Y3132" s="1">
        <v>0.05</v>
      </c>
      <c r="AB3132" s="2">
        <v>42205</v>
      </c>
      <c r="AC3132" s="1">
        <v>1.0497000000000001</v>
      </c>
      <c r="AI3132" s="1" t="e">
        <v>#N/A</v>
      </c>
      <c r="AJ3132" s="1" t="e">
        <v>#N/A</v>
      </c>
      <c r="AL3132" s="1" t="e">
        <v>#N/A</v>
      </c>
      <c r="AM3132" s="1" t="e">
        <v>#N/A</v>
      </c>
      <c r="AO3132" s="1" t="e">
        <v>#N/A</v>
      </c>
      <c r="AP3132" s="1" t="e">
        <v>#N/A</v>
      </c>
      <c r="AR3132" s="1" t="e">
        <v>#N/A</v>
      </c>
      <c r="AS3132" s="1" t="e">
        <v>#N/A</v>
      </c>
      <c r="AU3132" s="1" t="e">
        <v>#N/A</v>
      </c>
      <c r="AV3132" s="1" t="e">
        <v>#N/A</v>
      </c>
    </row>
    <row r="3133" spans="20:48" x14ac:dyDescent="0.25">
      <c r="T3133" s="2">
        <v>42206</v>
      </c>
      <c r="U3133" s="1">
        <v>-1.9E-2</v>
      </c>
      <c r="X3133" s="1" t="e">
        <v>#N/A</v>
      </c>
      <c r="Y3133" s="1">
        <v>0.05</v>
      </c>
      <c r="AB3133" s="2">
        <v>42206</v>
      </c>
      <c r="AC3133" s="1">
        <v>1.0609999999999999</v>
      </c>
      <c r="AI3133" s="1">
        <v>42205</v>
      </c>
      <c r="AJ3133" s="1">
        <v>1.0840000000000001</v>
      </c>
      <c r="AL3133" s="1">
        <v>42205</v>
      </c>
      <c r="AM3133" s="1">
        <v>0.43969999999999998</v>
      </c>
      <c r="AO3133" s="1">
        <v>42205</v>
      </c>
      <c r="AP3133" s="1">
        <v>6.0499999999999998E-2</v>
      </c>
      <c r="AR3133" s="1">
        <v>42205</v>
      </c>
      <c r="AS3133" s="1">
        <v>1.05</v>
      </c>
      <c r="AU3133" s="1">
        <v>42205</v>
      </c>
      <c r="AV3133" s="1">
        <v>0.17100000000000001</v>
      </c>
    </row>
    <row r="3134" spans="20:48" x14ac:dyDescent="0.25">
      <c r="T3134" s="2">
        <v>42207</v>
      </c>
      <c r="U3134" s="1">
        <v>-1.9E-2</v>
      </c>
      <c r="X3134" s="1" t="e">
        <v>#N/A</v>
      </c>
      <c r="Y3134" s="1">
        <v>0.05</v>
      </c>
      <c r="AB3134" s="2">
        <v>42207</v>
      </c>
      <c r="AC3134" s="1">
        <v>1.0386</v>
      </c>
      <c r="AI3134" s="1">
        <v>42206</v>
      </c>
      <c r="AJ3134" s="1">
        <v>1.095</v>
      </c>
      <c r="AL3134" s="1">
        <v>42206</v>
      </c>
      <c r="AM3134" s="1">
        <v>0.45100000000000001</v>
      </c>
      <c r="AO3134" s="1">
        <v>42206</v>
      </c>
      <c r="AP3134" s="1">
        <v>5.8999999999999997E-2</v>
      </c>
      <c r="AR3134" s="1">
        <v>42206</v>
      </c>
      <c r="AS3134" s="1">
        <v>1.01</v>
      </c>
      <c r="AU3134" s="1">
        <v>42206</v>
      </c>
      <c r="AV3134" s="1">
        <v>0.17</v>
      </c>
    </row>
    <row r="3135" spans="20:48" x14ac:dyDescent="0.25">
      <c r="T3135" s="2">
        <v>42208</v>
      </c>
      <c r="U3135" s="1">
        <v>-1.9E-2</v>
      </c>
      <c r="X3135" s="1" t="e">
        <v>#N/A</v>
      </c>
      <c r="Y3135" s="1">
        <v>0.05</v>
      </c>
      <c r="AB3135" s="2">
        <v>42208</v>
      </c>
      <c r="AC3135" s="1">
        <v>1.0342</v>
      </c>
      <c r="AI3135" s="1">
        <v>42207</v>
      </c>
      <c r="AJ3135" s="1">
        <v>1.0589999999999999</v>
      </c>
      <c r="AL3135" s="1">
        <v>42207</v>
      </c>
      <c r="AM3135" s="1">
        <v>0.42859999999999998</v>
      </c>
      <c r="AO3135" s="1">
        <v>42207</v>
      </c>
      <c r="AP3135" s="1">
        <v>5.8000000000000003E-2</v>
      </c>
      <c r="AR3135" s="1">
        <v>42207</v>
      </c>
      <c r="AS3135" s="1">
        <v>1.06</v>
      </c>
      <c r="AU3135" s="1">
        <v>42207</v>
      </c>
      <c r="AV3135" s="1">
        <v>0.17100000000000001</v>
      </c>
    </row>
    <row r="3136" spans="20:48" x14ac:dyDescent="0.25">
      <c r="T3136" s="2">
        <v>42209</v>
      </c>
      <c r="U3136" s="1">
        <v>-1.9E-2</v>
      </c>
      <c r="X3136" s="1" t="e">
        <v>#N/A</v>
      </c>
      <c r="Y3136" s="1">
        <v>0.05</v>
      </c>
      <c r="AB3136" s="2">
        <v>42209</v>
      </c>
      <c r="AC3136" s="1">
        <v>1.0209999999999999</v>
      </c>
      <c r="AI3136" s="1">
        <v>42208</v>
      </c>
      <c r="AJ3136" s="1">
        <v>1.0608</v>
      </c>
      <c r="AL3136" s="1">
        <v>42208</v>
      </c>
      <c r="AM3136" s="1">
        <v>0.42420000000000002</v>
      </c>
      <c r="AO3136" s="1">
        <v>42208</v>
      </c>
      <c r="AP3136" s="1">
        <v>6.1499999999999999E-2</v>
      </c>
      <c r="AR3136" s="1">
        <v>42208</v>
      </c>
      <c r="AS3136" s="1">
        <v>1.01</v>
      </c>
      <c r="AU3136" s="1">
        <v>42208</v>
      </c>
      <c r="AV3136" s="1">
        <v>0.17100000000000001</v>
      </c>
    </row>
    <row r="3137" spans="20:48" x14ac:dyDescent="0.25">
      <c r="U3137" s="1" t="e">
        <v>#N/A</v>
      </c>
      <c r="X3137" s="1" t="e">
        <v>#N/A</v>
      </c>
      <c r="Y3137" s="1" t="e">
        <v>#N/A</v>
      </c>
      <c r="AB3137" s="2" t="e">
        <v>#N/A</v>
      </c>
      <c r="AC3137" s="1" t="e">
        <v>#N/A</v>
      </c>
      <c r="AI3137" s="1">
        <v>42209</v>
      </c>
      <c r="AJ3137" s="1">
        <v>1.014</v>
      </c>
      <c r="AL3137" s="1">
        <v>42209</v>
      </c>
      <c r="AM3137" s="1">
        <v>0.41099999999999998</v>
      </c>
      <c r="AO3137" s="1">
        <v>42209</v>
      </c>
      <c r="AP3137" s="1">
        <v>6.1499999999999999E-2</v>
      </c>
      <c r="AR3137" s="1">
        <v>42209</v>
      </c>
      <c r="AS3137" s="1">
        <v>0.98</v>
      </c>
      <c r="AU3137" s="1">
        <v>42209</v>
      </c>
      <c r="AV3137" s="1">
        <v>0.17</v>
      </c>
    </row>
    <row r="3138" spans="20:48" x14ac:dyDescent="0.25">
      <c r="U3138" s="1" t="e">
        <v>#N/A</v>
      </c>
      <c r="X3138" s="1" t="e">
        <v>#N/A</v>
      </c>
      <c r="Y3138" s="1" t="e">
        <v>#N/A</v>
      </c>
      <c r="AB3138" s="2" t="e">
        <v>#N/A</v>
      </c>
      <c r="AC3138" s="1" t="e">
        <v>#N/A</v>
      </c>
      <c r="AI3138" s="1" t="e">
        <v>#N/A</v>
      </c>
      <c r="AJ3138" s="1" t="e">
        <v>#N/A</v>
      </c>
      <c r="AL3138" s="1" t="e">
        <v>#N/A</v>
      </c>
      <c r="AM3138" s="1" t="e">
        <v>#N/A</v>
      </c>
      <c r="AO3138" s="1" t="e">
        <v>#N/A</v>
      </c>
      <c r="AP3138" s="1" t="e">
        <v>#N/A</v>
      </c>
      <c r="AR3138" s="1" t="e">
        <v>#N/A</v>
      </c>
      <c r="AS3138" s="1" t="e">
        <v>#N/A</v>
      </c>
      <c r="AU3138" s="1" t="e">
        <v>#N/A</v>
      </c>
      <c r="AV3138" s="1" t="e">
        <v>#N/A</v>
      </c>
    </row>
    <row r="3139" spans="20:48" x14ac:dyDescent="0.25">
      <c r="T3139" s="2">
        <v>42212</v>
      </c>
      <c r="U3139" s="1">
        <v>-0.02</v>
      </c>
      <c r="X3139" s="1" t="e">
        <v>#N/A</v>
      </c>
      <c r="Y3139" s="1">
        <v>0.05</v>
      </c>
      <c r="AB3139" s="2">
        <v>42212</v>
      </c>
      <c r="AC3139" s="1">
        <v>1.0064</v>
      </c>
      <c r="AI3139" s="1" t="e">
        <v>#N/A</v>
      </c>
      <c r="AJ3139" s="1" t="e">
        <v>#N/A</v>
      </c>
      <c r="AL3139" s="1" t="e">
        <v>#N/A</v>
      </c>
      <c r="AM3139" s="1" t="e">
        <v>#N/A</v>
      </c>
      <c r="AO3139" s="1" t="e">
        <v>#N/A</v>
      </c>
      <c r="AP3139" s="1" t="e">
        <v>#N/A</v>
      </c>
      <c r="AR3139" s="1" t="e">
        <v>#N/A</v>
      </c>
      <c r="AS3139" s="1" t="e">
        <v>#N/A</v>
      </c>
      <c r="AU3139" s="1" t="e">
        <v>#N/A</v>
      </c>
      <c r="AV3139" s="1" t="e">
        <v>#N/A</v>
      </c>
    </row>
    <row r="3140" spans="20:48" x14ac:dyDescent="0.25">
      <c r="T3140" s="2">
        <v>42213</v>
      </c>
      <c r="U3140" s="1">
        <v>-2.1000000000000001E-2</v>
      </c>
      <c r="X3140" s="1" t="e">
        <v>#N/A</v>
      </c>
      <c r="Y3140" s="1">
        <v>0.05</v>
      </c>
      <c r="AB3140" s="2">
        <v>42213</v>
      </c>
      <c r="AC3140" s="1">
        <v>1.0077</v>
      </c>
      <c r="AI3140" s="1">
        <v>42212</v>
      </c>
      <c r="AJ3140" s="1">
        <v>0.995</v>
      </c>
      <c r="AL3140" s="1">
        <v>42212</v>
      </c>
      <c r="AM3140" s="1">
        <v>0.40639999999999998</v>
      </c>
      <c r="AO3140" s="1">
        <v>42212</v>
      </c>
      <c r="AP3140" s="1">
        <v>6.4000000000000001E-2</v>
      </c>
      <c r="AR3140" s="1">
        <v>42212</v>
      </c>
      <c r="AS3140" s="1">
        <v>0.95</v>
      </c>
      <c r="AU3140" s="1">
        <v>42212</v>
      </c>
      <c r="AV3140" s="1">
        <v>0.16900000000000001</v>
      </c>
    </row>
    <row r="3141" spans="20:48" x14ac:dyDescent="0.25">
      <c r="T3141" s="2">
        <v>42214</v>
      </c>
      <c r="U3141" s="1">
        <v>-2.1999999999999999E-2</v>
      </c>
      <c r="X3141" s="1" t="e">
        <v>#N/A</v>
      </c>
      <c r="Y3141" s="1">
        <v>0.05</v>
      </c>
      <c r="AB3141" s="2">
        <v>42214</v>
      </c>
      <c r="AC3141" s="1">
        <v>0.98859999999999992</v>
      </c>
      <c r="AI3141" s="1">
        <v>42213</v>
      </c>
      <c r="AJ3141" s="1">
        <v>1.0289999999999999</v>
      </c>
      <c r="AL3141" s="1">
        <v>42213</v>
      </c>
      <c r="AM3141" s="1">
        <v>0.41770000000000002</v>
      </c>
      <c r="AO3141" s="1">
        <v>42213</v>
      </c>
      <c r="AP3141" s="1">
        <v>5.8000000000000003E-2</v>
      </c>
      <c r="AR3141" s="1">
        <v>42213</v>
      </c>
      <c r="AS3141" s="1">
        <v>0.99</v>
      </c>
      <c r="AU3141" s="1">
        <v>42213</v>
      </c>
      <c r="AV3141" s="1">
        <v>0.16900000000000001</v>
      </c>
    </row>
    <row r="3142" spans="20:48" x14ac:dyDescent="0.25">
      <c r="T3142" s="2">
        <v>42215</v>
      </c>
      <c r="U3142" s="1">
        <v>-2.3E-2</v>
      </c>
      <c r="X3142" s="1" t="e">
        <v>#N/A</v>
      </c>
      <c r="Y3142" s="1">
        <v>0.05</v>
      </c>
      <c r="AB3142" s="2">
        <v>42215</v>
      </c>
      <c r="AC3142" s="1">
        <v>0.96929999999999994</v>
      </c>
      <c r="AI3142" s="1">
        <v>42214</v>
      </c>
      <c r="AJ3142" s="1">
        <v>1.0508</v>
      </c>
      <c r="AL3142" s="1">
        <v>42214</v>
      </c>
      <c r="AM3142" s="1">
        <v>0.40860000000000002</v>
      </c>
      <c r="AO3142" s="1">
        <v>42214</v>
      </c>
      <c r="AP3142" s="1">
        <v>5.8500000000000003E-2</v>
      </c>
      <c r="AR3142" s="1">
        <v>42214</v>
      </c>
      <c r="AS3142" s="1">
        <v>0.96</v>
      </c>
      <c r="AU3142" s="1">
        <v>42214</v>
      </c>
      <c r="AV3142" s="1">
        <v>0.16900000000000001</v>
      </c>
    </row>
    <row r="3143" spans="20:48" x14ac:dyDescent="0.25">
      <c r="T3143" s="2">
        <v>42216</v>
      </c>
      <c r="U3143" s="1">
        <v>-2.3E-2</v>
      </c>
      <c r="X3143" s="1" t="e">
        <v>#N/A</v>
      </c>
      <c r="Y3143" s="1">
        <v>0.05</v>
      </c>
      <c r="AB3143" s="2">
        <v>42216</v>
      </c>
      <c r="AC3143" s="1">
        <v>0.96849999999999992</v>
      </c>
      <c r="AI3143" s="1">
        <v>42215</v>
      </c>
      <c r="AJ3143" s="1">
        <v>0.998</v>
      </c>
      <c r="AL3143" s="1">
        <v>42215</v>
      </c>
      <c r="AM3143" s="1">
        <v>0.39929999999999999</v>
      </c>
      <c r="AO3143" s="1">
        <v>42215</v>
      </c>
      <c r="AP3143" s="1">
        <v>5.2999999999999999E-2</v>
      </c>
      <c r="AR3143" s="1">
        <v>42215</v>
      </c>
      <c r="AS3143" s="1">
        <v>0.97</v>
      </c>
      <c r="AU3143" s="1">
        <v>42215</v>
      </c>
      <c r="AV3143" s="1">
        <v>0.16900000000000001</v>
      </c>
    </row>
    <row r="3144" spans="20:48" x14ac:dyDescent="0.25">
      <c r="U3144" s="1" t="e">
        <v>#N/A</v>
      </c>
      <c r="X3144" s="1" t="e">
        <v>#N/A</v>
      </c>
      <c r="Y3144" s="1" t="e">
        <v>#N/A</v>
      </c>
      <c r="AB3144" s="2" t="e">
        <v>#N/A</v>
      </c>
      <c r="AC3144" s="1" t="e">
        <v>#N/A</v>
      </c>
      <c r="AI3144" s="1">
        <v>42216</v>
      </c>
      <c r="AJ3144" s="1">
        <v>0.98399999999999999</v>
      </c>
      <c r="AL3144" s="1">
        <v>42216</v>
      </c>
      <c r="AM3144" s="1">
        <v>0.39850000000000002</v>
      </c>
      <c r="AO3144" s="1">
        <v>42216</v>
      </c>
      <c r="AP3144" s="1">
        <v>5.3999999999999999E-2</v>
      </c>
      <c r="AR3144" s="1">
        <v>42216</v>
      </c>
      <c r="AS3144" s="1">
        <v>0.93</v>
      </c>
      <c r="AU3144" s="1">
        <v>42216</v>
      </c>
      <c r="AV3144" s="1">
        <v>0.16700000000000001</v>
      </c>
    </row>
    <row r="3145" spans="20:48" x14ac:dyDescent="0.25">
      <c r="U3145" s="1" t="e">
        <v>#N/A</v>
      </c>
      <c r="X3145" s="1" t="e">
        <v>#N/A</v>
      </c>
      <c r="Y3145" s="1" t="e">
        <v>#N/A</v>
      </c>
      <c r="AB3145" s="2" t="e">
        <v>#N/A</v>
      </c>
      <c r="AC3145" s="1" t="e">
        <v>#N/A</v>
      </c>
      <c r="AI3145" s="1" t="e">
        <v>#N/A</v>
      </c>
      <c r="AJ3145" s="1" t="e">
        <v>#N/A</v>
      </c>
      <c r="AL3145" s="1" t="e">
        <v>#N/A</v>
      </c>
      <c r="AM3145" s="1" t="e">
        <v>#N/A</v>
      </c>
      <c r="AO3145" s="1" t="e">
        <v>#N/A</v>
      </c>
      <c r="AP3145" s="1" t="e">
        <v>#N/A</v>
      </c>
      <c r="AR3145" s="1" t="e">
        <v>#N/A</v>
      </c>
      <c r="AS3145" s="1" t="e">
        <v>#N/A</v>
      </c>
      <c r="AU3145" s="1" t="e">
        <v>#N/A</v>
      </c>
      <c r="AV3145" s="1" t="e">
        <v>#N/A</v>
      </c>
    </row>
    <row r="3146" spans="20:48" x14ac:dyDescent="0.25">
      <c r="T3146" s="2">
        <v>42219</v>
      </c>
      <c r="U3146" s="1">
        <v>-2.3E-2</v>
      </c>
      <c r="X3146" s="1" t="e">
        <v>#N/A</v>
      </c>
      <c r="Y3146" s="1">
        <v>0.05</v>
      </c>
      <c r="AB3146" s="2">
        <v>42219</v>
      </c>
      <c r="AC3146" s="1">
        <v>0.94359999999999999</v>
      </c>
      <c r="AI3146" s="1" t="e">
        <v>#N/A</v>
      </c>
      <c r="AJ3146" s="1" t="e">
        <v>#N/A</v>
      </c>
      <c r="AL3146" s="1" t="e">
        <v>#N/A</v>
      </c>
      <c r="AM3146" s="1" t="e">
        <v>#N/A</v>
      </c>
      <c r="AO3146" s="1" t="e">
        <v>#N/A</v>
      </c>
      <c r="AP3146" s="1" t="e">
        <v>#N/A</v>
      </c>
      <c r="AR3146" s="1" t="e">
        <v>#N/A</v>
      </c>
      <c r="AS3146" s="1" t="e">
        <v>#N/A</v>
      </c>
      <c r="AU3146" s="1" t="e">
        <v>#N/A</v>
      </c>
      <c r="AV3146" s="1" t="e">
        <v>#N/A</v>
      </c>
    </row>
    <row r="3147" spans="20:48" x14ac:dyDescent="0.25">
      <c r="T3147" s="2">
        <v>42220</v>
      </c>
      <c r="U3147" s="1">
        <v>-2.3E-2</v>
      </c>
      <c r="X3147" s="1" t="e">
        <v>#N/A</v>
      </c>
      <c r="Y3147" s="1">
        <v>0.05</v>
      </c>
      <c r="AB3147" s="2">
        <v>42220</v>
      </c>
      <c r="AC3147" s="1">
        <v>0.9577</v>
      </c>
      <c r="AI3147" s="1">
        <v>42219</v>
      </c>
      <c r="AJ3147" s="1">
        <v>0.96699999999999997</v>
      </c>
      <c r="AL3147" s="1">
        <v>42219</v>
      </c>
      <c r="AM3147" s="1">
        <v>0.3836</v>
      </c>
      <c r="AO3147" s="1">
        <v>42219</v>
      </c>
      <c r="AP3147" s="1">
        <v>5.1999999999999998E-2</v>
      </c>
      <c r="AR3147" s="1">
        <v>42219</v>
      </c>
      <c r="AS3147" s="1">
        <v>0.94</v>
      </c>
      <c r="AU3147" s="1">
        <v>42219</v>
      </c>
      <c r="AV3147" s="1">
        <v>0.16600000000000001</v>
      </c>
    </row>
    <row r="3148" spans="20:48" x14ac:dyDescent="0.25">
      <c r="T3148" s="2">
        <v>42221</v>
      </c>
      <c r="U3148" s="1">
        <v>-2.4E-2</v>
      </c>
      <c r="X3148" s="1" t="e">
        <v>#N/A</v>
      </c>
      <c r="Y3148" s="1">
        <v>0.05</v>
      </c>
      <c r="AB3148" s="2">
        <v>42221</v>
      </c>
      <c r="AC3148" s="1">
        <v>0.98250000000000004</v>
      </c>
      <c r="AI3148" s="1">
        <v>42220</v>
      </c>
      <c r="AJ3148" s="1">
        <v>1.0109999999999999</v>
      </c>
      <c r="AL3148" s="1">
        <v>42220</v>
      </c>
      <c r="AM3148" s="1">
        <v>0.40770000000000001</v>
      </c>
      <c r="AO3148" s="1">
        <v>42220</v>
      </c>
      <c r="AP3148" s="1">
        <v>5.1999999999999998E-2</v>
      </c>
      <c r="AR3148" s="1">
        <v>42220</v>
      </c>
      <c r="AS3148" s="1">
        <v>0.9</v>
      </c>
      <c r="AU3148" s="1">
        <v>42220</v>
      </c>
      <c r="AV3148" s="1">
        <v>0.16400000000000001</v>
      </c>
    </row>
    <row r="3149" spans="20:48" x14ac:dyDescent="0.25">
      <c r="T3149" s="2">
        <v>42222</v>
      </c>
      <c r="U3149" s="1">
        <v>-2.4E-2</v>
      </c>
      <c r="X3149" s="1" t="e">
        <v>#N/A</v>
      </c>
      <c r="Y3149" s="1">
        <v>0.05</v>
      </c>
      <c r="AB3149" s="2">
        <v>42222</v>
      </c>
      <c r="AC3149" s="1">
        <v>0.96110000000000007</v>
      </c>
      <c r="AI3149" s="1">
        <v>42221</v>
      </c>
      <c r="AJ3149" s="1">
        <v>1.0860000000000001</v>
      </c>
      <c r="AL3149" s="1">
        <v>42221</v>
      </c>
      <c r="AM3149" s="1">
        <v>0.4325</v>
      </c>
      <c r="AO3149" s="1">
        <v>42221</v>
      </c>
      <c r="AP3149" s="1">
        <v>5.2999999999999999E-2</v>
      </c>
      <c r="AR3149" s="1">
        <v>42221</v>
      </c>
      <c r="AS3149" s="1">
        <v>0.97</v>
      </c>
      <c r="AU3149" s="1">
        <v>42221</v>
      </c>
      <c r="AV3149" s="1">
        <v>0.16300000000000001</v>
      </c>
    </row>
    <row r="3150" spans="20:48" x14ac:dyDescent="0.25">
      <c r="T3150" s="2">
        <v>42223</v>
      </c>
      <c r="U3150" s="1">
        <v>-2.4E-2</v>
      </c>
      <c r="X3150" s="1" t="e">
        <v>#N/A</v>
      </c>
      <c r="Y3150" s="1">
        <v>0.05</v>
      </c>
      <c r="AB3150" s="2">
        <v>42223</v>
      </c>
      <c r="AC3150" s="1">
        <v>0.92169999999999996</v>
      </c>
      <c r="AI3150" s="1">
        <v>42222</v>
      </c>
      <c r="AJ3150" s="1">
        <v>1.0389999999999999</v>
      </c>
      <c r="AL3150" s="1">
        <v>42222</v>
      </c>
      <c r="AM3150" s="1">
        <v>0.41110000000000002</v>
      </c>
      <c r="AO3150" s="1">
        <v>42222</v>
      </c>
      <c r="AP3150" s="1">
        <v>5.2999999999999999E-2</v>
      </c>
      <c r="AR3150" s="1">
        <v>42222</v>
      </c>
      <c r="AS3150" s="1">
        <v>1.01</v>
      </c>
      <c r="AU3150" s="1">
        <v>42222</v>
      </c>
      <c r="AV3150" s="1">
        <v>0.16300000000000001</v>
      </c>
    </row>
    <row r="3151" spans="20:48" x14ac:dyDescent="0.25">
      <c r="U3151" s="1" t="e">
        <v>#N/A</v>
      </c>
      <c r="X3151" s="1" t="e">
        <v>#N/A</v>
      </c>
      <c r="Y3151" s="1" t="e">
        <v>#N/A</v>
      </c>
      <c r="AB3151" s="2" t="e">
        <v>#N/A</v>
      </c>
      <c r="AC3151" s="1" t="e">
        <v>#N/A</v>
      </c>
      <c r="AI3151" s="1">
        <v>42223</v>
      </c>
      <c r="AJ3151" s="1">
        <v>1.0009999999999999</v>
      </c>
      <c r="AL3151" s="1">
        <v>42223</v>
      </c>
      <c r="AM3151" s="1">
        <v>0.39169999999999999</v>
      </c>
      <c r="AO3151" s="1">
        <v>42223</v>
      </c>
      <c r="AP3151" s="1">
        <v>0.05</v>
      </c>
      <c r="AR3151" s="1">
        <v>42223</v>
      </c>
      <c r="AS3151" s="1">
        <v>1.01</v>
      </c>
      <c r="AU3151" s="1">
        <v>42223</v>
      </c>
      <c r="AV3151" s="1">
        <v>0.16300000000000001</v>
      </c>
    </row>
    <row r="3152" spans="20:48" x14ac:dyDescent="0.25">
      <c r="U3152" s="1" t="e">
        <v>#N/A</v>
      </c>
      <c r="X3152" s="1" t="e">
        <v>#N/A</v>
      </c>
      <c r="Y3152" s="1" t="e">
        <v>#N/A</v>
      </c>
      <c r="AB3152" s="2" t="e">
        <v>#N/A</v>
      </c>
      <c r="AC3152" s="1" t="e">
        <v>#N/A</v>
      </c>
      <c r="AI3152" s="1" t="e">
        <v>#N/A</v>
      </c>
      <c r="AJ3152" s="1" t="e">
        <v>#N/A</v>
      </c>
      <c r="AL3152" s="1" t="e">
        <v>#N/A</v>
      </c>
      <c r="AM3152" s="1" t="e">
        <v>#N/A</v>
      </c>
      <c r="AO3152" s="1" t="e">
        <v>#N/A</v>
      </c>
      <c r="AP3152" s="1" t="e">
        <v>#N/A</v>
      </c>
      <c r="AR3152" s="1" t="e">
        <v>#N/A</v>
      </c>
      <c r="AS3152" s="1" t="e">
        <v>#N/A</v>
      </c>
      <c r="AU3152" s="1" t="e">
        <v>#N/A</v>
      </c>
      <c r="AV3152" s="1" t="e">
        <v>#N/A</v>
      </c>
    </row>
    <row r="3153" spans="20:48" x14ac:dyDescent="0.25">
      <c r="T3153" s="2">
        <v>42226</v>
      </c>
      <c r="U3153" s="1">
        <v>-2.4E-2</v>
      </c>
      <c r="X3153" s="1" t="e">
        <v>#N/A</v>
      </c>
      <c r="Y3153" s="1">
        <v>0.05</v>
      </c>
      <c r="AB3153" s="2">
        <v>42226</v>
      </c>
      <c r="AC3153" s="1">
        <v>0.92920000000000003</v>
      </c>
      <c r="AI3153" s="1" t="e">
        <v>#N/A</v>
      </c>
      <c r="AJ3153" s="1" t="e">
        <v>#N/A</v>
      </c>
      <c r="AL3153" s="1" t="e">
        <v>#N/A</v>
      </c>
      <c r="AM3153" s="1" t="e">
        <v>#N/A</v>
      </c>
      <c r="AO3153" s="1" t="e">
        <v>#N/A</v>
      </c>
      <c r="AP3153" s="1" t="e">
        <v>#N/A</v>
      </c>
      <c r="AR3153" s="1" t="e">
        <v>#N/A</v>
      </c>
      <c r="AS3153" s="1" t="e">
        <v>#N/A</v>
      </c>
      <c r="AU3153" s="1" t="e">
        <v>#N/A</v>
      </c>
      <c r="AV3153" s="1" t="e">
        <v>#N/A</v>
      </c>
    </row>
    <row r="3154" spans="20:48" x14ac:dyDescent="0.25">
      <c r="T3154" s="2">
        <v>42227</v>
      </c>
      <c r="U3154" s="1">
        <v>-2.4E-2</v>
      </c>
      <c r="X3154" s="1" t="e">
        <v>#N/A</v>
      </c>
      <c r="Y3154" s="1">
        <v>0.05</v>
      </c>
      <c r="AB3154" s="2">
        <v>42227</v>
      </c>
      <c r="AC3154" s="1">
        <v>0.8952</v>
      </c>
      <c r="AI3154" s="1">
        <v>42226</v>
      </c>
      <c r="AJ3154" s="1">
        <v>1.0449999999999999</v>
      </c>
      <c r="AL3154" s="1">
        <v>42226</v>
      </c>
      <c r="AM3154" s="1">
        <v>0.40920000000000001</v>
      </c>
      <c r="AO3154" s="1">
        <v>42226</v>
      </c>
      <c r="AP3154" s="1">
        <v>5.1999999999999998E-2</v>
      </c>
      <c r="AR3154" s="1">
        <v>42226</v>
      </c>
      <c r="AS3154" s="1">
        <v>0.96</v>
      </c>
      <c r="AU3154" s="1">
        <v>42226</v>
      </c>
      <c r="AV3154" s="1">
        <v>0.16200000000000001</v>
      </c>
    </row>
    <row r="3155" spans="20:48" x14ac:dyDescent="0.25">
      <c r="T3155" s="2">
        <v>42228</v>
      </c>
      <c r="U3155" s="1">
        <v>-2.4E-2</v>
      </c>
      <c r="X3155" s="1" t="e">
        <v>#N/A</v>
      </c>
      <c r="Y3155" s="1">
        <v>0.05</v>
      </c>
      <c r="AB3155" s="2">
        <v>42228</v>
      </c>
      <c r="AC3155" s="1">
        <v>0.88080000000000003</v>
      </c>
      <c r="AI3155" s="1">
        <v>42227</v>
      </c>
      <c r="AJ3155" s="1">
        <v>0.97850000000000004</v>
      </c>
      <c r="AL3155" s="1">
        <v>42227</v>
      </c>
      <c r="AM3155" s="1">
        <v>0.38519999999999999</v>
      </c>
      <c r="AO3155" s="1">
        <v>42227</v>
      </c>
      <c r="AP3155" s="1">
        <v>0.05</v>
      </c>
      <c r="AR3155" s="1">
        <v>42227</v>
      </c>
      <c r="AS3155" s="1">
        <v>0.95</v>
      </c>
      <c r="AU3155" s="1">
        <v>42227</v>
      </c>
      <c r="AV3155" s="1">
        <v>0.16200000000000001</v>
      </c>
    </row>
    <row r="3156" spans="20:48" x14ac:dyDescent="0.25">
      <c r="T3156" s="2">
        <v>42229</v>
      </c>
      <c r="U3156" s="1">
        <v>-2.4E-2</v>
      </c>
      <c r="X3156" s="1" t="e">
        <v>#N/A</v>
      </c>
      <c r="Y3156" s="1">
        <v>0.05</v>
      </c>
      <c r="AB3156" s="2">
        <v>42229</v>
      </c>
      <c r="AC3156" s="1">
        <v>0.9225000000000001</v>
      </c>
      <c r="AI3156" s="1">
        <v>42228</v>
      </c>
      <c r="AJ3156" s="1">
        <v>0.95399999999999996</v>
      </c>
      <c r="AL3156" s="1">
        <v>42228</v>
      </c>
      <c r="AM3156" s="1">
        <v>0.37080000000000002</v>
      </c>
      <c r="AO3156" s="1">
        <v>42228</v>
      </c>
      <c r="AP3156" s="1">
        <v>4.7E-2</v>
      </c>
      <c r="AR3156" s="1">
        <v>42228</v>
      </c>
      <c r="AS3156" s="1">
        <v>0.9</v>
      </c>
      <c r="AU3156" s="1">
        <v>42228</v>
      </c>
      <c r="AV3156" s="1">
        <v>0.161</v>
      </c>
    </row>
    <row r="3157" spans="20:48" x14ac:dyDescent="0.25">
      <c r="T3157" s="2">
        <v>42230</v>
      </c>
      <c r="U3157" s="1">
        <v>-2.5000000000000001E-2</v>
      </c>
      <c r="X3157" s="1" t="e">
        <v>#N/A</v>
      </c>
      <c r="Y3157" s="1">
        <v>0.05</v>
      </c>
      <c r="AB3157" s="2">
        <v>42230</v>
      </c>
      <c r="AC3157" s="1">
        <v>0.94070000000000009</v>
      </c>
      <c r="AI3157" s="1">
        <v>42229</v>
      </c>
      <c r="AJ3157" s="1">
        <v>0.97899999999999998</v>
      </c>
      <c r="AL3157" s="1">
        <v>42229</v>
      </c>
      <c r="AM3157" s="1">
        <v>0.38250000000000001</v>
      </c>
      <c r="AO3157" s="1">
        <v>42229</v>
      </c>
      <c r="AP3157" s="1">
        <v>4.7E-2</v>
      </c>
      <c r="AR3157" s="1">
        <v>42229</v>
      </c>
      <c r="AS3157" s="1">
        <v>0.92</v>
      </c>
      <c r="AU3157" s="1">
        <v>42229</v>
      </c>
      <c r="AV3157" s="1">
        <v>0.161</v>
      </c>
    </row>
    <row r="3158" spans="20:48" x14ac:dyDescent="0.25">
      <c r="U3158" s="1" t="e">
        <v>#N/A</v>
      </c>
      <c r="X3158" s="1" t="e">
        <v>#N/A</v>
      </c>
      <c r="Y3158" s="1" t="e">
        <v>#N/A</v>
      </c>
      <c r="AB3158" s="2" t="e">
        <v>#N/A</v>
      </c>
      <c r="AC3158" s="1" t="e">
        <v>#N/A</v>
      </c>
      <c r="AI3158" s="1">
        <v>42230</v>
      </c>
      <c r="AJ3158" s="1">
        <v>1.01</v>
      </c>
      <c r="AL3158" s="1">
        <v>42230</v>
      </c>
      <c r="AM3158" s="1">
        <v>0.4007</v>
      </c>
      <c r="AO3158" s="1">
        <v>42230</v>
      </c>
      <c r="AP3158" s="1">
        <v>4.7E-2</v>
      </c>
      <c r="AR3158" s="1">
        <v>42230</v>
      </c>
      <c r="AS3158" s="1">
        <v>0.93</v>
      </c>
      <c r="AU3158" s="1">
        <v>42230</v>
      </c>
      <c r="AV3158" s="1">
        <v>0.161</v>
      </c>
    </row>
    <row r="3159" spans="20:48" x14ac:dyDescent="0.25">
      <c r="U3159" s="1" t="e">
        <v>#N/A</v>
      </c>
      <c r="X3159" s="1" t="e">
        <v>#N/A</v>
      </c>
      <c r="Y3159" s="1" t="e">
        <v>#N/A</v>
      </c>
      <c r="AB3159" s="2" t="e">
        <v>#N/A</v>
      </c>
      <c r="AC3159" s="1" t="e">
        <v>#N/A</v>
      </c>
      <c r="AI3159" s="1" t="e">
        <v>#N/A</v>
      </c>
      <c r="AJ3159" s="1" t="e">
        <v>#N/A</v>
      </c>
      <c r="AL3159" s="1" t="e">
        <v>#N/A</v>
      </c>
      <c r="AM3159" s="1" t="e">
        <v>#N/A</v>
      </c>
      <c r="AO3159" s="1" t="e">
        <v>#N/A</v>
      </c>
      <c r="AP3159" s="1" t="e">
        <v>#N/A</v>
      </c>
      <c r="AR3159" s="1" t="e">
        <v>#N/A</v>
      </c>
      <c r="AS3159" s="1" t="e">
        <v>#N/A</v>
      </c>
      <c r="AU3159" s="1" t="e">
        <v>#N/A</v>
      </c>
      <c r="AV3159" s="1" t="e">
        <v>#N/A</v>
      </c>
    </row>
    <row r="3160" spans="20:48" x14ac:dyDescent="0.25">
      <c r="T3160" s="2">
        <v>42233</v>
      </c>
      <c r="U3160" s="1">
        <v>-2.7E-2</v>
      </c>
      <c r="X3160" s="1" t="e">
        <v>#N/A</v>
      </c>
      <c r="Y3160" s="1">
        <v>0.05</v>
      </c>
      <c r="AB3160" s="2">
        <v>42233</v>
      </c>
      <c r="AC3160" s="1">
        <v>0.93010000000000004</v>
      </c>
      <c r="AI3160" s="1" t="e">
        <v>#N/A</v>
      </c>
      <c r="AJ3160" s="1" t="e">
        <v>#N/A</v>
      </c>
      <c r="AL3160" s="1" t="e">
        <v>#N/A</v>
      </c>
      <c r="AM3160" s="1" t="e">
        <v>#N/A</v>
      </c>
      <c r="AO3160" s="1" t="e">
        <v>#N/A</v>
      </c>
      <c r="AP3160" s="1" t="e">
        <v>#N/A</v>
      </c>
      <c r="AR3160" s="1" t="e">
        <v>#N/A</v>
      </c>
      <c r="AS3160" s="1" t="e">
        <v>#N/A</v>
      </c>
      <c r="AU3160" s="1" t="e">
        <v>#N/A</v>
      </c>
      <c r="AV3160" s="1" t="e">
        <v>#N/A</v>
      </c>
    </row>
    <row r="3161" spans="20:48" x14ac:dyDescent="0.25">
      <c r="T3161" s="2">
        <v>42234</v>
      </c>
      <c r="U3161" s="1">
        <v>-2.8000000000000001E-2</v>
      </c>
      <c r="X3161" s="1" t="e">
        <v>#N/A</v>
      </c>
      <c r="Y3161" s="1">
        <v>0.05</v>
      </c>
      <c r="AB3161" s="2">
        <v>42234</v>
      </c>
      <c r="AC3161" s="1">
        <v>0.93589999999999995</v>
      </c>
      <c r="AI3161" s="1">
        <v>42233</v>
      </c>
      <c r="AJ3161" s="1">
        <v>0.98799999999999999</v>
      </c>
      <c r="AL3161" s="1">
        <v>42233</v>
      </c>
      <c r="AM3161" s="1">
        <v>0.3901</v>
      </c>
      <c r="AO3161" s="1">
        <v>42233</v>
      </c>
      <c r="AP3161" s="1">
        <v>4.7E-2</v>
      </c>
      <c r="AR3161" s="1">
        <v>42233</v>
      </c>
      <c r="AS3161" s="1">
        <v>0.92</v>
      </c>
      <c r="AU3161" s="1">
        <v>42233</v>
      </c>
      <c r="AV3161" s="1">
        <v>0.161</v>
      </c>
    </row>
    <row r="3162" spans="20:48" x14ac:dyDescent="0.25">
      <c r="T3162" s="2">
        <v>42235</v>
      </c>
      <c r="U3162" s="1">
        <v>-2.9000000000000001E-2</v>
      </c>
      <c r="X3162" s="1" t="e">
        <v>#N/A</v>
      </c>
      <c r="Y3162" s="1">
        <v>0.05</v>
      </c>
      <c r="AB3162" s="2">
        <v>42235</v>
      </c>
      <c r="AC3162" s="1">
        <v>0.92670000000000008</v>
      </c>
      <c r="AI3162" s="1">
        <v>42234</v>
      </c>
      <c r="AJ3162" s="1">
        <v>1.0009999999999999</v>
      </c>
      <c r="AL3162" s="1">
        <v>42234</v>
      </c>
      <c r="AM3162" s="1">
        <v>0.39589999999999997</v>
      </c>
      <c r="AO3162" s="1">
        <v>42234</v>
      </c>
      <c r="AP3162" s="1">
        <v>4.7E-2</v>
      </c>
      <c r="AR3162" s="1">
        <v>42234</v>
      </c>
      <c r="AS3162" s="1">
        <v>0.93</v>
      </c>
      <c r="AU3162" s="1">
        <v>42234</v>
      </c>
      <c r="AV3162" s="1">
        <v>0.159</v>
      </c>
    </row>
    <row r="3163" spans="20:48" x14ac:dyDescent="0.25">
      <c r="T3163" s="2">
        <v>42236</v>
      </c>
      <c r="U3163" s="1">
        <v>-0.03</v>
      </c>
      <c r="X3163" s="1" t="e">
        <v>#N/A</v>
      </c>
      <c r="Y3163" s="1">
        <v>0.05</v>
      </c>
      <c r="AB3163" s="2">
        <v>42236</v>
      </c>
      <c r="AC3163" s="1">
        <v>0.92199999999999993</v>
      </c>
      <c r="AI3163" s="1">
        <v>42235</v>
      </c>
      <c r="AJ3163" s="1">
        <v>0.94899999999999995</v>
      </c>
      <c r="AL3163" s="1">
        <v>42235</v>
      </c>
      <c r="AM3163" s="1">
        <v>0.36670000000000003</v>
      </c>
      <c r="AO3163" s="1">
        <v>42235</v>
      </c>
      <c r="AP3163" s="1">
        <v>4.5999999999999999E-2</v>
      </c>
      <c r="AR3163" s="1">
        <v>42235</v>
      </c>
      <c r="AS3163" s="1">
        <v>0.94</v>
      </c>
      <c r="AU3163" s="1">
        <v>42235</v>
      </c>
      <c r="AV3163" s="1">
        <v>0.16</v>
      </c>
    </row>
    <row r="3164" spans="20:48" x14ac:dyDescent="0.25">
      <c r="T3164" s="2">
        <v>42237</v>
      </c>
      <c r="U3164" s="1">
        <v>-3.1E-2</v>
      </c>
      <c r="X3164" s="1" t="e">
        <v>#N/A</v>
      </c>
      <c r="Y3164" s="1">
        <v>0.05</v>
      </c>
      <c r="AB3164" s="2">
        <v>42237</v>
      </c>
      <c r="AC3164" s="1">
        <v>0.9335</v>
      </c>
      <c r="AI3164" s="1">
        <v>42236</v>
      </c>
      <c r="AJ3164" s="1">
        <v>0.92600000000000005</v>
      </c>
      <c r="AL3164" s="1">
        <v>42236</v>
      </c>
      <c r="AM3164" s="1">
        <v>0.35199999999999998</v>
      </c>
      <c r="AO3164" s="1">
        <v>42236</v>
      </c>
      <c r="AP3164" s="1">
        <v>4.3999999999999997E-2</v>
      </c>
      <c r="AR3164" s="1">
        <v>42236</v>
      </c>
      <c r="AS3164" s="1">
        <v>0.93</v>
      </c>
      <c r="AU3164" s="1">
        <v>42236</v>
      </c>
      <c r="AV3164" s="1">
        <v>0.159</v>
      </c>
    </row>
    <row r="3165" spans="20:48" x14ac:dyDescent="0.25">
      <c r="U3165" s="1" t="e">
        <v>#N/A</v>
      </c>
      <c r="X3165" s="1" t="e">
        <v>#N/A</v>
      </c>
      <c r="Y3165" s="1" t="e">
        <v>#N/A</v>
      </c>
      <c r="AB3165" s="2" t="e">
        <v>#N/A</v>
      </c>
      <c r="AC3165" s="1" t="e">
        <v>#N/A</v>
      </c>
      <c r="AI3165" s="1">
        <v>42237</v>
      </c>
      <c r="AJ3165" s="1">
        <v>0.92</v>
      </c>
      <c r="AL3165" s="1">
        <v>42237</v>
      </c>
      <c r="AM3165" s="1">
        <v>0.35349999999999998</v>
      </c>
      <c r="AO3165" s="1">
        <v>42237</v>
      </c>
      <c r="AP3165" s="1">
        <v>4.3999999999999997E-2</v>
      </c>
      <c r="AR3165" s="1">
        <v>42237</v>
      </c>
      <c r="AS3165" s="1">
        <v>0.93</v>
      </c>
      <c r="AU3165" s="1">
        <v>42237</v>
      </c>
      <c r="AV3165" s="1">
        <v>0.16</v>
      </c>
    </row>
    <row r="3166" spans="20:48" x14ac:dyDescent="0.25">
      <c r="U3166" s="1" t="e">
        <v>#N/A</v>
      </c>
      <c r="X3166" s="1" t="e">
        <v>#N/A</v>
      </c>
      <c r="Y3166" s="1" t="e">
        <v>#N/A</v>
      </c>
      <c r="AB3166" s="2" t="e">
        <v>#N/A</v>
      </c>
      <c r="AC3166" s="1" t="e">
        <v>#N/A</v>
      </c>
      <c r="AI3166" s="1" t="e">
        <v>#N/A</v>
      </c>
      <c r="AJ3166" s="1" t="e">
        <v>#N/A</v>
      </c>
      <c r="AL3166" s="1" t="e">
        <v>#N/A</v>
      </c>
      <c r="AM3166" s="1" t="e">
        <v>#N/A</v>
      </c>
      <c r="AO3166" s="1" t="e">
        <v>#N/A</v>
      </c>
      <c r="AP3166" s="1" t="e">
        <v>#N/A</v>
      </c>
      <c r="AR3166" s="1" t="e">
        <v>#N/A</v>
      </c>
      <c r="AS3166" s="1" t="e">
        <v>#N/A</v>
      </c>
      <c r="AU3166" s="1" t="e">
        <v>#N/A</v>
      </c>
      <c r="AV3166" s="1" t="e">
        <v>#N/A</v>
      </c>
    </row>
    <row r="3167" spans="20:48" x14ac:dyDescent="0.25">
      <c r="T3167" s="2">
        <v>42240</v>
      </c>
      <c r="U3167" s="1">
        <v>-3.2000000000000001E-2</v>
      </c>
      <c r="X3167" s="1" t="e">
        <v>#N/A</v>
      </c>
      <c r="Y3167" s="1">
        <v>0.05</v>
      </c>
      <c r="AB3167" s="2">
        <v>42240</v>
      </c>
      <c r="AC3167" s="1">
        <v>0.97419999999999995</v>
      </c>
      <c r="AI3167" s="1" t="e">
        <v>#N/A</v>
      </c>
      <c r="AJ3167" s="1" t="e">
        <v>#N/A</v>
      </c>
      <c r="AL3167" s="1" t="e">
        <v>#N/A</v>
      </c>
      <c r="AM3167" s="1" t="e">
        <v>#N/A</v>
      </c>
      <c r="AO3167" s="1" t="e">
        <v>#N/A</v>
      </c>
      <c r="AP3167" s="1" t="e">
        <v>#N/A</v>
      </c>
      <c r="AR3167" s="1" t="e">
        <v>#N/A</v>
      </c>
      <c r="AS3167" s="1" t="e">
        <v>#N/A</v>
      </c>
      <c r="AU3167" s="1" t="e">
        <v>#N/A</v>
      </c>
      <c r="AV3167" s="1" t="e">
        <v>#N/A</v>
      </c>
    </row>
    <row r="3168" spans="20:48" x14ac:dyDescent="0.25">
      <c r="T3168" s="2">
        <v>42241</v>
      </c>
      <c r="U3168" s="1">
        <v>-3.3000000000000002E-2</v>
      </c>
      <c r="X3168" s="1" t="e">
        <v>#N/A</v>
      </c>
      <c r="Y3168" s="1">
        <v>0.05</v>
      </c>
      <c r="AB3168" s="2">
        <v>42241</v>
      </c>
      <c r="AC3168" s="1">
        <v>1.0551999999999999</v>
      </c>
      <c r="AI3168" s="1">
        <v>42240</v>
      </c>
      <c r="AJ3168" s="1">
        <v>0.94499999999999995</v>
      </c>
      <c r="AL3168" s="1">
        <v>42240</v>
      </c>
      <c r="AM3168" s="1">
        <v>0.37419999999999998</v>
      </c>
      <c r="AO3168" s="1">
        <v>42240</v>
      </c>
      <c r="AP3168" s="1">
        <v>4.4999999999999998E-2</v>
      </c>
      <c r="AR3168" s="1">
        <v>42240</v>
      </c>
      <c r="AS3168" s="1">
        <v>0.93</v>
      </c>
      <c r="AU3168" s="1">
        <v>42240</v>
      </c>
      <c r="AV3168" s="1">
        <v>0.16</v>
      </c>
    </row>
    <row r="3169" spans="20:48" x14ac:dyDescent="0.25">
      <c r="T3169" s="2">
        <v>42242</v>
      </c>
      <c r="U3169" s="1">
        <v>-3.3000000000000002E-2</v>
      </c>
      <c r="X3169" s="1" t="e">
        <v>#N/A</v>
      </c>
      <c r="Y3169" s="1">
        <v>0.05</v>
      </c>
      <c r="AB3169" s="2">
        <v>42242</v>
      </c>
      <c r="AC3169" s="1">
        <v>1.0601</v>
      </c>
      <c r="AI3169" s="1">
        <v>42241</v>
      </c>
      <c r="AJ3169" s="1">
        <v>1.0489999999999999</v>
      </c>
      <c r="AL3169" s="1">
        <v>42241</v>
      </c>
      <c r="AM3169" s="1">
        <v>0.43519999999999998</v>
      </c>
      <c r="AO3169" s="1">
        <v>42241</v>
      </c>
      <c r="AP3169" s="1">
        <v>4.8000000000000001E-2</v>
      </c>
      <c r="AR3169" s="1">
        <v>42241</v>
      </c>
      <c r="AS3169" s="1">
        <v>1</v>
      </c>
      <c r="AU3169" s="1">
        <v>42241</v>
      </c>
      <c r="AV3169" s="1">
        <v>0.161</v>
      </c>
    </row>
    <row r="3170" spans="20:48" x14ac:dyDescent="0.25">
      <c r="T3170" s="2">
        <v>42243</v>
      </c>
      <c r="U3170" s="1">
        <v>-3.3000000000000002E-2</v>
      </c>
      <c r="X3170" s="1" t="e">
        <v>#N/A</v>
      </c>
      <c r="Y3170" s="1">
        <v>0.05</v>
      </c>
      <c r="AB3170" s="2">
        <v>42243</v>
      </c>
      <c r="AC3170" s="1">
        <v>1.0438000000000001</v>
      </c>
      <c r="AI3170" s="1">
        <v>42242</v>
      </c>
      <c r="AJ3170" s="1">
        <v>1.06</v>
      </c>
      <c r="AL3170" s="1">
        <v>42242</v>
      </c>
      <c r="AM3170" s="1">
        <v>0.43009999999999998</v>
      </c>
      <c r="AO3170" s="1">
        <v>42242</v>
      </c>
      <c r="AP3170" s="1">
        <v>4.4999999999999998E-2</v>
      </c>
      <c r="AR3170" s="1">
        <v>42242</v>
      </c>
      <c r="AS3170" s="1">
        <v>1.06</v>
      </c>
      <c r="AU3170" s="1">
        <v>42242</v>
      </c>
      <c r="AV3170" s="1">
        <v>0.16</v>
      </c>
    </row>
    <row r="3171" spans="20:48" x14ac:dyDescent="0.25">
      <c r="T3171" s="2">
        <v>42244</v>
      </c>
      <c r="U3171" s="1">
        <v>-3.3000000000000002E-2</v>
      </c>
      <c r="X3171" s="1" t="e">
        <v>#N/A</v>
      </c>
      <c r="Y3171" s="1">
        <v>0.05</v>
      </c>
      <c r="AB3171" s="2">
        <v>42244</v>
      </c>
      <c r="AC3171" s="1">
        <v>1.0573000000000001</v>
      </c>
      <c r="AI3171" s="1">
        <v>42243</v>
      </c>
      <c r="AJ3171" s="1">
        <v>1.0583</v>
      </c>
      <c r="AL3171" s="1">
        <v>42243</v>
      </c>
      <c r="AM3171" s="1">
        <v>0.42380000000000001</v>
      </c>
      <c r="AO3171" s="1">
        <v>42243</v>
      </c>
      <c r="AP3171" s="1">
        <v>4.4999999999999998E-2</v>
      </c>
      <c r="AR3171" s="1">
        <v>42243</v>
      </c>
      <c r="AS3171" s="1">
        <v>1.07</v>
      </c>
      <c r="AU3171" s="1">
        <v>42243</v>
      </c>
      <c r="AV3171" s="1">
        <v>0.16</v>
      </c>
    </row>
    <row r="3172" spans="20:48" x14ac:dyDescent="0.25">
      <c r="U3172" s="1" t="e">
        <v>#N/A</v>
      </c>
      <c r="X3172" s="1" t="e">
        <v>#N/A</v>
      </c>
      <c r="Y3172" s="1" t="e">
        <v>#N/A</v>
      </c>
      <c r="AB3172" s="2" t="e">
        <v>#N/A</v>
      </c>
      <c r="AC3172" s="1" t="e">
        <v>#N/A</v>
      </c>
      <c r="AI3172" s="1">
        <v>42244</v>
      </c>
      <c r="AJ3172" s="1">
        <v>1.0529999999999999</v>
      </c>
      <c r="AL3172" s="1">
        <v>42244</v>
      </c>
      <c r="AM3172" s="1">
        <v>0.42730000000000001</v>
      </c>
      <c r="AO3172" s="1">
        <v>42244</v>
      </c>
      <c r="AP3172" s="1">
        <v>4.7E-2</v>
      </c>
      <c r="AR3172" s="1">
        <v>42244</v>
      </c>
      <c r="AS3172" s="1">
        <v>1.06</v>
      </c>
      <c r="AU3172" s="1">
        <v>42244</v>
      </c>
      <c r="AV3172" s="1">
        <v>0.161</v>
      </c>
    </row>
    <row r="3173" spans="20:48" x14ac:dyDescent="0.25">
      <c r="U3173" s="1" t="e">
        <v>#N/A</v>
      </c>
      <c r="X3173" s="1" t="e">
        <v>#N/A</v>
      </c>
      <c r="Y3173" s="1" t="e">
        <v>#N/A</v>
      </c>
      <c r="AB3173" s="2" t="e">
        <v>#N/A</v>
      </c>
      <c r="AC3173" s="1" t="e">
        <v>#N/A</v>
      </c>
      <c r="AI3173" s="1" t="e">
        <v>#N/A</v>
      </c>
      <c r="AJ3173" s="1" t="e">
        <v>#N/A</v>
      </c>
      <c r="AL3173" s="1" t="e">
        <v>#N/A</v>
      </c>
      <c r="AM3173" s="1" t="e">
        <v>#N/A</v>
      </c>
      <c r="AO3173" s="1" t="e">
        <v>#N/A</v>
      </c>
      <c r="AP3173" s="1" t="e">
        <v>#N/A</v>
      </c>
      <c r="AR3173" s="1" t="e">
        <v>#N/A</v>
      </c>
      <c r="AS3173" s="1" t="e">
        <v>#N/A</v>
      </c>
      <c r="AU3173" s="1" t="e">
        <v>#N/A</v>
      </c>
      <c r="AV3173" s="1" t="e">
        <v>#N/A</v>
      </c>
    </row>
    <row r="3174" spans="20:48" x14ac:dyDescent="0.25">
      <c r="T3174" s="2">
        <v>42247</v>
      </c>
      <c r="U3174" s="1">
        <v>-3.3000000000000002E-2</v>
      </c>
      <c r="X3174" s="1" t="e">
        <v>#N/A</v>
      </c>
      <c r="Y3174" s="1">
        <v>0.05</v>
      </c>
      <c r="AB3174" s="2">
        <v>42247</v>
      </c>
      <c r="AC3174" s="1">
        <v>1.0952999999999999</v>
      </c>
      <c r="AI3174" s="1" t="e">
        <v>#N/A</v>
      </c>
      <c r="AJ3174" s="1" t="e">
        <v>#N/A</v>
      </c>
      <c r="AL3174" s="1" t="e">
        <v>#N/A</v>
      </c>
      <c r="AM3174" s="1" t="e">
        <v>#N/A</v>
      </c>
      <c r="AO3174" s="1" t="e">
        <v>#N/A</v>
      </c>
      <c r="AP3174" s="1" t="e">
        <v>#N/A</v>
      </c>
      <c r="AR3174" s="1" t="e">
        <v>#N/A</v>
      </c>
      <c r="AS3174" s="1" t="e">
        <v>#N/A</v>
      </c>
      <c r="AU3174" s="1" t="e">
        <v>#N/A</v>
      </c>
      <c r="AV3174" s="1" t="e">
        <v>#N/A</v>
      </c>
    </row>
    <row r="3175" spans="20:48" x14ac:dyDescent="0.25">
      <c r="T3175" s="2">
        <v>42248</v>
      </c>
      <c r="U3175" s="1">
        <v>-3.3000000000000002E-2</v>
      </c>
      <c r="X3175" s="1" t="e">
        <v>#N/A</v>
      </c>
      <c r="Y3175" s="1">
        <v>0.05</v>
      </c>
      <c r="AB3175" s="2">
        <v>42248</v>
      </c>
      <c r="AC3175" s="1">
        <v>1.085</v>
      </c>
      <c r="AI3175" s="1">
        <v>42247</v>
      </c>
      <c r="AJ3175" s="1">
        <v>1.1080000000000001</v>
      </c>
      <c r="AL3175" s="1">
        <v>42247</v>
      </c>
      <c r="AM3175" s="1">
        <v>0.46529999999999999</v>
      </c>
      <c r="AO3175" s="1">
        <v>42247</v>
      </c>
      <c r="AP3175" s="1">
        <v>4.7E-2</v>
      </c>
      <c r="AR3175" s="1">
        <v>42247</v>
      </c>
      <c r="AS3175" s="1">
        <v>1.07</v>
      </c>
      <c r="AU3175" s="1">
        <v>42247</v>
      </c>
      <c r="AV3175" s="1">
        <v>0.16</v>
      </c>
    </row>
    <row r="3176" spans="20:48" x14ac:dyDescent="0.25">
      <c r="T3176" s="2">
        <v>42249</v>
      </c>
      <c r="U3176" s="1">
        <v>-3.3000000000000002E-2</v>
      </c>
      <c r="X3176" s="1" t="e">
        <v>#N/A</v>
      </c>
      <c r="Y3176" s="1">
        <v>0.05</v>
      </c>
      <c r="AB3176" s="2">
        <v>42249</v>
      </c>
      <c r="AC3176" s="1">
        <v>1.0735000000000001</v>
      </c>
      <c r="AI3176" s="1">
        <v>42248</v>
      </c>
      <c r="AJ3176" s="1">
        <v>1.1160000000000001</v>
      </c>
      <c r="AL3176" s="1">
        <v>42248</v>
      </c>
      <c r="AM3176" s="1">
        <v>0.45500000000000002</v>
      </c>
      <c r="AO3176" s="1">
        <v>42248</v>
      </c>
      <c r="AP3176" s="1">
        <v>4.8500000000000001E-2</v>
      </c>
      <c r="AR3176" s="1">
        <v>42248</v>
      </c>
      <c r="AS3176" s="1">
        <v>1.1299999999999999</v>
      </c>
      <c r="AU3176" s="1">
        <v>42248</v>
      </c>
      <c r="AV3176" s="1">
        <v>0.161</v>
      </c>
    </row>
    <row r="3177" spans="20:48" x14ac:dyDescent="0.25">
      <c r="T3177" s="2">
        <v>42250</v>
      </c>
      <c r="U3177" s="1">
        <v>-3.3000000000000002E-2</v>
      </c>
      <c r="X3177" s="1" t="e">
        <v>#N/A</v>
      </c>
      <c r="Y3177" s="1">
        <v>0.05</v>
      </c>
      <c r="AB3177" s="2">
        <v>42250</v>
      </c>
      <c r="AC3177" s="1">
        <v>1.0238</v>
      </c>
      <c r="AI3177" s="1">
        <v>42249</v>
      </c>
      <c r="AJ3177" s="1">
        <v>1.109</v>
      </c>
      <c r="AL3177" s="1">
        <v>42249</v>
      </c>
      <c r="AM3177" s="1">
        <v>0.44350000000000001</v>
      </c>
      <c r="AO3177" s="1">
        <v>42249</v>
      </c>
      <c r="AP3177" s="1">
        <v>4.3999999999999997E-2</v>
      </c>
      <c r="AR3177" s="1">
        <v>42249</v>
      </c>
      <c r="AS3177" s="1">
        <v>1.1200000000000001</v>
      </c>
      <c r="AU3177" s="1">
        <v>42249</v>
      </c>
      <c r="AV3177" s="1">
        <v>0.16</v>
      </c>
    </row>
    <row r="3178" spans="20:48" x14ac:dyDescent="0.25">
      <c r="T3178" s="2">
        <v>42251</v>
      </c>
      <c r="U3178" s="1">
        <v>-3.4000000000000002E-2</v>
      </c>
      <c r="X3178" s="1" t="e">
        <v>#N/A</v>
      </c>
      <c r="Y3178" s="1">
        <v>0.05</v>
      </c>
      <c r="AB3178" s="2">
        <v>42251</v>
      </c>
      <c r="AC3178" s="1">
        <v>0.997</v>
      </c>
      <c r="AI3178" s="1">
        <v>42250</v>
      </c>
      <c r="AJ3178" s="1">
        <v>1.042</v>
      </c>
      <c r="AL3178" s="1">
        <v>42250</v>
      </c>
      <c r="AM3178" s="1">
        <v>0.40379999999999999</v>
      </c>
      <c r="AO3178" s="1">
        <v>42250</v>
      </c>
      <c r="AP3178" s="1">
        <v>0.04</v>
      </c>
      <c r="AR3178" s="1">
        <v>42250</v>
      </c>
      <c r="AS3178" s="1">
        <v>1.1200000000000001</v>
      </c>
      <c r="AU3178" s="1">
        <v>42250</v>
      </c>
      <c r="AV3178" s="1">
        <v>0.161</v>
      </c>
    </row>
    <row r="3179" spans="20:48" x14ac:dyDescent="0.25">
      <c r="U3179" s="1" t="e">
        <v>#N/A</v>
      </c>
      <c r="X3179" s="1" t="e">
        <v>#N/A</v>
      </c>
      <c r="Y3179" s="1" t="e">
        <v>#N/A</v>
      </c>
      <c r="AB3179" s="2" t="e">
        <v>#N/A</v>
      </c>
      <c r="AC3179" s="1" t="e">
        <v>#N/A</v>
      </c>
      <c r="AI3179" s="1">
        <v>42251</v>
      </c>
      <c r="AJ3179" s="1">
        <v>0.98099999999999998</v>
      </c>
      <c r="AL3179" s="1">
        <v>42251</v>
      </c>
      <c r="AM3179" s="1">
        <v>0.377</v>
      </c>
      <c r="AO3179" s="1">
        <v>42251</v>
      </c>
      <c r="AP3179" s="1">
        <v>0.04</v>
      </c>
      <c r="AR3179" s="1">
        <v>42251</v>
      </c>
      <c r="AS3179" s="1">
        <v>1.02</v>
      </c>
      <c r="AU3179" s="1">
        <v>42251</v>
      </c>
      <c r="AV3179" s="1">
        <v>0.158</v>
      </c>
    </row>
    <row r="3180" spans="20:48" x14ac:dyDescent="0.25">
      <c r="U3180" s="1" t="e">
        <v>#N/A</v>
      </c>
      <c r="X3180" s="1" t="e">
        <v>#N/A</v>
      </c>
      <c r="Y3180" s="1" t="e">
        <v>#N/A</v>
      </c>
      <c r="AB3180" s="2" t="e">
        <v>#N/A</v>
      </c>
      <c r="AC3180" s="1" t="e">
        <v>#N/A</v>
      </c>
      <c r="AI3180" s="1" t="e">
        <v>#N/A</v>
      </c>
      <c r="AJ3180" s="1" t="e">
        <v>#N/A</v>
      </c>
      <c r="AL3180" s="1" t="e">
        <v>#N/A</v>
      </c>
      <c r="AM3180" s="1" t="e">
        <v>#N/A</v>
      </c>
      <c r="AO3180" s="1" t="e">
        <v>#N/A</v>
      </c>
      <c r="AP3180" s="1" t="e">
        <v>#N/A</v>
      </c>
      <c r="AR3180" s="1" t="e">
        <v>#N/A</v>
      </c>
      <c r="AS3180" s="1" t="e">
        <v>#N/A</v>
      </c>
      <c r="AU3180" s="1" t="e">
        <v>#N/A</v>
      </c>
      <c r="AV3180" s="1" t="e">
        <v>#N/A</v>
      </c>
    </row>
    <row r="3181" spans="20:48" x14ac:dyDescent="0.25">
      <c r="T3181" s="2">
        <v>42254</v>
      </c>
      <c r="U3181" s="1">
        <v>-3.4000000000000002E-2</v>
      </c>
      <c r="X3181" s="1" t="e">
        <v>#N/A</v>
      </c>
      <c r="Y3181" s="1">
        <v>0.05</v>
      </c>
      <c r="AB3181" s="2">
        <v>42254</v>
      </c>
      <c r="AC3181" s="1">
        <v>1.0058</v>
      </c>
      <c r="AI3181" s="1" t="e">
        <v>#N/A</v>
      </c>
      <c r="AJ3181" s="1" t="e">
        <v>#N/A</v>
      </c>
      <c r="AL3181" s="1" t="e">
        <v>#N/A</v>
      </c>
      <c r="AM3181" s="1" t="e">
        <v>#N/A</v>
      </c>
      <c r="AO3181" s="1" t="e">
        <v>#N/A</v>
      </c>
      <c r="AP3181" s="1" t="e">
        <v>#N/A</v>
      </c>
      <c r="AR3181" s="1" t="e">
        <v>#N/A</v>
      </c>
      <c r="AS3181" s="1" t="e">
        <v>#N/A</v>
      </c>
      <c r="AU3181" s="1" t="e">
        <v>#N/A</v>
      </c>
      <c r="AV3181" s="1" t="e">
        <v>#N/A</v>
      </c>
    </row>
    <row r="3182" spans="20:48" x14ac:dyDescent="0.25">
      <c r="T3182" s="2">
        <v>42255</v>
      </c>
      <c r="U3182" s="1">
        <v>-3.5000000000000003E-2</v>
      </c>
      <c r="X3182" s="1" t="e">
        <v>#N/A</v>
      </c>
      <c r="Y3182" s="1">
        <v>0.05</v>
      </c>
      <c r="AB3182" s="2">
        <v>42255</v>
      </c>
      <c r="AC3182" s="1">
        <v>1.0150999999999999</v>
      </c>
      <c r="AI3182" s="1">
        <v>42254</v>
      </c>
      <c r="AJ3182" s="1">
        <v>0.998</v>
      </c>
      <c r="AL3182" s="1">
        <v>42254</v>
      </c>
      <c r="AM3182" s="1">
        <v>0.37580000000000002</v>
      </c>
      <c r="AO3182" s="1">
        <v>42254</v>
      </c>
      <c r="AP3182" s="1">
        <v>4.2000000000000003E-2</v>
      </c>
      <c r="AR3182" s="1">
        <v>42254</v>
      </c>
      <c r="AS3182" s="1">
        <v>1.01</v>
      </c>
      <c r="AU3182" s="1">
        <v>42254</v>
      </c>
      <c r="AV3182" s="1">
        <v>0.158</v>
      </c>
    </row>
    <row r="3183" spans="20:48" x14ac:dyDescent="0.25">
      <c r="T3183" s="2">
        <v>42256</v>
      </c>
      <c r="U3183" s="1">
        <v>-3.5000000000000003E-2</v>
      </c>
      <c r="X3183" s="1" t="e">
        <v>#N/A</v>
      </c>
      <c r="Y3183" s="1">
        <v>0.05</v>
      </c>
      <c r="AB3183" s="2">
        <v>42256</v>
      </c>
      <c r="AC3183" s="1">
        <v>0.99980000000000002</v>
      </c>
      <c r="AI3183" s="1">
        <v>42255</v>
      </c>
      <c r="AJ3183" s="1">
        <v>1.012</v>
      </c>
      <c r="AL3183" s="1">
        <v>42255</v>
      </c>
      <c r="AM3183" s="1">
        <v>0.3851</v>
      </c>
      <c r="AO3183" s="1">
        <v>42255</v>
      </c>
      <c r="AP3183" s="1">
        <v>4.4999999999999998E-2</v>
      </c>
      <c r="AR3183" s="1">
        <v>42255</v>
      </c>
      <c r="AS3183" s="1">
        <v>1.02</v>
      </c>
      <c r="AU3183" s="1">
        <v>42255</v>
      </c>
      <c r="AV3183" s="1">
        <v>0.158</v>
      </c>
    </row>
    <row r="3184" spans="20:48" x14ac:dyDescent="0.25">
      <c r="T3184" s="2">
        <v>42257</v>
      </c>
      <c r="U3184" s="1">
        <v>-3.5999999999999997E-2</v>
      </c>
      <c r="X3184" s="1" t="e">
        <v>#N/A</v>
      </c>
      <c r="Y3184" s="1">
        <v>0.05</v>
      </c>
      <c r="AB3184" s="2">
        <v>42257</v>
      </c>
      <c r="AC3184" s="1">
        <v>1.0171000000000001</v>
      </c>
      <c r="AI3184" s="1">
        <v>42256</v>
      </c>
      <c r="AJ3184" s="1">
        <v>1.01</v>
      </c>
      <c r="AL3184" s="1">
        <v>42256</v>
      </c>
      <c r="AM3184" s="1">
        <v>0.36980000000000002</v>
      </c>
      <c r="AO3184" s="1">
        <v>42256</v>
      </c>
      <c r="AP3184" s="1">
        <v>4.2000000000000003E-2</v>
      </c>
      <c r="AR3184" s="1">
        <v>42256</v>
      </c>
      <c r="AS3184" s="1">
        <v>1.01</v>
      </c>
      <c r="AU3184" s="1">
        <v>42256</v>
      </c>
      <c r="AV3184" s="1">
        <v>0.158</v>
      </c>
    </row>
    <row r="3185" spans="20:48" x14ac:dyDescent="0.25">
      <c r="T3185" s="2">
        <v>42258</v>
      </c>
      <c r="U3185" s="1">
        <v>-3.7999999999999999E-2</v>
      </c>
      <c r="X3185" s="1" t="e">
        <v>#N/A</v>
      </c>
      <c r="Y3185" s="1">
        <v>0.05</v>
      </c>
      <c r="AB3185" s="2">
        <v>42258</v>
      </c>
      <c r="AC3185" s="1">
        <v>1.0083</v>
      </c>
      <c r="AI3185" s="1">
        <v>42257</v>
      </c>
      <c r="AJ3185" s="1">
        <v>1.016</v>
      </c>
      <c r="AL3185" s="1">
        <v>42257</v>
      </c>
      <c r="AM3185" s="1">
        <v>0.37709999999999999</v>
      </c>
      <c r="AO3185" s="1">
        <v>42257</v>
      </c>
      <c r="AP3185" s="1">
        <v>4.2000000000000003E-2</v>
      </c>
      <c r="AR3185" s="1">
        <v>42257</v>
      </c>
      <c r="AS3185" s="1">
        <v>0.99</v>
      </c>
      <c r="AU3185" s="1">
        <v>42257</v>
      </c>
      <c r="AV3185" s="1">
        <v>0.157</v>
      </c>
    </row>
    <row r="3186" spans="20:48" x14ac:dyDescent="0.25">
      <c r="U3186" s="1" t="e">
        <v>#N/A</v>
      </c>
      <c r="X3186" s="1" t="e">
        <v>#N/A</v>
      </c>
      <c r="Y3186" s="1" t="e">
        <v>#N/A</v>
      </c>
      <c r="AB3186" s="2" t="e">
        <v>#N/A</v>
      </c>
      <c r="AC3186" s="1" t="e">
        <v>#N/A</v>
      </c>
      <c r="AI3186" s="1">
        <v>42258</v>
      </c>
      <c r="AJ3186" s="1">
        <v>0.99</v>
      </c>
      <c r="AL3186" s="1">
        <v>42258</v>
      </c>
      <c r="AM3186" s="1">
        <v>0.36830000000000002</v>
      </c>
      <c r="AO3186" s="1">
        <v>42258</v>
      </c>
      <c r="AP3186" s="1">
        <v>4.2000000000000003E-2</v>
      </c>
      <c r="AR3186" s="1">
        <v>42258</v>
      </c>
      <c r="AS3186" s="1">
        <v>0.99</v>
      </c>
      <c r="AU3186" s="1">
        <v>42258</v>
      </c>
      <c r="AV3186" s="1">
        <v>0.157</v>
      </c>
    </row>
    <row r="3187" spans="20:48" x14ac:dyDescent="0.25">
      <c r="U3187" s="1" t="e">
        <v>#N/A</v>
      </c>
      <c r="X3187" s="1" t="e">
        <v>#N/A</v>
      </c>
      <c r="Y3187" s="1" t="e">
        <v>#N/A</v>
      </c>
      <c r="AB3187" s="2" t="e">
        <v>#N/A</v>
      </c>
      <c r="AC3187" s="1" t="e">
        <v>#N/A</v>
      </c>
      <c r="AI3187" s="1" t="e">
        <v>#N/A</v>
      </c>
      <c r="AJ3187" s="1" t="e">
        <v>#N/A</v>
      </c>
      <c r="AL3187" s="1" t="e">
        <v>#N/A</v>
      </c>
      <c r="AM3187" s="1" t="e">
        <v>#N/A</v>
      </c>
      <c r="AO3187" s="1" t="e">
        <v>#N/A</v>
      </c>
      <c r="AP3187" s="1" t="e">
        <v>#N/A</v>
      </c>
      <c r="AR3187" s="1" t="e">
        <v>#N/A</v>
      </c>
      <c r="AS3187" s="1" t="e">
        <v>#N/A</v>
      </c>
      <c r="AU3187" s="1" t="e">
        <v>#N/A</v>
      </c>
      <c r="AV3187" s="1" t="e">
        <v>#N/A</v>
      </c>
    </row>
    <row r="3188" spans="20:48" x14ac:dyDescent="0.25">
      <c r="T3188" s="2">
        <v>42261</v>
      </c>
      <c r="U3188" s="1">
        <v>-3.7999999999999999E-2</v>
      </c>
      <c r="X3188" s="1" t="e">
        <v>#N/A</v>
      </c>
      <c r="Y3188" s="1">
        <v>0.05</v>
      </c>
      <c r="AB3188" s="2">
        <v>42261</v>
      </c>
      <c r="AC3188" s="1">
        <v>1.0068999999999999</v>
      </c>
      <c r="AI3188" s="1" t="e">
        <v>#N/A</v>
      </c>
      <c r="AJ3188" s="1" t="e">
        <v>#N/A</v>
      </c>
      <c r="AL3188" s="1" t="e">
        <v>#N/A</v>
      </c>
      <c r="AM3188" s="1" t="e">
        <v>#N/A</v>
      </c>
      <c r="AO3188" s="1" t="e">
        <v>#N/A</v>
      </c>
      <c r="AP3188" s="1" t="e">
        <v>#N/A</v>
      </c>
      <c r="AR3188" s="1" t="e">
        <v>#N/A</v>
      </c>
      <c r="AS3188" s="1" t="e">
        <v>#N/A</v>
      </c>
      <c r="AU3188" s="1" t="e">
        <v>#N/A</v>
      </c>
      <c r="AV3188" s="1" t="e">
        <v>#N/A</v>
      </c>
    </row>
    <row r="3189" spans="20:48" x14ac:dyDescent="0.25">
      <c r="T3189" s="2">
        <v>42262</v>
      </c>
      <c r="U3189" s="1">
        <v>-3.5999999999999997E-2</v>
      </c>
      <c r="X3189" s="1" t="e">
        <v>#N/A</v>
      </c>
      <c r="Y3189" s="1">
        <v>0.05</v>
      </c>
      <c r="AB3189" s="2">
        <v>42262</v>
      </c>
      <c r="AC3189" s="1">
        <v>1.0792000000000002</v>
      </c>
      <c r="AI3189" s="1">
        <v>42261</v>
      </c>
      <c r="AJ3189" s="1">
        <v>0.99</v>
      </c>
      <c r="AL3189" s="1">
        <v>42261</v>
      </c>
      <c r="AM3189" s="1">
        <v>0.3669</v>
      </c>
      <c r="AO3189" s="1">
        <v>42261</v>
      </c>
      <c r="AP3189" s="1">
        <v>3.6499999999999998E-2</v>
      </c>
      <c r="AR3189" s="1">
        <v>42261</v>
      </c>
      <c r="AS3189" s="1">
        <v>0.95</v>
      </c>
      <c r="AU3189" s="1">
        <v>42261</v>
      </c>
      <c r="AV3189" s="1">
        <v>0.157</v>
      </c>
    </row>
    <row r="3190" spans="20:48" x14ac:dyDescent="0.25">
      <c r="T3190" s="2">
        <v>42263</v>
      </c>
      <c r="U3190" s="1">
        <v>-3.6999999999999998E-2</v>
      </c>
      <c r="X3190" s="1" t="e">
        <v>#N/A</v>
      </c>
      <c r="Y3190" s="1">
        <v>0.05</v>
      </c>
      <c r="AB3190" s="2">
        <v>42263</v>
      </c>
      <c r="AC3190" s="1">
        <v>1.0855999999999999</v>
      </c>
      <c r="AI3190" s="1">
        <v>42262</v>
      </c>
      <c r="AJ3190" s="1">
        <v>1.085</v>
      </c>
      <c r="AL3190" s="1">
        <v>42262</v>
      </c>
      <c r="AM3190" s="1">
        <v>0.41920000000000002</v>
      </c>
      <c r="AO3190" s="1">
        <v>42262</v>
      </c>
      <c r="AP3190" s="1">
        <v>3.3500000000000002E-2</v>
      </c>
      <c r="AR3190" s="1">
        <v>42262</v>
      </c>
      <c r="AS3190" s="1">
        <v>0.97</v>
      </c>
      <c r="AU3190" s="1">
        <v>42262</v>
      </c>
      <c r="AV3190" s="1">
        <v>0.155</v>
      </c>
    </row>
    <row r="3191" spans="20:48" x14ac:dyDescent="0.25">
      <c r="T3191" s="2">
        <v>42264</v>
      </c>
      <c r="U3191" s="1">
        <v>-3.6999999999999998E-2</v>
      </c>
      <c r="X3191" s="1" t="e">
        <v>#N/A</v>
      </c>
      <c r="Y3191" s="1">
        <v>0.05</v>
      </c>
      <c r="AB3191" s="2">
        <v>42264</v>
      </c>
      <c r="AC3191" s="1">
        <v>1.0596000000000001</v>
      </c>
      <c r="AI3191" s="1">
        <v>42263</v>
      </c>
      <c r="AJ3191" s="1">
        <v>1.101</v>
      </c>
      <c r="AL3191" s="1">
        <v>42263</v>
      </c>
      <c r="AM3191" s="1">
        <v>0.42559999999999998</v>
      </c>
      <c r="AO3191" s="1">
        <v>42263</v>
      </c>
      <c r="AP3191" s="1">
        <v>4.2000000000000003E-2</v>
      </c>
      <c r="AR3191" s="1">
        <v>42263</v>
      </c>
      <c r="AS3191" s="1">
        <v>1.04</v>
      </c>
      <c r="AU3191" s="1">
        <v>42263</v>
      </c>
      <c r="AV3191" s="1">
        <v>0.156</v>
      </c>
    </row>
    <row r="3192" spans="20:48" x14ac:dyDescent="0.25">
      <c r="T3192" s="2">
        <v>42265</v>
      </c>
      <c r="U3192" s="1">
        <v>-3.6999999999999998E-2</v>
      </c>
      <c r="X3192" s="1" t="e">
        <v>#N/A</v>
      </c>
      <c r="Y3192" s="1">
        <v>0.05</v>
      </c>
      <c r="AB3192" s="2">
        <v>42265</v>
      </c>
      <c r="AC3192" s="1">
        <v>1.0395000000000001</v>
      </c>
      <c r="AI3192" s="1">
        <v>42264</v>
      </c>
      <c r="AJ3192" s="1">
        <v>1.0509999999999999</v>
      </c>
      <c r="AL3192" s="1">
        <v>42264</v>
      </c>
      <c r="AM3192" s="1">
        <v>0.3896</v>
      </c>
      <c r="AO3192" s="1">
        <v>42264</v>
      </c>
      <c r="AP3192" s="1">
        <v>4.5999999999999999E-2</v>
      </c>
      <c r="AR3192" s="1">
        <v>42264</v>
      </c>
      <c r="AS3192" s="1">
        <v>1.08</v>
      </c>
      <c r="AU3192" s="1">
        <v>42264</v>
      </c>
      <c r="AV3192" s="1">
        <v>0.156</v>
      </c>
    </row>
    <row r="3193" spans="20:48" x14ac:dyDescent="0.25">
      <c r="U3193" s="1" t="e">
        <v>#N/A</v>
      </c>
      <c r="X3193" s="1" t="e">
        <v>#N/A</v>
      </c>
      <c r="Y3193" s="1" t="e">
        <v>#N/A</v>
      </c>
      <c r="AB3193" s="2" t="e">
        <v>#N/A</v>
      </c>
      <c r="AC3193" s="1" t="e">
        <v>#N/A</v>
      </c>
      <c r="AI3193" s="1">
        <v>42265</v>
      </c>
      <c r="AJ3193" s="1">
        <v>0.997</v>
      </c>
      <c r="AL3193" s="1">
        <v>42265</v>
      </c>
      <c r="AM3193" s="1">
        <v>0.3795</v>
      </c>
      <c r="AO3193" s="1">
        <v>42265</v>
      </c>
      <c r="AP3193" s="1">
        <v>3.7999999999999999E-2</v>
      </c>
      <c r="AR3193" s="1">
        <v>42265</v>
      </c>
      <c r="AS3193" s="1">
        <v>0.97</v>
      </c>
      <c r="AU3193" s="1">
        <v>42265</v>
      </c>
      <c r="AV3193" s="1">
        <v>0.154</v>
      </c>
    </row>
    <row r="3194" spans="20:48" x14ac:dyDescent="0.25">
      <c r="U3194" s="1" t="e">
        <v>#N/A</v>
      </c>
      <c r="X3194" s="1" t="e">
        <v>#N/A</v>
      </c>
      <c r="Y3194" s="1" t="e">
        <v>#N/A</v>
      </c>
      <c r="AB3194" s="2" t="e">
        <v>#N/A</v>
      </c>
      <c r="AC3194" s="1" t="e">
        <v>#N/A</v>
      </c>
      <c r="AI3194" s="1" t="e">
        <v>#N/A</v>
      </c>
      <c r="AJ3194" s="1" t="e">
        <v>#N/A</v>
      </c>
      <c r="AL3194" s="1" t="e">
        <v>#N/A</v>
      </c>
      <c r="AM3194" s="1" t="e">
        <v>#N/A</v>
      </c>
      <c r="AO3194" s="1" t="e">
        <v>#N/A</v>
      </c>
      <c r="AP3194" s="1" t="e">
        <v>#N/A</v>
      </c>
      <c r="AR3194" s="1" t="e">
        <v>#N/A</v>
      </c>
      <c r="AS3194" s="1" t="e">
        <v>#N/A</v>
      </c>
      <c r="AU3194" s="1" t="e">
        <v>#N/A</v>
      </c>
      <c r="AV3194" s="1" t="e">
        <v>#N/A</v>
      </c>
    </row>
    <row r="3195" spans="20:48" x14ac:dyDescent="0.25">
      <c r="T3195" s="2">
        <v>42268</v>
      </c>
      <c r="U3195" s="1">
        <v>-3.7999999999999999E-2</v>
      </c>
      <c r="X3195" s="1" t="e">
        <v>#N/A</v>
      </c>
      <c r="Y3195" s="1">
        <v>0.05</v>
      </c>
      <c r="AB3195" s="2">
        <v>42268</v>
      </c>
      <c r="AC3195" s="1">
        <v>1.0508999999999999</v>
      </c>
      <c r="AI3195" s="1" t="e">
        <v>#N/A</v>
      </c>
      <c r="AJ3195" s="1" t="e">
        <v>#N/A</v>
      </c>
      <c r="AL3195" s="1" t="e">
        <v>#N/A</v>
      </c>
      <c r="AM3195" s="1" t="e">
        <v>#N/A</v>
      </c>
      <c r="AO3195" s="1" t="e">
        <v>#N/A</v>
      </c>
      <c r="AP3195" s="1" t="e">
        <v>#N/A</v>
      </c>
      <c r="AR3195" s="1" t="e">
        <v>#N/A</v>
      </c>
      <c r="AS3195" s="1" t="e">
        <v>#N/A</v>
      </c>
      <c r="AU3195" s="1" t="e">
        <v>#N/A</v>
      </c>
      <c r="AV3195" s="1" t="e">
        <v>#N/A</v>
      </c>
    </row>
    <row r="3196" spans="20:48" x14ac:dyDescent="0.25">
      <c r="T3196" s="2">
        <v>42269</v>
      </c>
      <c r="U3196" s="1">
        <v>-3.9E-2</v>
      </c>
      <c r="X3196" s="1" t="e">
        <v>#N/A</v>
      </c>
      <c r="Y3196" s="1">
        <v>0.05</v>
      </c>
      <c r="AB3196" s="2">
        <v>42269</v>
      </c>
      <c r="AC3196" s="1">
        <v>1.0036</v>
      </c>
      <c r="AI3196" s="1">
        <v>42268</v>
      </c>
      <c r="AJ3196" s="1">
        <v>1.0369999999999999</v>
      </c>
      <c r="AL3196" s="1">
        <v>42268</v>
      </c>
      <c r="AM3196" s="1">
        <v>0.39090000000000003</v>
      </c>
      <c r="AO3196" s="1">
        <v>42268</v>
      </c>
      <c r="AP3196" s="1">
        <v>3.7999999999999999E-2</v>
      </c>
      <c r="AR3196" s="1">
        <v>42268</v>
      </c>
      <c r="AS3196" s="1">
        <v>0.95</v>
      </c>
      <c r="AU3196" s="1">
        <v>42268</v>
      </c>
      <c r="AV3196" s="1">
        <v>0.152</v>
      </c>
    </row>
    <row r="3197" spans="20:48" x14ac:dyDescent="0.25">
      <c r="T3197" s="2">
        <v>42270</v>
      </c>
      <c r="U3197" s="1">
        <v>-3.9E-2</v>
      </c>
      <c r="X3197" s="1" t="e">
        <v>#N/A</v>
      </c>
      <c r="Y3197" s="1">
        <v>0.05</v>
      </c>
      <c r="AB3197" s="2">
        <v>42270</v>
      </c>
      <c r="AC3197" s="1">
        <v>1.0158</v>
      </c>
      <c r="AI3197" s="1">
        <v>42269</v>
      </c>
      <c r="AJ3197" s="1">
        <v>0.97299999999999998</v>
      </c>
      <c r="AL3197" s="1">
        <v>42269</v>
      </c>
      <c r="AM3197" s="1">
        <v>0.35360000000000003</v>
      </c>
      <c r="AO3197" s="1">
        <v>42269</v>
      </c>
      <c r="AP3197" s="1">
        <v>2.5000000000000001E-2</v>
      </c>
      <c r="AR3197" s="1">
        <v>42269</v>
      </c>
      <c r="AS3197" s="1">
        <v>0.93</v>
      </c>
      <c r="AU3197" s="1">
        <v>42269</v>
      </c>
      <c r="AV3197" s="1">
        <v>0.15</v>
      </c>
    </row>
    <row r="3198" spans="20:48" x14ac:dyDescent="0.25">
      <c r="T3198" s="2">
        <v>42271</v>
      </c>
      <c r="U3198" s="1">
        <v>-0.04</v>
      </c>
      <c r="X3198" s="1" t="e">
        <v>#N/A</v>
      </c>
      <c r="Y3198" s="1">
        <v>0.05</v>
      </c>
      <c r="AB3198" s="2">
        <v>42271</v>
      </c>
      <c r="AC3198" s="1">
        <v>1.0663</v>
      </c>
      <c r="AI3198" s="1">
        <v>42270</v>
      </c>
      <c r="AJ3198" s="1">
        <v>0.97299999999999998</v>
      </c>
      <c r="AL3198" s="1">
        <v>42270</v>
      </c>
      <c r="AM3198" s="1">
        <v>0.35580000000000001</v>
      </c>
      <c r="AO3198" s="1">
        <v>42270</v>
      </c>
      <c r="AP3198" s="1">
        <v>0.03</v>
      </c>
      <c r="AR3198" s="1">
        <v>42270</v>
      </c>
      <c r="AS3198" s="1">
        <v>0.89</v>
      </c>
      <c r="AU3198" s="1">
        <v>42270</v>
      </c>
      <c r="AV3198" s="1">
        <v>0.14699999999999999</v>
      </c>
    </row>
    <row r="3199" spans="20:48" x14ac:dyDescent="0.25">
      <c r="T3199" s="2">
        <v>42272</v>
      </c>
      <c r="U3199" s="1">
        <v>-4.1000000000000002E-2</v>
      </c>
      <c r="X3199" s="1" t="e">
        <v>#N/A</v>
      </c>
      <c r="Y3199" s="1">
        <v>0.05</v>
      </c>
      <c r="AB3199" s="2">
        <v>42272</v>
      </c>
      <c r="AC3199" s="1">
        <v>1.0611999999999999</v>
      </c>
      <c r="AI3199" s="1">
        <v>42271</v>
      </c>
      <c r="AJ3199" s="1">
        <v>0.98399999999999999</v>
      </c>
      <c r="AL3199" s="1">
        <v>42271</v>
      </c>
      <c r="AM3199" s="1">
        <v>0.37630000000000002</v>
      </c>
      <c r="AO3199" s="1">
        <v>42271</v>
      </c>
      <c r="AP3199" s="1">
        <v>2.9000000000000001E-2</v>
      </c>
      <c r="AR3199" s="1">
        <v>42271</v>
      </c>
      <c r="AS3199" s="1">
        <v>0.9</v>
      </c>
      <c r="AU3199" s="1">
        <v>42271</v>
      </c>
      <c r="AV3199" s="1">
        <v>0.14799999999999999</v>
      </c>
    </row>
    <row r="3200" spans="20:48" x14ac:dyDescent="0.25">
      <c r="U3200" s="1" t="e">
        <v>#N/A</v>
      </c>
      <c r="X3200" s="1" t="e">
        <v>#N/A</v>
      </c>
      <c r="Y3200" s="1" t="e">
        <v>#N/A</v>
      </c>
      <c r="AB3200" s="2" t="e">
        <v>#N/A</v>
      </c>
      <c r="AC3200" s="1" t="e">
        <v>#N/A</v>
      </c>
      <c r="AI3200" s="1">
        <v>42272</v>
      </c>
      <c r="AJ3200" s="1">
        <v>1.0029999999999999</v>
      </c>
      <c r="AL3200" s="1">
        <v>42272</v>
      </c>
      <c r="AM3200" s="1">
        <v>0.37119999999999997</v>
      </c>
      <c r="AO3200" s="1">
        <v>42272</v>
      </c>
      <c r="AP3200" s="1">
        <v>2.9000000000000001E-2</v>
      </c>
      <c r="AR3200" s="1">
        <v>42272</v>
      </c>
      <c r="AS3200" s="1">
        <v>0.93</v>
      </c>
      <c r="AU3200" s="1">
        <v>42272</v>
      </c>
      <c r="AV3200" s="1">
        <v>0.14599999999999999</v>
      </c>
    </row>
    <row r="3201" spans="20:48" x14ac:dyDescent="0.25">
      <c r="U3201" s="1" t="e">
        <v>#N/A</v>
      </c>
      <c r="X3201" s="1" t="e">
        <v>#N/A</v>
      </c>
      <c r="Y3201" s="1" t="e">
        <v>#N/A</v>
      </c>
      <c r="AB3201" s="2" t="e">
        <v>#N/A</v>
      </c>
      <c r="AC3201" s="1" t="e">
        <v>#N/A</v>
      </c>
      <c r="AI3201" s="1" t="e">
        <v>#N/A</v>
      </c>
      <c r="AJ3201" s="1" t="e">
        <v>#N/A</v>
      </c>
      <c r="AL3201" s="1" t="e">
        <v>#N/A</v>
      </c>
      <c r="AM3201" s="1" t="e">
        <v>#N/A</v>
      </c>
      <c r="AO3201" s="1" t="e">
        <v>#N/A</v>
      </c>
      <c r="AP3201" s="1" t="e">
        <v>#N/A</v>
      </c>
      <c r="AR3201" s="1" t="e">
        <v>#N/A</v>
      </c>
      <c r="AS3201" s="1" t="e">
        <v>#N/A</v>
      </c>
      <c r="AU3201" s="1" t="e">
        <v>#N/A</v>
      </c>
      <c r="AV3201" s="1" t="e">
        <v>#N/A</v>
      </c>
    </row>
    <row r="3202" spans="20:48" x14ac:dyDescent="0.25">
      <c r="T3202" s="2">
        <v>42275</v>
      </c>
      <c r="U3202" s="1">
        <v>-4.1000000000000002E-2</v>
      </c>
      <c r="X3202" s="1" t="e">
        <v>#N/A</v>
      </c>
      <c r="Y3202" s="1">
        <v>0.05</v>
      </c>
      <c r="AB3202" s="2">
        <v>42275</v>
      </c>
      <c r="AC3202" s="1">
        <v>1.0534999999999999</v>
      </c>
      <c r="AI3202" s="1" t="e">
        <v>#N/A</v>
      </c>
      <c r="AJ3202" s="1" t="e">
        <v>#N/A</v>
      </c>
      <c r="AL3202" s="1" t="e">
        <v>#N/A</v>
      </c>
      <c r="AM3202" s="1" t="e">
        <v>#N/A</v>
      </c>
      <c r="AO3202" s="1" t="e">
        <v>#N/A</v>
      </c>
      <c r="AP3202" s="1" t="e">
        <v>#N/A</v>
      </c>
      <c r="AR3202" s="1" t="e">
        <v>#N/A</v>
      </c>
      <c r="AS3202" s="1" t="e">
        <v>#N/A</v>
      </c>
      <c r="AU3202" s="1" t="e">
        <v>#N/A</v>
      </c>
      <c r="AV3202" s="1" t="e">
        <v>#N/A</v>
      </c>
    </row>
    <row r="3203" spans="20:48" x14ac:dyDescent="0.25">
      <c r="T3203" s="2">
        <v>42276</v>
      </c>
      <c r="U3203" s="1">
        <v>-4.1000000000000002E-2</v>
      </c>
      <c r="X3203" s="1" t="e">
        <v>#N/A</v>
      </c>
      <c r="Y3203" s="1">
        <v>0.05</v>
      </c>
      <c r="AB3203" s="2">
        <v>42276</v>
      </c>
      <c r="AC3203" s="1">
        <v>1.0935999999999999</v>
      </c>
      <c r="AI3203" s="1">
        <v>42275</v>
      </c>
      <c r="AJ3203" s="1">
        <v>0.95599999999999996</v>
      </c>
      <c r="AL3203" s="1">
        <v>42275</v>
      </c>
      <c r="AM3203" s="1">
        <v>0.35349999999999998</v>
      </c>
      <c r="AO3203" s="1">
        <v>42275</v>
      </c>
      <c r="AP3203" s="1">
        <v>2.8000000000000001E-2</v>
      </c>
      <c r="AR3203" s="1">
        <v>42275</v>
      </c>
      <c r="AS3203" s="1">
        <v>0.93</v>
      </c>
      <c r="AU3203" s="1">
        <v>42275</v>
      </c>
      <c r="AV3203" s="1">
        <v>0.14499999999999999</v>
      </c>
    </row>
    <row r="3204" spans="20:48" x14ac:dyDescent="0.25">
      <c r="T3204" s="2">
        <v>42277</v>
      </c>
      <c r="U3204" s="1">
        <v>-0.04</v>
      </c>
      <c r="X3204" s="1" t="e">
        <v>#N/A</v>
      </c>
      <c r="Y3204" s="1">
        <v>0.05</v>
      </c>
      <c r="AB3204" s="2">
        <v>42277</v>
      </c>
      <c r="AC3204" s="1">
        <v>1.0843</v>
      </c>
      <c r="AI3204" s="1">
        <v>42276</v>
      </c>
      <c r="AJ3204" s="1">
        <v>0.95299999999999996</v>
      </c>
      <c r="AL3204" s="1">
        <v>42276</v>
      </c>
      <c r="AM3204" s="1">
        <v>0.35360000000000003</v>
      </c>
      <c r="AO3204" s="1">
        <v>42276</v>
      </c>
      <c r="AP3204" s="1">
        <v>2.5000000000000001E-2</v>
      </c>
      <c r="AR3204" s="1">
        <v>42276</v>
      </c>
      <c r="AS3204" s="1">
        <v>0.91</v>
      </c>
      <c r="AU3204" s="1">
        <v>42276</v>
      </c>
      <c r="AV3204" s="1">
        <v>0.14299999999999999</v>
      </c>
    </row>
    <row r="3205" spans="20:48" x14ac:dyDescent="0.25">
      <c r="T3205" s="2">
        <v>42278</v>
      </c>
      <c r="U3205" s="1">
        <v>-4.2999999999999997E-2</v>
      </c>
      <c r="X3205" s="1" t="e">
        <v>#N/A</v>
      </c>
      <c r="Y3205" s="1">
        <v>0.05</v>
      </c>
      <c r="AB3205" s="2">
        <v>42278</v>
      </c>
      <c r="AC3205" s="1">
        <v>1.0521</v>
      </c>
      <c r="AI3205" s="1">
        <v>42277</v>
      </c>
      <c r="AJ3205" s="1">
        <v>0.96</v>
      </c>
      <c r="AL3205" s="1">
        <v>42277</v>
      </c>
      <c r="AM3205" s="1">
        <v>0.34429999999999999</v>
      </c>
      <c r="AO3205" s="1">
        <v>42277</v>
      </c>
      <c r="AP3205" s="1">
        <v>2.4E-2</v>
      </c>
      <c r="AR3205" s="1">
        <v>42277</v>
      </c>
      <c r="AS3205" s="1">
        <v>0.89</v>
      </c>
      <c r="AU3205" s="1">
        <v>42277</v>
      </c>
      <c r="AV3205" s="1">
        <v>0.14199999999999999</v>
      </c>
    </row>
    <row r="3206" spans="20:48" x14ac:dyDescent="0.25">
      <c r="T3206" s="2">
        <v>42279</v>
      </c>
      <c r="U3206" s="1">
        <v>-4.3999999999999997E-2</v>
      </c>
      <c r="X3206" s="1" t="e">
        <v>#N/A</v>
      </c>
      <c r="Y3206" s="1">
        <v>0.05</v>
      </c>
      <c r="AB3206" s="2">
        <v>42279</v>
      </c>
      <c r="AC3206" s="1">
        <v>1.0489999999999999</v>
      </c>
      <c r="AI3206" s="1">
        <v>42278</v>
      </c>
      <c r="AJ3206" s="1">
        <v>0.92800000000000005</v>
      </c>
      <c r="AL3206" s="1">
        <v>42278</v>
      </c>
      <c r="AM3206" s="1">
        <v>0.3221</v>
      </c>
      <c r="AO3206" s="1">
        <v>42278</v>
      </c>
      <c r="AP3206" s="1">
        <v>2.1000000000000001E-2</v>
      </c>
      <c r="AR3206" s="1">
        <v>42278</v>
      </c>
      <c r="AS3206" s="1">
        <v>0.87</v>
      </c>
      <c r="AU3206" s="1">
        <v>42278</v>
      </c>
      <c r="AV3206" s="1">
        <v>0.14000000000000001</v>
      </c>
    </row>
    <row r="3207" spans="20:48" x14ac:dyDescent="0.25">
      <c r="U3207" s="1" t="e">
        <v>#N/A</v>
      </c>
      <c r="X3207" s="1" t="e">
        <v>#N/A</v>
      </c>
      <c r="Y3207" s="1" t="e">
        <v>#N/A</v>
      </c>
      <c r="AB3207" s="2" t="e">
        <v>#N/A</v>
      </c>
      <c r="AC3207" s="1" t="e">
        <v>#N/A</v>
      </c>
      <c r="AI3207" s="1">
        <v>42279</v>
      </c>
      <c r="AJ3207" s="1">
        <v>0.89900000000000002</v>
      </c>
      <c r="AL3207" s="1">
        <v>42279</v>
      </c>
      <c r="AM3207" s="1">
        <v>0.31900000000000001</v>
      </c>
      <c r="AO3207" s="1">
        <v>42279</v>
      </c>
      <c r="AP3207" s="1">
        <v>1.7000000000000001E-2</v>
      </c>
      <c r="AR3207" s="1">
        <v>42279</v>
      </c>
      <c r="AS3207" s="1">
        <v>0.85</v>
      </c>
      <c r="AU3207" s="1">
        <v>42279</v>
      </c>
      <c r="AV3207" s="1">
        <v>0.13900000000000001</v>
      </c>
    </row>
    <row r="3208" spans="20:48" x14ac:dyDescent="0.25">
      <c r="U3208" s="1" t="e">
        <v>#N/A</v>
      </c>
      <c r="X3208" s="1" t="e">
        <v>#N/A</v>
      </c>
      <c r="Y3208" s="1" t="e">
        <v>#N/A</v>
      </c>
      <c r="AB3208" s="2" t="e">
        <v>#N/A</v>
      </c>
      <c r="AC3208" s="1" t="e">
        <v>#N/A</v>
      </c>
      <c r="AI3208" s="1" t="e">
        <v>#N/A</v>
      </c>
      <c r="AJ3208" s="1" t="e">
        <v>#N/A</v>
      </c>
      <c r="AL3208" s="1" t="e">
        <v>#N/A</v>
      </c>
      <c r="AM3208" s="1" t="e">
        <v>#N/A</v>
      </c>
      <c r="AO3208" s="1" t="e">
        <v>#N/A</v>
      </c>
      <c r="AP3208" s="1" t="e">
        <v>#N/A</v>
      </c>
      <c r="AR3208" s="1" t="e">
        <v>#N/A</v>
      </c>
      <c r="AS3208" s="1" t="e">
        <v>#N/A</v>
      </c>
      <c r="AU3208" s="1" t="e">
        <v>#N/A</v>
      </c>
      <c r="AV3208" s="1" t="e">
        <v>#N/A</v>
      </c>
    </row>
    <row r="3209" spans="20:48" x14ac:dyDescent="0.25">
      <c r="T3209" s="2">
        <v>42282</v>
      </c>
      <c r="U3209" s="1">
        <v>-4.5999999999999999E-2</v>
      </c>
      <c r="X3209" s="1" t="e">
        <v>#N/A</v>
      </c>
      <c r="Y3209" s="1">
        <v>0.05</v>
      </c>
      <c r="AB3209" s="2">
        <v>42282</v>
      </c>
      <c r="AC3209" s="1">
        <v>1.0579000000000001</v>
      </c>
      <c r="AI3209" s="1" t="e">
        <v>#N/A</v>
      </c>
      <c r="AJ3209" s="1" t="e">
        <v>#N/A</v>
      </c>
      <c r="AL3209" s="1" t="e">
        <v>#N/A</v>
      </c>
      <c r="AM3209" s="1" t="e">
        <v>#N/A</v>
      </c>
      <c r="AO3209" s="1" t="e">
        <v>#N/A</v>
      </c>
      <c r="AP3209" s="1" t="e">
        <v>#N/A</v>
      </c>
      <c r="AR3209" s="1" t="e">
        <v>#N/A</v>
      </c>
      <c r="AS3209" s="1" t="e">
        <v>#N/A</v>
      </c>
      <c r="AU3209" s="1" t="e">
        <v>#N/A</v>
      </c>
      <c r="AV3209" s="1" t="e">
        <v>#N/A</v>
      </c>
    </row>
    <row r="3210" spans="20:48" x14ac:dyDescent="0.25">
      <c r="T3210" s="2">
        <v>42283</v>
      </c>
      <c r="U3210" s="1">
        <v>-4.5999999999999999E-2</v>
      </c>
      <c r="X3210" s="1" t="e">
        <v>#N/A</v>
      </c>
      <c r="Y3210" s="1">
        <v>0.05</v>
      </c>
      <c r="AB3210" s="2">
        <v>42283</v>
      </c>
      <c r="AC3210" s="1">
        <v>1.0415999999999999</v>
      </c>
      <c r="AI3210" s="1">
        <v>42282</v>
      </c>
      <c r="AJ3210" s="1">
        <v>0.95199999999999996</v>
      </c>
      <c r="AL3210" s="1">
        <v>42282</v>
      </c>
      <c r="AM3210" s="1">
        <v>0.33789999999999998</v>
      </c>
      <c r="AO3210" s="1">
        <v>42282</v>
      </c>
      <c r="AP3210" s="1">
        <v>1.7999999999999999E-2</v>
      </c>
      <c r="AR3210" s="1">
        <v>42282</v>
      </c>
      <c r="AS3210" s="1">
        <v>0.8</v>
      </c>
      <c r="AU3210" s="1">
        <v>42282</v>
      </c>
      <c r="AV3210" s="1">
        <v>0.13700000000000001</v>
      </c>
    </row>
    <row r="3211" spans="20:48" x14ac:dyDescent="0.25">
      <c r="T3211" s="2">
        <v>42284</v>
      </c>
      <c r="U3211" s="1">
        <v>-4.5999999999999999E-2</v>
      </c>
      <c r="X3211" s="1" t="e">
        <v>#N/A</v>
      </c>
      <c r="Y3211" s="1">
        <v>0.05</v>
      </c>
      <c r="AB3211" s="2">
        <v>42284</v>
      </c>
      <c r="AC3211" s="1">
        <v>1.0237000000000001</v>
      </c>
      <c r="AI3211" s="1">
        <v>42283</v>
      </c>
      <c r="AJ3211" s="1">
        <v>0.96899999999999997</v>
      </c>
      <c r="AL3211" s="1">
        <v>42283</v>
      </c>
      <c r="AM3211" s="1">
        <v>0.35160000000000002</v>
      </c>
      <c r="AO3211" s="1">
        <v>42283</v>
      </c>
      <c r="AP3211" s="1">
        <v>2.4E-2</v>
      </c>
      <c r="AR3211" s="1">
        <v>42283</v>
      </c>
      <c r="AS3211" s="1">
        <v>0.84</v>
      </c>
      <c r="AU3211" s="1">
        <v>42283</v>
      </c>
      <c r="AV3211" s="1">
        <v>0.13900000000000001</v>
      </c>
    </row>
    <row r="3212" spans="20:48" x14ac:dyDescent="0.25">
      <c r="T3212" s="2">
        <v>42285</v>
      </c>
      <c r="U3212" s="1">
        <v>-4.8000000000000001E-2</v>
      </c>
      <c r="X3212" s="1" t="e">
        <v>#N/A</v>
      </c>
      <c r="Y3212" s="1">
        <v>0.05</v>
      </c>
      <c r="AB3212" s="2">
        <v>42285</v>
      </c>
      <c r="AC3212" s="1">
        <v>1.0230999999999999</v>
      </c>
      <c r="AI3212" s="1">
        <v>42284</v>
      </c>
      <c r="AJ3212" s="1">
        <v>0.97699999999999998</v>
      </c>
      <c r="AL3212" s="1">
        <v>42284</v>
      </c>
      <c r="AM3212" s="1">
        <v>0.36370000000000002</v>
      </c>
      <c r="AO3212" s="1">
        <v>42284</v>
      </c>
      <c r="AP3212" s="1">
        <v>2.8000000000000001E-2</v>
      </c>
      <c r="AR3212" s="1">
        <v>42284</v>
      </c>
      <c r="AS3212" s="1">
        <v>0.88</v>
      </c>
      <c r="AU3212" s="1">
        <v>42284</v>
      </c>
      <c r="AV3212" s="1">
        <v>0.14000000000000001</v>
      </c>
    </row>
    <row r="3213" spans="20:48" x14ac:dyDescent="0.25">
      <c r="T3213" s="2">
        <v>42286</v>
      </c>
      <c r="U3213" s="1">
        <v>-4.9000000000000002E-2</v>
      </c>
      <c r="X3213" s="1" t="e">
        <v>#N/A</v>
      </c>
      <c r="Y3213" s="1">
        <v>0.05</v>
      </c>
      <c r="AB3213" s="2">
        <v>42286</v>
      </c>
      <c r="AC3213" s="1">
        <v>1.0256000000000001</v>
      </c>
      <c r="AI3213" s="1">
        <v>42285</v>
      </c>
      <c r="AJ3213" s="1">
        <v>0.98199999999999998</v>
      </c>
      <c r="AL3213" s="1">
        <v>42285</v>
      </c>
      <c r="AM3213" s="1">
        <v>0.36309999999999998</v>
      </c>
      <c r="AO3213" s="1">
        <v>42285</v>
      </c>
      <c r="AP3213" s="1">
        <v>2.5000000000000001E-2</v>
      </c>
      <c r="AR3213" s="1">
        <v>42285</v>
      </c>
      <c r="AS3213" s="1">
        <v>0.83</v>
      </c>
      <c r="AU3213" s="1">
        <v>42285</v>
      </c>
      <c r="AV3213" s="1">
        <v>0.13900000000000001</v>
      </c>
    </row>
    <row r="3214" spans="20:48" x14ac:dyDescent="0.25">
      <c r="U3214" s="1" t="e">
        <v>#N/A</v>
      </c>
      <c r="X3214" s="1" t="e">
        <v>#N/A</v>
      </c>
      <c r="Y3214" s="1" t="e">
        <v>#N/A</v>
      </c>
      <c r="AB3214" s="2" t="e">
        <v>#N/A</v>
      </c>
      <c r="AC3214" s="1" t="e">
        <v>#N/A</v>
      </c>
      <c r="AI3214" s="1">
        <v>42286</v>
      </c>
      <c r="AJ3214" s="1">
        <v>0.99199999999999999</v>
      </c>
      <c r="AL3214" s="1">
        <v>42286</v>
      </c>
      <c r="AM3214" s="1">
        <v>0.36559999999999998</v>
      </c>
      <c r="AO3214" s="1">
        <v>42286</v>
      </c>
      <c r="AP3214" s="1">
        <v>2.5999999999999999E-2</v>
      </c>
      <c r="AR3214" s="1">
        <v>42286</v>
      </c>
      <c r="AS3214" s="1">
        <v>0.85</v>
      </c>
      <c r="AU3214" s="1">
        <v>42286</v>
      </c>
      <c r="AV3214" s="1">
        <v>0.13900000000000001</v>
      </c>
    </row>
    <row r="3215" spans="20:48" x14ac:dyDescent="0.25">
      <c r="U3215" s="1" t="e">
        <v>#N/A</v>
      </c>
      <c r="X3215" s="1" t="e">
        <v>#N/A</v>
      </c>
      <c r="Y3215" s="1" t="e">
        <v>#N/A</v>
      </c>
      <c r="AB3215" s="2" t="e">
        <v>#N/A</v>
      </c>
      <c r="AC3215" s="1" t="e">
        <v>#N/A</v>
      </c>
      <c r="AI3215" s="1" t="e">
        <v>#N/A</v>
      </c>
      <c r="AJ3215" s="1" t="e">
        <v>#N/A</v>
      </c>
      <c r="AL3215" s="1" t="e">
        <v>#N/A</v>
      </c>
      <c r="AM3215" s="1" t="e">
        <v>#N/A</v>
      </c>
      <c r="AO3215" s="1" t="e">
        <v>#N/A</v>
      </c>
      <c r="AP3215" s="1" t="e">
        <v>#N/A</v>
      </c>
      <c r="AR3215" s="1" t="e">
        <v>#N/A</v>
      </c>
      <c r="AS3215" s="1" t="e">
        <v>#N/A</v>
      </c>
      <c r="AU3215" s="1" t="e">
        <v>#N/A</v>
      </c>
      <c r="AV3215" s="1" t="e">
        <v>#N/A</v>
      </c>
    </row>
    <row r="3216" spans="20:48" x14ac:dyDescent="0.25">
      <c r="T3216" s="2">
        <v>42289</v>
      </c>
      <c r="U3216" s="1">
        <v>-4.9000000000000002E-2</v>
      </c>
      <c r="X3216" s="1" t="e">
        <v>#N/A</v>
      </c>
      <c r="Y3216" s="1">
        <v>0.05</v>
      </c>
      <c r="AB3216" s="2">
        <v>42289</v>
      </c>
      <c r="AC3216" s="1">
        <v>0.99470000000000003</v>
      </c>
      <c r="AI3216" s="1" t="e">
        <v>#N/A</v>
      </c>
      <c r="AJ3216" s="1" t="e">
        <v>#N/A</v>
      </c>
      <c r="AL3216" s="1" t="e">
        <v>#N/A</v>
      </c>
      <c r="AM3216" s="1" t="e">
        <v>#N/A</v>
      </c>
      <c r="AO3216" s="1" t="e">
        <v>#N/A</v>
      </c>
      <c r="AP3216" s="1" t="e">
        <v>#N/A</v>
      </c>
      <c r="AR3216" s="1" t="e">
        <v>#N/A</v>
      </c>
      <c r="AS3216" s="1" t="e">
        <v>#N/A</v>
      </c>
      <c r="AU3216" s="1" t="e">
        <v>#N/A</v>
      </c>
      <c r="AV3216" s="1" t="e">
        <v>#N/A</v>
      </c>
    </row>
    <row r="3217" spans="20:48" x14ac:dyDescent="0.25">
      <c r="T3217" s="2">
        <v>42290</v>
      </c>
      <c r="U3217" s="1">
        <v>-4.9000000000000002E-2</v>
      </c>
      <c r="X3217" s="1" t="e">
        <v>#N/A</v>
      </c>
      <c r="Y3217" s="1">
        <v>0.05</v>
      </c>
      <c r="AB3217" s="2">
        <v>42290</v>
      </c>
      <c r="AC3217" s="1">
        <v>1.0036</v>
      </c>
      <c r="AI3217" s="1">
        <v>42289</v>
      </c>
      <c r="AJ3217" s="1">
        <v>0.96</v>
      </c>
      <c r="AL3217" s="1">
        <v>42289</v>
      </c>
      <c r="AM3217" s="1">
        <v>0.34470000000000001</v>
      </c>
      <c r="AO3217" s="1">
        <v>42289</v>
      </c>
      <c r="AP3217" s="1">
        <v>2.5999999999999999E-2</v>
      </c>
      <c r="AR3217" s="1">
        <v>42289</v>
      </c>
      <c r="AS3217" s="1">
        <v>0.87</v>
      </c>
      <c r="AU3217" s="1">
        <v>42289</v>
      </c>
      <c r="AV3217" s="1">
        <v>0.13900000000000001</v>
      </c>
    </row>
    <row r="3218" spans="20:48" x14ac:dyDescent="0.25">
      <c r="T3218" s="2">
        <v>42291</v>
      </c>
      <c r="U3218" s="1">
        <v>-4.9000000000000002E-2</v>
      </c>
      <c r="X3218" s="1" t="e">
        <v>#N/A</v>
      </c>
      <c r="Y3218" s="1">
        <v>0.05</v>
      </c>
      <c r="AB3218" s="2">
        <v>42291</v>
      </c>
      <c r="AC3218" s="1">
        <v>0.98940000000000006</v>
      </c>
      <c r="AI3218" s="1">
        <v>42290</v>
      </c>
      <c r="AJ3218" s="1">
        <v>0.95899999999999996</v>
      </c>
      <c r="AL3218" s="1">
        <v>42290</v>
      </c>
      <c r="AM3218" s="1">
        <v>0.34360000000000002</v>
      </c>
      <c r="AO3218" s="1">
        <v>42290</v>
      </c>
      <c r="AP3218" s="1">
        <v>2.3E-2</v>
      </c>
      <c r="AR3218" s="1">
        <v>42290</v>
      </c>
      <c r="AS3218" s="1">
        <v>0.82</v>
      </c>
      <c r="AU3218" s="1">
        <v>42290</v>
      </c>
      <c r="AV3218" s="1">
        <v>0.13900000000000001</v>
      </c>
    </row>
    <row r="3219" spans="20:48" x14ac:dyDescent="0.25">
      <c r="T3219" s="2">
        <v>42292</v>
      </c>
      <c r="U3219" s="1">
        <v>-5.1999999999999998E-2</v>
      </c>
      <c r="X3219" s="1" t="e">
        <v>#N/A</v>
      </c>
      <c r="Y3219" s="1">
        <v>0.05</v>
      </c>
      <c r="AB3219" s="2">
        <v>42292</v>
      </c>
      <c r="AC3219" s="1">
        <v>1.0073000000000001</v>
      </c>
      <c r="AI3219" s="1">
        <v>42291</v>
      </c>
      <c r="AJ3219" s="1">
        <v>0.92200000000000004</v>
      </c>
      <c r="AL3219" s="1">
        <v>42291</v>
      </c>
      <c r="AM3219" s="1">
        <v>0.31940000000000002</v>
      </c>
      <c r="AO3219" s="1">
        <v>42291</v>
      </c>
      <c r="AP3219" s="1">
        <v>2.0500000000000001E-2</v>
      </c>
      <c r="AR3219" s="1">
        <v>42291</v>
      </c>
      <c r="AS3219" s="1">
        <v>0.81</v>
      </c>
      <c r="AU3219" s="1">
        <v>42291</v>
      </c>
      <c r="AV3219" s="1">
        <v>0.13700000000000001</v>
      </c>
    </row>
    <row r="3220" spans="20:48" x14ac:dyDescent="0.25">
      <c r="T3220" s="2">
        <v>42293</v>
      </c>
      <c r="U3220" s="1">
        <v>-5.0999999999999997E-2</v>
      </c>
      <c r="X3220" s="1" t="e">
        <v>#N/A</v>
      </c>
      <c r="Y3220" s="1">
        <v>0.05</v>
      </c>
      <c r="AB3220" s="2">
        <v>42293</v>
      </c>
      <c r="AC3220" s="1">
        <v>0.9951000000000001</v>
      </c>
      <c r="AI3220" s="1">
        <v>42292</v>
      </c>
      <c r="AJ3220" s="1">
        <v>0.94699999999999995</v>
      </c>
      <c r="AL3220" s="1">
        <v>42292</v>
      </c>
      <c r="AM3220" s="1">
        <v>0.33729999999999999</v>
      </c>
      <c r="AO3220" s="1">
        <v>42292</v>
      </c>
      <c r="AP3220" s="1">
        <v>1.6E-2</v>
      </c>
      <c r="AR3220" s="1">
        <v>42292</v>
      </c>
      <c r="AS3220" s="1">
        <v>0.79</v>
      </c>
      <c r="AU3220" s="1">
        <v>42292</v>
      </c>
      <c r="AV3220" s="1">
        <v>0.13400000000000001</v>
      </c>
    </row>
    <row r="3221" spans="20:48" x14ac:dyDescent="0.25">
      <c r="U3221" s="1" t="e">
        <v>#N/A</v>
      </c>
      <c r="X3221" s="1" t="e">
        <v>#N/A</v>
      </c>
      <c r="Y3221" s="1" t="e">
        <v>#N/A</v>
      </c>
      <c r="AB3221" s="2" t="e">
        <v>#N/A</v>
      </c>
      <c r="AC3221" s="1" t="e">
        <v>#N/A</v>
      </c>
      <c r="AI3221" s="1">
        <v>42293</v>
      </c>
      <c r="AJ3221" s="1">
        <v>0.93400000000000005</v>
      </c>
      <c r="AL3221" s="1">
        <v>42293</v>
      </c>
      <c r="AM3221" s="1">
        <v>0.3251</v>
      </c>
      <c r="AO3221" s="1">
        <v>42293</v>
      </c>
      <c r="AP3221" s="1">
        <v>0.01</v>
      </c>
      <c r="AR3221" s="1">
        <v>42293</v>
      </c>
      <c r="AS3221" s="1">
        <v>0.79</v>
      </c>
      <c r="AU3221" s="1">
        <v>42293</v>
      </c>
      <c r="AV3221" s="1">
        <v>0.129</v>
      </c>
    </row>
    <row r="3222" spans="20:48" x14ac:dyDescent="0.25">
      <c r="U3222" s="1" t="e">
        <v>#N/A</v>
      </c>
      <c r="X3222" s="1" t="e">
        <v>#N/A</v>
      </c>
      <c r="Y3222" s="1" t="e">
        <v>#N/A</v>
      </c>
      <c r="AB3222" s="2" t="e">
        <v>#N/A</v>
      </c>
      <c r="AC3222" s="1" t="e">
        <v>#N/A</v>
      </c>
      <c r="AI3222" s="1" t="e">
        <v>#N/A</v>
      </c>
      <c r="AJ3222" s="1" t="e">
        <v>#N/A</v>
      </c>
      <c r="AL3222" s="1" t="e">
        <v>#N/A</v>
      </c>
      <c r="AM3222" s="1" t="e">
        <v>#N/A</v>
      </c>
      <c r="AO3222" s="1" t="e">
        <v>#N/A</v>
      </c>
      <c r="AP3222" s="1" t="e">
        <v>#N/A</v>
      </c>
      <c r="AR3222" s="1" t="e">
        <v>#N/A</v>
      </c>
      <c r="AS3222" s="1" t="e">
        <v>#N/A</v>
      </c>
      <c r="AU3222" s="1" t="e">
        <v>#N/A</v>
      </c>
      <c r="AV3222" s="1" t="e">
        <v>#N/A</v>
      </c>
    </row>
    <row r="3223" spans="20:48" x14ac:dyDescent="0.25">
      <c r="T3223" s="2">
        <v>42296</v>
      </c>
      <c r="U3223" s="1">
        <v>-5.3999999999999999E-2</v>
      </c>
      <c r="X3223" s="1" t="e">
        <v>#N/A</v>
      </c>
      <c r="Y3223" s="1">
        <v>0.05</v>
      </c>
      <c r="AB3223" s="2">
        <v>42296</v>
      </c>
      <c r="AC3223" s="1">
        <v>1.0036</v>
      </c>
      <c r="AI3223" s="1" t="e">
        <v>#N/A</v>
      </c>
      <c r="AJ3223" s="1" t="e">
        <v>#N/A</v>
      </c>
      <c r="AL3223" s="1" t="e">
        <v>#N/A</v>
      </c>
      <c r="AM3223" s="1" t="e">
        <v>#N/A</v>
      </c>
      <c r="AO3223" s="1" t="e">
        <v>#N/A</v>
      </c>
      <c r="AP3223" s="1" t="e">
        <v>#N/A</v>
      </c>
      <c r="AR3223" s="1" t="e">
        <v>#N/A</v>
      </c>
      <c r="AS3223" s="1" t="e">
        <v>#N/A</v>
      </c>
      <c r="AU3223" s="1" t="e">
        <v>#N/A</v>
      </c>
      <c r="AV3223" s="1" t="e">
        <v>#N/A</v>
      </c>
    </row>
    <row r="3224" spans="20:48" x14ac:dyDescent="0.25">
      <c r="T3224" s="2">
        <v>42297</v>
      </c>
      <c r="U3224" s="1">
        <v>-5.2999999999999999E-2</v>
      </c>
      <c r="X3224" s="1" t="e">
        <v>#N/A</v>
      </c>
      <c r="Y3224" s="1">
        <v>0.05</v>
      </c>
      <c r="AB3224" s="2">
        <v>42297</v>
      </c>
      <c r="AC3224" s="1">
        <v>1.0387</v>
      </c>
      <c r="AI3224" s="1">
        <v>42296</v>
      </c>
      <c r="AJ3224" s="1">
        <v>0.94399999999999995</v>
      </c>
      <c r="AL3224" s="1">
        <v>42296</v>
      </c>
      <c r="AM3224" s="1">
        <v>0.3236</v>
      </c>
      <c r="AO3224" s="1">
        <v>42296</v>
      </c>
      <c r="AP3224" s="1">
        <v>8.9999999999999993E-3</v>
      </c>
      <c r="AR3224" s="1">
        <v>42296</v>
      </c>
      <c r="AS3224" s="1">
        <v>0.79</v>
      </c>
      <c r="AU3224" s="1">
        <v>42296</v>
      </c>
      <c r="AV3224" s="1">
        <v>0.128</v>
      </c>
    </row>
    <row r="3225" spans="20:48" x14ac:dyDescent="0.25">
      <c r="T3225" s="2">
        <v>42298</v>
      </c>
      <c r="U3225" s="1">
        <v>-5.2999999999999999E-2</v>
      </c>
      <c r="X3225" s="1" t="e">
        <v>#N/A</v>
      </c>
      <c r="Y3225" s="1">
        <v>0.05</v>
      </c>
      <c r="AB3225" s="2">
        <v>42298</v>
      </c>
      <c r="AC3225" s="1">
        <v>0.99440000000000006</v>
      </c>
      <c r="AI3225" s="1">
        <v>42297</v>
      </c>
      <c r="AJ3225" s="1">
        <v>1</v>
      </c>
      <c r="AL3225" s="1">
        <v>42297</v>
      </c>
      <c r="AM3225" s="1">
        <v>0.35870000000000002</v>
      </c>
      <c r="AO3225" s="1">
        <v>42297</v>
      </c>
      <c r="AP3225" s="1">
        <v>1.4999999999999999E-2</v>
      </c>
      <c r="AR3225" s="1">
        <v>42297</v>
      </c>
      <c r="AS3225" s="1">
        <v>0.83</v>
      </c>
      <c r="AU3225" s="1">
        <v>42297</v>
      </c>
      <c r="AV3225" s="1">
        <v>0.129</v>
      </c>
    </row>
    <row r="3226" spans="20:48" x14ac:dyDescent="0.25">
      <c r="T3226" s="2">
        <v>42299</v>
      </c>
      <c r="U3226" s="1">
        <v>-5.2999999999999999E-2</v>
      </c>
      <c r="X3226" s="1" t="e">
        <v>#N/A</v>
      </c>
      <c r="Y3226" s="1">
        <v>0.05</v>
      </c>
      <c r="AB3226" s="2">
        <v>42299</v>
      </c>
      <c r="AC3226" s="1">
        <v>0.93630000000000002</v>
      </c>
      <c r="AI3226" s="1">
        <v>42298</v>
      </c>
      <c r="AJ3226" s="1">
        <v>0.94099999999999995</v>
      </c>
      <c r="AL3226" s="1">
        <v>42298</v>
      </c>
      <c r="AM3226" s="1">
        <v>0.32440000000000002</v>
      </c>
      <c r="AO3226" s="1">
        <v>42298</v>
      </c>
      <c r="AP3226" s="1">
        <v>1.4E-2</v>
      </c>
      <c r="AR3226" s="1">
        <v>42298</v>
      </c>
      <c r="AS3226" s="1">
        <v>0.85</v>
      </c>
      <c r="AU3226" s="1">
        <v>42298</v>
      </c>
      <c r="AV3226" s="1">
        <v>0.13</v>
      </c>
    </row>
    <row r="3227" spans="20:48" x14ac:dyDescent="0.25">
      <c r="T3227" s="2">
        <v>42300</v>
      </c>
      <c r="U3227" s="1">
        <v>-6.0999999999999999E-2</v>
      </c>
      <c r="X3227" s="1" t="e">
        <v>#N/A</v>
      </c>
      <c r="Y3227" s="1">
        <v>0.05</v>
      </c>
      <c r="AB3227" s="2">
        <v>42300</v>
      </c>
      <c r="AC3227" s="1">
        <v>0.92400000000000004</v>
      </c>
      <c r="AI3227" s="1">
        <v>42299</v>
      </c>
      <c r="AJ3227" s="1">
        <v>0.89</v>
      </c>
      <c r="AL3227" s="1">
        <v>42299</v>
      </c>
      <c r="AM3227" s="1">
        <v>0.27629999999999999</v>
      </c>
      <c r="AO3227" s="1">
        <v>42299</v>
      </c>
      <c r="AP3227" s="1">
        <v>-1.4E-2</v>
      </c>
      <c r="AR3227" s="1">
        <v>42299</v>
      </c>
      <c r="AS3227" s="1">
        <v>0.83</v>
      </c>
      <c r="AU3227" s="1">
        <v>42299</v>
      </c>
      <c r="AV3227" s="1">
        <v>0.129</v>
      </c>
    </row>
    <row r="3228" spans="20:48" x14ac:dyDescent="0.25">
      <c r="U3228" s="1" t="e">
        <v>#N/A</v>
      </c>
      <c r="X3228" s="1" t="e">
        <v>#N/A</v>
      </c>
      <c r="Y3228" s="1" t="e">
        <v>#N/A</v>
      </c>
      <c r="AB3228" s="2" t="e">
        <v>#N/A</v>
      </c>
      <c r="AC3228" s="1" t="e">
        <v>#N/A</v>
      </c>
      <c r="AI3228" s="1">
        <v>42300</v>
      </c>
      <c r="AJ3228" s="1">
        <v>0.90400000000000003</v>
      </c>
      <c r="AL3228" s="1">
        <v>42300</v>
      </c>
      <c r="AM3228" s="1">
        <v>0.27400000000000002</v>
      </c>
      <c r="AO3228" s="1">
        <v>42300</v>
      </c>
      <c r="AP3228" s="1">
        <v>-2.5000000000000001E-2</v>
      </c>
      <c r="AR3228" s="1">
        <v>42300</v>
      </c>
      <c r="AS3228" s="1">
        <v>0.74</v>
      </c>
      <c r="AU3228" s="1">
        <v>42300</v>
      </c>
      <c r="AV3228" s="1">
        <v>0.114</v>
      </c>
    </row>
    <row r="3229" spans="20:48" x14ac:dyDescent="0.25">
      <c r="U3229" s="1" t="e">
        <v>#N/A</v>
      </c>
      <c r="X3229" s="1" t="e">
        <v>#N/A</v>
      </c>
      <c r="Y3229" s="1" t="e">
        <v>#N/A</v>
      </c>
      <c r="AB3229" s="2" t="e">
        <v>#N/A</v>
      </c>
      <c r="AC3229" s="1" t="e">
        <v>#N/A</v>
      </c>
      <c r="AI3229" s="1" t="e">
        <v>#N/A</v>
      </c>
      <c r="AJ3229" s="1" t="e">
        <v>#N/A</v>
      </c>
      <c r="AL3229" s="1" t="e">
        <v>#N/A</v>
      </c>
      <c r="AM3229" s="1" t="e">
        <v>#N/A</v>
      </c>
      <c r="AO3229" s="1" t="e">
        <v>#N/A</v>
      </c>
      <c r="AP3229" s="1" t="e">
        <v>#N/A</v>
      </c>
      <c r="AR3229" s="1" t="e">
        <v>#N/A</v>
      </c>
      <c r="AS3229" s="1" t="e">
        <v>#N/A</v>
      </c>
      <c r="AU3229" s="1" t="e">
        <v>#N/A</v>
      </c>
      <c r="AV3229" s="1" t="e">
        <v>#N/A</v>
      </c>
    </row>
    <row r="3230" spans="20:48" x14ac:dyDescent="0.25">
      <c r="T3230" s="2">
        <v>42303</v>
      </c>
      <c r="U3230" s="1">
        <v>-6.4000000000000001E-2</v>
      </c>
      <c r="X3230" s="1" t="e">
        <v>#N/A</v>
      </c>
      <c r="Y3230" s="1">
        <v>0.05</v>
      </c>
      <c r="AB3230" s="2">
        <v>42303</v>
      </c>
      <c r="AC3230" s="1">
        <v>0.90460000000000007</v>
      </c>
      <c r="AI3230" s="1" t="e">
        <v>#N/A</v>
      </c>
      <c r="AJ3230" s="1" t="e">
        <v>#N/A</v>
      </c>
      <c r="AL3230" s="1" t="e">
        <v>#N/A</v>
      </c>
      <c r="AM3230" s="1" t="e">
        <v>#N/A</v>
      </c>
      <c r="AO3230" s="1" t="e">
        <v>#N/A</v>
      </c>
      <c r="AP3230" s="1" t="e">
        <v>#N/A</v>
      </c>
      <c r="AR3230" s="1" t="e">
        <v>#N/A</v>
      </c>
      <c r="AS3230" s="1" t="e">
        <v>#N/A</v>
      </c>
      <c r="AU3230" s="1" t="e">
        <v>#N/A</v>
      </c>
      <c r="AV3230" s="1" t="e">
        <v>#N/A</v>
      </c>
    </row>
    <row r="3231" spans="20:48" x14ac:dyDescent="0.25">
      <c r="T3231" s="2">
        <v>42304</v>
      </c>
      <c r="U3231" s="1">
        <v>-6.6000000000000003E-2</v>
      </c>
      <c r="X3231" s="1" t="e">
        <v>#N/A</v>
      </c>
      <c r="Y3231" s="1">
        <v>0.05</v>
      </c>
      <c r="AB3231" s="2">
        <v>42304</v>
      </c>
      <c r="AC3231" s="1">
        <v>0.87040000000000006</v>
      </c>
      <c r="AI3231" s="1">
        <v>42303</v>
      </c>
      <c r="AJ3231" s="1">
        <v>0.88</v>
      </c>
      <c r="AL3231" s="1">
        <v>42303</v>
      </c>
      <c r="AM3231" s="1">
        <v>0.25459999999999999</v>
      </c>
      <c r="AO3231" s="1">
        <v>42303</v>
      </c>
      <c r="AP3231" s="1">
        <v>-3.2000000000000001E-2</v>
      </c>
      <c r="AR3231" s="1">
        <v>42303</v>
      </c>
      <c r="AS3231" s="1">
        <v>0.75</v>
      </c>
      <c r="AU3231" s="1">
        <v>42303</v>
      </c>
      <c r="AV3231" s="1">
        <v>0.11</v>
      </c>
    </row>
    <row r="3232" spans="20:48" x14ac:dyDescent="0.25">
      <c r="T3232" s="2">
        <v>42305</v>
      </c>
      <c r="U3232" s="1">
        <v>-6.7000000000000004E-2</v>
      </c>
      <c r="X3232" s="1" t="e">
        <v>#N/A</v>
      </c>
      <c r="Y3232" s="1">
        <v>0.05</v>
      </c>
      <c r="AB3232" s="2">
        <v>42305</v>
      </c>
      <c r="AC3232" s="1">
        <v>0.88440000000000007</v>
      </c>
      <c r="AI3232" s="1">
        <v>42304</v>
      </c>
      <c r="AJ3232" s="1">
        <v>0.83099999999999996</v>
      </c>
      <c r="AL3232" s="1">
        <v>42304</v>
      </c>
      <c r="AM3232" s="1">
        <v>0.23039999999999999</v>
      </c>
      <c r="AO3232" s="1">
        <v>42304</v>
      </c>
      <c r="AP3232" s="1">
        <v>-3.4000000000000002E-2</v>
      </c>
      <c r="AR3232" s="1">
        <v>42304</v>
      </c>
      <c r="AS3232" s="1">
        <v>0.75</v>
      </c>
      <c r="AU3232" s="1">
        <v>42304</v>
      </c>
      <c r="AV3232" s="1">
        <v>0.108</v>
      </c>
    </row>
    <row r="3233" spans="20:48" x14ac:dyDescent="0.25">
      <c r="T3233" s="2">
        <v>42306</v>
      </c>
      <c r="U3233" s="1">
        <v>-6.8000000000000005E-2</v>
      </c>
      <c r="X3233" s="1" t="e">
        <v>#N/A</v>
      </c>
      <c r="Y3233" s="1">
        <v>0.05</v>
      </c>
      <c r="AB3233" s="2">
        <v>42306</v>
      </c>
      <c r="AC3233" s="1">
        <v>0.91159999999999997</v>
      </c>
      <c r="AI3233" s="1">
        <v>42305</v>
      </c>
      <c r="AJ3233" s="1">
        <v>0.84799999999999998</v>
      </c>
      <c r="AL3233" s="1">
        <v>42305</v>
      </c>
      <c r="AM3233" s="1">
        <v>0.24440000000000001</v>
      </c>
      <c r="AO3233" s="1">
        <v>42305</v>
      </c>
      <c r="AP3233" s="1">
        <v>-3.3000000000000002E-2</v>
      </c>
      <c r="AR3233" s="1">
        <v>42305</v>
      </c>
      <c r="AS3233" s="1">
        <v>0.7</v>
      </c>
      <c r="AU3233" s="1">
        <v>42305</v>
      </c>
      <c r="AV3233" s="1">
        <v>0.104</v>
      </c>
    </row>
    <row r="3234" spans="20:48" x14ac:dyDescent="0.25">
      <c r="T3234" s="2">
        <v>42307</v>
      </c>
      <c r="U3234" s="1">
        <v>-6.8000000000000005E-2</v>
      </c>
      <c r="X3234" s="1" t="e">
        <v>#N/A</v>
      </c>
      <c r="Y3234" s="1">
        <v>0.05</v>
      </c>
      <c r="AB3234" s="2">
        <v>42307</v>
      </c>
      <c r="AC3234" s="1">
        <v>0.90090000000000003</v>
      </c>
      <c r="AI3234" s="1">
        <v>42306</v>
      </c>
      <c r="AJ3234" s="1">
        <v>0.90900000000000003</v>
      </c>
      <c r="AL3234" s="1">
        <v>42306</v>
      </c>
      <c r="AM3234" s="1">
        <v>0.27160000000000001</v>
      </c>
      <c r="AO3234" s="1">
        <v>42306</v>
      </c>
      <c r="AP3234" s="1">
        <v>-2.9000000000000001E-2</v>
      </c>
      <c r="AR3234" s="1">
        <v>42306</v>
      </c>
      <c r="AS3234" s="1">
        <v>0.71</v>
      </c>
      <c r="AU3234" s="1">
        <v>42306</v>
      </c>
      <c r="AV3234" s="1">
        <v>0.104</v>
      </c>
    </row>
    <row r="3235" spans="20:48" x14ac:dyDescent="0.25">
      <c r="U3235" s="1" t="e">
        <v>#N/A</v>
      </c>
      <c r="X3235" s="1" t="e">
        <v>#N/A</v>
      </c>
      <c r="Y3235" s="1" t="e">
        <v>#N/A</v>
      </c>
      <c r="AB3235" s="2" t="e">
        <v>#N/A</v>
      </c>
      <c r="AC3235" s="1" t="e">
        <v>#N/A</v>
      </c>
      <c r="AI3235" s="1">
        <v>42307</v>
      </c>
      <c r="AJ3235" s="1">
        <v>0.90100000000000002</v>
      </c>
      <c r="AL3235" s="1">
        <v>42307</v>
      </c>
      <c r="AM3235" s="1">
        <v>0.27089999999999997</v>
      </c>
      <c r="AO3235" s="1">
        <v>42307</v>
      </c>
      <c r="AP3235" s="1">
        <v>-2.9000000000000001E-2</v>
      </c>
      <c r="AR3235" s="1">
        <v>42307</v>
      </c>
      <c r="AS3235" s="1">
        <v>0.77</v>
      </c>
      <c r="AU3235" s="1">
        <v>42307</v>
      </c>
      <c r="AV3235" s="1">
        <v>0.107</v>
      </c>
    </row>
    <row r="3236" spans="20:48" x14ac:dyDescent="0.25">
      <c r="U3236" s="1" t="e">
        <v>#N/A</v>
      </c>
      <c r="X3236" s="1" t="e">
        <v>#N/A</v>
      </c>
      <c r="Y3236" s="1" t="e">
        <v>#N/A</v>
      </c>
      <c r="AB3236" s="2" t="e">
        <v>#N/A</v>
      </c>
      <c r="AC3236" s="1" t="e">
        <v>#N/A</v>
      </c>
      <c r="AI3236" s="1" t="e">
        <v>#N/A</v>
      </c>
      <c r="AJ3236" s="1" t="e">
        <v>#N/A</v>
      </c>
      <c r="AL3236" s="1" t="e">
        <v>#N/A</v>
      </c>
      <c r="AM3236" s="1" t="e">
        <v>#N/A</v>
      </c>
      <c r="AO3236" s="1" t="e">
        <v>#N/A</v>
      </c>
      <c r="AP3236" s="1" t="e">
        <v>#N/A</v>
      </c>
      <c r="AR3236" s="1" t="e">
        <v>#N/A</v>
      </c>
      <c r="AS3236" s="1" t="e">
        <v>#N/A</v>
      </c>
      <c r="AU3236" s="1" t="e">
        <v>#N/A</v>
      </c>
      <c r="AV3236" s="1" t="e">
        <v>#N/A</v>
      </c>
    </row>
    <row r="3237" spans="20:48" x14ac:dyDescent="0.25">
      <c r="T3237" s="2">
        <v>42310</v>
      </c>
      <c r="U3237" s="1">
        <v>-6.6000000000000003E-2</v>
      </c>
      <c r="X3237" s="1" t="e">
        <v>#N/A</v>
      </c>
      <c r="Y3237" s="1">
        <v>0.05</v>
      </c>
      <c r="AB3237" s="2">
        <v>42310</v>
      </c>
      <c r="AC3237" s="1">
        <v>0.92520000000000002</v>
      </c>
      <c r="AI3237" s="1" t="e">
        <v>#N/A</v>
      </c>
      <c r="AJ3237" s="1" t="e">
        <v>#N/A</v>
      </c>
      <c r="AL3237" s="1" t="e">
        <v>#N/A</v>
      </c>
      <c r="AM3237" s="1" t="e">
        <v>#N/A</v>
      </c>
      <c r="AO3237" s="1" t="e">
        <v>#N/A</v>
      </c>
      <c r="AP3237" s="1" t="e">
        <v>#N/A</v>
      </c>
      <c r="AR3237" s="1" t="e">
        <v>#N/A</v>
      </c>
      <c r="AS3237" s="1" t="e">
        <v>#N/A</v>
      </c>
      <c r="AU3237" s="1" t="e">
        <v>#N/A</v>
      </c>
      <c r="AV3237" s="1" t="e">
        <v>#N/A</v>
      </c>
    </row>
    <row r="3238" spans="20:48" x14ac:dyDescent="0.25">
      <c r="T3238" s="2">
        <v>42311</v>
      </c>
      <c r="U3238" s="1">
        <v>-6.9000000000000006E-2</v>
      </c>
      <c r="X3238" s="1" t="e">
        <v>#N/A</v>
      </c>
      <c r="Y3238" s="1">
        <v>0.05</v>
      </c>
      <c r="AB3238" s="2">
        <v>42311</v>
      </c>
      <c r="AC3238" s="1">
        <v>0.90880000000000005</v>
      </c>
      <c r="AI3238" s="1">
        <v>42310</v>
      </c>
      <c r="AJ3238" s="1">
        <v>0.94399999999999995</v>
      </c>
      <c r="AL3238" s="1">
        <v>42310</v>
      </c>
      <c r="AM3238" s="1">
        <v>0.29520000000000002</v>
      </c>
      <c r="AO3238" s="1">
        <v>42310</v>
      </c>
      <c r="AP3238" s="1">
        <v>-2.2499999999999999E-2</v>
      </c>
      <c r="AR3238" s="1">
        <v>42310</v>
      </c>
      <c r="AS3238" s="1">
        <v>0.84</v>
      </c>
      <c r="AU3238" s="1">
        <v>42310</v>
      </c>
      <c r="AV3238" s="1">
        <v>0.109</v>
      </c>
    </row>
    <row r="3239" spans="20:48" x14ac:dyDescent="0.25">
      <c r="T3239" s="2">
        <v>42312</v>
      </c>
      <c r="U3239" s="1">
        <v>-6.9000000000000006E-2</v>
      </c>
      <c r="X3239" s="1" t="e">
        <v>#N/A</v>
      </c>
      <c r="Y3239" s="1">
        <v>0.05</v>
      </c>
      <c r="AB3239" s="2">
        <v>42312</v>
      </c>
      <c r="AC3239" s="1">
        <v>0.9</v>
      </c>
      <c r="AI3239" s="1">
        <v>42311</v>
      </c>
      <c r="AJ3239" s="1">
        <v>0.94799999999999995</v>
      </c>
      <c r="AL3239" s="1">
        <v>42311</v>
      </c>
      <c r="AM3239" s="1">
        <v>0.2888</v>
      </c>
      <c r="AO3239" s="1">
        <v>42311</v>
      </c>
      <c r="AP3239" s="1">
        <v>-3.2000000000000001E-2</v>
      </c>
      <c r="AR3239" s="1">
        <v>42311</v>
      </c>
      <c r="AS3239" s="1">
        <v>0.84</v>
      </c>
      <c r="AU3239" s="1">
        <v>42311</v>
      </c>
      <c r="AV3239" s="1">
        <v>0.106</v>
      </c>
    </row>
    <row r="3240" spans="20:48" x14ac:dyDescent="0.25">
      <c r="T3240" s="2">
        <v>42313</v>
      </c>
      <c r="U3240" s="1">
        <v>-7.0999999999999994E-2</v>
      </c>
      <c r="X3240" s="1" t="e">
        <v>#N/A</v>
      </c>
      <c r="Y3240" s="1">
        <v>0.05</v>
      </c>
      <c r="AB3240" s="2">
        <v>42313</v>
      </c>
      <c r="AC3240" s="1">
        <v>0.91050000000000009</v>
      </c>
      <c r="AI3240" s="1">
        <v>42312</v>
      </c>
      <c r="AJ3240" s="1">
        <v>0.95399999999999996</v>
      </c>
      <c r="AL3240" s="1">
        <v>42312</v>
      </c>
      <c r="AM3240" s="1">
        <v>0.28000000000000003</v>
      </c>
      <c r="AO3240" s="1">
        <v>42312</v>
      </c>
      <c r="AP3240" s="1">
        <v>-3.15E-2</v>
      </c>
      <c r="AR3240" s="1">
        <v>42312</v>
      </c>
      <c r="AS3240" s="1">
        <v>0.85</v>
      </c>
      <c r="AU3240" s="1">
        <v>42312</v>
      </c>
      <c r="AV3240" s="1">
        <v>0.10100000000000001</v>
      </c>
    </row>
    <row r="3241" spans="20:48" x14ac:dyDescent="0.25">
      <c r="T3241" s="2">
        <v>42314</v>
      </c>
      <c r="U3241" s="1">
        <v>-7.2999999999999995E-2</v>
      </c>
      <c r="X3241" s="1" t="e">
        <v>#N/A</v>
      </c>
      <c r="Y3241" s="1">
        <v>0.05</v>
      </c>
      <c r="AB3241" s="2">
        <v>42314</v>
      </c>
      <c r="AC3241" s="1">
        <v>0.96350000000000002</v>
      </c>
      <c r="AI3241" s="1">
        <v>42313</v>
      </c>
      <c r="AJ3241" s="1">
        <v>0.95</v>
      </c>
      <c r="AL3241" s="1">
        <v>42313</v>
      </c>
      <c r="AM3241" s="1">
        <v>0.28050000000000003</v>
      </c>
      <c r="AO3241" s="1">
        <v>42313</v>
      </c>
      <c r="AP3241" s="1">
        <v>-3.7999999999999999E-2</v>
      </c>
      <c r="AR3241" s="1">
        <v>42313</v>
      </c>
      <c r="AS3241" s="1">
        <v>0.88</v>
      </c>
      <c r="AU3241" s="1">
        <v>42313</v>
      </c>
      <c r="AV3241" s="1">
        <v>9.8000000000000004E-2</v>
      </c>
    </row>
    <row r="3242" spans="20:48" x14ac:dyDescent="0.25">
      <c r="U3242" s="1" t="e">
        <v>#N/A</v>
      </c>
      <c r="X3242" s="1" t="e">
        <v>#N/A</v>
      </c>
      <c r="Y3242" s="1" t="e">
        <v>#N/A</v>
      </c>
      <c r="AB3242" s="2" t="e">
        <v>#N/A</v>
      </c>
      <c r="AC3242" s="1" t="e">
        <v>#N/A</v>
      </c>
      <c r="AI3242" s="1">
        <v>42314</v>
      </c>
      <c r="AJ3242" s="1">
        <v>1.0135000000000001</v>
      </c>
      <c r="AL3242" s="1">
        <v>42314</v>
      </c>
      <c r="AM3242" s="1">
        <v>0.32350000000000001</v>
      </c>
      <c r="AO3242" s="1">
        <v>42314</v>
      </c>
      <c r="AP3242" s="1">
        <v>-2.5000000000000001E-2</v>
      </c>
      <c r="AR3242" s="1">
        <v>42314</v>
      </c>
      <c r="AS3242" s="1">
        <v>0.88</v>
      </c>
      <c r="AU3242" s="1">
        <v>42314</v>
      </c>
      <c r="AV3242" s="1">
        <v>9.6000000000000002E-2</v>
      </c>
    </row>
    <row r="3243" spans="20:48" x14ac:dyDescent="0.25">
      <c r="U3243" s="1" t="e">
        <v>#N/A</v>
      </c>
      <c r="X3243" s="1" t="e">
        <v>#N/A</v>
      </c>
      <c r="Y3243" s="1" t="e">
        <v>#N/A</v>
      </c>
      <c r="AB3243" s="2" t="e">
        <v>#N/A</v>
      </c>
      <c r="AC3243" s="1" t="e">
        <v>#N/A</v>
      </c>
      <c r="AI3243" s="1" t="e">
        <v>#N/A</v>
      </c>
      <c r="AJ3243" s="1" t="e">
        <v>#N/A</v>
      </c>
      <c r="AL3243" s="1" t="e">
        <v>#N/A</v>
      </c>
      <c r="AM3243" s="1" t="e">
        <v>#N/A</v>
      </c>
      <c r="AO3243" s="1" t="e">
        <v>#N/A</v>
      </c>
      <c r="AP3243" s="1" t="e">
        <v>#N/A</v>
      </c>
      <c r="AR3243" s="1" t="e">
        <v>#N/A</v>
      </c>
      <c r="AS3243" s="1" t="e">
        <v>#N/A</v>
      </c>
      <c r="AU3243" s="1" t="e">
        <v>#N/A</v>
      </c>
      <c r="AV3243" s="1" t="e">
        <v>#N/A</v>
      </c>
    </row>
    <row r="3244" spans="20:48" x14ac:dyDescent="0.25">
      <c r="T3244" s="2">
        <v>42317</v>
      </c>
      <c r="U3244" s="1">
        <v>-7.2999999999999995E-2</v>
      </c>
      <c r="X3244" s="1" t="e">
        <v>#N/A</v>
      </c>
      <c r="Y3244" s="1">
        <v>0.05</v>
      </c>
      <c r="AB3244" s="2">
        <v>42317</v>
      </c>
      <c r="AC3244" s="1">
        <v>0.89650000000000007</v>
      </c>
      <c r="AI3244" s="1" t="e">
        <v>#N/A</v>
      </c>
      <c r="AJ3244" s="1" t="e">
        <v>#N/A</v>
      </c>
      <c r="AL3244" s="1" t="e">
        <v>#N/A</v>
      </c>
      <c r="AM3244" s="1" t="e">
        <v>#N/A</v>
      </c>
      <c r="AO3244" s="1" t="e">
        <v>#N/A</v>
      </c>
      <c r="AP3244" s="1" t="e">
        <v>#N/A</v>
      </c>
      <c r="AR3244" s="1" t="e">
        <v>#N/A</v>
      </c>
      <c r="AS3244" s="1" t="e">
        <v>#N/A</v>
      </c>
      <c r="AU3244" s="1" t="e">
        <v>#N/A</v>
      </c>
      <c r="AV3244" s="1" t="e">
        <v>#N/A</v>
      </c>
    </row>
    <row r="3245" spans="20:48" x14ac:dyDescent="0.25">
      <c r="T3245" s="2">
        <v>42318</v>
      </c>
      <c r="U3245" s="1">
        <v>-7.6999999999999999E-2</v>
      </c>
      <c r="X3245" s="1" t="e">
        <v>#N/A</v>
      </c>
      <c r="Y3245" s="1">
        <v>0.05</v>
      </c>
      <c r="AB3245" s="2">
        <v>42318</v>
      </c>
      <c r="AC3245" s="1">
        <v>0.88529999999999998</v>
      </c>
      <c r="AI3245" s="1">
        <v>42317</v>
      </c>
      <c r="AJ3245" s="1">
        <v>0.96799999999999997</v>
      </c>
      <c r="AL3245" s="1">
        <v>42317</v>
      </c>
      <c r="AM3245" s="1">
        <v>0.26650000000000001</v>
      </c>
      <c r="AO3245" s="1">
        <v>42317</v>
      </c>
      <c r="AP3245" s="1">
        <v>-4.8000000000000001E-2</v>
      </c>
      <c r="AR3245" s="1">
        <v>42317</v>
      </c>
      <c r="AS3245" s="1">
        <v>0.98</v>
      </c>
      <c r="AU3245" s="1">
        <v>42317</v>
      </c>
      <c r="AV3245" s="1">
        <v>0.10100000000000001</v>
      </c>
    </row>
    <row r="3246" spans="20:48" x14ac:dyDescent="0.25">
      <c r="T3246" s="2">
        <v>42319</v>
      </c>
      <c r="U3246" s="1">
        <v>-7.9000000000000001E-2</v>
      </c>
      <c r="X3246" s="1" t="e">
        <v>#N/A</v>
      </c>
      <c r="Y3246" s="1">
        <v>0.05</v>
      </c>
      <c r="AB3246" s="2">
        <v>42319</v>
      </c>
      <c r="AC3246" s="1">
        <v>0.86570000000000003</v>
      </c>
      <c r="AI3246" s="1">
        <v>42318</v>
      </c>
      <c r="AJ3246" s="1">
        <v>0.95499999999999996</v>
      </c>
      <c r="AL3246" s="1">
        <v>42318</v>
      </c>
      <c r="AM3246" s="1">
        <v>0.25530000000000003</v>
      </c>
      <c r="AO3246" s="1">
        <v>42318</v>
      </c>
      <c r="AP3246" s="1">
        <v>-5.8999999999999997E-2</v>
      </c>
      <c r="AR3246" s="1">
        <v>42318</v>
      </c>
      <c r="AS3246" s="1">
        <v>0.91</v>
      </c>
      <c r="AU3246" s="1">
        <v>42318</v>
      </c>
      <c r="AV3246" s="1">
        <v>9.0999999999999998E-2</v>
      </c>
    </row>
    <row r="3247" spans="20:48" x14ac:dyDescent="0.25">
      <c r="T3247" s="2">
        <v>42320</v>
      </c>
      <c r="U3247" s="1">
        <v>-8.1000000000000003E-2</v>
      </c>
      <c r="X3247" s="1" t="e">
        <v>#N/A</v>
      </c>
      <c r="Y3247" s="1">
        <v>0.05</v>
      </c>
      <c r="AB3247" s="2">
        <v>42320</v>
      </c>
      <c r="AC3247" s="1">
        <v>0.88390000000000002</v>
      </c>
      <c r="AI3247" s="1">
        <v>42319</v>
      </c>
      <c r="AJ3247" s="1">
        <v>0.94199999999999995</v>
      </c>
      <c r="AL3247" s="1">
        <v>42319</v>
      </c>
      <c r="AM3247" s="1">
        <v>0.2457</v>
      </c>
      <c r="AO3247" s="1">
        <v>42319</v>
      </c>
      <c r="AP3247" s="1">
        <v>-0.06</v>
      </c>
      <c r="AR3247" s="1">
        <v>42319</v>
      </c>
      <c r="AS3247" s="1">
        <v>0.9</v>
      </c>
      <c r="AU3247" s="1">
        <v>42319</v>
      </c>
      <c r="AV3247" s="1">
        <v>8.8999999999999996E-2</v>
      </c>
    </row>
    <row r="3248" spans="20:48" x14ac:dyDescent="0.25">
      <c r="T3248" s="2">
        <v>42321</v>
      </c>
      <c r="U3248" s="1">
        <v>-8.3000000000000004E-2</v>
      </c>
      <c r="X3248" s="1" t="e">
        <v>#N/A</v>
      </c>
      <c r="Y3248" s="1">
        <v>0.05</v>
      </c>
      <c r="AB3248" s="2">
        <v>42321</v>
      </c>
      <c r="AC3248" s="1">
        <v>0.84650000000000003</v>
      </c>
      <c r="AI3248" s="1">
        <v>42320</v>
      </c>
      <c r="AJ3248" s="1">
        <v>0.94799999999999995</v>
      </c>
      <c r="AL3248" s="1">
        <v>42320</v>
      </c>
      <c r="AM3248" s="1">
        <v>0.25390000000000001</v>
      </c>
      <c r="AO3248" s="1">
        <v>42320</v>
      </c>
      <c r="AP3248" s="1">
        <v>-6.0999999999999999E-2</v>
      </c>
      <c r="AR3248" s="1">
        <v>42320</v>
      </c>
      <c r="AS3248" s="1">
        <v>0.88</v>
      </c>
      <c r="AU3248" s="1">
        <v>42320</v>
      </c>
      <c r="AV3248" s="1">
        <v>8.4000000000000005E-2</v>
      </c>
    </row>
    <row r="3249" spans="20:48" x14ac:dyDescent="0.25">
      <c r="U3249" s="1" t="e">
        <v>#N/A</v>
      </c>
      <c r="X3249" s="1" t="e">
        <v>#N/A</v>
      </c>
      <c r="Y3249" s="1" t="e">
        <v>#N/A</v>
      </c>
      <c r="AB3249" s="2" t="e">
        <v>#N/A</v>
      </c>
      <c r="AC3249" s="1" t="e">
        <v>#N/A</v>
      </c>
      <c r="AI3249" s="1">
        <v>42321</v>
      </c>
      <c r="AJ3249" s="1">
        <v>0.91</v>
      </c>
      <c r="AL3249" s="1">
        <v>42321</v>
      </c>
      <c r="AM3249" s="1">
        <v>0.22650000000000001</v>
      </c>
      <c r="AO3249" s="1">
        <v>42321</v>
      </c>
      <c r="AP3249" s="1">
        <v>-6.7000000000000004E-2</v>
      </c>
      <c r="AR3249" s="1">
        <v>42321</v>
      </c>
      <c r="AS3249" s="1">
        <v>0.86</v>
      </c>
      <c r="AU3249" s="1">
        <v>42321</v>
      </c>
      <c r="AV3249" s="1">
        <v>8.2000000000000003E-2</v>
      </c>
    </row>
    <row r="3250" spans="20:48" x14ac:dyDescent="0.25">
      <c r="U3250" s="1" t="e">
        <v>#N/A</v>
      </c>
      <c r="X3250" s="1" t="e">
        <v>#N/A</v>
      </c>
      <c r="Y3250" s="1" t="e">
        <v>#N/A</v>
      </c>
      <c r="AB3250" s="2" t="e">
        <v>#N/A</v>
      </c>
      <c r="AC3250" s="1" t="e">
        <v>#N/A</v>
      </c>
      <c r="AI3250" s="1" t="e">
        <v>#N/A</v>
      </c>
      <c r="AJ3250" s="1" t="e">
        <v>#N/A</v>
      </c>
      <c r="AL3250" s="1" t="e">
        <v>#N/A</v>
      </c>
      <c r="AM3250" s="1" t="e">
        <v>#N/A</v>
      </c>
      <c r="AO3250" s="1" t="e">
        <v>#N/A</v>
      </c>
      <c r="AP3250" s="1" t="e">
        <v>#N/A</v>
      </c>
      <c r="AR3250" s="1" t="e">
        <v>#N/A</v>
      </c>
      <c r="AS3250" s="1" t="e">
        <v>#N/A</v>
      </c>
      <c r="AU3250" s="1" t="e">
        <v>#N/A</v>
      </c>
      <c r="AV3250" s="1" t="e">
        <v>#N/A</v>
      </c>
    </row>
    <row r="3251" spans="20:48" x14ac:dyDescent="0.25">
      <c r="T3251" s="2">
        <v>42324</v>
      </c>
      <c r="U3251" s="1">
        <v>-8.5999999999999993E-2</v>
      </c>
      <c r="X3251" s="1" t="e">
        <v>#N/A</v>
      </c>
      <c r="Y3251" s="1">
        <v>0.05</v>
      </c>
      <c r="AB3251" s="2">
        <v>42324</v>
      </c>
      <c r="AC3251" s="1">
        <v>0.84499999999999997</v>
      </c>
      <c r="AI3251" s="1" t="e">
        <v>#N/A</v>
      </c>
      <c r="AJ3251" s="1" t="e">
        <v>#N/A</v>
      </c>
      <c r="AL3251" s="1" t="e">
        <v>#N/A</v>
      </c>
      <c r="AM3251" s="1" t="e">
        <v>#N/A</v>
      </c>
      <c r="AO3251" s="1" t="e">
        <v>#N/A</v>
      </c>
      <c r="AP3251" s="1" t="e">
        <v>#N/A</v>
      </c>
      <c r="AR3251" s="1" t="e">
        <v>#N/A</v>
      </c>
      <c r="AS3251" s="1" t="e">
        <v>#N/A</v>
      </c>
      <c r="AU3251" s="1" t="e">
        <v>#N/A</v>
      </c>
      <c r="AV3251" s="1" t="e">
        <v>#N/A</v>
      </c>
    </row>
    <row r="3252" spans="20:48" x14ac:dyDescent="0.25">
      <c r="T3252" s="2">
        <v>42325</v>
      </c>
      <c r="U3252" s="1">
        <v>-9.0999999999999998E-2</v>
      </c>
      <c r="X3252" s="1" t="e">
        <v>#N/A</v>
      </c>
      <c r="Y3252" s="1">
        <v>0.05</v>
      </c>
      <c r="AB3252" s="2">
        <v>42325</v>
      </c>
      <c r="AC3252" s="1">
        <v>0.8145</v>
      </c>
      <c r="AI3252" s="1">
        <v>42324</v>
      </c>
      <c r="AJ3252" s="1">
        <v>0.90600000000000003</v>
      </c>
      <c r="AL3252" s="1">
        <v>42324</v>
      </c>
      <c r="AM3252" s="1">
        <v>0.23499999999999999</v>
      </c>
      <c r="AO3252" s="1">
        <v>42324</v>
      </c>
      <c r="AP3252" s="1">
        <v>-6.3E-2</v>
      </c>
      <c r="AR3252" s="1">
        <v>42324</v>
      </c>
      <c r="AS3252" s="1">
        <v>0.85</v>
      </c>
      <c r="AU3252" s="1">
        <v>42324</v>
      </c>
      <c r="AV3252" s="1">
        <v>7.6999999999999999E-2</v>
      </c>
    </row>
    <row r="3253" spans="20:48" x14ac:dyDescent="0.25">
      <c r="T3253" s="2">
        <v>42326</v>
      </c>
      <c r="U3253" s="1">
        <v>-9.1999999999999998E-2</v>
      </c>
      <c r="X3253" s="1" t="e">
        <v>#N/A</v>
      </c>
      <c r="Y3253" s="1">
        <v>0.05</v>
      </c>
      <c r="AB3253" s="2">
        <v>42326</v>
      </c>
      <c r="AC3253" s="1">
        <v>0.81679999999999997</v>
      </c>
      <c r="AI3253" s="1">
        <v>42325</v>
      </c>
      <c r="AJ3253" s="1">
        <v>0.876</v>
      </c>
      <c r="AL3253" s="1">
        <v>42325</v>
      </c>
      <c r="AM3253" s="1">
        <v>0.20449999999999999</v>
      </c>
      <c r="AO3253" s="1">
        <v>42325</v>
      </c>
      <c r="AP3253" s="1">
        <v>-7.0000000000000007E-2</v>
      </c>
      <c r="AR3253" s="1">
        <v>42325</v>
      </c>
      <c r="AS3253" s="1">
        <v>0.83</v>
      </c>
      <c r="AU3253" s="1">
        <v>42325</v>
      </c>
      <c r="AV3253" s="1">
        <v>7.5999999999999998E-2</v>
      </c>
    </row>
    <row r="3254" spans="20:48" x14ac:dyDescent="0.25">
      <c r="T3254" s="2">
        <v>42327</v>
      </c>
      <c r="U3254" s="1">
        <v>-9.1999999999999998E-2</v>
      </c>
      <c r="X3254" s="1" t="e">
        <v>#N/A</v>
      </c>
      <c r="Y3254" s="1">
        <v>0.05</v>
      </c>
      <c r="AB3254" s="2">
        <v>42327</v>
      </c>
      <c r="AC3254" s="1">
        <v>0.79069999999999996</v>
      </c>
      <c r="AI3254" s="1">
        <v>42326</v>
      </c>
      <c r="AJ3254" s="1">
        <v>0.871</v>
      </c>
      <c r="AL3254" s="1">
        <v>42326</v>
      </c>
      <c r="AM3254" s="1">
        <v>0.21679999999999999</v>
      </c>
      <c r="AO3254" s="1">
        <v>42326</v>
      </c>
      <c r="AP3254" s="1">
        <v>-6.5000000000000002E-2</v>
      </c>
      <c r="AR3254" s="1">
        <v>42326</v>
      </c>
      <c r="AS3254" s="1">
        <v>0.81</v>
      </c>
      <c r="AU3254" s="1">
        <v>42326</v>
      </c>
      <c r="AV3254" s="1">
        <v>7.5999999999999998E-2</v>
      </c>
    </row>
    <row r="3255" spans="20:48" x14ac:dyDescent="0.25">
      <c r="T3255" s="2">
        <v>42328</v>
      </c>
      <c r="U3255" s="1">
        <v>-9.5000000000000001E-2</v>
      </c>
      <c r="X3255" s="1" t="e">
        <v>#N/A</v>
      </c>
      <c r="Y3255" s="1">
        <v>0.05</v>
      </c>
      <c r="AB3255" s="2">
        <v>42328</v>
      </c>
      <c r="AC3255" s="1">
        <v>0.78790000000000004</v>
      </c>
      <c r="AI3255" s="1">
        <v>42327</v>
      </c>
      <c r="AJ3255" s="1">
        <v>0.84699999999999998</v>
      </c>
      <c r="AL3255" s="1">
        <v>42327</v>
      </c>
      <c r="AM3255" s="1">
        <v>0.20069999999999999</v>
      </c>
      <c r="AO3255" s="1">
        <v>42327</v>
      </c>
      <c r="AP3255" s="1">
        <v>-6.8000000000000005E-2</v>
      </c>
      <c r="AR3255" s="1">
        <v>42327</v>
      </c>
      <c r="AS3255" s="1">
        <v>0.81</v>
      </c>
      <c r="AU3255" s="1">
        <v>42327</v>
      </c>
      <c r="AV3255" s="1">
        <v>7.3999999999999996E-2</v>
      </c>
    </row>
    <row r="3256" spans="20:48" x14ac:dyDescent="0.25">
      <c r="U3256" s="1" t="e">
        <v>#N/A</v>
      </c>
      <c r="X3256" s="1" t="e">
        <v>#N/A</v>
      </c>
      <c r="Y3256" s="1" t="e">
        <v>#N/A</v>
      </c>
      <c r="AB3256" s="2" t="e">
        <v>#N/A</v>
      </c>
      <c r="AC3256" s="1" t="e">
        <v>#N/A</v>
      </c>
      <c r="AI3256" s="1">
        <v>42328</v>
      </c>
      <c r="AJ3256" s="1">
        <v>0.83499999999999996</v>
      </c>
      <c r="AL3256" s="1">
        <v>42328</v>
      </c>
      <c r="AM3256" s="1">
        <v>0.1779</v>
      </c>
      <c r="AO3256" s="1">
        <v>42328</v>
      </c>
      <c r="AP3256" s="1">
        <v>-8.4000000000000005E-2</v>
      </c>
      <c r="AR3256" s="1">
        <v>42328</v>
      </c>
      <c r="AS3256" s="1">
        <v>0.82</v>
      </c>
      <c r="AU3256" s="1">
        <v>42328</v>
      </c>
      <c r="AV3256" s="1">
        <v>6.8000000000000005E-2</v>
      </c>
    </row>
    <row r="3257" spans="20:48" x14ac:dyDescent="0.25">
      <c r="U3257" s="1" t="e">
        <v>#N/A</v>
      </c>
      <c r="X3257" s="1" t="e">
        <v>#N/A</v>
      </c>
      <c r="Y3257" s="1" t="e">
        <v>#N/A</v>
      </c>
      <c r="AB3257" s="2" t="e">
        <v>#N/A</v>
      </c>
      <c r="AC3257" s="1" t="e">
        <v>#N/A</v>
      </c>
      <c r="AI3257" s="1" t="e">
        <v>#N/A</v>
      </c>
      <c r="AJ3257" s="1" t="e">
        <v>#N/A</v>
      </c>
      <c r="AL3257" s="1" t="e">
        <v>#N/A</v>
      </c>
      <c r="AM3257" s="1" t="e">
        <v>#N/A</v>
      </c>
      <c r="AO3257" s="1" t="e">
        <v>#N/A</v>
      </c>
      <c r="AP3257" s="1" t="e">
        <v>#N/A</v>
      </c>
      <c r="AR3257" s="1" t="e">
        <v>#N/A</v>
      </c>
      <c r="AS3257" s="1" t="e">
        <v>#N/A</v>
      </c>
      <c r="AU3257" s="1" t="e">
        <v>#N/A</v>
      </c>
      <c r="AV3257" s="1" t="e">
        <v>#N/A</v>
      </c>
    </row>
    <row r="3258" spans="20:48" x14ac:dyDescent="0.25">
      <c r="T3258" s="2">
        <v>42331</v>
      </c>
      <c r="U3258" s="1">
        <v>-9.9000000000000005E-2</v>
      </c>
      <c r="X3258" s="1" t="e">
        <v>#N/A</v>
      </c>
      <c r="Y3258" s="1">
        <v>0.05</v>
      </c>
      <c r="AB3258" s="2">
        <v>42331</v>
      </c>
      <c r="AC3258" s="1">
        <v>0.78639999999999999</v>
      </c>
      <c r="AI3258" s="1" t="e">
        <v>#N/A</v>
      </c>
      <c r="AJ3258" s="1" t="e">
        <v>#N/A</v>
      </c>
      <c r="AL3258" s="1" t="e">
        <v>#N/A</v>
      </c>
      <c r="AM3258" s="1" t="e">
        <v>#N/A</v>
      </c>
      <c r="AO3258" s="1" t="e">
        <v>#N/A</v>
      </c>
      <c r="AP3258" s="1" t="e">
        <v>#N/A</v>
      </c>
      <c r="AR3258" s="1" t="e">
        <v>#N/A</v>
      </c>
      <c r="AS3258" s="1" t="e">
        <v>#N/A</v>
      </c>
      <c r="AU3258" s="1" t="e">
        <v>#N/A</v>
      </c>
      <c r="AV3258" s="1" t="e">
        <v>#N/A</v>
      </c>
    </row>
    <row r="3259" spans="20:48" x14ac:dyDescent="0.25">
      <c r="T3259" s="2">
        <v>42332</v>
      </c>
      <c r="U3259" s="1">
        <v>-0.104</v>
      </c>
      <c r="X3259" s="1" t="e">
        <v>#N/A</v>
      </c>
      <c r="Y3259" s="1">
        <v>0.05</v>
      </c>
      <c r="AB3259" s="2">
        <v>42332</v>
      </c>
      <c r="AC3259" s="1">
        <v>0.79269999999999996</v>
      </c>
      <c r="AI3259" s="1">
        <v>42331</v>
      </c>
      <c r="AJ3259" s="1">
        <v>0.83899999999999997</v>
      </c>
      <c r="AL3259" s="1">
        <v>42331</v>
      </c>
      <c r="AM3259" s="1">
        <v>0.16639999999999999</v>
      </c>
      <c r="AO3259" s="1">
        <v>42331</v>
      </c>
      <c r="AP3259" s="1">
        <v>-8.7999999999999995E-2</v>
      </c>
      <c r="AR3259" s="1">
        <v>42331</v>
      </c>
      <c r="AS3259" s="1">
        <v>0.86</v>
      </c>
      <c r="AU3259" s="1">
        <v>42331</v>
      </c>
      <c r="AV3259" s="1">
        <v>6.2E-2</v>
      </c>
    </row>
    <row r="3260" spans="20:48" x14ac:dyDescent="0.25">
      <c r="T3260" s="2">
        <v>42333</v>
      </c>
      <c r="U3260" s="1">
        <v>-0.104</v>
      </c>
      <c r="X3260" s="1" t="e">
        <v>#N/A</v>
      </c>
      <c r="Y3260" s="1">
        <v>0.05</v>
      </c>
      <c r="AB3260" s="2">
        <v>42333</v>
      </c>
      <c r="AC3260" s="1">
        <v>0.75600000000000001</v>
      </c>
      <c r="AI3260" s="1">
        <v>42332</v>
      </c>
      <c r="AJ3260" s="1">
        <v>0.84699999999999998</v>
      </c>
      <c r="AL3260" s="1">
        <v>42332</v>
      </c>
      <c r="AM3260" s="1">
        <v>0.19270000000000001</v>
      </c>
      <c r="AO3260" s="1">
        <v>42332</v>
      </c>
      <c r="AP3260" s="1">
        <v>-8.2000000000000003E-2</v>
      </c>
      <c r="AR3260" s="1">
        <v>42332</v>
      </c>
      <c r="AS3260" s="1">
        <v>0.83</v>
      </c>
      <c r="AU3260" s="1">
        <v>42332</v>
      </c>
      <c r="AV3260" s="1">
        <v>5.8000000000000003E-2</v>
      </c>
    </row>
    <row r="3261" spans="20:48" x14ac:dyDescent="0.25">
      <c r="T3261" s="2">
        <v>42334</v>
      </c>
      <c r="U3261" s="1">
        <v>-0.109</v>
      </c>
      <c r="X3261" s="1" t="e">
        <v>#N/A</v>
      </c>
      <c r="Y3261" s="1">
        <v>0.05</v>
      </c>
      <c r="AB3261" s="2">
        <v>42334</v>
      </c>
      <c r="AC3261" s="1">
        <v>0.7571</v>
      </c>
      <c r="AI3261" s="1">
        <v>42333</v>
      </c>
      <c r="AJ3261" s="1">
        <v>0.82799999999999996</v>
      </c>
      <c r="AL3261" s="1">
        <v>42333</v>
      </c>
      <c r="AM3261" s="1">
        <v>0.16600000000000001</v>
      </c>
      <c r="AO3261" s="1">
        <v>42333</v>
      </c>
      <c r="AP3261" s="1">
        <v>-9.4E-2</v>
      </c>
      <c r="AR3261" s="1">
        <v>42333</v>
      </c>
      <c r="AS3261" s="1">
        <v>0.82</v>
      </c>
      <c r="AU3261" s="1">
        <v>42333</v>
      </c>
      <c r="AV3261" s="1">
        <v>0.06</v>
      </c>
    </row>
    <row r="3262" spans="20:48" x14ac:dyDescent="0.25">
      <c r="T3262" s="2">
        <v>42335</v>
      </c>
      <c r="U3262" s="1">
        <v>-0.113</v>
      </c>
      <c r="X3262" s="1" t="e">
        <v>#N/A</v>
      </c>
      <c r="Y3262" s="1">
        <v>0.05</v>
      </c>
      <c r="AB3262" s="2">
        <v>42335</v>
      </c>
      <c r="AC3262" s="1">
        <v>0.75580000000000003</v>
      </c>
      <c r="AI3262" s="1">
        <v>42334</v>
      </c>
      <c r="AJ3262" s="1">
        <v>0.83599999999999997</v>
      </c>
      <c r="AL3262" s="1">
        <v>42334</v>
      </c>
      <c r="AM3262" s="1">
        <v>0.1671</v>
      </c>
      <c r="AO3262" s="1">
        <v>42334</v>
      </c>
      <c r="AP3262" s="1">
        <v>-9.8000000000000004E-2</v>
      </c>
      <c r="AR3262" s="1">
        <v>42334</v>
      </c>
      <c r="AS3262" s="1">
        <v>0.81</v>
      </c>
      <c r="AU3262" s="1">
        <v>42334</v>
      </c>
      <c r="AV3262" s="1">
        <v>5.2999999999999999E-2</v>
      </c>
    </row>
    <row r="3263" spans="20:48" x14ac:dyDescent="0.25">
      <c r="U3263" s="1" t="e">
        <v>#N/A</v>
      </c>
      <c r="X3263" s="1" t="e">
        <v>#N/A</v>
      </c>
      <c r="Y3263" s="1" t="e">
        <v>#N/A</v>
      </c>
      <c r="AB3263" s="2" t="e">
        <v>#N/A</v>
      </c>
      <c r="AC3263" s="1" t="e">
        <v>#N/A</v>
      </c>
      <c r="AI3263" s="1">
        <v>42335</v>
      </c>
      <c r="AJ3263" s="1">
        <v>0.82899999999999996</v>
      </c>
      <c r="AL3263" s="1">
        <v>42335</v>
      </c>
      <c r="AM3263" s="1">
        <v>0.1658</v>
      </c>
      <c r="AO3263" s="1">
        <v>42335</v>
      </c>
      <c r="AP3263" s="1">
        <v>-9.8000000000000004E-2</v>
      </c>
      <c r="AR3263" s="1">
        <v>42335</v>
      </c>
      <c r="AS3263" s="1">
        <v>0.78</v>
      </c>
      <c r="AU3263" s="1">
        <v>42335</v>
      </c>
      <c r="AV3263" s="1">
        <v>4.8000000000000001E-2</v>
      </c>
    </row>
    <row r="3264" spans="20:48" x14ac:dyDescent="0.25">
      <c r="U3264" s="1" t="e">
        <v>#N/A</v>
      </c>
      <c r="X3264" s="1" t="e">
        <v>#N/A</v>
      </c>
      <c r="Y3264" s="1" t="e">
        <v>#N/A</v>
      </c>
      <c r="AB3264" s="2" t="e">
        <v>#N/A</v>
      </c>
      <c r="AC3264" s="1" t="e">
        <v>#N/A</v>
      </c>
      <c r="AI3264" s="1" t="e">
        <v>#N/A</v>
      </c>
      <c r="AJ3264" s="1" t="e">
        <v>#N/A</v>
      </c>
      <c r="AL3264" s="1" t="e">
        <v>#N/A</v>
      </c>
      <c r="AM3264" s="1" t="e">
        <v>#N/A</v>
      </c>
      <c r="AO3264" s="1" t="e">
        <v>#N/A</v>
      </c>
      <c r="AP3264" s="1" t="e">
        <v>#N/A</v>
      </c>
      <c r="AR3264" s="1" t="e">
        <v>#N/A</v>
      </c>
      <c r="AS3264" s="1" t="e">
        <v>#N/A</v>
      </c>
      <c r="AU3264" s="1" t="e">
        <v>#N/A</v>
      </c>
      <c r="AV3264" s="1" t="e">
        <v>#N/A</v>
      </c>
    </row>
    <row r="3265" spans="20:48" x14ac:dyDescent="0.25">
      <c r="T3265" s="2">
        <v>42338</v>
      </c>
      <c r="U3265" s="1">
        <v>-0.114</v>
      </c>
      <c r="X3265" s="1" t="e">
        <v>#N/A</v>
      </c>
      <c r="Y3265" s="1">
        <v>0.05</v>
      </c>
      <c r="AB3265" s="2">
        <v>42338</v>
      </c>
      <c r="AC3265" s="1">
        <v>0.76200000000000001</v>
      </c>
      <c r="AI3265" s="1" t="e">
        <v>#N/A</v>
      </c>
      <c r="AJ3265" s="1" t="e">
        <v>#N/A</v>
      </c>
      <c r="AL3265" s="1" t="e">
        <v>#N/A</v>
      </c>
      <c r="AM3265" s="1" t="e">
        <v>#N/A</v>
      </c>
      <c r="AO3265" s="1" t="e">
        <v>#N/A</v>
      </c>
      <c r="AP3265" s="1" t="e">
        <v>#N/A</v>
      </c>
      <c r="AR3265" s="1" t="e">
        <v>#N/A</v>
      </c>
      <c r="AS3265" s="1" t="e">
        <v>#N/A</v>
      </c>
      <c r="AU3265" s="1" t="e">
        <v>#N/A</v>
      </c>
      <c r="AV3265" s="1" t="e">
        <v>#N/A</v>
      </c>
    </row>
    <row r="3266" spans="20:48" x14ac:dyDescent="0.25">
      <c r="T3266" s="2">
        <v>42339</v>
      </c>
      <c r="U3266" s="1">
        <v>-0.11600000000000001</v>
      </c>
      <c r="X3266" s="1" t="e">
        <v>#N/A</v>
      </c>
      <c r="Y3266" s="1">
        <v>0.05</v>
      </c>
      <c r="AB3266" s="2">
        <v>42339</v>
      </c>
      <c r="AC3266" s="1">
        <v>0.72409999999999997</v>
      </c>
      <c r="AI3266" s="1">
        <v>42338</v>
      </c>
      <c r="AJ3266" s="1">
        <v>0.84299999999999997</v>
      </c>
      <c r="AL3266" s="1">
        <v>42338</v>
      </c>
      <c r="AM3266" s="1">
        <v>0.17199999999999999</v>
      </c>
      <c r="AO3266" s="1">
        <v>42338</v>
      </c>
      <c r="AP3266" s="1">
        <v>-0.10100000000000001</v>
      </c>
      <c r="AR3266" s="1">
        <v>42338</v>
      </c>
      <c r="AS3266" s="1">
        <v>0.79</v>
      </c>
      <c r="AU3266" s="1">
        <v>42338</v>
      </c>
      <c r="AV3266" s="1">
        <v>4.8000000000000001E-2</v>
      </c>
    </row>
    <row r="3267" spans="20:48" x14ac:dyDescent="0.25">
      <c r="T3267" s="2">
        <v>42340</v>
      </c>
      <c r="U3267" s="1">
        <v>-0.11799999999999999</v>
      </c>
      <c r="X3267" s="1" t="e">
        <v>#N/A</v>
      </c>
      <c r="Y3267" s="1">
        <v>0.05</v>
      </c>
      <c r="AB3267" s="2">
        <v>42340</v>
      </c>
      <c r="AC3267" s="1">
        <v>0.72309999999999997</v>
      </c>
      <c r="AI3267" s="1">
        <v>42339</v>
      </c>
      <c r="AJ3267" s="1">
        <v>0.82</v>
      </c>
      <c r="AL3267" s="1">
        <v>42339</v>
      </c>
      <c r="AM3267" s="1">
        <v>0.14410000000000001</v>
      </c>
      <c r="AO3267" s="1">
        <v>42339</v>
      </c>
      <c r="AP3267" s="1">
        <v>-0.111</v>
      </c>
      <c r="AR3267" s="1">
        <v>42339</v>
      </c>
      <c r="AS3267" s="1">
        <v>0.81</v>
      </c>
      <c r="AU3267" s="1">
        <v>42339</v>
      </c>
      <c r="AV3267" s="1">
        <v>4.4999999999999998E-2</v>
      </c>
    </row>
    <row r="3268" spans="20:48" x14ac:dyDescent="0.25">
      <c r="T3268" s="2">
        <v>42341</v>
      </c>
      <c r="U3268" s="1">
        <v>-0.124</v>
      </c>
      <c r="X3268" s="1" t="e">
        <v>#N/A</v>
      </c>
      <c r="Y3268" s="1">
        <v>0.05</v>
      </c>
      <c r="AB3268" s="2">
        <v>42341</v>
      </c>
      <c r="AC3268" s="1">
        <v>0.93459999999999999</v>
      </c>
      <c r="AI3268" s="1">
        <v>42340</v>
      </c>
      <c r="AJ3268" s="1">
        <v>0.83</v>
      </c>
      <c r="AL3268" s="1">
        <v>42340</v>
      </c>
      <c r="AM3268" s="1">
        <v>0.1431</v>
      </c>
      <c r="AO3268" s="1">
        <v>42340</v>
      </c>
      <c r="AP3268" s="1">
        <v>-0.114</v>
      </c>
      <c r="AR3268" s="1">
        <v>42340</v>
      </c>
      <c r="AS3268" s="1">
        <v>0.78</v>
      </c>
      <c r="AU3268" s="1">
        <v>42340</v>
      </c>
      <c r="AV3268" s="1">
        <v>4.2999999999999997E-2</v>
      </c>
    </row>
    <row r="3269" spans="20:48" x14ac:dyDescent="0.25">
      <c r="T3269" s="2">
        <v>42342</v>
      </c>
      <c r="U3269" s="1">
        <v>-0.113</v>
      </c>
      <c r="X3269" s="1" t="e">
        <v>#N/A</v>
      </c>
      <c r="Y3269" s="1">
        <v>0.05</v>
      </c>
      <c r="AB3269" s="2">
        <v>42342</v>
      </c>
      <c r="AC3269" s="1">
        <v>0.9163</v>
      </c>
      <c r="AI3269" s="1">
        <v>42341</v>
      </c>
      <c r="AJ3269" s="1">
        <v>1.0149999999999999</v>
      </c>
      <c r="AL3269" s="1">
        <v>42341</v>
      </c>
      <c r="AM3269" s="1">
        <v>0.33460000000000001</v>
      </c>
      <c r="AO3269" s="1">
        <v>42341</v>
      </c>
      <c r="AP3269" s="1">
        <v>-0.04</v>
      </c>
      <c r="AR3269" s="1">
        <v>42341</v>
      </c>
      <c r="AS3269" s="1">
        <v>0.79</v>
      </c>
      <c r="AU3269" s="1">
        <v>42341</v>
      </c>
      <c r="AV3269" s="1">
        <v>3.9E-2</v>
      </c>
    </row>
    <row r="3270" spans="20:48" x14ac:dyDescent="0.25">
      <c r="U3270" s="1" t="e">
        <v>#N/A</v>
      </c>
      <c r="X3270" s="1" t="e">
        <v>#N/A</v>
      </c>
      <c r="Y3270" s="1" t="e">
        <v>#N/A</v>
      </c>
      <c r="AB3270" s="2" t="e">
        <v>#N/A</v>
      </c>
      <c r="AC3270" s="1" t="e">
        <v>#N/A</v>
      </c>
      <c r="AI3270" s="1">
        <v>42342</v>
      </c>
      <c r="AJ3270" s="1">
        <v>0.995</v>
      </c>
      <c r="AL3270" s="1">
        <v>42342</v>
      </c>
      <c r="AM3270" s="1">
        <v>0.30630000000000002</v>
      </c>
      <c r="AO3270" s="1">
        <v>42342</v>
      </c>
      <c r="AP3270" s="1">
        <v>-4.2999999999999997E-2</v>
      </c>
      <c r="AR3270" s="1">
        <v>42342</v>
      </c>
      <c r="AS3270" s="1">
        <v>0.98</v>
      </c>
      <c r="AU3270" s="1">
        <v>42342</v>
      </c>
      <c r="AV3270" s="1">
        <v>6.8000000000000005E-2</v>
      </c>
    </row>
    <row r="3271" spans="20:48" x14ac:dyDescent="0.25">
      <c r="U3271" s="1" t="e">
        <v>#N/A</v>
      </c>
      <c r="X3271" s="1" t="e">
        <v>#N/A</v>
      </c>
      <c r="Y3271" s="1" t="e">
        <v>#N/A</v>
      </c>
      <c r="AB3271" s="2" t="e">
        <v>#N/A</v>
      </c>
      <c r="AC3271" s="1" t="e">
        <v>#N/A</v>
      </c>
      <c r="AI3271" s="1" t="e">
        <v>#N/A</v>
      </c>
      <c r="AJ3271" s="1" t="e">
        <v>#N/A</v>
      </c>
      <c r="AL3271" s="1" t="e">
        <v>#N/A</v>
      </c>
      <c r="AM3271" s="1" t="e">
        <v>#N/A</v>
      </c>
      <c r="AO3271" s="1" t="e">
        <v>#N/A</v>
      </c>
      <c r="AP3271" s="1" t="e">
        <v>#N/A</v>
      </c>
      <c r="AR3271" s="1" t="e">
        <v>#N/A</v>
      </c>
      <c r="AS3271" s="1" t="e">
        <v>#N/A</v>
      </c>
      <c r="AU3271" s="1" t="e">
        <v>#N/A</v>
      </c>
      <c r="AV3271" s="1" t="e">
        <v>#N/A</v>
      </c>
    </row>
    <row r="3272" spans="20:48" x14ac:dyDescent="0.25">
      <c r="T3272" s="2">
        <v>42345</v>
      </c>
      <c r="U3272" s="1">
        <v>-0.113</v>
      </c>
      <c r="X3272" s="1" t="e">
        <v>#N/A</v>
      </c>
      <c r="Y3272" s="1">
        <v>0.05</v>
      </c>
      <c r="AB3272" s="2">
        <v>42345</v>
      </c>
      <c r="AC3272" s="1">
        <v>0.84809999999999997</v>
      </c>
      <c r="AI3272" s="1" t="e">
        <v>#N/A</v>
      </c>
      <c r="AJ3272" s="1" t="e">
        <v>#N/A</v>
      </c>
      <c r="AL3272" s="1" t="e">
        <v>#N/A</v>
      </c>
      <c r="AM3272" s="1" t="e">
        <v>#N/A</v>
      </c>
      <c r="AO3272" s="1" t="e">
        <v>#N/A</v>
      </c>
      <c r="AP3272" s="1" t="e">
        <v>#N/A</v>
      </c>
      <c r="AR3272" s="1" t="e">
        <v>#N/A</v>
      </c>
      <c r="AS3272" s="1" t="e">
        <v>#N/A</v>
      </c>
      <c r="AU3272" s="1" t="e">
        <v>#N/A</v>
      </c>
      <c r="AV3272" s="1" t="e">
        <v>#N/A</v>
      </c>
    </row>
    <row r="3273" spans="20:48" x14ac:dyDescent="0.25">
      <c r="T3273" s="2">
        <v>42346</v>
      </c>
      <c r="U3273" s="1">
        <v>-0.11600000000000001</v>
      </c>
      <c r="X3273" s="1" t="e">
        <v>#N/A</v>
      </c>
      <c r="Y3273" s="1">
        <v>0.05</v>
      </c>
      <c r="AB3273" s="2">
        <v>42346</v>
      </c>
      <c r="AC3273" s="1">
        <v>0.84519999999999995</v>
      </c>
      <c r="AI3273" s="1">
        <v>42345</v>
      </c>
      <c r="AJ3273" s="1">
        <v>0.92</v>
      </c>
      <c r="AL3273" s="1">
        <v>42345</v>
      </c>
      <c r="AM3273" s="1">
        <v>0.2581</v>
      </c>
      <c r="AO3273" s="1">
        <v>42345</v>
      </c>
      <c r="AP3273" s="1">
        <v>-0.05</v>
      </c>
      <c r="AR3273" s="1">
        <v>42345</v>
      </c>
      <c r="AS3273" s="1">
        <v>0.94</v>
      </c>
      <c r="AU3273" s="1">
        <v>42345</v>
      </c>
      <c r="AV3273" s="1">
        <v>6.6000000000000003E-2</v>
      </c>
    </row>
    <row r="3274" spans="20:48" x14ac:dyDescent="0.25">
      <c r="T3274" s="2">
        <v>42347</v>
      </c>
      <c r="U3274" s="1">
        <v>-0.11899999999999999</v>
      </c>
      <c r="X3274" s="1" t="e">
        <v>#N/A</v>
      </c>
      <c r="Y3274" s="1">
        <v>0.05</v>
      </c>
      <c r="AB3274" s="2">
        <v>42347</v>
      </c>
      <c r="AC3274" s="1">
        <v>0.84719999999999995</v>
      </c>
      <c r="AI3274" s="1">
        <v>42346</v>
      </c>
      <c r="AJ3274" s="1">
        <v>0.89800000000000002</v>
      </c>
      <c r="AL3274" s="1">
        <v>42346</v>
      </c>
      <c r="AM3274" s="1">
        <v>0.2452</v>
      </c>
      <c r="AO3274" s="1">
        <v>42346</v>
      </c>
      <c r="AP3274" s="1">
        <v>-5.5E-2</v>
      </c>
      <c r="AR3274" s="1">
        <v>42346</v>
      </c>
      <c r="AS3274" s="1">
        <v>0.92</v>
      </c>
      <c r="AU3274" s="1">
        <v>42346</v>
      </c>
      <c r="AV3274" s="1">
        <v>6.7000000000000004E-2</v>
      </c>
    </row>
    <row r="3275" spans="20:48" x14ac:dyDescent="0.25">
      <c r="T3275" s="2">
        <v>42348</v>
      </c>
      <c r="U3275" s="1">
        <v>-0.125</v>
      </c>
      <c r="X3275" s="1" t="e">
        <v>#N/A</v>
      </c>
      <c r="Y3275" s="1">
        <v>0.05</v>
      </c>
      <c r="AB3275" s="2">
        <v>42348</v>
      </c>
      <c r="AC3275" s="1">
        <v>0.85599999999999998</v>
      </c>
      <c r="AI3275" s="1">
        <v>42347</v>
      </c>
      <c r="AJ3275" s="1">
        <v>0.91300000000000003</v>
      </c>
      <c r="AL3275" s="1">
        <v>42347</v>
      </c>
      <c r="AM3275" s="1">
        <v>0.2472</v>
      </c>
      <c r="AO3275" s="1">
        <v>42347</v>
      </c>
      <c r="AP3275" s="1">
        <v>-5.5E-2</v>
      </c>
      <c r="AR3275" s="1">
        <v>42347</v>
      </c>
      <c r="AS3275" s="1">
        <v>0.89</v>
      </c>
      <c r="AU3275" s="1">
        <v>42347</v>
      </c>
      <c r="AV3275" s="1">
        <v>6.6000000000000003E-2</v>
      </c>
    </row>
    <row r="3276" spans="20:48" x14ac:dyDescent="0.25">
      <c r="T3276" s="2">
        <v>42349</v>
      </c>
      <c r="U3276" s="1">
        <v>-0.128</v>
      </c>
      <c r="X3276" s="1" t="e">
        <v>#N/A</v>
      </c>
      <c r="Y3276" s="1">
        <v>0.05</v>
      </c>
      <c r="AB3276" s="2">
        <v>42349</v>
      </c>
      <c r="AC3276" s="1">
        <v>0.83709999999999996</v>
      </c>
      <c r="AI3276" s="1">
        <v>42348</v>
      </c>
      <c r="AJ3276" s="1">
        <v>0.92300000000000004</v>
      </c>
      <c r="AL3276" s="1">
        <v>42348</v>
      </c>
      <c r="AM3276" s="1">
        <v>0.25600000000000001</v>
      </c>
      <c r="AO3276" s="1">
        <v>42348</v>
      </c>
      <c r="AP3276" s="1">
        <v>-5.7000000000000002E-2</v>
      </c>
      <c r="AR3276" s="1">
        <v>42348</v>
      </c>
      <c r="AS3276" s="1">
        <v>0.9</v>
      </c>
      <c r="AU3276" s="1">
        <v>42348</v>
      </c>
      <c r="AV3276" s="1">
        <v>6.4000000000000001E-2</v>
      </c>
    </row>
    <row r="3277" spans="20:48" x14ac:dyDescent="0.25">
      <c r="U3277" s="1" t="e">
        <v>#N/A</v>
      </c>
      <c r="X3277" s="1" t="e">
        <v>#N/A</v>
      </c>
      <c r="Y3277" s="1" t="e">
        <v>#N/A</v>
      </c>
      <c r="AB3277" s="2" t="e">
        <v>#N/A</v>
      </c>
      <c r="AC3277" s="1" t="e">
        <v>#N/A</v>
      </c>
      <c r="AI3277" s="1">
        <v>42349</v>
      </c>
      <c r="AJ3277" s="1">
        <v>0.87</v>
      </c>
      <c r="AL3277" s="1">
        <v>42349</v>
      </c>
      <c r="AM3277" s="1">
        <v>0.2271</v>
      </c>
      <c r="AO3277" s="1">
        <v>42349</v>
      </c>
      <c r="AP3277" s="1">
        <v>-6.7000000000000004E-2</v>
      </c>
      <c r="AR3277" s="1">
        <v>42349</v>
      </c>
      <c r="AS3277" s="1">
        <v>0.89</v>
      </c>
      <c r="AU3277" s="1">
        <v>42349</v>
      </c>
      <c r="AV3277" s="1">
        <v>6.3E-2</v>
      </c>
    </row>
    <row r="3278" spans="20:48" x14ac:dyDescent="0.25">
      <c r="U3278" s="1" t="e">
        <v>#N/A</v>
      </c>
      <c r="X3278" s="1" t="e">
        <v>#N/A</v>
      </c>
      <c r="Y3278" s="1" t="e">
        <v>#N/A</v>
      </c>
      <c r="AB3278" s="2" t="e">
        <v>#N/A</v>
      </c>
      <c r="AC3278" s="1" t="e">
        <v>#N/A</v>
      </c>
      <c r="AI3278" s="1" t="e">
        <v>#N/A</v>
      </c>
      <c r="AJ3278" s="1" t="e">
        <v>#N/A</v>
      </c>
      <c r="AL3278" s="1" t="e">
        <v>#N/A</v>
      </c>
      <c r="AM3278" s="1" t="e">
        <v>#N/A</v>
      </c>
      <c r="AO3278" s="1" t="e">
        <v>#N/A</v>
      </c>
      <c r="AP3278" s="1" t="e">
        <v>#N/A</v>
      </c>
      <c r="AR3278" s="1" t="e">
        <v>#N/A</v>
      </c>
      <c r="AS3278" s="1" t="e">
        <v>#N/A</v>
      </c>
      <c r="AU3278" s="1" t="e">
        <v>#N/A</v>
      </c>
      <c r="AV3278" s="1" t="e">
        <v>#N/A</v>
      </c>
    </row>
    <row r="3279" spans="20:48" x14ac:dyDescent="0.25">
      <c r="T3279" s="2">
        <v>42352</v>
      </c>
      <c r="U3279" s="1">
        <v>-0.129</v>
      </c>
      <c r="X3279" s="1" t="e">
        <v>#N/A</v>
      </c>
      <c r="Y3279" s="1">
        <v>0.05</v>
      </c>
      <c r="AB3279" s="2">
        <v>42352</v>
      </c>
      <c r="AC3279" s="1">
        <v>0.88139999999999996</v>
      </c>
      <c r="AI3279" s="1" t="e">
        <v>#N/A</v>
      </c>
      <c r="AJ3279" s="1" t="e">
        <v>#N/A</v>
      </c>
      <c r="AL3279" s="1" t="e">
        <v>#N/A</v>
      </c>
      <c r="AM3279" s="1" t="e">
        <v>#N/A</v>
      </c>
      <c r="AO3279" s="1" t="e">
        <v>#N/A</v>
      </c>
      <c r="AP3279" s="1" t="e">
        <v>#N/A</v>
      </c>
      <c r="AR3279" s="1" t="e">
        <v>#N/A</v>
      </c>
      <c r="AS3279" s="1" t="e">
        <v>#N/A</v>
      </c>
      <c r="AU3279" s="1" t="e">
        <v>#N/A</v>
      </c>
      <c r="AV3279" s="1" t="e">
        <v>#N/A</v>
      </c>
    </row>
    <row r="3280" spans="20:48" x14ac:dyDescent="0.25">
      <c r="T3280" s="2">
        <v>42353</v>
      </c>
      <c r="U3280" s="1">
        <v>-0.13200000000000001</v>
      </c>
      <c r="X3280" s="1" t="e">
        <v>#N/A</v>
      </c>
      <c r="Y3280" s="1">
        <v>0.05</v>
      </c>
      <c r="AB3280" s="2">
        <v>42353</v>
      </c>
      <c r="AC3280" s="1">
        <v>0.91260000000000008</v>
      </c>
      <c r="AI3280" s="1">
        <v>42352</v>
      </c>
      <c r="AJ3280" s="1">
        <v>0.91800000000000004</v>
      </c>
      <c r="AL3280" s="1">
        <v>42352</v>
      </c>
      <c r="AM3280" s="1">
        <v>0.26140000000000002</v>
      </c>
      <c r="AO3280" s="1">
        <v>42352</v>
      </c>
      <c r="AP3280" s="1">
        <v>-6.4000000000000001E-2</v>
      </c>
      <c r="AR3280" s="1">
        <v>42352</v>
      </c>
      <c r="AS3280" s="1">
        <v>0.89</v>
      </c>
      <c r="AU3280" s="1">
        <v>42352</v>
      </c>
      <c r="AV3280" s="1">
        <v>0.06</v>
      </c>
    </row>
    <row r="3281" spans="20:48" x14ac:dyDescent="0.25">
      <c r="T3281" s="2">
        <v>42354</v>
      </c>
      <c r="U3281" s="1">
        <v>-0.13300000000000001</v>
      </c>
      <c r="X3281" s="1" t="e">
        <v>#N/A</v>
      </c>
      <c r="Y3281" s="1">
        <v>0.05</v>
      </c>
      <c r="AB3281" s="2">
        <v>42354</v>
      </c>
      <c r="AC3281" s="1">
        <v>0.93379999999999996</v>
      </c>
      <c r="AI3281" s="1">
        <v>42353</v>
      </c>
      <c r="AJ3281" s="1">
        <v>0.97599999999999998</v>
      </c>
      <c r="AL3281" s="1">
        <v>42353</v>
      </c>
      <c r="AM3281" s="1">
        <v>0.29260000000000003</v>
      </c>
      <c r="AO3281" s="1">
        <v>42353</v>
      </c>
      <c r="AP3281" s="1">
        <v>-6.25E-2</v>
      </c>
      <c r="AR3281" s="1">
        <v>42353</v>
      </c>
      <c r="AS3281" s="1">
        <v>0.98</v>
      </c>
      <c r="AU3281" s="1">
        <v>42353</v>
      </c>
      <c r="AV3281" s="1">
        <v>0.06</v>
      </c>
    </row>
    <row r="3282" spans="20:48" x14ac:dyDescent="0.25">
      <c r="T3282" s="2">
        <v>42355</v>
      </c>
      <c r="U3282" s="1">
        <v>-0.13300000000000001</v>
      </c>
      <c r="X3282" s="1" t="e">
        <v>#N/A</v>
      </c>
      <c r="Y3282" s="1">
        <v>0.05</v>
      </c>
      <c r="AB3282" s="2">
        <v>42355</v>
      </c>
      <c r="AC3282" s="1">
        <v>0.90149999999999997</v>
      </c>
      <c r="AI3282" s="1">
        <v>42354</v>
      </c>
      <c r="AJ3282" s="1">
        <v>1.004</v>
      </c>
      <c r="AL3282" s="1">
        <v>42354</v>
      </c>
      <c r="AM3282" s="1">
        <v>0.32379999999999998</v>
      </c>
      <c r="AO3282" s="1">
        <v>42354</v>
      </c>
      <c r="AP3282" s="1">
        <v>-5.8000000000000003E-2</v>
      </c>
      <c r="AR3282" s="1">
        <v>42354</v>
      </c>
      <c r="AS3282" s="1">
        <v>0.97</v>
      </c>
      <c r="AU3282" s="1">
        <v>42354</v>
      </c>
      <c r="AV3282" s="1">
        <v>5.8999999999999997E-2</v>
      </c>
    </row>
    <row r="3283" spans="20:48" x14ac:dyDescent="0.25">
      <c r="T3283" s="2">
        <v>42356</v>
      </c>
      <c r="U3283" s="1">
        <v>-0.13100000000000001</v>
      </c>
      <c r="X3283" s="1" t="e">
        <v>#N/A</v>
      </c>
      <c r="Y3283" s="1">
        <v>0.05</v>
      </c>
      <c r="AB3283" s="2">
        <v>42356</v>
      </c>
      <c r="AC3283" s="1">
        <v>0.87290000000000001</v>
      </c>
      <c r="AI3283" s="1">
        <v>42355</v>
      </c>
      <c r="AJ3283" s="1">
        <v>0.93700000000000006</v>
      </c>
      <c r="AL3283" s="1">
        <v>42355</v>
      </c>
      <c r="AM3283" s="1">
        <v>0.29149999999999998</v>
      </c>
      <c r="AO3283" s="1">
        <v>42355</v>
      </c>
      <c r="AP3283" s="1">
        <v>-6.0999999999999999E-2</v>
      </c>
      <c r="AR3283" s="1">
        <v>42355</v>
      </c>
      <c r="AS3283" s="1">
        <v>0.93</v>
      </c>
      <c r="AU3283" s="1">
        <v>42355</v>
      </c>
      <c r="AV3283" s="1">
        <v>5.8999999999999997E-2</v>
      </c>
    </row>
    <row r="3284" spans="20:48" x14ac:dyDescent="0.25">
      <c r="U3284" s="1" t="e">
        <v>#N/A</v>
      </c>
      <c r="X3284" s="1" t="e">
        <v>#N/A</v>
      </c>
      <c r="Y3284" s="1" t="e">
        <v>#N/A</v>
      </c>
      <c r="AB3284" s="2" t="e">
        <v>#N/A</v>
      </c>
      <c r="AC3284" s="1" t="e">
        <v>#N/A</v>
      </c>
      <c r="AI3284" s="1">
        <v>42356</v>
      </c>
      <c r="AJ3284" s="1">
        <v>0.9</v>
      </c>
      <c r="AL3284" s="1">
        <v>42356</v>
      </c>
      <c r="AM3284" s="1">
        <v>0.26290000000000002</v>
      </c>
      <c r="AO3284" s="1">
        <v>42356</v>
      </c>
      <c r="AP3284" s="1">
        <v>-6.3E-2</v>
      </c>
      <c r="AR3284" s="1">
        <v>42356</v>
      </c>
      <c r="AS3284" s="1">
        <v>0.91</v>
      </c>
      <c r="AU3284" s="1">
        <v>42356</v>
      </c>
      <c r="AV3284" s="1">
        <v>5.8000000000000003E-2</v>
      </c>
    </row>
    <row r="3285" spans="20:48" x14ac:dyDescent="0.25">
      <c r="U3285" s="1" t="e">
        <v>#N/A</v>
      </c>
      <c r="X3285" s="1" t="e">
        <v>#N/A</v>
      </c>
      <c r="Y3285" s="1" t="e">
        <v>#N/A</v>
      </c>
      <c r="AB3285" s="2" t="e">
        <v>#N/A</v>
      </c>
      <c r="AC3285" s="1" t="e">
        <v>#N/A</v>
      </c>
      <c r="AI3285" s="1" t="e">
        <v>#N/A</v>
      </c>
      <c r="AJ3285" s="1" t="e">
        <v>#N/A</v>
      </c>
      <c r="AL3285" s="1" t="e">
        <v>#N/A</v>
      </c>
      <c r="AM3285" s="1" t="e">
        <v>#N/A</v>
      </c>
      <c r="AO3285" s="1" t="e">
        <v>#N/A</v>
      </c>
      <c r="AP3285" s="1" t="e">
        <v>#N/A</v>
      </c>
      <c r="AR3285" s="1" t="e">
        <v>#N/A</v>
      </c>
      <c r="AS3285" s="1" t="e">
        <v>#N/A</v>
      </c>
      <c r="AU3285" s="1" t="e">
        <v>#N/A</v>
      </c>
      <c r="AV3285" s="1" t="e">
        <v>#N/A</v>
      </c>
    </row>
    <row r="3286" spans="20:48" x14ac:dyDescent="0.25">
      <c r="T3286" s="2">
        <v>42359</v>
      </c>
      <c r="U3286" s="1">
        <v>-0.13</v>
      </c>
      <c r="X3286" s="1" t="e">
        <v>#N/A</v>
      </c>
      <c r="Y3286" s="1">
        <v>0.05</v>
      </c>
      <c r="AB3286" s="2">
        <v>42359</v>
      </c>
      <c r="AC3286" s="1">
        <v>0.86949999999999994</v>
      </c>
      <c r="AI3286" s="1" t="e">
        <v>#N/A</v>
      </c>
      <c r="AJ3286" s="1" t="e">
        <v>#N/A</v>
      </c>
      <c r="AL3286" s="1" t="e">
        <v>#N/A</v>
      </c>
      <c r="AM3286" s="1" t="e">
        <v>#N/A</v>
      </c>
      <c r="AO3286" s="1" t="e">
        <v>#N/A</v>
      </c>
      <c r="AP3286" s="1" t="e">
        <v>#N/A</v>
      </c>
      <c r="AR3286" s="1" t="e">
        <v>#N/A</v>
      </c>
      <c r="AS3286" s="1" t="e">
        <v>#N/A</v>
      </c>
      <c r="AU3286" s="1" t="e">
        <v>#N/A</v>
      </c>
      <c r="AV3286" s="1" t="e">
        <v>#N/A</v>
      </c>
    </row>
    <row r="3287" spans="20:48" x14ac:dyDescent="0.25">
      <c r="T3287" s="2">
        <v>42360</v>
      </c>
      <c r="U3287" s="1">
        <v>-0.13100000000000001</v>
      </c>
      <c r="X3287" s="1" t="e">
        <v>#N/A</v>
      </c>
      <c r="Y3287" s="1">
        <v>0.05</v>
      </c>
      <c r="AB3287" s="2">
        <v>42360</v>
      </c>
      <c r="AC3287" s="1">
        <v>0.90920000000000001</v>
      </c>
      <c r="AI3287" s="1">
        <v>42359</v>
      </c>
      <c r="AJ3287" s="1">
        <v>0.91900000000000004</v>
      </c>
      <c r="AL3287" s="1">
        <v>42359</v>
      </c>
      <c r="AM3287" s="1">
        <v>0.27950000000000003</v>
      </c>
      <c r="AO3287" s="1">
        <v>42359</v>
      </c>
      <c r="AP3287" s="1">
        <v>-0.06</v>
      </c>
      <c r="AR3287" s="1">
        <v>42359</v>
      </c>
      <c r="AS3287" s="1">
        <v>0.9</v>
      </c>
      <c r="AU3287" s="1">
        <v>42359</v>
      </c>
      <c r="AV3287" s="1">
        <v>6.0999999999999999E-2</v>
      </c>
    </row>
    <row r="3288" spans="20:48" x14ac:dyDescent="0.25">
      <c r="T3288" s="2">
        <v>42361</v>
      </c>
      <c r="U3288" s="1">
        <v>-0.13100000000000001</v>
      </c>
      <c r="X3288" s="1" t="e">
        <v>#N/A</v>
      </c>
      <c r="Y3288" s="1">
        <v>0.05</v>
      </c>
      <c r="AB3288" s="2">
        <v>42361</v>
      </c>
      <c r="AC3288" s="1">
        <v>0.94799999999999995</v>
      </c>
      <c r="AI3288" s="1">
        <v>42360</v>
      </c>
      <c r="AJ3288" s="1">
        <v>0.96599999999999997</v>
      </c>
      <c r="AL3288" s="1">
        <v>42360</v>
      </c>
      <c r="AM3288" s="1">
        <v>0.31919999999999998</v>
      </c>
      <c r="AO3288" s="1">
        <v>42360</v>
      </c>
      <c r="AP3288" s="1">
        <v>-5.3999999999999999E-2</v>
      </c>
      <c r="AR3288" s="1">
        <v>42360</v>
      </c>
      <c r="AS3288" s="1">
        <v>0.9</v>
      </c>
      <c r="AU3288" s="1">
        <v>42360</v>
      </c>
      <c r="AV3288" s="1">
        <v>0.06</v>
      </c>
    </row>
    <row r="3289" spans="20:48" x14ac:dyDescent="0.25">
      <c r="T3289" s="2">
        <v>42362</v>
      </c>
      <c r="U3289" s="1">
        <v>-0.13100000000000001</v>
      </c>
      <c r="X3289" s="1" t="e">
        <v>#N/A</v>
      </c>
      <c r="Y3289" s="1">
        <v>0.05</v>
      </c>
      <c r="AB3289" s="2">
        <v>42362</v>
      </c>
      <c r="AC3289" s="1">
        <v>0.94809999999999994</v>
      </c>
      <c r="AI3289" s="1">
        <v>42361</v>
      </c>
      <c r="AJ3289" s="1">
        <v>0.99299999999999999</v>
      </c>
      <c r="AL3289" s="1">
        <v>42361</v>
      </c>
      <c r="AM3289" s="1">
        <v>0.34799999999999998</v>
      </c>
      <c r="AO3289" s="1">
        <v>42361</v>
      </c>
      <c r="AP3289" s="1">
        <v>-5.3999999999999999E-2</v>
      </c>
      <c r="AR3289" s="1">
        <v>42361</v>
      </c>
      <c r="AS3289" s="1">
        <v>0.96</v>
      </c>
      <c r="AU3289" s="1">
        <v>42361</v>
      </c>
      <c r="AV3289" s="1">
        <v>6.0999999999999999E-2</v>
      </c>
    </row>
    <row r="3290" spans="20:48" x14ac:dyDescent="0.25">
      <c r="U3290" s="1" t="e">
        <v>#N/A</v>
      </c>
      <c r="X3290" s="1" t="e">
        <v>#N/A</v>
      </c>
      <c r="Y3290" s="1">
        <v>0.05</v>
      </c>
      <c r="AB3290" s="2">
        <v>42363</v>
      </c>
      <c r="AC3290" s="1">
        <v>0.94350000000000001</v>
      </c>
      <c r="AI3290" s="1">
        <v>42362</v>
      </c>
      <c r="AJ3290" s="1">
        <v>0.99150000000000005</v>
      </c>
      <c r="AL3290" s="1">
        <v>42362</v>
      </c>
      <c r="AM3290" s="1">
        <v>0.34810000000000002</v>
      </c>
      <c r="AO3290" s="1">
        <v>42362</v>
      </c>
      <c r="AP3290" s="1">
        <v>-5.2999999999999999E-2</v>
      </c>
      <c r="AR3290" s="1">
        <v>42362</v>
      </c>
      <c r="AS3290" s="1">
        <v>0.96</v>
      </c>
      <c r="AU3290" s="1">
        <v>42362</v>
      </c>
      <c r="AV3290" s="1">
        <v>0.06</v>
      </c>
    </row>
    <row r="3291" spans="20:48" x14ac:dyDescent="0.25">
      <c r="U3291" s="1" t="e">
        <v>#N/A</v>
      </c>
      <c r="X3291" s="1" t="e">
        <v>#N/A</v>
      </c>
      <c r="Y3291" s="1" t="e">
        <v>#N/A</v>
      </c>
      <c r="AB3291" s="2" t="e">
        <v>#N/A</v>
      </c>
      <c r="AC3291" s="1" t="e">
        <v>#N/A</v>
      </c>
      <c r="AI3291" s="1">
        <v>42363</v>
      </c>
      <c r="AJ3291" s="1">
        <v>0.99099999999999999</v>
      </c>
      <c r="AL3291" s="1">
        <v>42363</v>
      </c>
      <c r="AM3291" s="1">
        <v>0.34350000000000003</v>
      </c>
      <c r="AO3291" s="1">
        <v>42363</v>
      </c>
      <c r="AP3291" s="1">
        <v>-5.2999999999999999E-2</v>
      </c>
      <c r="AR3291" s="1">
        <v>42363</v>
      </c>
      <c r="AS3291" s="1">
        <v>0.96</v>
      </c>
      <c r="AU3291" s="1" t="e">
        <v>#N/A</v>
      </c>
      <c r="AV3291" s="1" t="e">
        <v>#N/A</v>
      </c>
    </row>
    <row r="3292" spans="20:48" x14ac:dyDescent="0.25">
      <c r="U3292" s="1" t="e">
        <v>#N/A</v>
      </c>
      <c r="X3292" s="1" t="e">
        <v>#N/A</v>
      </c>
      <c r="Y3292" s="1" t="e">
        <v>#N/A</v>
      </c>
      <c r="AB3292" s="2" t="e">
        <v>#N/A</v>
      </c>
      <c r="AC3292" s="1" t="e">
        <v>#N/A</v>
      </c>
      <c r="AI3292" s="1" t="e">
        <v>#N/A</v>
      </c>
      <c r="AJ3292" s="1" t="e">
        <v>#N/A</v>
      </c>
      <c r="AL3292" s="1" t="e">
        <v>#N/A</v>
      </c>
      <c r="AM3292" s="1" t="e">
        <v>#N/A</v>
      </c>
      <c r="AO3292" s="1" t="e">
        <v>#N/A</v>
      </c>
      <c r="AP3292" s="1" t="e">
        <v>#N/A</v>
      </c>
      <c r="AR3292" s="1" t="e">
        <v>#N/A</v>
      </c>
      <c r="AS3292" s="1" t="e">
        <v>#N/A</v>
      </c>
      <c r="AU3292" s="1" t="e">
        <v>#N/A</v>
      </c>
      <c r="AV3292" s="1" t="e">
        <v>#N/A</v>
      </c>
    </row>
    <row r="3293" spans="20:48" x14ac:dyDescent="0.25">
      <c r="T3293" s="2">
        <v>42366</v>
      </c>
      <c r="U3293" s="1">
        <v>-0.13100000000000001</v>
      </c>
      <c r="X3293" s="1" t="e">
        <v>#N/A</v>
      </c>
      <c r="Y3293" s="1">
        <v>0.05</v>
      </c>
      <c r="AB3293" s="2">
        <v>42366</v>
      </c>
      <c r="AC3293" s="1">
        <v>0.91549999999999998</v>
      </c>
      <c r="AI3293" s="1" t="e">
        <v>#N/A</v>
      </c>
      <c r="AJ3293" s="1" t="e">
        <v>#N/A</v>
      </c>
      <c r="AL3293" s="1" t="e">
        <v>#N/A</v>
      </c>
      <c r="AM3293" s="1" t="e">
        <v>#N/A</v>
      </c>
      <c r="AO3293" s="1" t="e">
        <v>#N/A</v>
      </c>
      <c r="AP3293" s="1" t="e">
        <v>#N/A</v>
      </c>
      <c r="AR3293" s="1" t="e">
        <v>#N/A</v>
      </c>
      <c r="AS3293" s="1" t="e">
        <v>#N/A</v>
      </c>
      <c r="AU3293" s="1" t="e">
        <v>#N/A</v>
      </c>
      <c r="AV3293" s="1" t="e">
        <v>#N/A</v>
      </c>
    </row>
    <row r="3294" spans="20:48" x14ac:dyDescent="0.25">
      <c r="T3294" s="2">
        <v>42367</v>
      </c>
      <c r="U3294" s="1">
        <v>-0.13200000000000001</v>
      </c>
      <c r="X3294" s="1" t="e">
        <v>#N/A</v>
      </c>
      <c r="Y3294" s="1">
        <v>0.05</v>
      </c>
      <c r="AB3294" s="2">
        <v>42367</v>
      </c>
      <c r="AC3294" s="1">
        <v>0.93199999999999994</v>
      </c>
      <c r="AI3294" s="1">
        <v>42366</v>
      </c>
      <c r="AJ3294" s="1">
        <v>0.93600000000000005</v>
      </c>
      <c r="AL3294" s="1">
        <v>42366</v>
      </c>
      <c r="AM3294" s="1">
        <v>0.3155</v>
      </c>
      <c r="AO3294" s="1">
        <v>42366</v>
      </c>
      <c r="AP3294" s="1">
        <v>-5.5E-2</v>
      </c>
      <c r="AR3294" s="1">
        <v>42366</v>
      </c>
      <c r="AS3294" s="1">
        <v>0.96</v>
      </c>
      <c r="AU3294" s="1">
        <v>42366</v>
      </c>
      <c r="AV3294" s="1">
        <v>0.06</v>
      </c>
    </row>
    <row r="3295" spans="20:48" x14ac:dyDescent="0.25">
      <c r="T3295" s="2">
        <v>42368</v>
      </c>
      <c r="U3295" s="1">
        <v>-0.13200000000000001</v>
      </c>
      <c r="X3295" s="1" t="e">
        <v>#N/A</v>
      </c>
      <c r="Y3295" s="1">
        <v>0.05</v>
      </c>
      <c r="AB3295" s="2">
        <v>42368</v>
      </c>
      <c r="AC3295" s="1">
        <v>0.92149999999999999</v>
      </c>
      <c r="AI3295" s="1">
        <v>42367</v>
      </c>
      <c r="AJ3295" s="1">
        <v>1.0049999999999999</v>
      </c>
      <c r="AL3295" s="1">
        <v>42367</v>
      </c>
      <c r="AM3295" s="1">
        <v>0.34200000000000003</v>
      </c>
      <c r="AO3295" s="1">
        <v>42367</v>
      </c>
      <c r="AP3295" s="1">
        <v>-5.6500000000000002E-2</v>
      </c>
      <c r="AR3295" s="1">
        <v>42367</v>
      </c>
      <c r="AS3295" s="1">
        <v>0.95</v>
      </c>
      <c r="AU3295" s="1">
        <v>42367</v>
      </c>
      <c r="AV3295" s="1">
        <v>5.8000000000000003E-2</v>
      </c>
    </row>
    <row r="3296" spans="20:48" x14ac:dyDescent="0.25">
      <c r="T3296" s="2">
        <v>42369</v>
      </c>
      <c r="U3296" s="1">
        <v>-0.13100000000000001</v>
      </c>
      <c r="X3296" s="1" t="e">
        <v>#N/A</v>
      </c>
      <c r="Y3296" s="1">
        <v>0.05</v>
      </c>
      <c r="AB3296" s="2">
        <v>42369</v>
      </c>
      <c r="AC3296" s="1">
        <v>0.92100000000000004</v>
      </c>
      <c r="AI3296" s="1">
        <v>42368</v>
      </c>
      <c r="AJ3296" s="1">
        <v>0.99399999999999999</v>
      </c>
      <c r="AL3296" s="1">
        <v>42368</v>
      </c>
      <c r="AM3296" s="1">
        <v>0.33150000000000002</v>
      </c>
      <c r="AO3296" s="1">
        <v>42368</v>
      </c>
      <c r="AP3296" s="1">
        <v>-5.8000000000000003E-2</v>
      </c>
      <c r="AR3296" s="1">
        <v>42368</v>
      </c>
      <c r="AS3296" s="1">
        <v>1.01</v>
      </c>
      <c r="AU3296" s="1">
        <v>42368</v>
      </c>
      <c r="AV3296" s="1">
        <v>5.8999999999999997E-2</v>
      </c>
    </row>
    <row r="3297" spans="20:48" x14ac:dyDescent="0.25">
      <c r="U3297" s="1" t="e">
        <v>#N/A</v>
      </c>
      <c r="X3297" s="1" t="e">
        <v>#N/A</v>
      </c>
      <c r="Y3297" s="1">
        <v>0.05</v>
      </c>
      <c r="AB3297" s="2">
        <v>42370</v>
      </c>
      <c r="AC3297" s="1">
        <v>0.91849999999999998</v>
      </c>
      <c r="AI3297" s="1">
        <v>42369</v>
      </c>
      <c r="AJ3297" s="1">
        <v>1.0009999999999999</v>
      </c>
      <c r="AL3297" s="1">
        <v>42369</v>
      </c>
      <c r="AM3297" s="1">
        <v>0.33100000000000002</v>
      </c>
      <c r="AO3297" s="1">
        <v>42369</v>
      </c>
      <c r="AP3297" s="1">
        <v>-5.7000000000000002E-2</v>
      </c>
      <c r="AR3297" s="1">
        <v>42369</v>
      </c>
      <c r="AS3297" s="1">
        <v>1.01</v>
      </c>
      <c r="AU3297" s="1">
        <v>42369</v>
      </c>
      <c r="AV3297" s="1">
        <v>0.06</v>
      </c>
    </row>
    <row r="3298" spans="20:48" x14ac:dyDescent="0.25">
      <c r="U3298" s="1" t="e">
        <v>#N/A</v>
      </c>
      <c r="X3298" s="1" t="e">
        <v>#N/A</v>
      </c>
      <c r="Y3298" s="1" t="e">
        <v>#N/A</v>
      </c>
      <c r="AB3298" s="2" t="e">
        <v>#N/A</v>
      </c>
      <c r="AC3298" s="1" t="e">
        <v>#N/A</v>
      </c>
      <c r="AI3298" s="1">
        <v>42370</v>
      </c>
      <c r="AJ3298" s="1">
        <v>1.0009999999999999</v>
      </c>
      <c r="AL3298" s="1">
        <v>42370</v>
      </c>
      <c r="AM3298" s="1">
        <v>0.32850000000000001</v>
      </c>
      <c r="AO3298" s="1" t="e">
        <v>#N/A</v>
      </c>
      <c r="AP3298" s="1" t="e">
        <v>#N/A</v>
      </c>
      <c r="AR3298" s="1">
        <v>42370</v>
      </c>
      <c r="AS3298" s="1">
        <v>1.01</v>
      </c>
      <c r="AU3298" s="1" t="e">
        <v>#N/A</v>
      </c>
      <c r="AV3298" s="1" t="e">
        <v>#N/A</v>
      </c>
    </row>
    <row r="3299" spans="20:48" x14ac:dyDescent="0.25">
      <c r="U3299" s="1" t="e">
        <v>#N/A</v>
      </c>
      <c r="X3299" s="1" t="e">
        <v>#N/A</v>
      </c>
      <c r="Y3299" s="1" t="e">
        <v>#N/A</v>
      </c>
      <c r="AB3299" s="2" t="e">
        <v>#N/A</v>
      </c>
      <c r="AC3299" s="1" t="e">
        <v>#N/A</v>
      </c>
      <c r="AI3299" s="1" t="e">
        <v>#N/A</v>
      </c>
      <c r="AJ3299" s="1" t="e">
        <v>#N/A</v>
      </c>
      <c r="AL3299" s="1" t="e">
        <v>#N/A</v>
      </c>
      <c r="AM3299" s="1" t="e">
        <v>#N/A</v>
      </c>
      <c r="AO3299" s="1" t="e">
        <v>#N/A</v>
      </c>
      <c r="AP3299" s="1" t="e">
        <v>#N/A</v>
      </c>
      <c r="AR3299" s="1" t="e">
        <v>#N/A</v>
      </c>
      <c r="AS3299" s="1" t="e">
        <v>#N/A</v>
      </c>
      <c r="AU3299" s="1" t="e">
        <v>#N/A</v>
      </c>
      <c r="AV3299" s="1" t="e">
        <v>#N/A</v>
      </c>
    </row>
    <row r="3300" spans="20:48" x14ac:dyDescent="0.25">
      <c r="T3300" s="2">
        <v>42373</v>
      </c>
      <c r="U3300" s="1">
        <v>-0.13200000000000001</v>
      </c>
      <c r="X3300" s="1" t="e">
        <v>#N/A</v>
      </c>
      <c r="Y3300" s="1">
        <v>0.05</v>
      </c>
      <c r="AB3300" s="2">
        <v>42373</v>
      </c>
      <c r="AC3300" s="1">
        <v>0.90900000000000003</v>
      </c>
      <c r="AI3300" s="1" t="e">
        <v>#N/A</v>
      </c>
      <c r="AJ3300" s="1" t="e">
        <v>#N/A</v>
      </c>
      <c r="AL3300" s="1" t="e">
        <v>#N/A</v>
      </c>
      <c r="AM3300" s="1" t="e">
        <v>#N/A</v>
      </c>
      <c r="AO3300" s="1" t="e">
        <v>#N/A</v>
      </c>
      <c r="AP3300" s="1" t="e">
        <v>#N/A</v>
      </c>
      <c r="AR3300" s="1" t="e">
        <v>#N/A</v>
      </c>
      <c r="AS3300" s="1" t="e">
        <v>#N/A</v>
      </c>
      <c r="AU3300" s="1" t="e">
        <v>#N/A</v>
      </c>
      <c r="AV3300" s="1" t="e">
        <v>#N/A</v>
      </c>
    </row>
    <row r="3301" spans="20:48" x14ac:dyDescent="0.25">
      <c r="T3301" s="2">
        <v>42374</v>
      </c>
      <c r="U3301" s="1">
        <v>-0.13300000000000001</v>
      </c>
      <c r="X3301" s="1" t="e">
        <v>#N/A</v>
      </c>
      <c r="Y3301" s="1">
        <v>0.05</v>
      </c>
      <c r="AB3301" s="2">
        <v>42374</v>
      </c>
      <c r="AC3301" s="1">
        <v>0.86909999999999998</v>
      </c>
      <c r="AI3301" s="1">
        <v>42373</v>
      </c>
      <c r="AJ3301" s="1">
        <v>0.95099999999999996</v>
      </c>
      <c r="AL3301" s="1">
        <v>42373</v>
      </c>
      <c r="AM3301" s="1">
        <v>0.309</v>
      </c>
      <c r="AO3301" s="1">
        <v>42373</v>
      </c>
      <c r="AP3301" s="1">
        <v>-6.4000000000000001E-2</v>
      </c>
      <c r="AR3301" s="1">
        <v>42373</v>
      </c>
      <c r="AS3301" s="1">
        <v>0.95</v>
      </c>
      <c r="AU3301" s="1">
        <v>42373</v>
      </c>
      <c r="AV3301" s="1">
        <v>5.8000000000000003E-2</v>
      </c>
    </row>
    <row r="3302" spans="20:48" x14ac:dyDescent="0.25">
      <c r="T3302" s="2">
        <v>42375</v>
      </c>
      <c r="U3302" s="1">
        <v>-0.13600000000000001</v>
      </c>
      <c r="X3302" s="1" t="e">
        <v>#N/A</v>
      </c>
      <c r="Y3302" s="1">
        <v>0.05</v>
      </c>
      <c r="AB3302" s="2">
        <v>42375</v>
      </c>
      <c r="AC3302" s="1">
        <v>0.85050000000000003</v>
      </c>
      <c r="AI3302" s="1">
        <v>42374</v>
      </c>
      <c r="AJ3302" s="1">
        <v>0.91500000000000004</v>
      </c>
      <c r="AL3302" s="1">
        <v>42374</v>
      </c>
      <c r="AM3302" s="1">
        <v>0.26910000000000001</v>
      </c>
      <c r="AO3302" s="1">
        <v>42374</v>
      </c>
      <c r="AP3302" s="1">
        <v>-7.3999999999999996E-2</v>
      </c>
      <c r="AR3302" s="1">
        <v>42374</v>
      </c>
      <c r="AS3302" s="1">
        <v>0.93</v>
      </c>
      <c r="AU3302" s="1">
        <v>42374</v>
      </c>
      <c r="AV3302" s="1">
        <v>5.8999999999999997E-2</v>
      </c>
    </row>
    <row r="3303" spans="20:48" x14ac:dyDescent="0.25">
      <c r="T3303" s="2">
        <v>42376</v>
      </c>
      <c r="U3303" s="1">
        <v>-0.14199999999999999</v>
      </c>
      <c r="X3303" s="1" t="e">
        <v>#N/A</v>
      </c>
      <c r="Y3303" s="1">
        <v>0.05</v>
      </c>
      <c r="AB3303" s="2">
        <v>42376</v>
      </c>
      <c r="AC3303" s="1">
        <v>0.86599999999999999</v>
      </c>
      <c r="AI3303" s="1">
        <v>42375</v>
      </c>
      <c r="AJ3303" s="1">
        <v>0.879</v>
      </c>
      <c r="AL3303" s="1">
        <v>42375</v>
      </c>
      <c r="AM3303" s="1">
        <v>0.24049999999999999</v>
      </c>
      <c r="AO3303" s="1">
        <v>42375</v>
      </c>
      <c r="AP3303" s="1">
        <v>-7.9000000000000001E-2</v>
      </c>
      <c r="AR3303" s="1">
        <v>42375</v>
      </c>
      <c r="AS3303" s="1">
        <v>0.88</v>
      </c>
      <c r="AU3303" s="1">
        <v>42375</v>
      </c>
      <c r="AV3303" s="1">
        <v>5.6000000000000001E-2</v>
      </c>
    </row>
    <row r="3304" spans="20:48" x14ac:dyDescent="0.25">
      <c r="T3304" s="2">
        <v>42377</v>
      </c>
      <c r="U3304" s="1">
        <v>-0.14299999999999999</v>
      </c>
      <c r="X3304" s="1" t="e">
        <v>#N/A</v>
      </c>
      <c r="Y3304" s="1">
        <v>0.05</v>
      </c>
      <c r="AB3304" s="2">
        <v>42377</v>
      </c>
      <c r="AC3304" s="1">
        <v>0.85370000000000001</v>
      </c>
      <c r="AI3304" s="1">
        <v>42376</v>
      </c>
      <c r="AJ3304" s="1">
        <v>0.89300000000000002</v>
      </c>
      <c r="AL3304" s="1">
        <v>42376</v>
      </c>
      <c r="AM3304" s="1">
        <v>0.246</v>
      </c>
      <c r="AO3304" s="1">
        <v>42376</v>
      </c>
      <c r="AP3304" s="1">
        <v>-0.08</v>
      </c>
      <c r="AR3304" s="1">
        <v>42376</v>
      </c>
      <c r="AS3304" s="1">
        <v>0.88</v>
      </c>
      <c r="AU3304" s="1">
        <v>42376</v>
      </c>
      <c r="AV3304" s="1">
        <v>5.0999999999999997E-2</v>
      </c>
    </row>
    <row r="3305" spans="20:48" x14ac:dyDescent="0.25">
      <c r="U3305" s="1" t="e">
        <v>#N/A</v>
      </c>
      <c r="X3305" s="1" t="e">
        <v>#N/A</v>
      </c>
      <c r="Y3305" s="1" t="e">
        <v>#N/A</v>
      </c>
      <c r="AB3305" s="2" t="e">
        <v>#N/A</v>
      </c>
      <c r="AC3305" s="1" t="e">
        <v>#N/A</v>
      </c>
      <c r="AI3305" s="1">
        <v>42377</v>
      </c>
      <c r="AJ3305" s="1">
        <v>0.872</v>
      </c>
      <c r="AL3305" s="1">
        <v>42377</v>
      </c>
      <c r="AM3305" s="1">
        <v>0.23369999999999999</v>
      </c>
      <c r="AO3305" s="1">
        <v>42377</v>
      </c>
      <c r="AP3305" s="1">
        <v>-8.4000000000000005E-2</v>
      </c>
      <c r="AR3305" s="1">
        <v>42377</v>
      </c>
      <c r="AS3305" s="1">
        <v>0.92</v>
      </c>
      <c r="AU3305" s="1">
        <v>42377</v>
      </c>
      <c r="AV3305" s="1">
        <v>5.0999999999999997E-2</v>
      </c>
    </row>
    <row r="3306" spans="20:48" x14ac:dyDescent="0.25">
      <c r="U3306" s="1" t="e">
        <v>#N/A</v>
      </c>
      <c r="X3306" s="1" t="e">
        <v>#N/A</v>
      </c>
      <c r="Y3306" s="1" t="e">
        <v>#N/A</v>
      </c>
      <c r="AB3306" s="2" t="e">
        <v>#N/A</v>
      </c>
      <c r="AC3306" s="1" t="e">
        <v>#N/A</v>
      </c>
      <c r="AI3306" s="1" t="e">
        <v>#N/A</v>
      </c>
      <c r="AJ3306" s="1" t="e">
        <v>#N/A</v>
      </c>
      <c r="AL3306" s="1" t="e">
        <v>#N/A</v>
      </c>
      <c r="AM3306" s="1" t="e">
        <v>#N/A</v>
      </c>
      <c r="AO3306" s="1" t="e">
        <v>#N/A</v>
      </c>
      <c r="AP3306" s="1" t="e">
        <v>#N/A</v>
      </c>
      <c r="AR3306" s="1" t="e">
        <v>#N/A</v>
      </c>
      <c r="AS3306" s="1" t="e">
        <v>#N/A</v>
      </c>
      <c r="AU3306" s="1" t="e">
        <v>#N/A</v>
      </c>
      <c r="AV3306" s="1" t="e">
        <v>#N/A</v>
      </c>
    </row>
    <row r="3307" spans="20:48" x14ac:dyDescent="0.25">
      <c r="T3307" s="2">
        <v>42380</v>
      </c>
      <c r="U3307" s="1">
        <v>-0.14299999999999999</v>
      </c>
      <c r="X3307" s="1" t="e">
        <v>#N/A</v>
      </c>
      <c r="Y3307" s="1">
        <v>0.05</v>
      </c>
      <c r="AB3307" s="2">
        <v>42380</v>
      </c>
      <c r="AC3307" s="1">
        <v>0.88400000000000001</v>
      </c>
      <c r="AI3307" s="1" t="e">
        <v>#N/A</v>
      </c>
      <c r="AJ3307" s="1" t="e">
        <v>#N/A</v>
      </c>
      <c r="AL3307" s="1" t="e">
        <v>#N/A</v>
      </c>
      <c r="AM3307" s="1" t="e">
        <v>#N/A</v>
      </c>
      <c r="AO3307" s="1" t="e">
        <v>#N/A</v>
      </c>
      <c r="AP3307" s="1" t="e">
        <v>#N/A</v>
      </c>
      <c r="AR3307" s="1" t="e">
        <v>#N/A</v>
      </c>
      <c r="AS3307" s="1" t="e">
        <v>#N/A</v>
      </c>
      <c r="AU3307" s="1" t="e">
        <v>#N/A</v>
      </c>
      <c r="AV3307" s="1" t="e">
        <v>#N/A</v>
      </c>
    </row>
    <row r="3308" spans="20:48" x14ac:dyDescent="0.25">
      <c r="T3308" s="2">
        <v>42381</v>
      </c>
      <c r="U3308" s="1">
        <v>-0.14399999999999999</v>
      </c>
      <c r="X3308" s="1" t="e">
        <v>#N/A</v>
      </c>
      <c r="Y3308" s="1">
        <v>0.05</v>
      </c>
      <c r="AB3308" s="2">
        <v>42381</v>
      </c>
      <c r="AC3308" s="1">
        <v>0.88349999999999995</v>
      </c>
      <c r="AI3308" s="1">
        <v>42380</v>
      </c>
      <c r="AJ3308" s="1">
        <v>0.90300000000000002</v>
      </c>
      <c r="AL3308" s="1">
        <v>42380</v>
      </c>
      <c r="AM3308" s="1">
        <v>0.254</v>
      </c>
      <c r="AO3308" s="1">
        <v>42380</v>
      </c>
      <c r="AP3308" s="1">
        <v>-8.4000000000000005E-2</v>
      </c>
      <c r="AR3308" s="1">
        <v>42380</v>
      </c>
      <c r="AS3308" s="1">
        <v>0.91</v>
      </c>
      <c r="AU3308" s="1">
        <v>42380</v>
      </c>
      <c r="AV3308" s="1">
        <v>0.05</v>
      </c>
    </row>
    <row r="3309" spans="20:48" x14ac:dyDescent="0.25">
      <c r="T3309" s="2">
        <v>42382</v>
      </c>
      <c r="U3309" s="1">
        <v>-0.14399999999999999</v>
      </c>
      <c r="X3309" s="1" t="e">
        <v>#N/A</v>
      </c>
      <c r="Y3309" s="1">
        <v>0.05</v>
      </c>
      <c r="AB3309" s="2">
        <v>42382</v>
      </c>
      <c r="AC3309" s="1">
        <v>0.86450000000000005</v>
      </c>
      <c r="AI3309" s="1">
        <v>42381</v>
      </c>
      <c r="AJ3309" s="1">
        <v>0.874</v>
      </c>
      <c r="AL3309" s="1">
        <v>42381</v>
      </c>
      <c r="AM3309" s="1">
        <v>0.24349999999999999</v>
      </c>
      <c r="AO3309" s="1">
        <v>42381</v>
      </c>
      <c r="AP3309" s="1">
        <v>-8.5000000000000006E-2</v>
      </c>
      <c r="AR3309" s="1">
        <v>42381</v>
      </c>
      <c r="AS3309" s="1">
        <v>0.97</v>
      </c>
      <c r="AU3309" s="1">
        <v>42381</v>
      </c>
      <c r="AV3309" s="1">
        <v>4.8000000000000001E-2</v>
      </c>
    </row>
    <row r="3310" spans="20:48" x14ac:dyDescent="0.25">
      <c r="T3310" s="2">
        <v>42383</v>
      </c>
      <c r="U3310" s="1">
        <v>-0.14299999999999999</v>
      </c>
      <c r="X3310" s="1" t="e">
        <v>#N/A</v>
      </c>
      <c r="Y3310" s="1">
        <v>0.05</v>
      </c>
      <c r="AB3310" s="2">
        <v>42383</v>
      </c>
      <c r="AC3310" s="1">
        <v>0.89529999999999998</v>
      </c>
      <c r="AI3310" s="1">
        <v>42382</v>
      </c>
      <c r="AJ3310" s="1">
        <v>0.84799999999999998</v>
      </c>
      <c r="AL3310" s="1">
        <v>42382</v>
      </c>
      <c r="AM3310" s="1">
        <v>0.22450000000000001</v>
      </c>
      <c r="AO3310" s="1">
        <v>42382</v>
      </c>
      <c r="AP3310" s="1">
        <v>-8.3000000000000004E-2</v>
      </c>
      <c r="AR3310" s="1">
        <v>42382</v>
      </c>
      <c r="AS3310" s="1">
        <v>0.92</v>
      </c>
      <c r="AU3310" s="1">
        <v>42382</v>
      </c>
      <c r="AV3310" s="1">
        <v>4.9000000000000002E-2</v>
      </c>
    </row>
    <row r="3311" spans="20:48" x14ac:dyDescent="0.25">
      <c r="T3311" s="2">
        <v>42384</v>
      </c>
      <c r="U3311" s="1">
        <v>-0.14199999999999999</v>
      </c>
      <c r="X3311" s="1" t="e">
        <v>#N/A</v>
      </c>
      <c r="Y3311" s="1">
        <v>0.05</v>
      </c>
      <c r="AB3311" s="2">
        <v>42384</v>
      </c>
      <c r="AC3311" s="1">
        <v>0.89600000000000002</v>
      </c>
      <c r="AI3311" s="1">
        <v>42383</v>
      </c>
      <c r="AJ3311" s="1">
        <v>0.875</v>
      </c>
      <c r="AL3311" s="1">
        <v>42383</v>
      </c>
      <c r="AM3311" s="1">
        <v>0.23530000000000001</v>
      </c>
      <c r="AO3311" s="1">
        <v>42383</v>
      </c>
      <c r="AP3311" s="1">
        <v>-8.3000000000000004E-2</v>
      </c>
      <c r="AR3311" s="1">
        <v>42383</v>
      </c>
      <c r="AS3311" s="1">
        <v>0.88</v>
      </c>
      <c r="AU3311" s="1">
        <v>42383</v>
      </c>
      <c r="AV3311" s="1">
        <v>4.8000000000000001E-2</v>
      </c>
    </row>
    <row r="3312" spans="20:48" x14ac:dyDescent="0.25">
      <c r="U3312" s="1" t="e">
        <v>#N/A</v>
      </c>
      <c r="X3312" s="1" t="e">
        <v>#N/A</v>
      </c>
      <c r="Y3312" s="1" t="e">
        <v>#N/A</v>
      </c>
      <c r="AB3312" s="2" t="e">
        <v>#N/A</v>
      </c>
      <c r="AC3312" s="1" t="e">
        <v>#N/A</v>
      </c>
      <c r="AI3312" s="1">
        <v>42384</v>
      </c>
      <c r="AJ3312" s="1">
        <v>0.85399999999999998</v>
      </c>
      <c r="AL3312" s="1">
        <v>42384</v>
      </c>
      <c r="AM3312" s="1">
        <v>0.22600000000000001</v>
      </c>
      <c r="AO3312" s="1">
        <v>42384</v>
      </c>
      <c r="AP3312" s="1">
        <v>-8.5999999999999993E-2</v>
      </c>
      <c r="AR3312" s="1">
        <v>42384</v>
      </c>
      <c r="AS3312" s="1">
        <v>0.88</v>
      </c>
      <c r="AU3312" s="1">
        <v>42384</v>
      </c>
      <c r="AV3312" s="1">
        <v>4.9000000000000002E-2</v>
      </c>
    </row>
    <row r="3313" spans="20:48" x14ac:dyDescent="0.25">
      <c r="U3313" s="1" t="e">
        <v>#N/A</v>
      </c>
      <c r="X3313" s="1" t="e">
        <v>#N/A</v>
      </c>
      <c r="Y3313" s="1" t="e">
        <v>#N/A</v>
      </c>
      <c r="AB3313" s="2" t="e">
        <v>#N/A</v>
      </c>
      <c r="AC3313" s="1" t="e">
        <v>#N/A</v>
      </c>
      <c r="AI3313" s="1" t="e">
        <v>#N/A</v>
      </c>
      <c r="AJ3313" s="1" t="e">
        <v>#N/A</v>
      </c>
      <c r="AL3313" s="1" t="e">
        <v>#N/A</v>
      </c>
      <c r="AM3313" s="1" t="e">
        <v>#N/A</v>
      </c>
      <c r="AO3313" s="1" t="e">
        <v>#N/A</v>
      </c>
      <c r="AP3313" s="1" t="e">
        <v>#N/A</v>
      </c>
      <c r="AR3313" s="1" t="e">
        <v>#N/A</v>
      </c>
      <c r="AS3313" s="1" t="e">
        <v>#N/A</v>
      </c>
      <c r="AU3313" s="1" t="e">
        <v>#N/A</v>
      </c>
      <c r="AV3313" s="1" t="e">
        <v>#N/A</v>
      </c>
    </row>
    <row r="3314" spans="20:48" x14ac:dyDescent="0.25">
      <c r="T3314" s="2">
        <v>42387</v>
      </c>
      <c r="U3314" s="1">
        <v>-0.14199999999999999</v>
      </c>
      <c r="X3314" s="1" t="e">
        <v>#N/A</v>
      </c>
      <c r="Y3314" s="1">
        <v>0.05</v>
      </c>
      <c r="AB3314" s="2">
        <v>42387</v>
      </c>
      <c r="AC3314" s="1">
        <v>0.90629999999999988</v>
      </c>
      <c r="AI3314" s="1" t="e">
        <v>#N/A</v>
      </c>
      <c r="AJ3314" s="1" t="e">
        <v>#N/A</v>
      </c>
      <c r="AL3314" s="1" t="e">
        <v>#N/A</v>
      </c>
      <c r="AM3314" s="1" t="e">
        <v>#N/A</v>
      </c>
      <c r="AO3314" s="1" t="e">
        <v>#N/A</v>
      </c>
      <c r="AP3314" s="1" t="e">
        <v>#N/A</v>
      </c>
      <c r="AR3314" s="1" t="e">
        <v>#N/A</v>
      </c>
      <c r="AS3314" s="1" t="e">
        <v>#N/A</v>
      </c>
      <c r="AU3314" s="1" t="e">
        <v>#N/A</v>
      </c>
      <c r="AV3314" s="1" t="e">
        <v>#N/A</v>
      </c>
    </row>
    <row r="3315" spans="20:48" x14ac:dyDescent="0.25">
      <c r="T3315" s="2">
        <v>42388</v>
      </c>
      <c r="U3315" s="1">
        <v>-0.14299999999999999</v>
      </c>
      <c r="X3315" s="1" t="e">
        <v>#N/A</v>
      </c>
      <c r="Y3315" s="1">
        <v>0.05</v>
      </c>
      <c r="AB3315" s="2">
        <v>42388</v>
      </c>
      <c r="AC3315" s="1">
        <v>0.89729999999999999</v>
      </c>
      <c r="AI3315" s="1">
        <v>42387</v>
      </c>
      <c r="AJ3315" s="1">
        <v>0.85</v>
      </c>
      <c r="AL3315" s="1">
        <v>42387</v>
      </c>
      <c r="AM3315" s="1">
        <v>0.21629999999999999</v>
      </c>
      <c r="AO3315" s="1">
        <v>42387</v>
      </c>
      <c r="AP3315" s="1">
        <v>-8.5999999999999993E-2</v>
      </c>
      <c r="AR3315" s="1">
        <v>42387</v>
      </c>
      <c r="AS3315" s="1">
        <v>0.88</v>
      </c>
      <c r="AU3315" s="1">
        <v>42387</v>
      </c>
      <c r="AV3315" s="1">
        <v>4.9000000000000002E-2</v>
      </c>
    </row>
    <row r="3316" spans="20:48" x14ac:dyDescent="0.25">
      <c r="T3316" s="2">
        <v>42389</v>
      </c>
      <c r="U3316" s="1">
        <v>-0.14399999999999999</v>
      </c>
      <c r="X3316" s="1" t="e">
        <v>#N/A</v>
      </c>
      <c r="Y3316" s="1">
        <v>0.05</v>
      </c>
      <c r="AB3316" s="2">
        <v>42389</v>
      </c>
      <c r="AC3316" s="1">
        <v>0.9093</v>
      </c>
      <c r="AI3316" s="1">
        <v>42388</v>
      </c>
      <c r="AJ3316" s="1">
        <v>0.85299999999999998</v>
      </c>
      <c r="AL3316" s="1">
        <v>42388</v>
      </c>
      <c r="AM3316" s="1">
        <v>0.20730000000000001</v>
      </c>
      <c r="AO3316" s="1">
        <v>42388</v>
      </c>
      <c r="AP3316" s="1">
        <v>-8.5999999999999993E-2</v>
      </c>
      <c r="AR3316" s="1">
        <v>42388</v>
      </c>
      <c r="AS3316" s="1">
        <v>0.88</v>
      </c>
      <c r="AU3316" s="1">
        <v>42388</v>
      </c>
      <c r="AV3316" s="1">
        <v>4.8000000000000001E-2</v>
      </c>
    </row>
    <row r="3317" spans="20:48" x14ac:dyDescent="0.25">
      <c r="T3317" s="2">
        <v>42390</v>
      </c>
      <c r="U3317" s="1">
        <v>-0.14599999999999999</v>
      </c>
      <c r="X3317" s="1" t="e">
        <v>#N/A</v>
      </c>
      <c r="Y3317" s="1">
        <v>0.05</v>
      </c>
      <c r="AB3317" s="2">
        <v>42390</v>
      </c>
      <c r="AC3317" s="1">
        <v>0.84299999999999997</v>
      </c>
      <c r="AI3317" s="1">
        <v>42389</v>
      </c>
      <c r="AJ3317" s="1">
        <v>0.81499999999999995</v>
      </c>
      <c r="AL3317" s="1">
        <v>42389</v>
      </c>
      <c r="AM3317" s="1">
        <v>0.1993</v>
      </c>
      <c r="AO3317" s="1">
        <v>42389</v>
      </c>
      <c r="AP3317" s="1">
        <v>-9.6000000000000002E-2</v>
      </c>
      <c r="AR3317" s="1">
        <v>42389</v>
      </c>
      <c r="AS3317" s="1">
        <v>0.84</v>
      </c>
      <c r="AU3317" s="1">
        <v>42389</v>
      </c>
      <c r="AV3317" s="1">
        <v>4.4999999999999998E-2</v>
      </c>
    </row>
    <row r="3318" spans="20:48" x14ac:dyDescent="0.25">
      <c r="T3318" s="2">
        <v>42391</v>
      </c>
      <c r="U3318" s="1">
        <v>-0.152</v>
      </c>
      <c r="X3318" s="1" t="e">
        <v>#N/A</v>
      </c>
      <c r="Y3318" s="1">
        <v>0.05</v>
      </c>
      <c r="AB3318" s="2">
        <v>42391</v>
      </c>
      <c r="AC3318" s="1">
        <v>0.8508</v>
      </c>
      <c r="AI3318" s="1">
        <v>42390</v>
      </c>
      <c r="AJ3318" s="1">
        <v>0.76700000000000002</v>
      </c>
      <c r="AL3318" s="1">
        <v>42390</v>
      </c>
      <c r="AM3318" s="1">
        <v>0.13300000000000001</v>
      </c>
      <c r="AO3318" s="1">
        <v>42390</v>
      </c>
      <c r="AP3318" s="1">
        <v>-0.123</v>
      </c>
      <c r="AR3318" s="1">
        <v>42390</v>
      </c>
      <c r="AS3318" s="1">
        <v>0.83</v>
      </c>
      <c r="AU3318" s="1">
        <v>42390</v>
      </c>
      <c r="AV3318" s="1">
        <v>4.2000000000000003E-2</v>
      </c>
    </row>
    <row r="3319" spans="20:48" x14ac:dyDescent="0.25">
      <c r="U3319" s="1" t="e">
        <v>#N/A</v>
      </c>
      <c r="X3319" s="1" t="e">
        <v>#N/A</v>
      </c>
      <c r="Y3319" s="1" t="e">
        <v>#N/A</v>
      </c>
      <c r="AB3319" s="2" t="e">
        <v>#N/A</v>
      </c>
      <c r="AC3319" s="1" t="e">
        <v>#N/A</v>
      </c>
      <c r="AI3319" s="1">
        <v>42391</v>
      </c>
      <c r="AJ3319" s="1">
        <v>0.79300000000000004</v>
      </c>
      <c r="AL3319" s="1">
        <v>42391</v>
      </c>
      <c r="AM3319" s="1">
        <v>0.15079999999999999</v>
      </c>
      <c r="AO3319" s="1">
        <v>42391</v>
      </c>
      <c r="AP3319" s="1">
        <v>-0.121</v>
      </c>
      <c r="AR3319" s="1">
        <v>42391</v>
      </c>
      <c r="AS3319" s="1">
        <v>0.79</v>
      </c>
      <c r="AU3319" s="1">
        <v>42391</v>
      </c>
      <c r="AV3319" s="1">
        <v>3.2000000000000001E-2</v>
      </c>
    </row>
    <row r="3320" spans="20:48" x14ac:dyDescent="0.25">
      <c r="U3320" s="1" t="e">
        <v>#N/A</v>
      </c>
      <c r="X3320" s="1" t="e">
        <v>#N/A</v>
      </c>
      <c r="Y3320" s="1" t="e">
        <v>#N/A</v>
      </c>
      <c r="AB3320" s="2" t="e">
        <v>#N/A</v>
      </c>
      <c r="AC3320" s="1" t="e">
        <v>#N/A</v>
      </c>
      <c r="AI3320" s="1" t="e">
        <v>#N/A</v>
      </c>
      <c r="AJ3320" s="1" t="e">
        <v>#N/A</v>
      </c>
      <c r="AL3320" s="1" t="e">
        <v>#N/A</v>
      </c>
      <c r="AM3320" s="1" t="e">
        <v>#N/A</v>
      </c>
      <c r="AO3320" s="1" t="e">
        <v>#N/A</v>
      </c>
      <c r="AP3320" s="1" t="e">
        <v>#N/A</v>
      </c>
      <c r="AR3320" s="1" t="e">
        <v>#N/A</v>
      </c>
      <c r="AS3320" s="1" t="e">
        <v>#N/A</v>
      </c>
      <c r="AU3320" s="1" t="e">
        <v>#N/A</v>
      </c>
      <c r="AV3320" s="1" t="e">
        <v>#N/A</v>
      </c>
    </row>
    <row r="3321" spans="20:48" x14ac:dyDescent="0.25">
      <c r="T3321" s="2">
        <v>42394</v>
      </c>
      <c r="U3321" s="1">
        <v>-0.155</v>
      </c>
      <c r="X3321" s="1" t="e">
        <v>#N/A</v>
      </c>
      <c r="Y3321" s="1">
        <v>0.05</v>
      </c>
      <c r="AB3321" s="2">
        <v>42394</v>
      </c>
      <c r="AC3321" s="1">
        <v>0.83329999999999993</v>
      </c>
      <c r="AI3321" s="1" t="e">
        <v>#N/A</v>
      </c>
      <c r="AJ3321" s="1" t="e">
        <v>#N/A</v>
      </c>
      <c r="AL3321" s="1" t="e">
        <v>#N/A</v>
      </c>
      <c r="AM3321" s="1" t="e">
        <v>#N/A</v>
      </c>
      <c r="AO3321" s="1" t="e">
        <v>#N/A</v>
      </c>
      <c r="AP3321" s="1" t="e">
        <v>#N/A</v>
      </c>
      <c r="AR3321" s="1" t="e">
        <v>#N/A</v>
      </c>
      <c r="AS3321" s="1" t="e">
        <v>#N/A</v>
      </c>
      <c r="AU3321" s="1" t="e">
        <v>#N/A</v>
      </c>
      <c r="AV3321" s="1" t="e">
        <v>#N/A</v>
      </c>
    </row>
    <row r="3322" spans="20:48" x14ac:dyDescent="0.25">
      <c r="T3322" s="2">
        <v>42395</v>
      </c>
      <c r="U3322" s="1">
        <v>-0.158</v>
      </c>
      <c r="X3322" s="1" t="e">
        <v>#N/A</v>
      </c>
      <c r="Y3322" s="1">
        <v>0.05</v>
      </c>
      <c r="AB3322" s="2">
        <v>42395</v>
      </c>
      <c r="AC3322" s="1">
        <v>0.81600000000000006</v>
      </c>
      <c r="AI3322" s="1">
        <v>42394</v>
      </c>
      <c r="AJ3322" s="1">
        <v>0.77900000000000003</v>
      </c>
      <c r="AL3322" s="1">
        <v>42394</v>
      </c>
      <c r="AM3322" s="1">
        <v>0.14330000000000001</v>
      </c>
      <c r="AO3322" s="1">
        <v>42394</v>
      </c>
      <c r="AP3322" s="1">
        <v>-0.125</v>
      </c>
      <c r="AR3322" s="1">
        <v>42394</v>
      </c>
      <c r="AS3322" s="1">
        <v>0.8</v>
      </c>
      <c r="AU3322" s="1">
        <v>42394</v>
      </c>
      <c r="AV3322" s="1">
        <v>2.8000000000000001E-2</v>
      </c>
    </row>
    <row r="3323" spans="20:48" x14ac:dyDescent="0.25">
      <c r="T3323" s="2">
        <v>42396</v>
      </c>
      <c r="U3323" s="1">
        <v>-0.159</v>
      </c>
      <c r="X3323" s="1" t="e">
        <v>#N/A</v>
      </c>
      <c r="Y3323" s="1">
        <v>0.05</v>
      </c>
      <c r="AB3323" s="2">
        <v>42396</v>
      </c>
      <c r="AC3323" s="1">
        <v>0.7965000000000001</v>
      </c>
      <c r="AI3323" s="1">
        <v>42395</v>
      </c>
      <c r="AJ3323" s="1">
        <v>0.76400000000000001</v>
      </c>
      <c r="AL3323" s="1">
        <v>42395</v>
      </c>
      <c r="AM3323" s="1">
        <v>0.13600000000000001</v>
      </c>
      <c r="AO3323" s="1">
        <v>42395</v>
      </c>
      <c r="AP3323" s="1">
        <v>-0.13200000000000001</v>
      </c>
      <c r="AR3323" s="1">
        <v>42395</v>
      </c>
      <c r="AS3323" s="1">
        <v>0.77</v>
      </c>
      <c r="AU3323" s="1">
        <v>42395</v>
      </c>
      <c r="AV3323" s="1">
        <v>2.5000000000000001E-2</v>
      </c>
    </row>
    <row r="3324" spans="20:48" x14ac:dyDescent="0.25">
      <c r="T3324" s="2">
        <v>42397</v>
      </c>
      <c r="U3324" s="1">
        <v>-0.16</v>
      </c>
      <c r="X3324" s="1" t="e">
        <v>#N/A</v>
      </c>
      <c r="Y3324" s="1">
        <v>0.05</v>
      </c>
      <c r="AB3324" s="2">
        <v>42397</v>
      </c>
      <c r="AC3324" s="1">
        <v>0.7923</v>
      </c>
      <c r="AI3324" s="1">
        <v>42396</v>
      </c>
      <c r="AJ3324" s="1">
        <v>0.74199999999999999</v>
      </c>
      <c r="AL3324" s="1">
        <v>42396</v>
      </c>
      <c r="AM3324" s="1">
        <v>0.11650000000000001</v>
      </c>
      <c r="AO3324" s="1">
        <v>42396</v>
      </c>
      <c r="AP3324" s="1">
        <v>-0.127</v>
      </c>
      <c r="AR3324" s="1">
        <v>42396</v>
      </c>
      <c r="AS3324" s="1">
        <v>0.74</v>
      </c>
      <c r="AU3324" s="1">
        <v>42396</v>
      </c>
      <c r="AV3324" s="1">
        <v>2.1999999999999999E-2</v>
      </c>
    </row>
    <row r="3325" spans="20:48" x14ac:dyDescent="0.25">
      <c r="T3325" s="2">
        <v>42398</v>
      </c>
      <c r="U3325" s="1">
        <v>-0.16200000000000001</v>
      </c>
      <c r="X3325" s="1" t="e">
        <v>#N/A</v>
      </c>
      <c r="Y3325" s="1">
        <v>0.05</v>
      </c>
      <c r="AB3325" s="2">
        <v>42398</v>
      </c>
      <c r="AC3325" s="1">
        <v>0.73730000000000007</v>
      </c>
      <c r="AI3325" s="1">
        <v>42397</v>
      </c>
      <c r="AJ3325" s="1">
        <v>0.72799999999999998</v>
      </c>
      <c r="AL3325" s="1">
        <v>42397</v>
      </c>
      <c r="AM3325" s="1">
        <v>0.12230000000000001</v>
      </c>
      <c r="AO3325" s="1">
        <v>42397</v>
      </c>
      <c r="AP3325" s="1">
        <v>-0.13</v>
      </c>
      <c r="AR3325" s="1">
        <v>42397</v>
      </c>
      <c r="AS3325" s="1">
        <v>0.75</v>
      </c>
      <c r="AU3325" s="1">
        <v>42397</v>
      </c>
      <c r="AV3325" s="1">
        <v>2.1999999999999999E-2</v>
      </c>
    </row>
    <row r="3326" spans="20:48" x14ac:dyDescent="0.25">
      <c r="U3326" s="1" t="e">
        <v>#N/A</v>
      </c>
      <c r="X3326" s="1" t="e">
        <v>#N/A</v>
      </c>
      <c r="Y3326" s="1" t="e">
        <v>#N/A</v>
      </c>
      <c r="AB3326" s="2" t="e">
        <v>#N/A</v>
      </c>
      <c r="AC3326" s="1" t="e">
        <v>#N/A</v>
      </c>
      <c r="AI3326" s="1">
        <v>42398</v>
      </c>
      <c r="AJ3326" s="1">
        <v>0.66949999999999998</v>
      </c>
      <c r="AL3326" s="1">
        <v>42398</v>
      </c>
      <c r="AM3326" s="1">
        <v>7.7299999999999994E-2</v>
      </c>
      <c r="AO3326" s="1">
        <v>42398</v>
      </c>
      <c r="AP3326" s="1">
        <v>-0.154</v>
      </c>
      <c r="AR3326" s="1">
        <v>42398</v>
      </c>
      <c r="AS3326" s="1">
        <v>0.69</v>
      </c>
      <c r="AU3326" s="1">
        <v>42398</v>
      </c>
      <c r="AV3326" s="1">
        <v>1.4999999999999999E-2</v>
      </c>
    </row>
    <row r="3327" spans="20:48" x14ac:dyDescent="0.25">
      <c r="U3327" s="1" t="e">
        <v>#N/A</v>
      </c>
      <c r="X3327" s="1" t="e">
        <v>#N/A</v>
      </c>
      <c r="Y3327" s="1" t="e">
        <v>#N/A</v>
      </c>
      <c r="AB3327" s="2" t="e">
        <v>#N/A</v>
      </c>
      <c r="AC3327" s="1" t="e">
        <v>#N/A</v>
      </c>
      <c r="AI3327" s="1" t="e">
        <v>#N/A</v>
      </c>
      <c r="AJ3327" s="1" t="e">
        <v>#N/A</v>
      </c>
      <c r="AL3327" s="1" t="e">
        <v>#N/A</v>
      </c>
      <c r="AM3327" s="1" t="e">
        <v>#N/A</v>
      </c>
      <c r="AO3327" s="1" t="e">
        <v>#N/A</v>
      </c>
      <c r="AP3327" s="1" t="e">
        <v>#N/A</v>
      </c>
      <c r="AR3327" s="1" t="e">
        <v>#N/A</v>
      </c>
      <c r="AS3327" s="1" t="e">
        <v>#N/A</v>
      </c>
      <c r="AU3327" s="1" t="e">
        <v>#N/A</v>
      </c>
      <c r="AV3327" s="1" t="e">
        <v>#N/A</v>
      </c>
    </row>
    <row r="3328" spans="20:48" x14ac:dyDescent="0.25">
      <c r="T3328" s="2">
        <v>42401</v>
      </c>
      <c r="U3328" s="1">
        <v>-0.16200000000000001</v>
      </c>
      <c r="X3328" s="1" t="e">
        <v>#N/A</v>
      </c>
      <c r="Y3328" s="1">
        <v>0.05</v>
      </c>
      <c r="AB3328" s="2">
        <v>42401</v>
      </c>
      <c r="AC3328" s="1">
        <v>0.75830000000000009</v>
      </c>
      <c r="AI3328" s="1" t="e">
        <v>#N/A</v>
      </c>
      <c r="AJ3328" s="1" t="e">
        <v>#N/A</v>
      </c>
      <c r="AL3328" s="1" t="e">
        <v>#N/A</v>
      </c>
      <c r="AM3328" s="1" t="e">
        <v>#N/A</v>
      </c>
      <c r="AO3328" s="1" t="e">
        <v>#N/A</v>
      </c>
      <c r="AP3328" s="1" t="e">
        <v>#N/A</v>
      </c>
      <c r="AR3328" s="1" t="e">
        <v>#N/A</v>
      </c>
      <c r="AS3328" s="1" t="e">
        <v>#N/A</v>
      </c>
      <c r="AU3328" s="1" t="e">
        <v>#N/A</v>
      </c>
      <c r="AV3328" s="1" t="e">
        <v>#N/A</v>
      </c>
    </row>
    <row r="3329" spans="20:48" x14ac:dyDescent="0.25">
      <c r="T3329" s="2">
        <v>42402</v>
      </c>
      <c r="U3329" s="1">
        <v>-0.161</v>
      </c>
      <c r="X3329" s="1" t="e">
        <v>#N/A</v>
      </c>
      <c r="Y3329" s="1">
        <v>0.05</v>
      </c>
      <c r="AB3329" s="2">
        <v>42402</v>
      </c>
      <c r="AC3329" s="1">
        <v>0.74379999999999991</v>
      </c>
      <c r="AI3329" s="1">
        <v>42401</v>
      </c>
      <c r="AJ3329" s="1">
        <v>0.68</v>
      </c>
      <c r="AL3329" s="1">
        <v>42401</v>
      </c>
      <c r="AM3329" s="1">
        <v>7.8299999999999995E-2</v>
      </c>
      <c r="AO3329" s="1">
        <v>42401</v>
      </c>
      <c r="AP3329" s="1">
        <v>-0.152</v>
      </c>
      <c r="AR3329" s="1">
        <v>42401</v>
      </c>
      <c r="AS3329" s="1">
        <v>0.64</v>
      </c>
      <c r="AU3329" s="1">
        <v>42401</v>
      </c>
      <c r="AV3329" s="1">
        <v>0.01</v>
      </c>
    </row>
    <row r="3330" spans="20:48" x14ac:dyDescent="0.25">
      <c r="T3330" s="2">
        <v>42403</v>
      </c>
      <c r="U3330" s="1">
        <v>-0.16200000000000001</v>
      </c>
      <c r="X3330" s="1" t="e">
        <v>#N/A</v>
      </c>
      <c r="Y3330" s="1">
        <v>0.05</v>
      </c>
      <c r="AB3330" s="2">
        <v>42403</v>
      </c>
      <c r="AC3330" s="1">
        <v>0.76659999999999995</v>
      </c>
      <c r="AI3330" s="1">
        <v>42402</v>
      </c>
      <c r="AJ3330" s="1">
        <v>0.64500000000000002</v>
      </c>
      <c r="AL3330" s="1">
        <v>42402</v>
      </c>
      <c r="AM3330" s="1">
        <v>5.3800000000000001E-2</v>
      </c>
      <c r="AO3330" s="1">
        <v>42402</v>
      </c>
      <c r="AP3330" s="1">
        <v>-0.161</v>
      </c>
      <c r="AR3330" s="1">
        <v>42402</v>
      </c>
      <c r="AS3330" s="1">
        <v>0.65</v>
      </c>
      <c r="AU3330" s="1">
        <v>42402</v>
      </c>
      <c r="AV3330" s="1">
        <v>8.9999999999999993E-3</v>
      </c>
    </row>
    <row r="3331" spans="20:48" x14ac:dyDescent="0.25">
      <c r="T3331" s="2">
        <v>42404</v>
      </c>
      <c r="U3331" s="1">
        <v>-0.16600000000000001</v>
      </c>
      <c r="X3331" s="1" t="e">
        <v>#N/A</v>
      </c>
      <c r="Y3331" s="1">
        <v>0.05</v>
      </c>
      <c r="AB3331" s="2">
        <v>42404</v>
      </c>
      <c r="AC3331" s="1">
        <v>0.79479999999999995</v>
      </c>
      <c r="AI3331" s="1">
        <v>42403</v>
      </c>
      <c r="AJ3331" s="1">
        <v>0.63100000000000001</v>
      </c>
      <c r="AL3331" s="1">
        <v>42403</v>
      </c>
      <c r="AM3331" s="1">
        <v>4.6600000000000003E-2</v>
      </c>
      <c r="AO3331" s="1">
        <v>42403</v>
      </c>
      <c r="AP3331" s="1">
        <v>-0.16800000000000001</v>
      </c>
      <c r="AR3331" s="1">
        <v>42403</v>
      </c>
      <c r="AS3331" s="1">
        <v>0.65</v>
      </c>
      <c r="AU3331" s="1">
        <v>42403</v>
      </c>
      <c r="AV3331" s="1">
        <v>8.0000000000000002E-3</v>
      </c>
    </row>
    <row r="3332" spans="20:48" x14ac:dyDescent="0.25">
      <c r="T3332" s="2">
        <v>42405</v>
      </c>
      <c r="U3332" s="1">
        <v>-0.16700000000000001</v>
      </c>
      <c r="X3332" s="1" t="e">
        <v>#N/A</v>
      </c>
      <c r="Y3332" s="1">
        <v>0.05</v>
      </c>
      <c r="AB3332" s="2">
        <v>42405</v>
      </c>
      <c r="AC3332" s="1">
        <v>0.80579999999999996</v>
      </c>
      <c r="AI3332" s="1">
        <v>42404</v>
      </c>
      <c r="AJ3332" s="1">
        <v>0.64200000000000002</v>
      </c>
      <c r="AL3332" s="1">
        <v>42404</v>
      </c>
      <c r="AM3332" s="1">
        <v>5.4800000000000001E-2</v>
      </c>
      <c r="AO3332" s="1">
        <v>42404</v>
      </c>
      <c r="AP3332" s="1">
        <v>-0.16300000000000001</v>
      </c>
      <c r="AR3332" s="1">
        <v>42404</v>
      </c>
      <c r="AS3332" s="1">
        <v>0.67</v>
      </c>
      <c r="AU3332" s="1">
        <v>42404</v>
      </c>
      <c r="AV3332" s="1">
        <v>2E-3</v>
      </c>
    </row>
    <row r="3333" spans="20:48" x14ac:dyDescent="0.25">
      <c r="U3333" s="1" t="e">
        <v>#N/A</v>
      </c>
      <c r="X3333" s="1" t="e">
        <v>#N/A</v>
      </c>
      <c r="Y3333" s="1" t="e">
        <v>#N/A</v>
      </c>
      <c r="AB3333" s="2" t="e">
        <v>#N/A</v>
      </c>
      <c r="AC3333" s="1" t="e">
        <v>#N/A</v>
      </c>
      <c r="AI3333" s="1">
        <v>42405</v>
      </c>
      <c r="AJ3333" s="1">
        <v>0.63400000000000001</v>
      </c>
      <c r="AL3333" s="1">
        <v>42405</v>
      </c>
      <c r="AM3333" s="1">
        <v>5.5800000000000002E-2</v>
      </c>
      <c r="AO3333" s="1">
        <v>42405</v>
      </c>
      <c r="AP3333" s="1">
        <v>-0.16700000000000001</v>
      </c>
      <c r="AR3333" s="1">
        <v>42405</v>
      </c>
      <c r="AS3333" s="1">
        <v>0.63</v>
      </c>
      <c r="AU3333" s="1">
        <v>42405</v>
      </c>
      <c r="AV3333" s="1">
        <v>-2E-3</v>
      </c>
    </row>
    <row r="3334" spans="20:48" x14ac:dyDescent="0.25">
      <c r="U3334" s="1" t="e">
        <v>#N/A</v>
      </c>
      <c r="X3334" s="1" t="e">
        <v>#N/A</v>
      </c>
      <c r="Y3334" s="1" t="e">
        <v>#N/A</v>
      </c>
      <c r="AB3334" s="2" t="e">
        <v>#N/A</v>
      </c>
      <c r="AC3334" s="1" t="e">
        <v>#N/A</v>
      </c>
      <c r="AI3334" s="1" t="e">
        <v>#N/A</v>
      </c>
      <c r="AJ3334" s="1" t="e">
        <v>#N/A</v>
      </c>
      <c r="AL3334" s="1" t="e">
        <v>#N/A</v>
      </c>
      <c r="AM3334" s="1" t="e">
        <v>#N/A</v>
      </c>
      <c r="AO3334" s="1" t="e">
        <v>#N/A</v>
      </c>
      <c r="AP3334" s="1" t="e">
        <v>#N/A</v>
      </c>
      <c r="AR3334" s="1" t="e">
        <v>#N/A</v>
      </c>
      <c r="AS3334" s="1" t="e">
        <v>#N/A</v>
      </c>
      <c r="AU3334" s="1" t="e">
        <v>#N/A</v>
      </c>
      <c r="AV3334" s="1" t="e">
        <v>#N/A</v>
      </c>
    </row>
    <row r="3335" spans="20:48" x14ac:dyDescent="0.25">
      <c r="T3335" s="2">
        <v>42408</v>
      </c>
      <c r="U3335" s="1">
        <v>-0.16900000000000001</v>
      </c>
      <c r="X3335" s="1" t="e">
        <v>#N/A</v>
      </c>
      <c r="Y3335" s="1">
        <v>0.05</v>
      </c>
      <c r="AB3335" s="2">
        <v>42408</v>
      </c>
      <c r="AC3335" s="1">
        <v>0.80500000000000005</v>
      </c>
      <c r="AI3335" s="1" t="e">
        <v>#N/A</v>
      </c>
      <c r="AJ3335" s="1" t="e">
        <v>#N/A</v>
      </c>
      <c r="AL3335" s="1" t="e">
        <v>#N/A</v>
      </c>
      <c r="AM3335" s="1" t="e">
        <v>#N/A</v>
      </c>
      <c r="AO3335" s="1" t="e">
        <v>#N/A</v>
      </c>
      <c r="AP3335" s="1" t="e">
        <v>#N/A</v>
      </c>
      <c r="AR3335" s="1" t="e">
        <v>#N/A</v>
      </c>
      <c r="AS3335" s="1" t="e">
        <v>#N/A</v>
      </c>
      <c r="AU3335" s="1" t="e">
        <v>#N/A</v>
      </c>
      <c r="AV3335" s="1" t="e">
        <v>#N/A</v>
      </c>
    </row>
    <row r="3336" spans="20:48" x14ac:dyDescent="0.25">
      <c r="T3336" s="2">
        <v>42409</v>
      </c>
      <c r="U3336" s="1">
        <v>-0.17100000000000001</v>
      </c>
      <c r="X3336" s="1" t="e">
        <v>#N/A</v>
      </c>
      <c r="Y3336" s="1">
        <v>0.05</v>
      </c>
      <c r="AB3336" s="2">
        <v>42409</v>
      </c>
      <c r="AC3336" s="1">
        <v>0.85130000000000006</v>
      </c>
      <c r="AI3336" s="1">
        <v>42408</v>
      </c>
      <c r="AJ3336" s="1">
        <v>0.58299999999999996</v>
      </c>
      <c r="AL3336" s="1">
        <v>42408</v>
      </c>
      <c r="AM3336" s="1">
        <v>4.4999999999999998E-2</v>
      </c>
      <c r="AO3336" s="1">
        <v>42408</v>
      </c>
      <c r="AP3336" s="1">
        <v>-0.14599999999999999</v>
      </c>
      <c r="AR3336" s="1">
        <v>42408</v>
      </c>
      <c r="AS3336" s="1">
        <v>0.61</v>
      </c>
      <c r="AU3336" s="1">
        <v>42408</v>
      </c>
      <c r="AV3336" s="1">
        <v>-5.0000000000000001E-3</v>
      </c>
    </row>
    <row r="3337" spans="20:48" x14ac:dyDescent="0.25">
      <c r="T3337" s="2">
        <v>42410</v>
      </c>
      <c r="U3337" s="1">
        <v>-0.17499999999999999</v>
      </c>
      <c r="X3337" s="1" t="e">
        <v>#N/A</v>
      </c>
      <c r="Y3337" s="1">
        <v>0.05</v>
      </c>
      <c r="AB3337" s="2">
        <v>42410</v>
      </c>
      <c r="AC3337" s="1">
        <v>0.84500000000000008</v>
      </c>
      <c r="AI3337" s="1">
        <v>42409</v>
      </c>
      <c r="AJ3337" s="1">
        <v>0.60699999999999998</v>
      </c>
      <c r="AL3337" s="1">
        <v>42409</v>
      </c>
      <c r="AM3337" s="1">
        <v>6.13E-2</v>
      </c>
      <c r="AO3337" s="1">
        <v>42409</v>
      </c>
      <c r="AP3337" s="1">
        <v>-0.14729999999999999</v>
      </c>
      <c r="AR3337" s="1">
        <v>42409</v>
      </c>
      <c r="AS3337" s="1">
        <v>0.62</v>
      </c>
      <c r="AU3337" s="1">
        <v>42409</v>
      </c>
      <c r="AV3337" s="1">
        <v>-4.0000000000000001E-3</v>
      </c>
    </row>
    <row r="3338" spans="20:48" x14ac:dyDescent="0.25">
      <c r="T3338" s="2">
        <v>42411</v>
      </c>
      <c r="U3338" s="1">
        <v>-0.17899999999999999</v>
      </c>
      <c r="X3338" s="1" t="e">
        <v>#N/A</v>
      </c>
      <c r="Y3338" s="1">
        <v>0.05</v>
      </c>
      <c r="AB3338" s="2">
        <v>42411</v>
      </c>
      <c r="AC3338" s="1">
        <v>0.88600000000000001</v>
      </c>
      <c r="AI3338" s="1">
        <v>42410</v>
      </c>
      <c r="AJ3338" s="1">
        <v>0.61899999999999999</v>
      </c>
      <c r="AL3338" s="1">
        <v>42410</v>
      </c>
      <c r="AM3338" s="1">
        <v>4.4999999999999998E-2</v>
      </c>
      <c r="AO3338" s="1">
        <v>42410</v>
      </c>
      <c r="AP3338" s="1">
        <v>-0.154</v>
      </c>
      <c r="AR3338" s="1">
        <v>42410</v>
      </c>
      <c r="AS3338" s="1">
        <v>0.62</v>
      </c>
      <c r="AU3338" s="1">
        <v>42410</v>
      </c>
      <c r="AV3338" s="1">
        <v>-1E-3</v>
      </c>
    </row>
    <row r="3339" spans="20:48" x14ac:dyDescent="0.25">
      <c r="T3339" s="2">
        <v>42412</v>
      </c>
      <c r="U3339" s="1">
        <v>-0.183</v>
      </c>
      <c r="X3339" s="1" t="e">
        <v>#N/A</v>
      </c>
      <c r="Y3339" s="1">
        <v>0.05</v>
      </c>
      <c r="AB3339" s="2">
        <v>42412</v>
      </c>
      <c r="AC3339" s="1">
        <v>0.91749999999999998</v>
      </c>
      <c r="AI3339" s="1">
        <v>42411</v>
      </c>
      <c r="AJ3339" s="1">
        <v>0.59599999999999997</v>
      </c>
      <c r="AL3339" s="1">
        <v>42411</v>
      </c>
      <c r="AM3339" s="1">
        <v>5.6000000000000001E-2</v>
      </c>
      <c r="AO3339" s="1">
        <v>42411</v>
      </c>
      <c r="AP3339" s="1">
        <v>-0.1605</v>
      </c>
      <c r="AR3339" s="1">
        <v>42411</v>
      </c>
      <c r="AS3339" s="1">
        <v>0.57999999999999996</v>
      </c>
      <c r="AU3339" s="1">
        <v>42411</v>
      </c>
      <c r="AV3339" s="1">
        <v>-6.0000000000000001E-3</v>
      </c>
    </row>
    <row r="3340" spans="20:48" x14ac:dyDescent="0.25">
      <c r="U3340" s="1" t="e">
        <v>#N/A</v>
      </c>
      <c r="X3340" s="1" t="e">
        <v>#N/A</v>
      </c>
      <c r="Y3340" s="1" t="e">
        <v>#N/A</v>
      </c>
      <c r="AB3340" s="2" t="e">
        <v>#N/A</v>
      </c>
      <c r="AC3340" s="1" t="e">
        <v>#N/A</v>
      </c>
      <c r="AI3340" s="1">
        <v>42412</v>
      </c>
      <c r="AJ3340" s="1">
        <v>0.64800000000000002</v>
      </c>
      <c r="AL3340" s="1">
        <v>42412</v>
      </c>
      <c r="AM3340" s="1">
        <v>8.7499999999999994E-2</v>
      </c>
      <c r="AO3340" s="1">
        <v>42412</v>
      </c>
      <c r="AP3340" s="1">
        <v>-0.14349999999999999</v>
      </c>
      <c r="AR3340" s="1">
        <v>42412</v>
      </c>
      <c r="AS3340" s="1">
        <v>0.63</v>
      </c>
      <c r="AU3340" s="1">
        <v>42412</v>
      </c>
      <c r="AV3340" s="1">
        <v>-8.9999999999999993E-3</v>
      </c>
    </row>
    <row r="3341" spans="20:48" x14ac:dyDescent="0.25">
      <c r="U3341" s="1" t="e">
        <v>#N/A</v>
      </c>
      <c r="X3341" s="1" t="e">
        <v>#N/A</v>
      </c>
      <c r="Y3341" s="1" t="e">
        <v>#N/A</v>
      </c>
      <c r="AB3341" s="2" t="e">
        <v>#N/A</v>
      </c>
      <c r="AC3341" s="1" t="e">
        <v>#N/A</v>
      </c>
      <c r="AI3341" s="1" t="e">
        <v>#N/A</v>
      </c>
      <c r="AJ3341" s="1" t="e">
        <v>#N/A</v>
      </c>
      <c r="AL3341" s="1" t="e">
        <v>#N/A</v>
      </c>
      <c r="AM3341" s="1" t="e">
        <v>#N/A</v>
      </c>
      <c r="AO3341" s="1" t="e">
        <v>#N/A</v>
      </c>
      <c r="AP3341" s="1" t="e">
        <v>#N/A</v>
      </c>
      <c r="AR3341" s="1" t="e">
        <v>#N/A</v>
      </c>
      <c r="AS3341" s="1" t="e">
        <v>#N/A</v>
      </c>
      <c r="AU3341" s="1" t="e">
        <v>#N/A</v>
      </c>
      <c r="AV3341" s="1" t="e">
        <v>#N/A</v>
      </c>
    </row>
    <row r="3342" spans="20:48" x14ac:dyDescent="0.25">
      <c r="T3342" s="2">
        <v>42415</v>
      </c>
      <c r="U3342" s="1">
        <v>-0.183</v>
      </c>
      <c r="X3342" s="1" t="e">
        <v>#N/A</v>
      </c>
      <c r="Y3342" s="1">
        <v>0.05</v>
      </c>
      <c r="AB3342" s="2">
        <v>42415</v>
      </c>
      <c r="AC3342" s="1">
        <v>0.88029999999999997</v>
      </c>
      <c r="AI3342" s="1" t="e">
        <v>#N/A</v>
      </c>
      <c r="AJ3342" s="1" t="e">
        <v>#N/A</v>
      </c>
      <c r="AL3342" s="1" t="e">
        <v>#N/A</v>
      </c>
      <c r="AM3342" s="1" t="e">
        <v>#N/A</v>
      </c>
      <c r="AO3342" s="1" t="e">
        <v>#N/A</v>
      </c>
      <c r="AP3342" s="1" t="e">
        <v>#N/A</v>
      </c>
      <c r="AR3342" s="1" t="e">
        <v>#N/A</v>
      </c>
      <c r="AS3342" s="1" t="e">
        <v>#N/A</v>
      </c>
      <c r="AU3342" s="1" t="e">
        <v>#N/A</v>
      </c>
      <c r="AV3342" s="1" t="e">
        <v>#N/A</v>
      </c>
    </row>
    <row r="3343" spans="20:48" x14ac:dyDescent="0.25">
      <c r="T3343" s="2">
        <v>42416</v>
      </c>
      <c r="U3343" s="1">
        <v>-0.187</v>
      </c>
      <c r="X3343" s="1" t="e">
        <v>#N/A</v>
      </c>
      <c r="Y3343" s="1">
        <v>0.05</v>
      </c>
      <c r="AB3343" s="2">
        <v>42416</v>
      </c>
      <c r="AC3343" s="1">
        <v>0.88549999999999995</v>
      </c>
      <c r="AI3343" s="1">
        <v>42415</v>
      </c>
      <c r="AJ3343" s="1">
        <v>0.61499999999999999</v>
      </c>
      <c r="AL3343" s="1">
        <v>42415</v>
      </c>
      <c r="AM3343" s="1">
        <v>6.0299999999999999E-2</v>
      </c>
      <c r="AO3343" s="1">
        <v>42415</v>
      </c>
      <c r="AP3343" s="1">
        <v>-0.152</v>
      </c>
      <c r="AR3343" s="1">
        <v>42415</v>
      </c>
      <c r="AS3343" s="1">
        <v>0.66</v>
      </c>
      <c r="AU3343" s="1">
        <v>42415</v>
      </c>
      <c r="AV3343" s="1">
        <v>-8.0000000000000002E-3</v>
      </c>
    </row>
    <row r="3344" spans="20:48" x14ac:dyDescent="0.25">
      <c r="T3344" s="2">
        <v>42417</v>
      </c>
      <c r="U3344" s="1">
        <v>-0.189</v>
      </c>
      <c r="X3344" s="1" t="e">
        <v>#N/A</v>
      </c>
      <c r="Y3344" s="1">
        <v>0.05</v>
      </c>
      <c r="AB3344" s="2">
        <v>42417</v>
      </c>
      <c r="AC3344" s="1">
        <v>0.88649999999999995</v>
      </c>
      <c r="AI3344" s="1">
        <v>42416</v>
      </c>
      <c r="AJ3344" s="1">
        <v>0.63900000000000001</v>
      </c>
      <c r="AL3344" s="1">
        <v>42416</v>
      </c>
      <c r="AM3344" s="1">
        <v>6.5500000000000003E-2</v>
      </c>
      <c r="AO3344" s="1">
        <v>42416</v>
      </c>
      <c r="AP3344" s="1">
        <v>-0.158</v>
      </c>
      <c r="AR3344" s="1">
        <v>42416</v>
      </c>
      <c r="AS3344" s="1">
        <v>0.65</v>
      </c>
      <c r="AU3344" s="1">
        <v>42416</v>
      </c>
      <c r="AV3344" s="1">
        <v>-1.2E-2</v>
      </c>
    </row>
    <row r="3345" spans="20:48" x14ac:dyDescent="0.25">
      <c r="T3345" s="2">
        <v>42418</v>
      </c>
      <c r="U3345" s="1">
        <v>-0.19500000000000001</v>
      </c>
      <c r="X3345" s="1" t="e">
        <v>#N/A</v>
      </c>
      <c r="Y3345" s="1">
        <v>0.05</v>
      </c>
      <c r="AB3345" s="2">
        <v>42418</v>
      </c>
      <c r="AC3345" s="1">
        <v>0.85799999999999998</v>
      </c>
      <c r="AI3345" s="1">
        <v>42417</v>
      </c>
      <c r="AJ3345" s="1">
        <v>0.627</v>
      </c>
      <c r="AL3345" s="1">
        <v>42417</v>
      </c>
      <c r="AM3345" s="1">
        <v>6.6500000000000004E-2</v>
      </c>
      <c r="AO3345" s="1">
        <v>42417</v>
      </c>
      <c r="AP3345" s="1">
        <v>-0.1545</v>
      </c>
      <c r="AR3345" s="1">
        <v>42417</v>
      </c>
      <c r="AS3345" s="1">
        <v>0.65</v>
      </c>
      <c r="AU3345" s="1">
        <v>42417</v>
      </c>
      <c r="AV3345" s="1">
        <v>-1.0999999999999999E-2</v>
      </c>
    </row>
    <row r="3346" spans="20:48" x14ac:dyDescent="0.25">
      <c r="T3346" s="2">
        <v>42419</v>
      </c>
      <c r="U3346" s="1">
        <v>-0.19800000000000001</v>
      </c>
      <c r="X3346" s="1" t="e">
        <v>#N/A</v>
      </c>
      <c r="Y3346" s="1">
        <v>0.05</v>
      </c>
      <c r="AB3346" s="2">
        <v>42419</v>
      </c>
      <c r="AC3346" s="1">
        <v>0.87249999999999994</v>
      </c>
      <c r="AI3346" s="1">
        <v>42418</v>
      </c>
      <c r="AJ3346" s="1">
        <v>0.58350000000000002</v>
      </c>
      <c r="AL3346" s="1">
        <v>42418</v>
      </c>
      <c r="AM3346" s="1">
        <v>3.7999999999999999E-2</v>
      </c>
      <c r="AO3346" s="1">
        <v>42418</v>
      </c>
      <c r="AP3346" s="1">
        <v>-0.16300000000000001</v>
      </c>
      <c r="AR3346" s="1">
        <v>42418</v>
      </c>
      <c r="AS3346" s="1">
        <v>0.63</v>
      </c>
      <c r="AU3346" s="1">
        <v>42418</v>
      </c>
      <c r="AV3346" s="1">
        <v>-1.4E-2</v>
      </c>
    </row>
    <row r="3347" spans="20:48" x14ac:dyDescent="0.25">
      <c r="U3347" s="1" t="e">
        <v>#N/A</v>
      </c>
      <c r="X3347" s="1" t="e">
        <v>#N/A</v>
      </c>
      <c r="Y3347" s="1" t="e">
        <v>#N/A</v>
      </c>
      <c r="AB3347" s="2" t="e">
        <v>#N/A</v>
      </c>
      <c r="AC3347" s="1" t="e">
        <v>#N/A</v>
      </c>
      <c r="AI3347" s="1">
        <v>42419</v>
      </c>
      <c r="AJ3347" s="1">
        <v>0.58399999999999996</v>
      </c>
      <c r="AL3347" s="1">
        <v>42419</v>
      </c>
      <c r="AM3347" s="1">
        <v>5.2499999999999998E-2</v>
      </c>
      <c r="AO3347" s="1">
        <v>42419</v>
      </c>
      <c r="AP3347" s="1">
        <v>-0.16750000000000001</v>
      </c>
      <c r="AR3347" s="1">
        <v>42419</v>
      </c>
      <c r="AS3347" s="1">
        <v>0.57999999999999996</v>
      </c>
      <c r="AU3347" s="1">
        <v>42419</v>
      </c>
      <c r="AV3347" s="1">
        <v>-1.7000000000000001E-2</v>
      </c>
    </row>
    <row r="3348" spans="20:48" x14ac:dyDescent="0.25">
      <c r="U3348" s="1" t="e">
        <v>#N/A</v>
      </c>
      <c r="X3348" s="1" t="e">
        <v>#N/A</v>
      </c>
      <c r="Y3348" s="1" t="e">
        <v>#N/A</v>
      </c>
      <c r="AB3348" s="2" t="e">
        <v>#N/A</v>
      </c>
      <c r="AC3348" s="1" t="e">
        <v>#N/A</v>
      </c>
      <c r="AI3348" s="1" t="e">
        <v>#N/A</v>
      </c>
      <c r="AJ3348" s="1" t="e">
        <v>#N/A</v>
      </c>
      <c r="AL3348" s="1" t="e">
        <v>#N/A</v>
      </c>
      <c r="AM3348" s="1" t="e">
        <v>#N/A</v>
      </c>
      <c r="AO3348" s="1" t="e">
        <v>#N/A</v>
      </c>
      <c r="AP3348" s="1" t="e">
        <v>#N/A</v>
      </c>
      <c r="AR3348" s="1" t="e">
        <v>#N/A</v>
      </c>
      <c r="AS3348" s="1" t="e">
        <v>#N/A</v>
      </c>
      <c r="AU3348" s="1" t="e">
        <v>#N/A</v>
      </c>
      <c r="AV3348" s="1" t="e">
        <v>#N/A</v>
      </c>
    </row>
    <row r="3349" spans="20:48" x14ac:dyDescent="0.25">
      <c r="T3349" s="2">
        <v>42422</v>
      </c>
      <c r="U3349" s="1">
        <v>-0.19900000000000001</v>
      </c>
      <c r="X3349" s="1" t="e">
        <v>#N/A</v>
      </c>
      <c r="Y3349" s="1">
        <v>0.05</v>
      </c>
      <c r="AB3349" s="2">
        <v>42422</v>
      </c>
      <c r="AC3349" s="1">
        <v>0.84700000000000009</v>
      </c>
      <c r="AI3349" s="1" t="e">
        <v>#N/A</v>
      </c>
      <c r="AJ3349" s="1" t="e">
        <v>#N/A</v>
      </c>
      <c r="AL3349" s="1" t="e">
        <v>#N/A</v>
      </c>
      <c r="AM3349" s="1" t="e">
        <v>#N/A</v>
      </c>
      <c r="AO3349" s="1" t="e">
        <v>#N/A</v>
      </c>
      <c r="AP3349" s="1" t="e">
        <v>#N/A</v>
      </c>
      <c r="AR3349" s="1" t="e">
        <v>#N/A</v>
      </c>
      <c r="AS3349" s="1" t="e">
        <v>#N/A</v>
      </c>
      <c r="AU3349" s="1" t="e">
        <v>#N/A</v>
      </c>
      <c r="AV3349" s="1" t="e">
        <v>#N/A</v>
      </c>
    </row>
    <row r="3350" spans="20:48" x14ac:dyDescent="0.25">
      <c r="T3350" s="2">
        <v>42423</v>
      </c>
      <c r="U3350" s="1">
        <v>-0.2</v>
      </c>
      <c r="X3350" s="1" t="e">
        <v>#N/A</v>
      </c>
      <c r="Y3350" s="1">
        <v>0.05</v>
      </c>
      <c r="AB3350" s="2">
        <v>42423</v>
      </c>
      <c r="AC3350" s="1">
        <v>0.84150000000000003</v>
      </c>
      <c r="AI3350" s="1">
        <v>42422</v>
      </c>
      <c r="AJ3350" s="1">
        <v>0.55049999999999999</v>
      </c>
      <c r="AL3350" s="1">
        <v>42422</v>
      </c>
      <c r="AM3350" s="1">
        <v>3.6999999999999998E-2</v>
      </c>
      <c r="AO3350" s="1">
        <v>42422</v>
      </c>
      <c r="AP3350" s="1">
        <v>-0.16800000000000001</v>
      </c>
      <c r="AR3350" s="1">
        <v>42422</v>
      </c>
      <c r="AS3350" s="1">
        <v>0.56999999999999995</v>
      </c>
      <c r="AU3350" s="1">
        <v>42422</v>
      </c>
      <c r="AV3350" s="1">
        <v>-1.7999999999999999E-2</v>
      </c>
    </row>
    <row r="3351" spans="20:48" x14ac:dyDescent="0.25">
      <c r="T3351" s="2">
        <v>42424</v>
      </c>
      <c r="U3351" s="1">
        <v>-0.20100000000000001</v>
      </c>
      <c r="X3351" s="1" t="e">
        <v>#N/A</v>
      </c>
      <c r="Y3351" s="1">
        <v>0.05</v>
      </c>
      <c r="AB3351" s="2">
        <v>42424</v>
      </c>
      <c r="AC3351" s="1">
        <v>0.84050000000000002</v>
      </c>
      <c r="AI3351" s="1">
        <v>42423</v>
      </c>
      <c r="AJ3351" s="1">
        <v>0.55149999999999999</v>
      </c>
      <c r="AL3351" s="1">
        <v>42423</v>
      </c>
      <c r="AM3351" s="1">
        <v>3.15E-2</v>
      </c>
      <c r="AO3351" s="1">
        <v>42423</v>
      </c>
      <c r="AP3351" s="1">
        <v>-0.16400000000000001</v>
      </c>
      <c r="AR3351" s="1">
        <v>42423</v>
      </c>
      <c r="AS3351" s="1">
        <v>0.55000000000000004</v>
      </c>
      <c r="AU3351" s="1">
        <v>42423</v>
      </c>
      <c r="AV3351" s="1">
        <v>-1.6E-2</v>
      </c>
    </row>
    <row r="3352" spans="20:48" x14ac:dyDescent="0.25">
      <c r="T3352" s="2">
        <v>42425</v>
      </c>
      <c r="U3352" s="1">
        <v>-0.20100000000000001</v>
      </c>
      <c r="X3352" s="1" t="e">
        <v>#N/A</v>
      </c>
      <c r="Y3352" s="1">
        <v>0.05</v>
      </c>
      <c r="AB3352" s="2">
        <v>42425</v>
      </c>
      <c r="AC3352" s="1">
        <v>0.82280000000000009</v>
      </c>
      <c r="AI3352" s="1">
        <v>42424</v>
      </c>
      <c r="AJ3352" s="1">
        <v>0.54400000000000004</v>
      </c>
      <c r="AL3352" s="1">
        <v>42424</v>
      </c>
      <c r="AM3352" s="1">
        <v>4.0500000000000001E-2</v>
      </c>
      <c r="AO3352" s="1">
        <v>42424</v>
      </c>
      <c r="AP3352" s="1">
        <v>-0.16</v>
      </c>
      <c r="AR3352" s="1">
        <v>42424</v>
      </c>
      <c r="AS3352" s="1">
        <v>0.53</v>
      </c>
      <c r="AU3352" s="1">
        <v>42424</v>
      </c>
      <c r="AV3352" s="1">
        <v>-1.4999999999999999E-2</v>
      </c>
    </row>
    <row r="3353" spans="20:48" x14ac:dyDescent="0.25">
      <c r="T3353" s="2">
        <v>42426</v>
      </c>
      <c r="U3353" s="1">
        <v>-0.20200000000000001</v>
      </c>
      <c r="X3353" s="1" t="e">
        <v>#N/A</v>
      </c>
      <c r="Y3353" s="1">
        <v>0.05</v>
      </c>
      <c r="AB3353" s="2">
        <v>42426</v>
      </c>
      <c r="AC3353" s="1">
        <v>0.80810000000000004</v>
      </c>
      <c r="AI3353" s="1">
        <v>42425</v>
      </c>
      <c r="AJ3353" s="1">
        <v>0.52949999999999997</v>
      </c>
      <c r="AL3353" s="1">
        <v>42425</v>
      </c>
      <c r="AM3353" s="1">
        <v>1.2800000000000001E-2</v>
      </c>
      <c r="AO3353" s="1">
        <v>42425</v>
      </c>
      <c r="AP3353" s="1">
        <v>-0.16600000000000001</v>
      </c>
      <c r="AR3353" s="1">
        <v>42425</v>
      </c>
      <c r="AS3353" s="1">
        <v>0.53</v>
      </c>
      <c r="AU3353" s="1">
        <v>42425</v>
      </c>
      <c r="AV3353" s="1">
        <v>-1.4999999999999999E-2</v>
      </c>
    </row>
    <row r="3354" spans="20:48" x14ac:dyDescent="0.25">
      <c r="U3354" s="1" t="e">
        <v>#N/A</v>
      </c>
      <c r="X3354" s="1" t="e">
        <v>#N/A</v>
      </c>
      <c r="Y3354" s="1" t="e">
        <v>#N/A</v>
      </c>
      <c r="AB3354" s="2" t="e">
        <v>#N/A</v>
      </c>
      <c r="AC3354" s="1" t="e">
        <v>#N/A</v>
      </c>
      <c r="AI3354" s="1">
        <v>42426</v>
      </c>
      <c r="AJ3354" s="1">
        <v>0.53649999999999998</v>
      </c>
      <c r="AL3354" s="1">
        <v>42426</v>
      </c>
      <c r="AM3354" s="1">
        <v>8.0999999999999996E-3</v>
      </c>
      <c r="AO3354" s="1">
        <v>42426</v>
      </c>
      <c r="AP3354" s="1">
        <v>-0.17399999999999999</v>
      </c>
      <c r="AR3354" s="1">
        <v>42426</v>
      </c>
      <c r="AS3354" s="1">
        <v>0.54</v>
      </c>
      <c r="AU3354" s="1">
        <v>42426</v>
      </c>
      <c r="AV3354" s="1">
        <v>-1.7000000000000001E-2</v>
      </c>
    </row>
    <row r="3355" spans="20:48" x14ac:dyDescent="0.25">
      <c r="U3355" s="1" t="e">
        <v>#N/A</v>
      </c>
      <c r="X3355" s="1" t="e">
        <v>#N/A</v>
      </c>
      <c r="Y3355" s="1" t="e">
        <v>#N/A</v>
      </c>
      <c r="AB3355" s="2" t="e">
        <v>#N/A</v>
      </c>
      <c r="AC3355" s="1" t="e">
        <v>#N/A</v>
      </c>
      <c r="AI3355" s="1" t="e">
        <v>#N/A</v>
      </c>
      <c r="AJ3355" s="1" t="e">
        <v>#N/A</v>
      </c>
      <c r="AL3355" s="1" t="e">
        <v>#N/A</v>
      </c>
      <c r="AM3355" s="1" t="e">
        <v>#N/A</v>
      </c>
      <c r="AO3355" s="1" t="e">
        <v>#N/A</v>
      </c>
      <c r="AP3355" s="1" t="e">
        <v>#N/A</v>
      </c>
      <c r="AR3355" s="1" t="e">
        <v>#N/A</v>
      </c>
      <c r="AS3355" s="1" t="e">
        <v>#N/A</v>
      </c>
      <c r="AU3355" s="1" t="e">
        <v>#N/A</v>
      </c>
      <c r="AV3355" s="1" t="e">
        <v>#N/A</v>
      </c>
    </row>
    <row r="3356" spans="20:48" x14ac:dyDescent="0.25">
      <c r="T3356" s="2">
        <v>42429</v>
      </c>
      <c r="U3356" s="1">
        <v>-0.20499999999999999</v>
      </c>
      <c r="X3356" s="1" t="e">
        <v>#N/A</v>
      </c>
      <c r="Y3356" s="1">
        <v>0.05</v>
      </c>
      <c r="AB3356" s="2">
        <v>42429</v>
      </c>
      <c r="AC3356" s="1">
        <v>0.77750000000000008</v>
      </c>
      <c r="AI3356" s="1" t="e">
        <v>#N/A</v>
      </c>
      <c r="AJ3356" s="1" t="e">
        <v>#N/A</v>
      </c>
      <c r="AL3356" s="1" t="e">
        <v>#N/A</v>
      </c>
      <c r="AM3356" s="1" t="e">
        <v>#N/A</v>
      </c>
      <c r="AO3356" s="1" t="e">
        <v>#N/A</v>
      </c>
      <c r="AP3356" s="1" t="e">
        <v>#N/A</v>
      </c>
      <c r="AR3356" s="1" t="e">
        <v>#N/A</v>
      </c>
      <c r="AS3356" s="1" t="e">
        <v>#N/A</v>
      </c>
      <c r="AU3356" s="1" t="e">
        <v>#N/A</v>
      </c>
      <c r="AV3356" s="1" t="e">
        <v>#N/A</v>
      </c>
    </row>
    <row r="3357" spans="20:48" x14ac:dyDescent="0.25">
      <c r="T3357" s="2">
        <v>42430</v>
      </c>
      <c r="U3357" s="1">
        <v>-0.20699999999999999</v>
      </c>
      <c r="X3357" s="1" t="e">
        <v>#N/A</v>
      </c>
      <c r="Y3357" s="1">
        <v>0.05</v>
      </c>
      <c r="AB3357" s="2">
        <v>42430</v>
      </c>
      <c r="AC3357" s="1">
        <v>0.79870000000000008</v>
      </c>
      <c r="AI3357" s="1">
        <v>42429</v>
      </c>
      <c r="AJ3357" s="1">
        <v>0.501</v>
      </c>
      <c r="AL3357" s="1">
        <v>42429</v>
      </c>
      <c r="AM3357" s="1">
        <v>-3.2500000000000001E-2</v>
      </c>
      <c r="AO3357" s="1">
        <v>42429</v>
      </c>
      <c r="AP3357" s="1">
        <v>-0.19</v>
      </c>
      <c r="AR3357" s="1">
        <v>42429</v>
      </c>
      <c r="AS3357" s="1">
        <v>0.49</v>
      </c>
      <c r="AU3357" s="1">
        <v>42429</v>
      </c>
      <c r="AV3357" s="1">
        <v>-2.4E-2</v>
      </c>
    </row>
    <row r="3358" spans="20:48" x14ac:dyDescent="0.25">
      <c r="T3358" s="2">
        <v>42431</v>
      </c>
      <c r="U3358" s="1">
        <v>-0.20799999999999999</v>
      </c>
      <c r="X3358" s="1" t="e">
        <v>#N/A</v>
      </c>
      <c r="Y3358" s="1">
        <v>0.05</v>
      </c>
      <c r="AB3358" s="2">
        <v>42431</v>
      </c>
      <c r="AC3358" s="1">
        <v>0.79200000000000004</v>
      </c>
      <c r="AI3358" s="1">
        <v>42430</v>
      </c>
      <c r="AJ3358" s="1">
        <v>0.53700000000000003</v>
      </c>
      <c r="AL3358" s="1">
        <v>42430</v>
      </c>
      <c r="AM3358" s="1">
        <v>-1.1299999999999999E-2</v>
      </c>
      <c r="AO3358" s="1">
        <v>42430</v>
      </c>
      <c r="AP3358" s="1">
        <v>-0.182</v>
      </c>
      <c r="AR3358" s="1">
        <v>42430</v>
      </c>
      <c r="AS3358" s="1">
        <v>0.5</v>
      </c>
      <c r="AU3358" s="1">
        <v>42430</v>
      </c>
      <c r="AV3358" s="1">
        <v>-2.5999999999999999E-2</v>
      </c>
    </row>
    <row r="3359" spans="20:48" x14ac:dyDescent="0.25">
      <c r="T3359" s="2">
        <v>42432</v>
      </c>
      <c r="U3359" s="1">
        <v>-0.21299999999999999</v>
      </c>
      <c r="X3359" s="1" t="e">
        <v>#N/A</v>
      </c>
      <c r="Y3359" s="1">
        <v>0.05</v>
      </c>
      <c r="AB3359" s="2">
        <v>42432</v>
      </c>
      <c r="AC3359" s="1">
        <v>0.73470000000000002</v>
      </c>
      <c r="AI3359" s="1">
        <v>42431</v>
      </c>
      <c r="AJ3359" s="1">
        <v>0.58799999999999997</v>
      </c>
      <c r="AL3359" s="1">
        <v>42431</v>
      </c>
      <c r="AM3359" s="1">
        <v>2E-3</v>
      </c>
      <c r="AO3359" s="1">
        <v>42431</v>
      </c>
      <c r="AP3359" s="1">
        <v>-0.17799999999999999</v>
      </c>
      <c r="AR3359" s="1">
        <v>42431</v>
      </c>
      <c r="AS3359" s="1">
        <v>0.57999999999999996</v>
      </c>
      <c r="AU3359" s="1">
        <v>42431</v>
      </c>
      <c r="AV3359" s="1">
        <v>-2.4E-2</v>
      </c>
    </row>
    <row r="3360" spans="20:48" x14ac:dyDescent="0.25">
      <c r="T3360" s="2">
        <v>42433</v>
      </c>
      <c r="U3360" s="1">
        <v>-0.215</v>
      </c>
      <c r="X3360" s="1" t="e">
        <v>#N/A</v>
      </c>
      <c r="Y3360" s="1">
        <v>0.05</v>
      </c>
      <c r="AB3360" s="2">
        <v>42433</v>
      </c>
      <c r="AC3360" s="1">
        <v>0.75870000000000004</v>
      </c>
      <c r="AI3360" s="1">
        <v>42432</v>
      </c>
      <c r="AJ3360" s="1">
        <v>0.54100000000000004</v>
      </c>
      <c r="AL3360" s="1">
        <v>42432</v>
      </c>
      <c r="AM3360" s="1">
        <v>-3.5299999999999998E-2</v>
      </c>
      <c r="AO3360" s="1">
        <v>42432</v>
      </c>
      <c r="AP3360" s="1">
        <v>-0.191</v>
      </c>
      <c r="AR3360" s="1">
        <v>42432</v>
      </c>
      <c r="AS3360" s="1">
        <v>0.56999999999999995</v>
      </c>
      <c r="AU3360" s="1">
        <v>42432</v>
      </c>
      <c r="AV3360" s="1">
        <v>-2.5000000000000001E-2</v>
      </c>
    </row>
    <row r="3361" spans="20:48" x14ac:dyDescent="0.25">
      <c r="U3361" s="1" t="e">
        <v>#N/A</v>
      </c>
      <c r="X3361" s="1" t="e">
        <v>#N/A</v>
      </c>
      <c r="Y3361" s="1" t="e">
        <v>#N/A</v>
      </c>
      <c r="AB3361" s="2" t="e">
        <v>#N/A</v>
      </c>
      <c r="AC3361" s="1" t="e">
        <v>#N/A</v>
      </c>
      <c r="AI3361" s="1">
        <v>42433</v>
      </c>
      <c r="AJ3361" s="1">
        <v>0.58299999999999996</v>
      </c>
      <c r="AL3361" s="1">
        <v>42433</v>
      </c>
      <c r="AM3361" s="1">
        <v>-1.2999999999999999E-3</v>
      </c>
      <c r="AO3361" s="1">
        <v>42433</v>
      </c>
      <c r="AP3361" s="1">
        <v>-0.17499999999999999</v>
      </c>
      <c r="AR3361" s="1">
        <v>42433</v>
      </c>
      <c r="AS3361" s="1">
        <v>0.56999999999999995</v>
      </c>
      <c r="AU3361" s="1">
        <v>42433</v>
      </c>
      <c r="AV3361" s="1">
        <v>-2.8000000000000001E-2</v>
      </c>
    </row>
    <row r="3362" spans="20:48" x14ac:dyDescent="0.25">
      <c r="U3362" s="1" t="e">
        <v>#N/A</v>
      </c>
      <c r="X3362" s="1" t="e">
        <v>#N/A</v>
      </c>
      <c r="Y3362" s="1" t="e">
        <v>#N/A</v>
      </c>
      <c r="AB3362" s="2" t="e">
        <v>#N/A</v>
      </c>
      <c r="AC3362" s="1" t="e">
        <v>#N/A</v>
      </c>
      <c r="AI3362" s="1" t="e">
        <v>#N/A</v>
      </c>
      <c r="AJ3362" s="1" t="e">
        <v>#N/A</v>
      </c>
      <c r="AL3362" s="1" t="e">
        <v>#N/A</v>
      </c>
      <c r="AM3362" s="1" t="e">
        <v>#N/A</v>
      </c>
      <c r="AO3362" s="1" t="e">
        <v>#N/A</v>
      </c>
      <c r="AP3362" s="1" t="e">
        <v>#N/A</v>
      </c>
      <c r="AR3362" s="1" t="e">
        <v>#N/A</v>
      </c>
      <c r="AS3362" s="1" t="e">
        <v>#N/A</v>
      </c>
      <c r="AU3362" s="1" t="e">
        <v>#N/A</v>
      </c>
      <c r="AV3362" s="1" t="e">
        <v>#N/A</v>
      </c>
    </row>
    <row r="3363" spans="20:48" x14ac:dyDescent="0.25">
      <c r="T3363" s="2">
        <v>42436</v>
      </c>
      <c r="U3363" s="1">
        <v>-0.216</v>
      </c>
      <c r="X3363" s="1" t="e">
        <v>#N/A</v>
      </c>
      <c r="Y3363" s="1">
        <v>0.05</v>
      </c>
      <c r="AB3363" s="2">
        <v>42436</v>
      </c>
      <c r="AC3363" s="1">
        <v>0.75600000000000001</v>
      </c>
      <c r="AI3363" s="1" t="e">
        <v>#N/A</v>
      </c>
      <c r="AJ3363" s="1" t="e">
        <v>#N/A</v>
      </c>
      <c r="AL3363" s="1" t="e">
        <v>#N/A</v>
      </c>
      <c r="AM3363" s="1" t="e">
        <v>#N/A</v>
      </c>
      <c r="AO3363" s="1" t="e">
        <v>#N/A</v>
      </c>
      <c r="AP3363" s="1" t="e">
        <v>#N/A</v>
      </c>
      <c r="AR3363" s="1" t="e">
        <v>#N/A</v>
      </c>
      <c r="AS3363" s="1" t="e">
        <v>#N/A</v>
      </c>
      <c r="AU3363" s="1" t="e">
        <v>#N/A</v>
      </c>
      <c r="AV3363" s="1" t="e">
        <v>#N/A</v>
      </c>
    </row>
    <row r="3364" spans="20:48" x14ac:dyDescent="0.25">
      <c r="T3364" s="2">
        <v>42437</v>
      </c>
      <c r="U3364" s="1">
        <v>-0.221</v>
      </c>
      <c r="X3364" s="1" t="e">
        <v>#N/A</v>
      </c>
      <c r="Y3364" s="1">
        <v>0.05</v>
      </c>
      <c r="AB3364" s="2">
        <v>42437</v>
      </c>
      <c r="AC3364" s="1">
        <v>0.73899999999999999</v>
      </c>
      <c r="AI3364" s="1">
        <v>42436</v>
      </c>
      <c r="AJ3364" s="1">
        <v>0.58650000000000002</v>
      </c>
      <c r="AL3364" s="1">
        <v>42436</v>
      </c>
      <c r="AM3364" s="1">
        <v>6.0000000000000001E-3</v>
      </c>
      <c r="AO3364" s="1">
        <v>42436</v>
      </c>
      <c r="AP3364" s="1">
        <v>-0.17799999999999999</v>
      </c>
      <c r="AR3364" s="1">
        <v>42436</v>
      </c>
      <c r="AS3364" s="1">
        <v>0.56999999999999995</v>
      </c>
      <c r="AU3364" s="1">
        <v>42436</v>
      </c>
      <c r="AV3364" s="1">
        <v>-2.4E-2</v>
      </c>
    </row>
    <row r="3365" spans="20:48" x14ac:dyDescent="0.25">
      <c r="T3365" s="2">
        <v>42438</v>
      </c>
      <c r="U3365" s="1">
        <v>-0.224</v>
      </c>
      <c r="X3365" s="1" t="e">
        <v>#N/A</v>
      </c>
      <c r="Y3365" s="1">
        <v>0.05</v>
      </c>
      <c r="AB3365" s="2">
        <v>42438</v>
      </c>
      <c r="AC3365" s="1">
        <v>0.79469999999999996</v>
      </c>
      <c r="AI3365" s="1">
        <v>42437</v>
      </c>
      <c r="AJ3365" s="1">
        <v>0.57189999999999996</v>
      </c>
      <c r="AL3365" s="1">
        <v>42437</v>
      </c>
      <c r="AM3365" s="1">
        <v>-1E-3</v>
      </c>
      <c r="AO3365" s="1">
        <v>42437</v>
      </c>
      <c r="AP3365" s="1">
        <v>-0.182</v>
      </c>
      <c r="AR3365" s="1">
        <v>42437</v>
      </c>
      <c r="AS3365" s="1">
        <v>0.51</v>
      </c>
      <c r="AU3365" s="1">
        <v>42437</v>
      </c>
      <c r="AV3365" s="1">
        <v>-2.5000000000000001E-2</v>
      </c>
    </row>
    <row r="3366" spans="20:48" x14ac:dyDescent="0.25">
      <c r="T3366" s="2">
        <v>42439</v>
      </c>
      <c r="U3366" s="1">
        <v>-0.22900000000000001</v>
      </c>
      <c r="X3366" s="1" t="e">
        <v>#N/A</v>
      </c>
      <c r="Y3366" s="1">
        <v>0.05</v>
      </c>
      <c r="AB3366" s="2">
        <v>42439</v>
      </c>
      <c r="AC3366" s="1">
        <v>0.82800000000000007</v>
      </c>
      <c r="AI3366" s="1">
        <v>42438</v>
      </c>
      <c r="AJ3366" s="1">
        <v>0.622</v>
      </c>
      <c r="AL3366" s="1">
        <v>42438</v>
      </c>
      <c r="AM3366" s="1">
        <v>3.4700000000000002E-2</v>
      </c>
      <c r="AO3366" s="1">
        <v>42438</v>
      </c>
      <c r="AP3366" s="1">
        <v>-0.17199999999999999</v>
      </c>
      <c r="AR3366" s="1">
        <v>42438</v>
      </c>
      <c r="AS3366" s="1">
        <v>0.53</v>
      </c>
      <c r="AU3366" s="1">
        <v>42438</v>
      </c>
      <c r="AV3366" s="1">
        <v>-2.3E-2</v>
      </c>
    </row>
    <row r="3367" spans="20:48" x14ac:dyDescent="0.25">
      <c r="T3367" s="2">
        <v>42440</v>
      </c>
      <c r="U3367" s="1">
        <v>-0.22500000000000001</v>
      </c>
      <c r="X3367" s="1" t="e">
        <v>#N/A</v>
      </c>
      <c r="Y3367" s="1">
        <v>0.05</v>
      </c>
      <c r="AB3367" s="2">
        <v>42440</v>
      </c>
      <c r="AC3367" s="1">
        <v>0.77299999999999991</v>
      </c>
      <c r="AI3367" s="1">
        <v>42439</v>
      </c>
      <c r="AJ3367" s="1">
        <v>0.65649999999999997</v>
      </c>
      <c r="AL3367" s="1">
        <v>42439</v>
      </c>
      <c r="AM3367" s="1">
        <v>6.8000000000000005E-2</v>
      </c>
      <c r="AO3367" s="1">
        <v>42439</v>
      </c>
      <c r="AP3367" s="1">
        <v>-0.14499999999999999</v>
      </c>
      <c r="AR3367" s="1">
        <v>42439</v>
      </c>
      <c r="AS3367" s="1">
        <v>0.54</v>
      </c>
      <c r="AU3367" s="1">
        <v>42439</v>
      </c>
      <c r="AV3367" s="1">
        <v>-2.5000000000000001E-2</v>
      </c>
    </row>
    <row r="3368" spans="20:48" x14ac:dyDescent="0.25">
      <c r="U3368" s="1" t="e">
        <v>#N/A</v>
      </c>
      <c r="X3368" s="1" t="e">
        <v>#N/A</v>
      </c>
      <c r="Y3368" s="1" t="e">
        <v>#N/A</v>
      </c>
      <c r="AB3368" s="2" t="e">
        <v>#N/A</v>
      </c>
      <c r="AC3368" s="1" t="e">
        <v>#N/A</v>
      </c>
      <c r="AI3368" s="1">
        <v>42440</v>
      </c>
      <c r="AJ3368" s="1">
        <v>0.63449999999999995</v>
      </c>
      <c r="AL3368" s="1">
        <v>42440</v>
      </c>
      <c r="AM3368" s="1">
        <v>6.3E-2</v>
      </c>
      <c r="AO3368" s="1">
        <v>42440</v>
      </c>
      <c r="AP3368" s="1">
        <v>-0.14199999999999999</v>
      </c>
      <c r="AR3368" s="1">
        <v>42440</v>
      </c>
      <c r="AS3368" s="1">
        <v>0.56999999999999995</v>
      </c>
      <c r="AU3368" s="1">
        <v>42440</v>
      </c>
      <c r="AV3368" s="1">
        <v>-8.9999999999999993E-3</v>
      </c>
    </row>
    <row r="3369" spans="20:48" x14ac:dyDescent="0.25">
      <c r="U3369" s="1" t="e">
        <v>#N/A</v>
      </c>
      <c r="X3369" s="1" t="e">
        <v>#N/A</v>
      </c>
      <c r="Y3369" s="1" t="e">
        <v>#N/A</v>
      </c>
      <c r="AB3369" s="2" t="e">
        <v>#N/A</v>
      </c>
      <c r="AC3369" s="1" t="e">
        <v>#N/A</v>
      </c>
      <c r="AI3369" s="1" t="e">
        <v>#N/A</v>
      </c>
      <c r="AJ3369" s="1" t="e">
        <v>#N/A</v>
      </c>
      <c r="AL3369" s="1" t="e">
        <v>#N/A</v>
      </c>
      <c r="AM3369" s="1" t="e">
        <v>#N/A</v>
      </c>
      <c r="AO3369" s="1" t="e">
        <v>#N/A</v>
      </c>
      <c r="AP3369" s="1" t="e">
        <v>#N/A</v>
      </c>
      <c r="AR3369" s="1" t="e">
        <v>#N/A</v>
      </c>
      <c r="AS3369" s="1" t="e">
        <v>#N/A</v>
      </c>
      <c r="AU3369" s="1" t="e">
        <v>#N/A</v>
      </c>
      <c r="AV3369" s="1" t="e">
        <v>#N/A</v>
      </c>
    </row>
    <row r="3370" spans="20:48" x14ac:dyDescent="0.25">
      <c r="T3370" s="2">
        <v>42443</v>
      </c>
      <c r="U3370" s="1">
        <v>-0.22600000000000001</v>
      </c>
      <c r="X3370" s="1" t="e">
        <v>#N/A</v>
      </c>
      <c r="Y3370" s="1">
        <v>0.05</v>
      </c>
      <c r="AB3370" s="2">
        <v>42443</v>
      </c>
      <c r="AC3370" s="1">
        <v>0.76</v>
      </c>
      <c r="AI3370" s="1" t="e">
        <v>#N/A</v>
      </c>
      <c r="AJ3370" s="1" t="e">
        <v>#N/A</v>
      </c>
      <c r="AL3370" s="1" t="e">
        <v>#N/A</v>
      </c>
      <c r="AM3370" s="1" t="e">
        <v>#N/A</v>
      </c>
      <c r="AO3370" s="1" t="e">
        <v>#N/A</v>
      </c>
      <c r="AP3370" s="1" t="e">
        <v>#N/A</v>
      </c>
      <c r="AR3370" s="1" t="e">
        <v>#N/A</v>
      </c>
      <c r="AS3370" s="1" t="e">
        <v>#N/A</v>
      </c>
      <c r="AU3370" s="1" t="e">
        <v>#N/A</v>
      </c>
      <c r="AV3370" s="1" t="e">
        <v>#N/A</v>
      </c>
    </row>
    <row r="3371" spans="20:48" x14ac:dyDescent="0.25">
      <c r="T3371" s="2">
        <v>42444</v>
      </c>
      <c r="U3371" s="1">
        <v>-0.22700000000000001</v>
      </c>
      <c r="X3371" s="1" t="e">
        <v>#N/A</v>
      </c>
      <c r="Y3371" s="1">
        <v>0.05</v>
      </c>
      <c r="AB3371" s="2">
        <v>42444</v>
      </c>
      <c r="AC3371" s="1">
        <v>0.76300000000000001</v>
      </c>
      <c r="AI3371" s="1">
        <v>42443</v>
      </c>
      <c r="AJ3371" s="1">
        <v>0.66600000000000004</v>
      </c>
      <c r="AL3371" s="1">
        <v>42443</v>
      </c>
      <c r="AM3371" s="1">
        <v>0.09</v>
      </c>
      <c r="AO3371" s="1">
        <v>42443</v>
      </c>
      <c r="AP3371" s="1">
        <v>-0.14000000000000001</v>
      </c>
      <c r="AR3371" s="1">
        <v>42443</v>
      </c>
      <c r="AS3371" s="1">
        <v>0.53</v>
      </c>
      <c r="AU3371" s="1">
        <v>42443</v>
      </c>
      <c r="AV3371" s="1">
        <v>-8.0000000000000002E-3</v>
      </c>
    </row>
    <row r="3372" spans="20:48" x14ac:dyDescent="0.25">
      <c r="T3372" s="2">
        <v>42445</v>
      </c>
      <c r="U3372" s="1">
        <v>-0.23</v>
      </c>
      <c r="X3372" s="1" t="e">
        <v>#N/A</v>
      </c>
      <c r="Y3372" s="1">
        <v>0</v>
      </c>
      <c r="AB3372" s="2">
        <v>42445</v>
      </c>
      <c r="AC3372" s="1">
        <v>0.74</v>
      </c>
      <c r="AI3372" s="1">
        <v>42444</v>
      </c>
      <c r="AJ3372" s="1">
        <v>0.67400000000000004</v>
      </c>
      <c r="AL3372" s="1">
        <v>42444</v>
      </c>
      <c r="AM3372" s="1">
        <v>9.2999999999999999E-2</v>
      </c>
      <c r="AO3372" s="1">
        <v>42444</v>
      </c>
      <c r="AP3372" s="1">
        <v>-0.13900000000000001</v>
      </c>
      <c r="AR3372" s="1">
        <v>42444</v>
      </c>
      <c r="AS3372" s="1">
        <v>0.56999999999999995</v>
      </c>
      <c r="AU3372" s="1">
        <v>42444</v>
      </c>
      <c r="AV3372" s="1">
        <v>-6.0000000000000001E-3</v>
      </c>
    </row>
    <row r="3373" spans="20:48" x14ac:dyDescent="0.25">
      <c r="T3373" s="2">
        <v>42446</v>
      </c>
      <c r="U3373" s="1">
        <v>-0.23400000000000001</v>
      </c>
      <c r="X3373" s="1" t="e">
        <v>#N/A</v>
      </c>
      <c r="Y3373" s="1">
        <v>0</v>
      </c>
      <c r="AB3373" s="2">
        <v>42446</v>
      </c>
      <c r="AC3373" s="1">
        <v>0.74099999999999999</v>
      </c>
      <c r="AI3373" s="1">
        <v>42445</v>
      </c>
      <c r="AJ3373" s="1">
        <v>0.61499999999999999</v>
      </c>
      <c r="AL3373" s="1">
        <v>42445</v>
      </c>
      <c r="AM3373" s="1">
        <v>0.06</v>
      </c>
      <c r="AO3373" s="1">
        <v>42445</v>
      </c>
      <c r="AP3373" s="1">
        <v>-0.14099999999999999</v>
      </c>
      <c r="AR3373" s="1">
        <v>42445</v>
      </c>
      <c r="AS3373" s="1">
        <v>0.57999999999999996</v>
      </c>
      <c r="AU3373" s="1">
        <v>42445</v>
      </c>
      <c r="AV3373" s="1">
        <v>-4.0000000000000001E-3</v>
      </c>
    </row>
    <row r="3374" spans="20:48" x14ac:dyDescent="0.25">
      <c r="T3374" s="2">
        <v>42447</v>
      </c>
      <c r="U3374" s="1">
        <v>-0.23499999999999999</v>
      </c>
      <c r="X3374" s="1" t="e">
        <v>#N/A</v>
      </c>
      <c r="Y3374" s="1">
        <v>0</v>
      </c>
      <c r="AB3374" s="2">
        <v>42447</v>
      </c>
      <c r="AC3374" s="1">
        <v>0.74</v>
      </c>
      <c r="AI3374" s="1">
        <v>42446</v>
      </c>
      <c r="AJ3374" s="1">
        <v>0.57399999999999995</v>
      </c>
      <c r="AL3374" s="1">
        <v>42446</v>
      </c>
      <c r="AM3374" s="1">
        <v>4.1000000000000002E-2</v>
      </c>
      <c r="AO3374" s="1">
        <v>42446</v>
      </c>
      <c r="AP3374" s="1">
        <v>-0.14499999999999999</v>
      </c>
      <c r="AR3374" s="1">
        <v>42446</v>
      </c>
      <c r="AS3374" s="1">
        <v>0.52</v>
      </c>
      <c r="AU3374" s="1">
        <v>42446</v>
      </c>
      <c r="AV3374" s="1">
        <v>-3.0000000000000001E-3</v>
      </c>
    </row>
    <row r="3375" spans="20:48" x14ac:dyDescent="0.25">
      <c r="U3375" s="1" t="e">
        <v>#N/A</v>
      </c>
      <c r="X3375" s="1" t="e">
        <v>#N/A</v>
      </c>
      <c r="Y3375" s="1" t="e">
        <v>#N/A</v>
      </c>
      <c r="AB3375" s="2" t="e">
        <v>#N/A</v>
      </c>
      <c r="AC3375" s="1" t="e">
        <v>#N/A</v>
      </c>
      <c r="AI3375" s="1">
        <v>42447</v>
      </c>
      <c r="AJ3375" s="1">
        <v>0.57150000000000001</v>
      </c>
      <c r="AL3375" s="1">
        <v>42447</v>
      </c>
      <c r="AM3375" s="1">
        <v>0.04</v>
      </c>
      <c r="AO3375" s="1">
        <v>42447</v>
      </c>
      <c r="AP3375" s="1">
        <v>-0.14899999999999999</v>
      </c>
      <c r="AR3375" s="1">
        <v>42447</v>
      </c>
      <c r="AS3375" s="1">
        <v>0.49</v>
      </c>
      <c r="AU3375" s="1">
        <v>42447</v>
      </c>
      <c r="AV3375" s="1">
        <v>-3.0000000000000001E-3</v>
      </c>
    </row>
    <row r="3376" spans="20:48" x14ac:dyDescent="0.25">
      <c r="U3376" s="1" t="e">
        <v>#N/A</v>
      </c>
      <c r="X3376" s="1" t="e">
        <v>#N/A</v>
      </c>
      <c r="Y3376" s="1" t="e">
        <v>#N/A</v>
      </c>
      <c r="AB3376" s="2" t="e">
        <v>#N/A</v>
      </c>
      <c r="AC3376" s="1" t="e">
        <v>#N/A</v>
      </c>
      <c r="AI3376" s="1" t="e">
        <v>#N/A</v>
      </c>
      <c r="AJ3376" s="1" t="e">
        <v>#N/A</v>
      </c>
      <c r="AL3376" s="1" t="e">
        <v>#N/A</v>
      </c>
      <c r="AM3376" s="1" t="e">
        <v>#N/A</v>
      </c>
      <c r="AO3376" s="1" t="e">
        <v>#N/A</v>
      </c>
      <c r="AP3376" s="1" t="e">
        <v>#N/A</v>
      </c>
      <c r="AR3376" s="1" t="e">
        <v>#N/A</v>
      </c>
      <c r="AS3376" s="1" t="e">
        <v>#N/A</v>
      </c>
      <c r="AU3376" s="1" t="e">
        <v>#N/A</v>
      </c>
      <c r="AV3376" s="1" t="e">
        <v>#N/A</v>
      </c>
    </row>
    <row r="3377" spans="20:48" x14ac:dyDescent="0.25">
      <c r="T3377" s="2">
        <v>42450</v>
      </c>
      <c r="U3377" s="1">
        <v>-0.23799999999999999</v>
      </c>
      <c r="X3377" s="1" t="e">
        <v>#N/A</v>
      </c>
      <c r="Y3377" s="1">
        <v>0</v>
      </c>
      <c r="AB3377" s="2">
        <v>42450</v>
      </c>
      <c r="AC3377" s="1">
        <v>0.74349999999999994</v>
      </c>
      <c r="AI3377" s="1" t="e">
        <v>#N/A</v>
      </c>
      <c r="AJ3377" s="1" t="e">
        <v>#N/A</v>
      </c>
      <c r="AL3377" s="1" t="e">
        <v>#N/A</v>
      </c>
      <c r="AM3377" s="1" t="e">
        <v>#N/A</v>
      </c>
      <c r="AO3377" s="1" t="e">
        <v>#N/A</v>
      </c>
      <c r="AP3377" s="1" t="e">
        <v>#N/A</v>
      </c>
      <c r="AR3377" s="1" t="e">
        <v>#N/A</v>
      </c>
      <c r="AS3377" s="1" t="e">
        <v>#N/A</v>
      </c>
      <c r="AU3377" s="1" t="e">
        <v>#N/A</v>
      </c>
      <c r="AV3377" s="1" t="e">
        <v>#N/A</v>
      </c>
    </row>
    <row r="3378" spans="20:48" x14ac:dyDescent="0.25">
      <c r="T3378" s="2">
        <v>42451</v>
      </c>
      <c r="U3378" s="1">
        <v>-0.23899999999999999</v>
      </c>
      <c r="X3378" s="1" t="e">
        <v>#N/A</v>
      </c>
      <c r="Y3378" s="1">
        <v>0</v>
      </c>
      <c r="AB3378" s="2">
        <v>42451</v>
      </c>
      <c r="AC3378" s="1">
        <v>0.74099999999999999</v>
      </c>
      <c r="AI3378" s="1">
        <v>42450</v>
      </c>
      <c r="AJ3378" s="1">
        <v>0.60529999999999995</v>
      </c>
      <c r="AL3378" s="1">
        <v>42450</v>
      </c>
      <c r="AM3378" s="1">
        <v>4.3499999999999997E-2</v>
      </c>
      <c r="AO3378" s="1">
        <v>42450</v>
      </c>
      <c r="AP3378" s="1">
        <v>-0.14699999999999999</v>
      </c>
      <c r="AR3378" s="1">
        <v>42450</v>
      </c>
      <c r="AS3378" s="1">
        <v>0.46</v>
      </c>
      <c r="AU3378" s="1">
        <v>42450</v>
      </c>
      <c r="AV3378" s="1">
        <v>-2E-3</v>
      </c>
    </row>
    <row r="3379" spans="20:48" x14ac:dyDescent="0.25">
      <c r="T3379" s="2">
        <v>42452</v>
      </c>
      <c r="U3379" s="1">
        <v>-0.24099999999999999</v>
      </c>
      <c r="X3379" s="1" t="e">
        <v>#N/A</v>
      </c>
      <c r="Y3379" s="1">
        <v>0</v>
      </c>
      <c r="AB3379" s="2">
        <v>42452</v>
      </c>
      <c r="AC3379" s="1">
        <v>0.73349999999999993</v>
      </c>
      <c r="AI3379" s="1">
        <v>42451</v>
      </c>
      <c r="AJ3379" s="1">
        <v>0.59399999999999997</v>
      </c>
      <c r="AL3379" s="1">
        <v>42451</v>
      </c>
      <c r="AM3379" s="1">
        <v>5.0999999999999997E-2</v>
      </c>
      <c r="AO3379" s="1">
        <v>42451</v>
      </c>
      <c r="AP3379" s="1">
        <v>-0.14799999999999999</v>
      </c>
      <c r="AR3379" s="1">
        <v>42451</v>
      </c>
      <c r="AS3379" s="1">
        <v>0.48</v>
      </c>
      <c r="AU3379" s="1">
        <v>42451</v>
      </c>
      <c r="AV3379" s="1">
        <v>-2E-3</v>
      </c>
    </row>
    <row r="3380" spans="20:48" x14ac:dyDescent="0.25">
      <c r="T3380" s="2">
        <v>42453</v>
      </c>
      <c r="U3380" s="1">
        <v>-0.24199999999999999</v>
      </c>
      <c r="X3380" s="1" t="e">
        <v>#N/A</v>
      </c>
      <c r="Y3380" s="1">
        <v>0</v>
      </c>
      <c r="AB3380" s="2">
        <v>42453</v>
      </c>
      <c r="AC3380" s="1">
        <v>0.74169999999999991</v>
      </c>
      <c r="AI3380" s="1">
        <v>42452</v>
      </c>
      <c r="AJ3380" s="1">
        <v>0.56499999999999995</v>
      </c>
      <c r="AL3380" s="1">
        <v>42452</v>
      </c>
      <c r="AM3380" s="1">
        <v>4.3499999999999997E-2</v>
      </c>
      <c r="AO3380" s="1">
        <v>42452</v>
      </c>
      <c r="AP3380" s="1">
        <v>-0.15</v>
      </c>
      <c r="AR3380" s="1">
        <v>42452</v>
      </c>
      <c r="AS3380" s="1">
        <v>0.51</v>
      </c>
      <c r="AU3380" s="1">
        <v>42452</v>
      </c>
      <c r="AV3380" s="1">
        <v>-3.0000000000000001E-3</v>
      </c>
    </row>
    <row r="3381" spans="20:48" x14ac:dyDescent="0.25">
      <c r="U3381" s="1" t="e">
        <v>#N/A</v>
      </c>
      <c r="X3381" s="1" t="e">
        <v>#N/A</v>
      </c>
      <c r="Y3381" s="1">
        <v>0</v>
      </c>
      <c r="AB3381" s="2">
        <v>42454</v>
      </c>
      <c r="AC3381" s="1">
        <v>0.7427999999999999</v>
      </c>
      <c r="AI3381" s="1">
        <v>42453</v>
      </c>
      <c r="AJ3381" s="1">
        <v>0.58409999999999995</v>
      </c>
      <c r="AL3381" s="1">
        <v>42453</v>
      </c>
      <c r="AM3381" s="1">
        <v>5.1700000000000003E-2</v>
      </c>
      <c r="AO3381" s="1">
        <v>42453</v>
      </c>
      <c r="AP3381" s="1">
        <v>-0.14899999999999999</v>
      </c>
      <c r="AR3381" s="1">
        <v>42453</v>
      </c>
      <c r="AS3381" s="1">
        <v>0.46</v>
      </c>
      <c r="AU3381" s="1">
        <v>42453</v>
      </c>
      <c r="AV3381" s="1">
        <v>-5.0000000000000001E-3</v>
      </c>
    </row>
    <row r="3382" spans="20:48" x14ac:dyDescent="0.25">
      <c r="U3382" s="1" t="e">
        <v>#N/A</v>
      </c>
      <c r="X3382" s="1" t="e">
        <v>#N/A</v>
      </c>
      <c r="Y3382" s="1" t="e">
        <v>#N/A</v>
      </c>
      <c r="AB3382" s="2" t="e">
        <v>#N/A</v>
      </c>
      <c r="AC3382" s="1" t="e">
        <v>#N/A</v>
      </c>
      <c r="AI3382" s="1">
        <v>42454</v>
      </c>
      <c r="AJ3382" s="1">
        <v>0.56299999999999994</v>
      </c>
      <c r="AL3382" s="1">
        <v>42454</v>
      </c>
      <c r="AM3382" s="1">
        <v>5.28E-2</v>
      </c>
      <c r="AO3382" s="1" t="e">
        <v>#N/A</v>
      </c>
      <c r="AP3382" s="1" t="e">
        <v>#N/A</v>
      </c>
      <c r="AR3382" s="1">
        <v>42454</v>
      </c>
      <c r="AS3382" s="1">
        <v>0.46</v>
      </c>
      <c r="AU3382" s="1" t="e">
        <v>#N/A</v>
      </c>
      <c r="AV3382" s="1" t="e">
        <v>#N/A</v>
      </c>
    </row>
    <row r="3383" spans="20:48" x14ac:dyDescent="0.25">
      <c r="U3383" s="1" t="e">
        <v>#N/A</v>
      </c>
      <c r="X3383" s="1" t="e">
        <v>#N/A</v>
      </c>
      <c r="Y3383" s="1" t="e">
        <v>#N/A</v>
      </c>
      <c r="AB3383" s="2" t="e">
        <v>#N/A</v>
      </c>
      <c r="AC3383" s="1" t="e">
        <v>#N/A</v>
      </c>
      <c r="AI3383" s="1" t="e">
        <v>#N/A</v>
      </c>
      <c r="AJ3383" s="1" t="e">
        <v>#N/A</v>
      </c>
      <c r="AL3383" s="1" t="e">
        <v>#N/A</v>
      </c>
      <c r="AM3383" s="1" t="e">
        <v>#N/A</v>
      </c>
      <c r="AO3383" s="1" t="e">
        <v>#N/A</v>
      </c>
      <c r="AP3383" s="1" t="e">
        <v>#N/A</v>
      </c>
      <c r="AR3383" s="1" t="e">
        <v>#N/A</v>
      </c>
      <c r="AS3383" s="1" t="e">
        <v>#N/A</v>
      </c>
      <c r="AU3383" s="1" t="e">
        <v>#N/A</v>
      </c>
      <c r="AV3383" s="1" t="e">
        <v>#N/A</v>
      </c>
    </row>
    <row r="3384" spans="20:48" x14ac:dyDescent="0.25">
      <c r="U3384" s="1" t="e">
        <v>#N/A</v>
      </c>
      <c r="X3384" s="1" t="e">
        <v>#N/A</v>
      </c>
      <c r="Y3384" s="1">
        <v>0</v>
      </c>
      <c r="AB3384" s="2">
        <v>42457</v>
      </c>
      <c r="AC3384" s="1">
        <v>0.73499999999999999</v>
      </c>
      <c r="AI3384" s="1" t="e">
        <v>#N/A</v>
      </c>
      <c r="AJ3384" s="1" t="e">
        <v>#N/A</v>
      </c>
      <c r="AL3384" s="1" t="e">
        <v>#N/A</v>
      </c>
      <c r="AM3384" s="1" t="e">
        <v>#N/A</v>
      </c>
      <c r="AO3384" s="1" t="e">
        <v>#N/A</v>
      </c>
      <c r="AP3384" s="1" t="e">
        <v>#N/A</v>
      </c>
      <c r="AR3384" s="1" t="e">
        <v>#N/A</v>
      </c>
      <c r="AS3384" s="1" t="e">
        <v>#N/A</v>
      </c>
      <c r="AU3384" s="1" t="e">
        <v>#N/A</v>
      </c>
      <c r="AV3384" s="1" t="e">
        <v>#N/A</v>
      </c>
    </row>
    <row r="3385" spans="20:48" x14ac:dyDescent="0.25">
      <c r="T3385" s="2">
        <v>42458</v>
      </c>
      <c r="U3385" s="1">
        <v>-0.24199999999999999</v>
      </c>
      <c r="X3385" s="1" t="e">
        <v>#N/A</v>
      </c>
      <c r="Y3385" s="1">
        <v>0</v>
      </c>
      <c r="AB3385" s="2">
        <v>42458</v>
      </c>
      <c r="AC3385" s="1">
        <v>0.69650000000000001</v>
      </c>
      <c r="AI3385" s="1">
        <v>42457</v>
      </c>
      <c r="AJ3385" s="1">
        <v>0.56299999999999994</v>
      </c>
      <c r="AL3385" s="1">
        <v>42457</v>
      </c>
      <c r="AM3385" s="1">
        <v>4.4999999999999998E-2</v>
      </c>
      <c r="AO3385" s="1" t="e">
        <v>#N/A</v>
      </c>
      <c r="AP3385" s="1" t="e">
        <v>#N/A</v>
      </c>
      <c r="AR3385" s="1">
        <v>42457</v>
      </c>
      <c r="AS3385" s="1">
        <v>0.46</v>
      </c>
      <c r="AU3385" s="1" t="e">
        <v>#N/A</v>
      </c>
      <c r="AV3385" s="1" t="e">
        <v>#N/A</v>
      </c>
    </row>
    <row r="3386" spans="20:48" x14ac:dyDescent="0.25">
      <c r="T3386" s="2">
        <v>42459</v>
      </c>
      <c r="U3386" s="1">
        <v>-0.24299999999999999</v>
      </c>
      <c r="X3386" s="1" t="e">
        <v>#N/A</v>
      </c>
      <c r="Y3386" s="1">
        <v>0</v>
      </c>
      <c r="AB3386" s="2">
        <v>42459</v>
      </c>
      <c r="AC3386" s="1">
        <v>0.69350000000000001</v>
      </c>
      <c r="AI3386" s="1">
        <v>42458</v>
      </c>
      <c r="AJ3386" s="1">
        <v>0.52300000000000002</v>
      </c>
      <c r="AL3386" s="1">
        <v>42458</v>
      </c>
      <c r="AM3386" s="1">
        <v>1.6500000000000001E-2</v>
      </c>
      <c r="AO3386" s="1">
        <v>42458</v>
      </c>
      <c r="AP3386" s="1">
        <v>-0.152</v>
      </c>
      <c r="AR3386" s="1">
        <v>42458</v>
      </c>
      <c r="AS3386" s="1">
        <v>0.43</v>
      </c>
      <c r="AU3386" s="1">
        <v>42458</v>
      </c>
      <c r="AV3386" s="1">
        <v>-6.0000000000000001E-3</v>
      </c>
    </row>
    <row r="3387" spans="20:48" x14ac:dyDescent="0.25">
      <c r="T3387" s="2">
        <v>42460</v>
      </c>
      <c r="U3387" s="1">
        <v>-0.24399999999999999</v>
      </c>
      <c r="X3387" s="1" t="e">
        <v>#N/A</v>
      </c>
      <c r="Y3387" s="1">
        <v>0</v>
      </c>
      <c r="AB3387" s="2">
        <v>42460</v>
      </c>
      <c r="AC3387" s="1">
        <v>0.68300000000000005</v>
      </c>
      <c r="AI3387" s="1">
        <v>42459</v>
      </c>
      <c r="AJ3387" s="1">
        <v>0.55710000000000004</v>
      </c>
      <c r="AL3387" s="1">
        <v>42459</v>
      </c>
      <c r="AM3387" s="1">
        <v>2.35E-2</v>
      </c>
      <c r="AO3387" s="1">
        <v>42459</v>
      </c>
      <c r="AP3387" s="1">
        <v>-0.14899999999999999</v>
      </c>
      <c r="AR3387" s="1">
        <v>42459</v>
      </c>
      <c r="AS3387" s="1">
        <v>0.41</v>
      </c>
      <c r="AU3387" s="1">
        <v>42459</v>
      </c>
      <c r="AV3387" s="1">
        <v>-4.0000000000000001E-3</v>
      </c>
    </row>
    <row r="3388" spans="20:48" x14ac:dyDescent="0.25">
      <c r="T3388" s="2">
        <v>42461</v>
      </c>
      <c r="U3388" s="1">
        <v>-0.245</v>
      </c>
      <c r="X3388" s="1" t="e">
        <v>#N/A</v>
      </c>
      <c r="Y3388" s="1">
        <v>0</v>
      </c>
      <c r="AB3388" s="2">
        <v>42461</v>
      </c>
      <c r="AC3388" s="1">
        <v>0.68200000000000005</v>
      </c>
      <c r="AI3388" s="1">
        <v>42460</v>
      </c>
      <c r="AJ3388" s="1">
        <v>0.55910000000000004</v>
      </c>
      <c r="AL3388" s="1">
        <v>42460</v>
      </c>
      <c r="AM3388" s="1">
        <v>2.3E-2</v>
      </c>
      <c r="AO3388" s="1">
        <v>42460</v>
      </c>
      <c r="AP3388" s="1">
        <v>-0.14699999999999999</v>
      </c>
      <c r="AR3388" s="1">
        <v>42460</v>
      </c>
      <c r="AS3388" s="1">
        <v>0.41</v>
      </c>
      <c r="AU3388" s="1">
        <v>42460</v>
      </c>
      <c r="AV3388" s="1">
        <v>-5.0000000000000001E-3</v>
      </c>
    </row>
    <row r="3389" spans="20:48" x14ac:dyDescent="0.25">
      <c r="U3389" s="1" t="e">
        <v>#N/A</v>
      </c>
      <c r="X3389" s="1" t="e">
        <v>#N/A</v>
      </c>
      <c r="Y3389" s="1" t="e">
        <v>#N/A</v>
      </c>
      <c r="AB3389" s="2" t="e">
        <v>#N/A</v>
      </c>
      <c r="AC3389" s="1" t="e">
        <v>#N/A</v>
      </c>
      <c r="AI3389" s="1">
        <v>42461</v>
      </c>
      <c r="AJ3389" s="1">
        <v>0.53490000000000004</v>
      </c>
      <c r="AL3389" s="1">
        <v>42461</v>
      </c>
      <c r="AM3389" s="1">
        <v>2.1999999999999999E-2</v>
      </c>
      <c r="AO3389" s="1">
        <v>42461</v>
      </c>
      <c r="AP3389" s="1">
        <v>-0.14649999999999999</v>
      </c>
      <c r="AR3389" s="1">
        <v>42461</v>
      </c>
      <c r="AS3389" s="1">
        <v>0.43</v>
      </c>
      <c r="AU3389" s="1">
        <v>42461</v>
      </c>
      <c r="AV3389" s="1">
        <v>-2E-3</v>
      </c>
    </row>
    <row r="3390" spans="20:48" x14ac:dyDescent="0.25">
      <c r="U3390" s="1" t="e">
        <v>#N/A</v>
      </c>
      <c r="X3390" s="1" t="e">
        <v>#N/A</v>
      </c>
      <c r="Y3390" s="1" t="e">
        <v>#N/A</v>
      </c>
      <c r="AB3390" s="2" t="e">
        <v>#N/A</v>
      </c>
      <c r="AC3390" s="1" t="e">
        <v>#N/A</v>
      </c>
      <c r="AI3390" s="1" t="e">
        <v>#N/A</v>
      </c>
      <c r="AJ3390" s="1" t="e">
        <v>#N/A</v>
      </c>
      <c r="AL3390" s="1" t="e">
        <v>#N/A</v>
      </c>
      <c r="AM3390" s="1" t="e">
        <v>#N/A</v>
      </c>
      <c r="AO3390" s="1" t="e">
        <v>#N/A</v>
      </c>
      <c r="AP3390" s="1" t="e">
        <v>#N/A</v>
      </c>
      <c r="AR3390" s="1" t="e">
        <v>#N/A</v>
      </c>
      <c r="AS3390" s="1" t="e">
        <v>#N/A</v>
      </c>
      <c r="AU3390" s="1" t="e">
        <v>#N/A</v>
      </c>
      <c r="AV3390" s="1" t="e">
        <v>#N/A</v>
      </c>
    </row>
    <row r="3391" spans="20:48" x14ac:dyDescent="0.25">
      <c r="T3391" s="2">
        <v>42464</v>
      </c>
      <c r="U3391" s="1">
        <v>-0.246</v>
      </c>
      <c r="X3391" s="1" t="e">
        <v>#N/A</v>
      </c>
      <c r="Y3391" s="1">
        <v>0</v>
      </c>
      <c r="AB3391" s="2">
        <v>42464</v>
      </c>
      <c r="AC3391" s="1">
        <v>0.67200000000000004</v>
      </c>
      <c r="AI3391" s="1" t="e">
        <v>#N/A</v>
      </c>
      <c r="AJ3391" s="1" t="e">
        <v>#N/A</v>
      </c>
      <c r="AL3391" s="1" t="e">
        <v>#N/A</v>
      </c>
      <c r="AM3391" s="1" t="e">
        <v>#N/A</v>
      </c>
      <c r="AO3391" s="1" t="e">
        <v>#N/A</v>
      </c>
      <c r="AP3391" s="1" t="e">
        <v>#N/A</v>
      </c>
      <c r="AR3391" s="1" t="e">
        <v>#N/A</v>
      </c>
      <c r="AS3391" s="1" t="e">
        <v>#N/A</v>
      </c>
      <c r="AU3391" s="1" t="e">
        <v>#N/A</v>
      </c>
      <c r="AV3391" s="1" t="e">
        <v>#N/A</v>
      </c>
    </row>
    <row r="3392" spans="20:48" x14ac:dyDescent="0.25">
      <c r="T3392" s="2">
        <v>42465</v>
      </c>
      <c r="U3392" s="1">
        <v>-0.248</v>
      </c>
      <c r="X3392" s="1" t="e">
        <v>#N/A</v>
      </c>
      <c r="Y3392" s="1">
        <v>0</v>
      </c>
      <c r="AB3392" s="2">
        <v>42465</v>
      </c>
      <c r="AC3392" s="1">
        <v>0.64560000000000006</v>
      </c>
      <c r="AI3392" s="1">
        <v>42464</v>
      </c>
      <c r="AJ3392" s="1">
        <v>0.52149999999999996</v>
      </c>
      <c r="AL3392" s="1">
        <v>42464</v>
      </c>
      <c r="AM3392" s="1">
        <v>2.1999999999999999E-2</v>
      </c>
      <c r="AO3392" s="1">
        <v>42464</v>
      </c>
      <c r="AP3392" s="1">
        <v>-0.14499999999999999</v>
      </c>
      <c r="AR3392" s="1">
        <v>42464</v>
      </c>
      <c r="AS3392" s="1">
        <v>0.4</v>
      </c>
      <c r="AU3392" s="1">
        <v>42464</v>
      </c>
      <c r="AV3392" s="1">
        <v>-1E-3</v>
      </c>
    </row>
    <row r="3393" spans="20:48" x14ac:dyDescent="0.25">
      <c r="T3393" s="2">
        <v>42466</v>
      </c>
      <c r="U3393" s="1">
        <v>-0.248</v>
      </c>
      <c r="X3393" s="1" t="e">
        <v>#N/A</v>
      </c>
      <c r="Y3393" s="1">
        <v>0</v>
      </c>
      <c r="AB3393" s="2">
        <v>42466</v>
      </c>
      <c r="AC3393" s="1">
        <v>0.64849999999999997</v>
      </c>
      <c r="AI3393" s="1">
        <v>42465</v>
      </c>
      <c r="AJ3393" s="1">
        <v>0.50019999999999998</v>
      </c>
      <c r="AL3393" s="1">
        <v>42465</v>
      </c>
      <c r="AM3393" s="1">
        <v>5.5999999999999999E-3</v>
      </c>
      <c r="AO3393" s="1">
        <v>42465</v>
      </c>
      <c r="AP3393" s="1">
        <v>-0.14649999999999999</v>
      </c>
      <c r="AR3393" s="1">
        <v>42465</v>
      </c>
      <c r="AS3393" s="1">
        <v>0.37</v>
      </c>
      <c r="AU3393" s="1">
        <v>42465</v>
      </c>
      <c r="AV3393" s="1">
        <v>-4.0000000000000001E-3</v>
      </c>
    </row>
    <row r="3394" spans="20:48" x14ac:dyDescent="0.25">
      <c r="T3394" s="2">
        <v>42467</v>
      </c>
      <c r="U3394" s="1">
        <v>-0.247</v>
      </c>
      <c r="X3394" s="1" t="e">
        <v>#N/A</v>
      </c>
      <c r="Y3394" s="1">
        <v>0</v>
      </c>
      <c r="AB3394" s="2">
        <v>42467</v>
      </c>
      <c r="AC3394" s="1">
        <v>0.63400000000000001</v>
      </c>
      <c r="AI3394" s="1">
        <v>42466</v>
      </c>
      <c r="AJ3394" s="1">
        <v>0.52139999999999997</v>
      </c>
      <c r="AL3394" s="1">
        <v>42466</v>
      </c>
      <c r="AM3394" s="1">
        <v>8.5000000000000006E-3</v>
      </c>
      <c r="AO3394" s="1">
        <v>42466</v>
      </c>
      <c r="AP3394" s="1">
        <v>-0.14899999999999999</v>
      </c>
      <c r="AR3394" s="1">
        <v>42466</v>
      </c>
      <c r="AS3394" s="1">
        <v>0.39</v>
      </c>
      <c r="AU3394" s="1">
        <v>42466</v>
      </c>
      <c r="AV3394" s="1">
        <v>-5.0000000000000001E-3</v>
      </c>
    </row>
    <row r="3395" spans="20:48" x14ac:dyDescent="0.25">
      <c r="T3395" s="2">
        <v>42468</v>
      </c>
      <c r="U3395" s="1">
        <v>-0.248</v>
      </c>
      <c r="X3395" s="1" t="e">
        <v>#N/A</v>
      </c>
      <c r="Y3395" s="1">
        <v>0</v>
      </c>
      <c r="AB3395" s="2">
        <v>42468</v>
      </c>
      <c r="AC3395" s="1">
        <v>0.63700000000000001</v>
      </c>
      <c r="AI3395" s="1">
        <v>42467</v>
      </c>
      <c r="AJ3395" s="1">
        <v>0.49099999999999999</v>
      </c>
      <c r="AL3395" s="1">
        <v>42467</v>
      </c>
      <c r="AM3395" s="1">
        <v>-6.0000000000000001E-3</v>
      </c>
      <c r="AO3395" s="1">
        <v>42467</v>
      </c>
      <c r="AP3395" s="1">
        <v>-0.151</v>
      </c>
      <c r="AR3395" s="1">
        <v>42467</v>
      </c>
      <c r="AS3395" s="1">
        <v>0.39</v>
      </c>
      <c r="AU3395" s="1">
        <v>42467</v>
      </c>
      <c r="AV3395" s="1">
        <v>-7.0000000000000001E-3</v>
      </c>
    </row>
    <row r="3396" spans="20:48" x14ac:dyDescent="0.25">
      <c r="U3396" s="1" t="e">
        <v>#N/A</v>
      </c>
      <c r="X3396" s="1" t="e">
        <v>#N/A</v>
      </c>
      <c r="Y3396" s="1" t="e">
        <v>#N/A</v>
      </c>
      <c r="AB3396" s="2" t="e">
        <v>#N/A</v>
      </c>
      <c r="AC3396" s="1" t="e">
        <v>#N/A</v>
      </c>
      <c r="AI3396" s="1">
        <v>42468</v>
      </c>
      <c r="AJ3396" s="1">
        <v>0.50049999999999994</v>
      </c>
      <c r="AL3396" s="1">
        <v>42468</v>
      </c>
      <c r="AM3396" s="1">
        <v>-1.2999999999999999E-2</v>
      </c>
      <c r="AO3396" s="1">
        <v>42468</v>
      </c>
      <c r="AP3396" s="1">
        <v>-0.15</v>
      </c>
      <c r="AR3396" s="1">
        <v>42468</v>
      </c>
      <c r="AS3396" s="1">
        <v>0.39</v>
      </c>
      <c r="AU3396" s="1">
        <v>42468</v>
      </c>
      <c r="AV3396" s="1">
        <v>-0.01</v>
      </c>
    </row>
    <row r="3397" spans="20:48" x14ac:dyDescent="0.25">
      <c r="U3397" s="1" t="e">
        <v>#N/A</v>
      </c>
      <c r="X3397" s="1" t="e">
        <v>#N/A</v>
      </c>
      <c r="Y3397" s="1" t="e">
        <v>#N/A</v>
      </c>
      <c r="AB3397" s="2" t="e">
        <v>#N/A</v>
      </c>
      <c r="AC3397" s="1" t="e">
        <v>#N/A</v>
      </c>
      <c r="AI3397" s="1" t="e">
        <v>#N/A</v>
      </c>
      <c r="AJ3397" s="1" t="e">
        <v>#N/A</v>
      </c>
      <c r="AL3397" s="1" t="e">
        <v>#N/A</v>
      </c>
      <c r="AM3397" s="1" t="e">
        <v>#N/A</v>
      </c>
      <c r="AO3397" s="1" t="e">
        <v>#N/A</v>
      </c>
      <c r="AP3397" s="1" t="e">
        <v>#N/A</v>
      </c>
      <c r="AR3397" s="1" t="e">
        <v>#N/A</v>
      </c>
      <c r="AS3397" s="1" t="e">
        <v>#N/A</v>
      </c>
      <c r="AU3397" s="1" t="e">
        <v>#N/A</v>
      </c>
      <c r="AV3397" s="1" t="e">
        <v>#N/A</v>
      </c>
    </row>
    <row r="3398" spans="20:48" x14ac:dyDescent="0.25">
      <c r="T3398" s="2">
        <v>42471</v>
      </c>
      <c r="U3398" s="1">
        <v>-0.251</v>
      </c>
      <c r="X3398" s="1" t="e">
        <v>#N/A</v>
      </c>
      <c r="Y3398" s="1">
        <v>0</v>
      </c>
      <c r="AB3398" s="2">
        <v>42471</v>
      </c>
      <c r="AC3398" s="1">
        <v>0.64200000000000002</v>
      </c>
      <c r="AI3398" s="1" t="e">
        <v>#N/A</v>
      </c>
      <c r="AJ3398" s="1" t="e">
        <v>#N/A</v>
      </c>
      <c r="AL3398" s="1" t="e">
        <v>#N/A</v>
      </c>
      <c r="AM3398" s="1" t="e">
        <v>#N/A</v>
      </c>
      <c r="AO3398" s="1" t="e">
        <v>#N/A</v>
      </c>
      <c r="AP3398" s="1" t="e">
        <v>#N/A</v>
      </c>
      <c r="AR3398" s="1" t="e">
        <v>#N/A</v>
      </c>
      <c r="AS3398" s="1" t="e">
        <v>#N/A</v>
      </c>
      <c r="AU3398" s="1" t="e">
        <v>#N/A</v>
      </c>
      <c r="AV3398" s="1" t="e">
        <v>#N/A</v>
      </c>
    </row>
    <row r="3399" spans="20:48" x14ac:dyDescent="0.25">
      <c r="T3399" s="2">
        <v>42472</v>
      </c>
      <c r="U3399" s="1">
        <v>-0.249</v>
      </c>
      <c r="X3399" s="1" t="e">
        <v>#N/A</v>
      </c>
      <c r="Y3399" s="1">
        <v>0</v>
      </c>
      <c r="AB3399" s="2">
        <v>42472</v>
      </c>
      <c r="AC3399" s="1">
        <v>0.67930000000000001</v>
      </c>
      <c r="AI3399" s="1">
        <v>42471</v>
      </c>
      <c r="AJ3399" s="1">
        <v>0.52170000000000005</v>
      </c>
      <c r="AL3399" s="1">
        <v>42471</v>
      </c>
      <c r="AM3399" s="1">
        <v>-8.0000000000000002E-3</v>
      </c>
      <c r="AO3399" s="1">
        <v>42471</v>
      </c>
      <c r="AP3399" s="1">
        <v>-0.152</v>
      </c>
      <c r="AR3399" s="1">
        <v>42471</v>
      </c>
      <c r="AS3399" s="1">
        <v>0.36</v>
      </c>
      <c r="AU3399" s="1">
        <v>42471</v>
      </c>
      <c r="AV3399" s="1">
        <v>-1.0999999999999999E-2</v>
      </c>
    </row>
    <row r="3400" spans="20:48" x14ac:dyDescent="0.25">
      <c r="T3400" s="2">
        <v>42473</v>
      </c>
      <c r="U3400" s="1">
        <v>-0.249</v>
      </c>
      <c r="X3400" s="1" t="e">
        <v>#N/A</v>
      </c>
      <c r="Y3400" s="1">
        <v>0</v>
      </c>
      <c r="AB3400" s="2">
        <v>42473</v>
      </c>
      <c r="AC3400" s="1">
        <v>0.66500000000000004</v>
      </c>
      <c r="AI3400" s="1">
        <v>42472</v>
      </c>
      <c r="AJ3400" s="1">
        <v>0.57769999999999999</v>
      </c>
      <c r="AL3400" s="1">
        <v>42472</v>
      </c>
      <c r="AM3400" s="1">
        <v>1.9300000000000001E-2</v>
      </c>
      <c r="AO3400" s="1">
        <v>42472</v>
      </c>
      <c r="AP3400" s="1">
        <v>-0.153</v>
      </c>
      <c r="AR3400" s="1">
        <v>42472</v>
      </c>
      <c r="AS3400" s="1">
        <v>0.44</v>
      </c>
      <c r="AU3400" s="1">
        <v>42472</v>
      </c>
      <c r="AV3400" s="1">
        <v>-1.2E-2</v>
      </c>
    </row>
    <row r="3401" spans="20:48" x14ac:dyDescent="0.25">
      <c r="T3401" s="2">
        <v>42474</v>
      </c>
      <c r="U3401" s="1">
        <v>-0.251</v>
      </c>
      <c r="X3401" s="1" t="e">
        <v>#N/A</v>
      </c>
      <c r="Y3401" s="1">
        <v>0</v>
      </c>
      <c r="AB3401" s="2">
        <v>42474</v>
      </c>
      <c r="AC3401" s="1">
        <v>0.69900000000000007</v>
      </c>
      <c r="AI3401" s="1">
        <v>42473</v>
      </c>
      <c r="AJ3401" s="1">
        <v>0.53639999999999999</v>
      </c>
      <c r="AL3401" s="1">
        <v>42473</v>
      </c>
      <c r="AM3401" s="1">
        <v>5.0000000000000001E-3</v>
      </c>
      <c r="AO3401" s="1">
        <v>42473</v>
      </c>
      <c r="AP3401" s="1">
        <v>-0.1515</v>
      </c>
      <c r="AR3401" s="1">
        <v>42473</v>
      </c>
      <c r="AS3401" s="1">
        <v>0.43</v>
      </c>
      <c r="AU3401" s="1">
        <v>42473</v>
      </c>
      <c r="AV3401" s="1">
        <v>-1.2999999999999999E-2</v>
      </c>
    </row>
    <row r="3402" spans="20:48" x14ac:dyDescent="0.25">
      <c r="T3402" s="2">
        <v>42475</v>
      </c>
      <c r="U3402" s="1">
        <v>-0.249</v>
      </c>
      <c r="X3402" s="1" t="e">
        <v>#N/A</v>
      </c>
      <c r="Y3402" s="1">
        <v>0</v>
      </c>
      <c r="AB3402" s="2">
        <v>42475</v>
      </c>
      <c r="AC3402" s="1">
        <v>0.66600000000000004</v>
      </c>
      <c r="AI3402" s="1">
        <v>42474</v>
      </c>
      <c r="AJ3402" s="1">
        <v>0.57030000000000003</v>
      </c>
      <c r="AL3402" s="1">
        <v>42474</v>
      </c>
      <c r="AM3402" s="1">
        <v>2.9000000000000001E-2</v>
      </c>
      <c r="AO3402" s="1">
        <v>42474</v>
      </c>
      <c r="AP3402" s="1">
        <v>-0.14849999999999999</v>
      </c>
      <c r="AR3402" s="1">
        <v>42474</v>
      </c>
      <c r="AS3402" s="1">
        <v>0.42</v>
      </c>
      <c r="AU3402" s="1">
        <v>42474</v>
      </c>
      <c r="AV3402" s="1">
        <v>-1.0999999999999999E-2</v>
      </c>
    </row>
    <row r="3403" spans="20:48" x14ac:dyDescent="0.25">
      <c r="U3403" s="1" t="e">
        <v>#N/A</v>
      </c>
      <c r="X3403" s="1" t="e">
        <v>#N/A</v>
      </c>
      <c r="Y3403" s="1" t="e">
        <v>#N/A</v>
      </c>
      <c r="AB3403" s="2" t="e">
        <v>#N/A</v>
      </c>
      <c r="AC3403" s="1" t="e">
        <v>#N/A</v>
      </c>
      <c r="AI3403" s="1">
        <v>42475</v>
      </c>
      <c r="AJ3403" s="1">
        <v>0.52</v>
      </c>
      <c r="AL3403" s="1">
        <v>42475</v>
      </c>
      <c r="AM3403" s="1">
        <v>6.0000000000000001E-3</v>
      </c>
      <c r="AO3403" s="1">
        <v>42475</v>
      </c>
      <c r="AP3403" s="1">
        <v>-0.15049999999999999</v>
      </c>
      <c r="AR3403" s="1">
        <v>42475</v>
      </c>
      <c r="AS3403" s="1">
        <v>0.43</v>
      </c>
      <c r="AU3403" s="1">
        <v>42475</v>
      </c>
      <c r="AV3403" s="1">
        <v>-1.0999999999999999E-2</v>
      </c>
    </row>
    <row r="3404" spans="20:48" x14ac:dyDescent="0.25">
      <c r="U3404" s="1" t="e">
        <v>#N/A</v>
      </c>
      <c r="X3404" s="1" t="e">
        <v>#N/A</v>
      </c>
      <c r="Y3404" s="1" t="e">
        <v>#N/A</v>
      </c>
      <c r="AB3404" s="2" t="e">
        <v>#N/A</v>
      </c>
      <c r="AC3404" s="1" t="e">
        <v>#N/A</v>
      </c>
      <c r="AI3404" s="1" t="e">
        <v>#N/A</v>
      </c>
      <c r="AJ3404" s="1" t="e">
        <v>#N/A</v>
      </c>
      <c r="AL3404" s="1" t="e">
        <v>#N/A</v>
      </c>
      <c r="AM3404" s="1" t="e">
        <v>#N/A</v>
      </c>
      <c r="AO3404" s="1" t="e">
        <v>#N/A</v>
      </c>
      <c r="AP3404" s="1" t="e">
        <v>#N/A</v>
      </c>
      <c r="AR3404" s="1" t="e">
        <v>#N/A</v>
      </c>
      <c r="AS3404" s="1" t="e">
        <v>#N/A</v>
      </c>
      <c r="AU3404" s="1" t="e">
        <v>#N/A</v>
      </c>
      <c r="AV3404" s="1" t="e">
        <v>#N/A</v>
      </c>
    </row>
    <row r="3405" spans="20:48" x14ac:dyDescent="0.25">
      <c r="T3405" s="2">
        <v>42478</v>
      </c>
      <c r="U3405" s="1">
        <v>-0.249</v>
      </c>
      <c r="X3405" s="1" t="e">
        <v>#N/A</v>
      </c>
      <c r="Y3405" s="1">
        <v>0</v>
      </c>
      <c r="AB3405" s="2">
        <v>42478</v>
      </c>
      <c r="AC3405" s="1">
        <v>0.67500000000000004</v>
      </c>
      <c r="AI3405" s="1" t="e">
        <v>#N/A</v>
      </c>
      <c r="AJ3405" s="1" t="e">
        <v>#N/A</v>
      </c>
      <c r="AL3405" s="1" t="e">
        <v>#N/A</v>
      </c>
      <c r="AM3405" s="1" t="e">
        <v>#N/A</v>
      </c>
      <c r="AO3405" s="1" t="e">
        <v>#N/A</v>
      </c>
      <c r="AP3405" s="1" t="e">
        <v>#N/A</v>
      </c>
      <c r="AR3405" s="1" t="e">
        <v>#N/A</v>
      </c>
      <c r="AS3405" s="1" t="e">
        <v>#N/A</v>
      </c>
      <c r="AU3405" s="1" t="e">
        <v>#N/A</v>
      </c>
      <c r="AV3405" s="1" t="e">
        <v>#N/A</v>
      </c>
    </row>
    <row r="3406" spans="20:48" x14ac:dyDescent="0.25">
      <c r="T3406" s="2">
        <v>42479</v>
      </c>
      <c r="U3406" s="1">
        <v>-0.25</v>
      </c>
      <c r="X3406" s="1" t="e">
        <v>#N/A</v>
      </c>
      <c r="Y3406" s="1">
        <v>0</v>
      </c>
      <c r="AB3406" s="2">
        <v>42479</v>
      </c>
      <c r="AC3406" s="1">
        <v>0.65670000000000006</v>
      </c>
      <c r="AI3406" s="1">
        <v>42478</v>
      </c>
      <c r="AJ3406" s="1">
        <v>0.55100000000000005</v>
      </c>
      <c r="AL3406" s="1">
        <v>42478</v>
      </c>
      <c r="AM3406" s="1">
        <v>1.4999999999999999E-2</v>
      </c>
      <c r="AO3406" s="1">
        <v>42478</v>
      </c>
      <c r="AP3406" s="1">
        <v>-0.14749999999999999</v>
      </c>
      <c r="AR3406" s="1">
        <v>42478</v>
      </c>
      <c r="AS3406" s="1">
        <v>0.42</v>
      </c>
      <c r="AU3406" s="1">
        <v>42478</v>
      </c>
      <c r="AV3406" s="1">
        <v>-1.2E-2</v>
      </c>
    </row>
    <row r="3407" spans="20:48" x14ac:dyDescent="0.25">
      <c r="T3407" s="2">
        <v>42480</v>
      </c>
      <c r="U3407" s="1">
        <v>-0.249</v>
      </c>
      <c r="X3407" s="1" t="e">
        <v>#N/A</v>
      </c>
      <c r="Y3407" s="1">
        <v>0</v>
      </c>
      <c r="AB3407" s="2">
        <v>42480</v>
      </c>
      <c r="AC3407" s="1">
        <v>0.66700000000000004</v>
      </c>
      <c r="AI3407" s="1">
        <v>42479</v>
      </c>
      <c r="AJ3407" s="1">
        <v>0.56069999999999998</v>
      </c>
      <c r="AL3407" s="1">
        <v>42479</v>
      </c>
      <c r="AM3407" s="1">
        <v>1.67E-2</v>
      </c>
      <c r="AO3407" s="1">
        <v>42479</v>
      </c>
      <c r="AP3407" s="1">
        <v>-0.14699999999999999</v>
      </c>
      <c r="AR3407" s="1">
        <v>42479</v>
      </c>
      <c r="AS3407" s="1">
        <v>0.46</v>
      </c>
      <c r="AU3407" s="1">
        <v>42479</v>
      </c>
      <c r="AV3407" s="1">
        <v>-1.0999999999999999E-2</v>
      </c>
    </row>
    <row r="3408" spans="20:48" x14ac:dyDescent="0.25">
      <c r="T3408" s="2">
        <v>42481</v>
      </c>
      <c r="U3408" s="1">
        <v>-0.249</v>
      </c>
      <c r="X3408" s="1" t="e">
        <v>#N/A</v>
      </c>
      <c r="Y3408" s="1">
        <v>0</v>
      </c>
      <c r="AB3408" s="2">
        <v>42481</v>
      </c>
      <c r="AC3408" s="1">
        <v>0.67789999999999995</v>
      </c>
      <c r="AI3408" s="1">
        <v>42480</v>
      </c>
      <c r="AJ3408" s="1">
        <v>0.55300000000000005</v>
      </c>
      <c r="AL3408" s="1">
        <v>42480</v>
      </c>
      <c r="AM3408" s="1">
        <v>2.7E-2</v>
      </c>
      <c r="AO3408" s="1">
        <v>42480</v>
      </c>
      <c r="AP3408" s="1">
        <v>-0.14899999999999999</v>
      </c>
      <c r="AR3408" s="1">
        <v>42480</v>
      </c>
      <c r="AS3408" s="1">
        <v>0.43</v>
      </c>
      <c r="AU3408" s="1">
        <v>42480</v>
      </c>
      <c r="AV3408" s="1">
        <v>-1.0999999999999999E-2</v>
      </c>
    </row>
    <row r="3409" spans="20:48" x14ac:dyDescent="0.25">
      <c r="T3409" s="2">
        <v>42482</v>
      </c>
      <c r="U3409" s="1">
        <v>-0.249</v>
      </c>
      <c r="X3409" s="1" t="e">
        <v>#N/A</v>
      </c>
      <c r="Y3409" s="1">
        <v>0</v>
      </c>
      <c r="AB3409" s="2">
        <v>42482</v>
      </c>
      <c r="AC3409" s="1">
        <v>0.6411</v>
      </c>
      <c r="AI3409" s="1">
        <v>42481</v>
      </c>
      <c r="AJ3409" s="1">
        <v>0.61</v>
      </c>
      <c r="AL3409" s="1">
        <v>42481</v>
      </c>
      <c r="AM3409" s="1">
        <v>4.7899999999999998E-2</v>
      </c>
      <c r="AO3409" s="1">
        <v>42481</v>
      </c>
      <c r="AP3409" s="1">
        <v>-0.14599999999999999</v>
      </c>
      <c r="AR3409" s="1">
        <v>42481</v>
      </c>
      <c r="AS3409" s="1">
        <v>0.49</v>
      </c>
      <c r="AU3409" s="1">
        <v>42481</v>
      </c>
      <c r="AV3409" s="1">
        <v>-1.0999999999999999E-2</v>
      </c>
    </row>
    <row r="3410" spans="20:48" x14ac:dyDescent="0.25">
      <c r="U3410" s="1" t="e">
        <v>#N/A</v>
      </c>
      <c r="X3410" s="1" t="e">
        <v>#N/A</v>
      </c>
      <c r="Y3410" s="1" t="e">
        <v>#N/A</v>
      </c>
      <c r="AB3410" s="2" t="e">
        <v>#N/A</v>
      </c>
      <c r="AC3410" s="1" t="e">
        <v>#N/A</v>
      </c>
      <c r="AI3410" s="1">
        <v>42482</v>
      </c>
      <c r="AJ3410" s="1">
        <v>0.61199999999999999</v>
      </c>
      <c r="AL3410" s="1">
        <v>42482</v>
      </c>
      <c r="AM3410" s="1">
        <v>3.1099999999999999E-2</v>
      </c>
      <c r="AO3410" s="1">
        <v>42482</v>
      </c>
      <c r="AP3410" s="1">
        <v>-0.153</v>
      </c>
      <c r="AR3410" s="1">
        <v>42482</v>
      </c>
      <c r="AS3410" s="1">
        <v>0.49</v>
      </c>
      <c r="AU3410" s="1">
        <v>42482</v>
      </c>
      <c r="AV3410" s="1">
        <v>-1.0999999999999999E-2</v>
      </c>
    </row>
    <row r="3411" spans="20:48" x14ac:dyDescent="0.25">
      <c r="U3411" s="1" t="e">
        <v>#N/A</v>
      </c>
      <c r="X3411" s="1" t="e">
        <v>#N/A</v>
      </c>
      <c r="Y3411" s="1" t="e">
        <v>#N/A</v>
      </c>
      <c r="AB3411" s="2" t="e">
        <v>#N/A</v>
      </c>
      <c r="AC3411" s="1" t="e">
        <v>#N/A</v>
      </c>
      <c r="AI3411" s="1" t="e">
        <v>#N/A</v>
      </c>
      <c r="AJ3411" s="1" t="e">
        <v>#N/A</v>
      </c>
      <c r="AL3411" s="1" t="e">
        <v>#N/A</v>
      </c>
      <c r="AM3411" s="1" t="e">
        <v>#N/A</v>
      </c>
      <c r="AO3411" s="1" t="e">
        <v>#N/A</v>
      </c>
      <c r="AP3411" s="1" t="e">
        <v>#N/A</v>
      </c>
      <c r="AR3411" s="1" t="e">
        <v>#N/A</v>
      </c>
      <c r="AS3411" s="1" t="e">
        <v>#N/A</v>
      </c>
      <c r="AU3411" s="1" t="e">
        <v>#N/A</v>
      </c>
      <c r="AV3411" s="1" t="e">
        <v>#N/A</v>
      </c>
    </row>
    <row r="3412" spans="20:48" x14ac:dyDescent="0.25">
      <c r="T3412" s="2">
        <v>42485</v>
      </c>
      <c r="U3412" s="1">
        <v>-0.25</v>
      </c>
      <c r="X3412" s="1" t="e">
        <v>#N/A</v>
      </c>
      <c r="Y3412" s="1">
        <v>0</v>
      </c>
      <c r="AB3412" s="2">
        <v>42485</v>
      </c>
      <c r="AC3412" s="1">
        <v>0.66700000000000004</v>
      </c>
      <c r="AI3412" s="1" t="e">
        <v>#N/A</v>
      </c>
      <c r="AJ3412" s="1" t="e">
        <v>#N/A</v>
      </c>
      <c r="AL3412" s="1" t="e">
        <v>#N/A</v>
      </c>
      <c r="AM3412" s="1" t="e">
        <v>#N/A</v>
      </c>
      <c r="AO3412" s="1" t="e">
        <v>#N/A</v>
      </c>
      <c r="AP3412" s="1" t="e">
        <v>#N/A</v>
      </c>
      <c r="AR3412" s="1" t="e">
        <v>#N/A</v>
      </c>
      <c r="AS3412" s="1" t="e">
        <v>#N/A</v>
      </c>
      <c r="AU3412" s="1" t="e">
        <v>#N/A</v>
      </c>
      <c r="AV3412" s="1" t="e">
        <v>#N/A</v>
      </c>
    </row>
    <row r="3413" spans="20:48" x14ac:dyDescent="0.25">
      <c r="T3413" s="2">
        <v>42486</v>
      </c>
      <c r="U3413" s="1">
        <v>-0.252</v>
      </c>
      <c r="X3413" s="1" t="e">
        <v>#N/A</v>
      </c>
      <c r="Y3413" s="1">
        <v>0</v>
      </c>
      <c r="AB3413" s="2">
        <v>42486</v>
      </c>
      <c r="AC3413" s="1">
        <v>0.69450000000000001</v>
      </c>
      <c r="AI3413" s="1">
        <v>42485</v>
      </c>
      <c r="AJ3413" s="1">
        <v>0.65469999999999995</v>
      </c>
      <c r="AL3413" s="1">
        <v>42485</v>
      </c>
      <c r="AM3413" s="1">
        <v>5.7000000000000002E-2</v>
      </c>
      <c r="AO3413" s="1">
        <v>42485</v>
      </c>
      <c r="AP3413" s="1">
        <v>-0.151</v>
      </c>
      <c r="AR3413" s="1">
        <v>42485</v>
      </c>
      <c r="AS3413" s="1">
        <v>0.49</v>
      </c>
      <c r="AU3413" s="1">
        <v>42485</v>
      </c>
      <c r="AV3413" s="1">
        <v>-1.2999999999999999E-2</v>
      </c>
    </row>
    <row r="3414" spans="20:48" x14ac:dyDescent="0.25">
      <c r="T3414" s="2">
        <v>42487</v>
      </c>
      <c r="U3414" s="1">
        <v>-0.251</v>
      </c>
      <c r="X3414" s="1" t="e">
        <v>#N/A</v>
      </c>
      <c r="Y3414" s="1">
        <v>0</v>
      </c>
      <c r="AB3414" s="2">
        <v>42487</v>
      </c>
      <c r="AC3414" s="1">
        <v>0.65700000000000003</v>
      </c>
      <c r="AI3414" s="1">
        <v>42486</v>
      </c>
      <c r="AJ3414" s="1">
        <v>0.69840000000000002</v>
      </c>
      <c r="AL3414" s="1">
        <v>42486</v>
      </c>
      <c r="AM3414" s="1">
        <v>8.4500000000000006E-2</v>
      </c>
      <c r="AO3414" s="1">
        <v>42486</v>
      </c>
      <c r="AP3414" s="1">
        <v>-0.15</v>
      </c>
      <c r="AR3414" s="1">
        <v>42486</v>
      </c>
      <c r="AS3414" s="1">
        <v>0.55000000000000004</v>
      </c>
      <c r="AU3414" s="1">
        <v>42486</v>
      </c>
      <c r="AV3414" s="1">
        <v>-1.4E-2</v>
      </c>
    </row>
    <row r="3415" spans="20:48" x14ac:dyDescent="0.25">
      <c r="T3415" s="2">
        <v>42488</v>
      </c>
      <c r="U3415" s="1">
        <v>-0.252</v>
      </c>
      <c r="X3415" s="1" t="e">
        <v>#N/A</v>
      </c>
      <c r="Y3415" s="1">
        <v>0</v>
      </c>
      <c r="AB3415" s="2">
        <v>42488</v>
      </c>
      <c r="AC3415" s="1">
        <v>0.65629999999999999</v>
      </c>
      <c r="AI3415" s="1">
        <v>42487</v>
      </c>
      <c r="AJ3415" s="1">
        <v>0.64300000000000002</v>
      </c>
      <c r="AL3415" s="1">
        <v>42487</v>
      </c>
      <c r="AM3415" s="1">
        <v>4.7E-2</v>
      </c>
      <c r="AO3415" s="1">
        <v>42487</v>
      </c>
      <c r="AP3415" s="1">
        <v>-0.151</v>
      </c>
      <c r="AR3415" s="1">
        <v>42487</v>
      </c>
      <c r="AS3415" s="1">
        <v>0.57999999999999996</v>
      </c>
      <c r="AU3415" s="1">
        <v>42487</v>
      </c>
      <c r="AV3415" s="1">
        <v>-1.0999999999999999E-2</v>
      </c>
    </row>
    <row r="3416" spans="20:48" x14ac:dyDescent="0.25">
      <c r="T3416" s="2">
        <v>42489</v>
      </c>
      <c r="U3416" s="1">
        <v>-0.251</v>
      </c>
      <c r="X3416" s="1" t="e">
        <v>#N/A</v>
      </c>
      <c r="Y3416" s="1">
        <v>0</v>
      </c>
      <c r="AB3416" s="2">
        <v>42489</v>
      </c>
      <c r="AC3416" s="1">
        <v>0.68299999999999994</v>
      </c>
      <c r="AI3416" s="1">
        <v>42488</v>
      </c>
      <c r="AJ3416" s="1">
        <v>0.63500000000000001</v>
      </c>
      <c r="AL3416" s="1">
        <v>42488</v>
      </c>
      <c r="AM3416" s="1">
        <v>4.6300000000000001E-2</v>
      </c>
      <c r="AO3416" s="1">
        <v>42488</v>
      </c>
      <c r="AP3416" s="1">
        <v>-0.14899999999999999</v>
      </c>
      <c r="AR3416" s="1">
        <v>42488</v>
      </c>
      <c r="AS3416" s="1">
        <v>0.54</v>
      </c>
      <c r="AU3416" s="1">
        <v>42488</v>
      </c>
      <c r="AV3416" s="1">
        <v>-1.2E-2</v>
      </c>
    </row>
    <row r="3417" spans="20:48" x14ac:dyDescent="0.25">
      <c r="U3417" s="1" t="e">
        <v>#N/A</v>
      </c>
      <c r="X3417" s="1" t="e">
        <v>#N/A</v>
      </c>
      <c r="Y3417" s="1" t="e">
        <v>#N/A</v>
      </c>
      <c r="AB3417" s="2" t="e">
        <v>#N/A</v>
      </c>
      <c r="AC3417" s="1" t="e">
        <v>#N/A</v>
      </c>
      <c r="AI3417" s="1">
        <v>42489</v>
      </c>
      <c r="AJ3417" s="1">
        <v>0.66500000000000004</v>
      </c>
      <c r="AL3417" s="1">
        <v>42489</v>
      </c>
      <c r="AM3417" s="1">
        <v>7.2999999999999995E-2</v>
      </c>
      <c r="AO3417" s="1">
        <v>42489</v>
      </c>
      <c r="AP3417" s="1">
        <v>-0.14499999999999999</v>
      </c>
      <c r="AR3417" s="1">
        <v>42489</v>
      </c>
      <c r="AS3417" s="1">
        <v>0.56000000000000005</v>
      </c>
      <c r="AU3417" s="1">
        <v>42489</v>
      </c>
      <c r="AV3417" s="1">
        <v>-1.2E-2</v>
      </c>
    </row>
    <row r="3418" spans="20:48" x14ac:dyDescent="0.25">
      <c r="U3418" s="1" t="e">
        <v>#N/A</v>
      </c>
      <c r="X3418" s="1" t="e">
        <v>#N/A</v>
      </c>
      <c r="Y3418" s="1" t="e">
        <v>#N/A</v>
      </c>
      <c r="AB3418" s="2" t="e">
        <v>#N/A</v>
      </c>
      <c r="AC3418" s="1" t="e">
        <v>#N/A</v>
      </c>
      <c r="AI3418" s="1" t="e">
        <v>#N/A</v>
      </c>
      <c r="AJ3418" s="1" t="e">
        <v>#N/A</v>
      </c>
      <c r="AL3418" s="1" t="e">
        <v>#N/A</v>
      </c>
      <c r="AM3418" s="1" t="e">
        <v>#N/A</v>
      </c>
      <c r="AO3418" s="1" t="e">
        <v>#N/A</v>
      </c>
      <c r="AP3418" s="1" t="e">
        <v>#N/A</v>
      </c>
      <c r="AR3418" s="1" t="e">
        <v>#N/A</v>
      </c>
      <c r="AS3418" s="1" t="e">
        <v>#N/A</v>
      </c>
      <c r="AU3418" s="1" t="e">
        <v>#N/A</v>
      </c>
      <c r="AV3418" s="1" t="e">
        <v>#N/A</v>
      </c>
    </row>
    <row r="3419" spans="20:48" x14ac:dyDescent="0.25">
      <c r="T3419" s="2">
        <v>42492</v>
      </c>
      <c r="U3419" s="1">
        <v>-0.25</v>
      </c>
      <c r="X3419" s="1" t="e">
        <v>#N/A</v>
      </c>
      <c r="Y3419" s="1">
        <v>0</v>
      </c>
      <c r="AB3419" s="2">
        <v>42492</v>
      </c>
      <c r="AC3419" s="1">
        <v>0.68799999999999994</v>
      </c>
      <c r="AI3419" s="1" t="e">
        <v>#N/A</v>
      </c>
      <c r="AJ3419" s="1" t="e">
        <v>#N/A</v>
      </c>
      <c r="AL3419" s="1" t="e">
        <v>#N/A</v>
      </c>
      <c r="AM3419" s="1" t="e">
        <v>#N/A</v>
      </c>
      <c r="AO3419" s="1" t="e">
        <v>#N/A</v>
      </c>
      <c r="AP3419" s="1" t="e">
        <v>#N/A</v>
      </c>
      <c r="AR3419" s="1" t="e">
        <v>#N/A</v>
      </c>
      <c r="AS3419" s="1" t="e">
        <v>#N/A</v>
      </c>
      <c r="AU3419" s="1" t="e">
        <v>#N/A</v>
      </c>
      <c r="AV3419" s="1" t="e">
        <v>#N/A</v>
      </c>
    </row>
    <row r="3420" spans="20:48" x14ac:dyDescent="0.25">
      <c r="T3420" s="2">
        <v>42493</v>
      </c>
      <c r="U3420" s="1">
        <v>-0.251</v>
      </c>
      <c r="X3420" s="1" t="e">
        <v>#N/A</v>
      </c>
      <c r="Y3420" s="1">
        <v>0</v>
      </c>
      <c r="AB3420" s="2">
        <v>42493</v>
      </c>
      <c r="AC3420" s="1">
        <v>0.64600000000000002</v>
      </c>
      <c r="AI3420" s="1">
        <v>42492</v>
      </c>
      <c r="AJ3420" s="1">
        <v>0.66400000000000003</v>
      </c>
      <c r="AL3420" s="1">
        <v>42492</v>
      </c>
      <c r="AM3420" s="1">
        <v>7.8E-2</v>
      </c>
      <c r="AO3420" s="1">
        <v>42492</v>
      </c>
      <c r="AP3420" s="1">
        <v>-0.14000000000000001</v>
      </c>
      <c r="AR3420" s="1">
        <v>42492</v>
      </c>
      <c r="AS3420" s="1">
        <v>0.56999999999999995</v>
      </c>
      <c r="AU3420" s="1">
        <v>42492</v>
      </c>
      <c r="AV3420" s="1">
        <v>-1.2E-2</v>
      </c>
    </row>
    <row r="3421" spans="20:48" x14ac:dyDescent="0.25">
      <c r="T3421" s="2">
        <v>42494</v>
      </c>
      <c r="U3421" s="1">
        <v>-0.253</v>
      </c>
      <c r="X3421" s="1" t="e">
        <v>#N/A</v>
      </c>
      <c r="Y3421" s="1">
        <v>0</v>
      </c>
      <c r="AB3421" s="2">
        <v>42494</v>
      </c>
      <c r="AC3421" s="1">
        <v>0.64800000000000002</v>
      </c>
      <c r="AI3421" s="1">
        <v>42493</v>
      </c>
      <c r="AJ3421" s="1">
        <v>0.59499999999999997</v>
      </c>
      <c r="AL3421" s="1">
        <v>42493</v>
      </c>
      <c r="AM3421" s="1">
        <v>3.5999999999999997E-2</v>
      </c>
      <c r="AO3421" s="1">
        <v>42493</v>
      </c>
      <c r="AP3421" s="1">
        <v>-0.14799999999999999</v>
      </c>
      <c r="AR3421" s="1">
        <v>42493</v>
      </c>
      <c r="AS3421" s="1">
        <v>0.56000000000000005</v>
      </c>
      <c r="AU3421" s="1">
        <v>42493</v>
      </c>
      <c r="AV3421" s="1">
        <v>-1.2E-2</v>
      </c>
    </row>
    <row r="3422" spans="20:48" x14ac:dyDescent="0.25">
      <c r="T3422" s="2">
        <v>42495</v>
      </c>
      <c r="U3422" s="1">
        <v>-0.255</v>
      </c>
      <c r="X3422" s="1" t="e">
        <v>#N/A</v>
      </c>
      <c r="Y3422" s="1">
        <v>0</v>
      </c>
      <c r="AB3422" s="2">
        <v>42495</v>
      </c>
      <c r="AC3422" s="1">
        <v>0.61599999999999999</v>
      </c>
      <c r="AI3422" s="1">
        <v>42494</v>
      </c>
      <c r="AJ3422" s="1">
        <v>0.59250000000000003</v>
      </c>
      <c r="AL3422" s="1">
        <v>42494</v>
      </c>
      <c r="AM3422" s="1">
        <v>3.7999999999999999E-2</v>
      </c>
      <c r="AO3422" s="1">
        <v>42494</v>
      </c>
      <c r="AP3422" s="1">
        <v>-0.15</v>
      </c>
      <c r="AR3422" s="1">
        <v>42494</v>
      </c>
      <c r="AS3422" s="1">
        <v>0.53</v>
      </c>
      <c r="AU3422" s="1">
        <v>42494</v>
      </c>
      <c r="AV3422" s="1">
        <v>-1.2E-2</v>
      </c>
    </row>
    <row r="3423" spans="20:48" x14ac:dyDescent="0.25">
      <c r="T3423" s="2">
        <v>42496</v>
      </c>
      <c r="U3423" s="1">
        <v>-0.25600000000000001</v>
      </c>
      <c r="X3423" s="1" t="e">
        <v>#N/A</v>
      </c>
      <c r="Y3423" s="1">
        <v>0</v>
      </c>
      <c r="AB3423" s="2">
        <v>42496</v>
      </c>
      <c r="AC3423" s="1">
        <v>0.63100000000000001</v>
      </c>
      <c r="AI3423" s="1">
        <v>42495</v>
      </c>
      <c r="AJ3423" s="1">
        <v>0.54500000000000004</v>
      </c>
      <c r="AL3423" s="1">
        <v>42495</v>
      </c>
      <c r="AM3423" s="1">
        <v>6.0000000000000001E-3</v>
      </c>
      <c r="AO3423" s="1">
        <v>42495</v>
      </c>
      <c r="AP3423" s="1">
        <v>-0.153</v>
      </c>
      <c r="AR3423" s="1">
        <v>42495</v>
      </c>
      <c r="AS3423" s="1">
        <v>0.55000000000000004</v>
      </c>
      <c r="AU3423" s="1">
        <v>42495</v>
      </c>
      <c r="AV3423" s="1">
        <v>-1.2999999999999999E-2</v>
      </c>
    </row>
    <row r="3424" spans="20:48" x14ac:dyDescent="0.25">
      <c r="U3424" s="1" t="e">
        <v>#N/A</v>
      </c>
      <c r="X3424" s="1" t="e">
        <v>#N/A</v>
      </c>
      <c r="Y3424" s="1" t="e">
        <v>#N/A</v>
      </c>
      <c r="AB3424" s="2" t="e">
        <v>#N/A</v>
      </c>
      <c r="AC3424" s="1" t="e">
        <v>#N/A</v>
      </c>
      <c r="AI3424" s="1">
        <v>42496</v>
      </c>
      <c r="AJ3424" s="1">
        <v>0.55689999999999995</v>
      </c>
      <c r="AL3424" s="1">
        <v>42496</v>
      </c>
      <c r="AM3424" s="1">
        <v>2.1000000000000001E-2</v>
      </c>
      <c r="AO3424" s="1">
        <v>42496</v>
      </c>
      <c r="AP3424" s="1">
        <v>-0.154</v>
      </c>
      <c r="AR3424" s="1">
        <v>42496</v>
      </c>
      <c r="AS3424" s="1">
        <v>0.5</v>
      </c>
      <c r="AU3424" s="1">
        <v>42496</v>
      </c>
      <c r="AV3424" s="1">
        <v>-1.2999999999999999E-2</v>
      </c>
    </row>
    <row r="3425" spans="20:48" x14ac:dyDescent="0.25">
      <c r="U3425" s="1" t="e">
        <v>#N/A</v>
      </c>
      <c r="X3425" s="1" t="e">
        <v>#N/A</v>
      </c>
      <c r="Y3425" s="1" t="e">
        <v>#N/A</v>
      </c>
      <c r="AB3425" s="2" t="e">
        <v>#N/A</v>
      </c>
      <c r="AC3425" s="1" t="e">
        <v>#N/A</v>
      </c>
      <c r="AI3425" s="1" t="e">
        <v>#N/A</v>
      </c>
      <c r="AJ3425" s="1" t="e">
        <v>#N/A</v>
      </c>
      <c r="AL3425" s="1" t="e">
        <v>#N/A</v>
      </c>
      <c r="AM3425" s="1" t="e">
        <v>#N/A</v>
      </c>
      <c r="AO3425" s="1" t="e">
        <v>#N/A</v>
      </c>
      <c r="AP3425" s="1" t="e">
        <v>#N/A</v>
      </c>
      <c r="AR3425" s="1" t="e">
        <v>#N/A</v>
      </c>
      <c r="AS3425" s="1" t="e">
        <v>#N/A</v>
      </c>
      <c r="AU3425" s="1" t="e">
        <v>#N/A</v>
      </c>
      <c r="AV3425" s="1" t="e">
        <v>#N/A</v>
      </c>
    </row>
    <row r="3426" spans="20:48" x14ac:dyDescent="0.25">
      <c r="T3426" s="2">
        <v>42499</v>
      </c>
      <c r="U3426" s="1">
        <v>-0.25800000000000001</v>
      </c>
      <c r="X3426" s="1" t="e">
        <v>#N/A</v>
      </c>
      <c r="Y3426" s="1">
        <v>0</v>
      </c>
      <c r="AB3426" s="2">
        <v>42499</v>
      </c>
      <c r="AC3426" s="1">
        <v>0.60699999999999998</v>
      </c>
      <c r="AI3426" s="1" t="e">
        <v>#N/A</v>
      </c>
      <c r="AJ3426" s="1" t="e">
        <v>#N/A</v>
      </c>
      <c r="AL3426" s="1" t="e">
        <v>#N/A</v>
      </c>
      <c r="AM3426" s="1" t="e">
        <v>#N/A</v>
      </c>
      <c r="AO3426" s="1" t="e">
        <v>#N/A</v>
      </c>
      <c r="AP3426" s="1" t="e">
        <v>#N/A</v>
      </c>
      <c r="AR3426" s="1" t="e">
        <v>#N/A</v>
      </c>
      <c r="AS3426" s="1" t="e">
        <v>#N/A</v>
      </c>
      <c r="AU3426" s="1" t="e">
        <v>#N/A</v>
      </c>
      <c r="AV3426" s="1" t="e">
        <v>#N/A</v>
      </c>
    </row>
    <row r="3427" spans="20:48" x14ac:dyDescent="0.25">
      <c r="T3427" s="2">
        <v>42500</v>
      </c>
      <c r="U3427" s="1">
        <v>-0.26</v>
      </c>
      <c r="X3427" s="1" t="e">
        <v>#N/A</v>
      </c>
      <c r="Y3427" s="1">
        <v>0</v>
      </c>
      <c r="AB3427" s="2">
        <v>42500</v>
      </c>
      <c r="AC3427" s="1">
        <v>0.60099999999999998</v>
      </c>
      <c r="AI3427" s="1">
        <v>42499</v>
      </c>
      <c r="AJ3427" s="1">
        <v>0.52400000000000002</v>
      </c>
      <c r="AL3427" s="1">
        <v>42499</v>
      </c>
      <c r="AM3427" s="1">
        <v>-3.0000000000000001E-3</v>
      </c>
      <c r="AO3427" s="1">
        <v>42499</v>
      </c>
      <c r="AP3427" s="1">
        <v>-0.155</v>
      </c>
      <c r="AR3427" s="1">
        <v>42499</v>
      </c>
      <c r="AS3427" s="1">
        <v>0.5</v>
      </c>
      <c r="AU3427" s="1">
        <v>42499</v>
      </c>
      <c r="AV3427" s="1">
        <v>-1.4E-2</v>
      </c>
    </row>
    <row r="3428" spans="20:48" x14ac:dyDescent="0.25">
      <c r="T3428" s="2">
        <v>42501</v>
      </c>
      <c r="U3428" s="1">
        <v>-0.25900000000000001</v>
      </c>
      <c r="X3428" s="1" t="e">
        <v>#N/A</v>
      </c>
      <c r="Y3428" s="1">
        <v>0</v>
      </c>
      <c r="AB3428" s="2">
        <v>42501</v>
      </c>
      <c r="AC3428" s="1">
        <v>0.60199999999999998</v>
      </c>
      <c r="AI3428" s="1">
        <v>42500</v>
      </c>
      <c r="AJ3428" s="1">
        <v>0.51700000000000002</v>
      </c>
      <c r="AL3428" s="1">
        <v>42500</v>
      </c>
      <c r="AM3428" s="1">
        <v>-8.9999999999999993E-3</v>
      </c>
      <c r="AO3428" s="1">
        <v>42500</v>
      </c>
      <c r="AP3428" s="1">
        <v>-0.1555</v>
      </c>
      <c r="AR3428" s="1">
        <v>42500</v>
      </c>
      <c r="AS3428" s="1">
        <v>0.47</v>
      </c>
      <c r="AU3428" s="1">
        <v>42500</v>
      </c>
      <c r="AV3428" s="1">
        <v>-1.2999999999999999E-2</v>
      </c>
    </row>
    <row r="3429" spans="20:48" x14ac:dyDescent="0.25">
      <c r="T3429" s="2">
        <v>42502</v>
      </c>
      <c r="U3429" s="1">
        <v>-0.25800000000000001</v>
      </c>
      <c r="X3429" s="1" t="e">
        <v>#N/A</v>
      </c>
      <c r="Y3429" s="1">
        <v>0</v>
      </c>
      <c r="AB3429" s="2">
        <v>42502</v>
      </c>
      <c r="AC3429" s="1">
        <v>0.629</v>
      </c>
      <c r="AI3429" s="1">
        <v>42501</v>
      </c>
      <c r="AJ3429" s="1">
        <v>0.53180000000000005</v>
      </c>
      <c r="AL3429" s="1">
        <v>42501</v>
      </c>
      <c r="AM3429" s="1">
        <v>-8.0000000000000002E-3</v>
      </c>
      <c r="AO3429" s="1">
        <v>42501</v>
      </c>
      <c r="AP3429" s="1">
        <v>-0.155</v>
      </c>
      <c r="AR3429" s="1">
        <v>42501</v>
      </c>
      <c r="AS3429" s="1">
        <v>0.45</v>
      </c>
      <c r="AU3429" s="1">
        <v>42501</v>
      </c>
      <c r="AV3429" s="1">
        <v>-1.2E-2</v>
      </c>
    </row>
    <row r="3430" spans="20:48" x14ac:dyDescent="0.25">
      <c r="T3430" s="2">
        <v>42503</v>
      </c>
      <c r="U3430" s="1">
        <v>-0.25700000000000001</v>
      </c>
      <c r="X3430" s="1" t="e">
        <v>#N/A</v>
      </c>
      <c r="Y3430" s="1">
        <v>0</v>
      </c>
      <c r="AB3430" s="2">
        <v>42503</v>
      </c>
      <c r="AC3430" s="1">
        <v>0.61680000000000001</v>
      </c>
      <c r="AI3430" s="1">
        <v>42502</v>
      </c>
      <c r="AJ3430" s="1">
        <v>0.55649999999999999</v>
      </c>
      <c r="AL3430" s="1">
        <v>42502</v>
      </c>
      <c r="AM3430" s="1">
        <v>8.9999999999999993E-3</v>
      </c>
      <c r="AO3430" s="1">
        <v>42502</v>
      </c>
      <c r="AP3430" s="1">
        <v>-0.151</v>
      </c>
      <c r="AR3430" s="1">
        <v>42502</v>
      </c>
      <c r="AS3430" s="1">
        <v>0.46</v>
      </c>
      <c r="AU3430" s="1">
        <v>42502</v>
      </c>
      <c r="AV3430" s="1">
        <v>-1.2E-2</v>
      </c>
    </row>
    <row r="3431" spans="20:48" x14ac:dyDescent="0.25">
      <c r="U3431" s="1" t="e">
        <v>#N/A</v>
      </c>
      <c r="X3431" s="1" t="e">
        <v>#N/A</v>
      </c>
      <c r="Y3431" s="1" t="e">
        <v>#N/A</v>
      </c>
      <c r="AB3431" s="2" t="e">
        <v>#N/A</v>
      </c>
      <c r="AC3431" s="1" t="e">
        <v>#N/A</v>
      </c>
      <c r="AI3431" s="1">
        <v>42503</v>
      </c>
      <c r="AJ3431" s="1">
        <v>0.51700000000000002</v>
      </c>
      <c r="AL3431" s="1">
        <v>42503</v>
      </c>
      <c r="AM3431" s="1">
        <v>-3.2000000000000002E-3</v>
      </c>
      <c r="AO3431" s="1">
        <v>42503</v>
      </c>
      <c r="AP3431" s="1">
        <v>-0.152</v>
      </c>
      <c r="AR3431" s="1">
        <v>42503</v>
      </c>
      <c r="AS3431" s="1">
        <v>0.46</v>
      </c>
      <c r="AU3431" s="1">
        <v>42503</v>
      </c>
      <c r="AV3431" s="1">
        <v>-1.2E-2</v>
      </c>
    </row>
    <row r="3432" spans="20:48" x14ac:dyDescent="0.25">
      <c r="U3432" s="1" t="e">
        <v>#N/A</v>
      </c>
      <c r="X3432" s="1" t="e">
        <v>#N/A</v>
      </c>
      <c r="Y3432" s="1" t="e">
        <v>#N/A</v>
      </c>
      <c r="AB3432" s="2" t="e">
        <v>#N/A</v>
      </c>
      <c r="AC3432" s="1" t="e">
        <v>#N/A</v>
      </c>
      <c r="AI3432" s="1" t="e">
        <v>#N/A</v>
      </c>
      <c r="AJ3432" s="1" t="e">
        <v>#N/A</v>
      </c>
      <c r="AL3432" s="1" t="e">
        <v>#N/A</v>
      </c>
      <c r="AM3432" s="1" t="e">
        <v>#N/A</v>
      </c>
      <c r="AO3432" s="1" t="e">
        <v>#N/A</v>
      </c>
      <c r="AP3432" s="1" t="e">
        <v>#N/A</v>
      </c>
      <c r="AR3432" s="1" t="e">
        <v>#N/A</v>
      </c>
      <c r="AS3432" s="1" t="e">
        <v>#N/A</v>
      </c>
      <c r="AU3432" s="1" t="e">
        <v>#N/A</v>
      </c>
      <c r="AV3432" s="1" t="e">
        <v>#N/A</v>
      </c>
    </row>
    <row r="3433" spans="20:48" x14ac:dyDescent="0.25">
      <c r="T3433" s="2">
        <v>42506</v>
      </c>
      <c r="U3433" s="1">
        <v>-0.25700000000000001</v>
      </c>
      <c r="X3433" s="1" t="e">
        <v>#N/A</v>
      </c>
      <c r="Y3433" s="1">
        <v>0</v>
      </c>
      <c r="AB3433" s="2">
        <v>42506</v>
      </c>
      <c r="AC3433" s="1">
        <v>0.66339999999999999</v>
      </c>
      <c r="AI3433" s="1" t="e">
        <v>#N/A</v>
      </c>
      <c r="AJ3433" s="1" t="e">
        <v>#N/A</v>
      </c>
      <c r="AL3433" s="1" t="e">
        <v>#N/A</v>
      </c>
      <c r="AM3433" s="1" t="e">
        <v>#N/A</v>
      </c>
      <c r="AO3433" s="1" t="e">
        <v>#N/A</v>
      </c>
      <c r="AP3433" s="1" t="e">
        <v>#N/A</v>
      </c>
      <c r="AR3433" s="1" t="e">
        <v>#N/A</v>
      </c>
      <c r="AS3433" s="1" t="e">
        <v>#N/A</v>
      </c>
      <c r="AU3433" s="1" t="e">
        <v>#N/A</v>
      </c>
      <c r="AV3433" s="1" t="e">
        <v>#N/A</v>
      </c>
    </row>
    <row r="3434" spans="20:48" x14ac:dyDescent="0.25">
      <c r="T3434" s="2">
        <v>42507</v>
      </c>
      <c r="U3434" s="1">
        <v>-0.25700000000000001</v>
      </c>
      <c r="X3434" s="1" t="e">
        <v>#N/A</v>
      </c>
      <c r="Y3434" s="1">
        <v>0</v>
      </c>
      <c r="AB3434" s="2">
        <v>42507</v>
      </c>
      <c r="AC3434" s="1">
        <v>0.62149999999999994</v>
      </c>
      <c r="AI3434" s="1">
        <v>42506</v>
      </c>
      <c r="AJ3434" s="1">
        <v>0.54400000000000004</v>
      </c>
      <c r="AL3434" s="1">
        <v>42506</v>
      </c>
      <c r="AM3434" s="1">
        <v>1.34E-2</v>
      </c>
      <c r="AO3434" s="1">
        <v>42506</v>
      </c>
      <c r="AP3434" s="1">
        <v>-0.15</v>
      </c>
      <c r="AR3434" s="1">
        <v>42506</v>
      </c>
      <c r="AS3434" s="1">
        <v>0.46</v>
      </c>
      <c r="AU3434" s="1">
        <v>42506</v>
      </c>
      <c r="AV3434" s="1">
        <v>-1.2E-2</v>
      </c>
    </row>
    <row r="3435" spans="20:48" x14ac:dyDescent="0.25">
      <c r="T3435" s="2">
        <v>42508</v>
      </c>
      <c r="U3435" s="1">
        <v>-0.25700000000000001</v>
      </c>
      <c r="X3435" s="1" t="e">
        <v>#N/A</v>
      </c>
      <c r="Y3435" s="1">
        <v>0</v>
      </c>
      <c r="AB3435" s="2">
        <v>42508</v>
      </c>
      <c r="AC3435" s="1">
        <v>0.64890000000000003</v>
      </c>
      <c r="AI3435" s="1">
        <v>42507</v>
      </c>
      <c r="AJ3435" s="1">
        <v>0.54300000000000004</v>
      </c>
      <c r="AL3435" s="1">
        <v>42507</v>
      </c>
      <c r="AM3435" s="1">
        <v>1.15E-2</v>
      </c>
      <c r="AO3435" s="1">
        <v>42507</v>
      </c>
      <c r="AP3435" s="1">
        <v>-0.14799999999999999</v>
      </c>
      <c r="AR3435" s="1">
        <v>42507</v>
      </c>
      <c r="AS3435" s="1">
        <v>0.5</v>
      </c>
      <c r="AU3435" s="1">
        <v>42507</v>
      </c>
      <c r="AV3435" s="1">
        <v>-1.0999999999999999E-2</v>
      </c>
    </row>
    <row r="3436" spans="20:48" x14ac:dyDescent="0.25">
      <c r="T3436" s="2">
        <v>42509</v>
      </c>
      <c r="U3436" s="1">
        <v>-0.25800000000000001</v>
      </c>
      <c r="X3436" s="1" t="e">
        <v>#N/A</v>
      </c>
      <c r="Y3436" s="1">
        <v>0</v>
      </c>
      <c r="AB3436" s="2">
        <v>42509</v>
      </c>
      <c r="AC3436" s="1">
        <v>0.64900000000000002</v>
      </c>
      <c r="AI3436" s="1">
        <v>42508</v>
      </c>
      <c r="AJ3436" s="1">
        <v>0.59399999999999997</v>
      </c>
      <c r="AL3436" s="1">
        <v>42508</v>
      </c>
      <c r="AM3436" s="1">
        <v>3.8899999999999997E-2</v>
      </c>
      <c r="AO3436" s="1">
        <v>42508</v>
      </c>
      <c r="AP3436" s="1">
        <v>-0.14849999999999999</v>
      </c>
      <c r="AR3436" s="1">
        <v>42508</v>
      </c>
      <c r="AS3436" s="1">
        <v>0.48</v>
      </c>
      <c r="AU3436" s="1">
        <v>42508</v>
      </c>
      <c r="AV3436" s="1">
        <v>-1.0999999999999999E-2</v>
      </c>
    </row>
    <row r="3437" spans="20:48" x14ac:dyDescent="0.25">
      <c r="T3437" s="2">
        <v>42510</v>
      </c>
      <c r="U3437" s="1">
        <v>-0.25800000000000001</v>
      </c>
      <c r="X3437" s="1" t="e">
        <v>#N/A</v>
      </c>
      <c r="Y3437" s="1">
        <v>0</v>
      </c>
      <c r="AB3437" s="2">
        <v>42510</v>
      </c>
      <c r="AC3437" s="1">
        <v>0.64449999999999996</v>
      </c>
      <c r="AI3437" s="1">
        <v>42509</v>
      </c>
      <c r="AJ3437" s="1">
        <v>0.56799999999999995</v>
      </c>
      <c r="AL3437" s="1">
        <v>42509</v>
      </c>
      <c r="AM3437" s="1">
        <v>2.9000000000000001E-2</v>
      </c>
      <c r="AO3437" s="1">
        <v>42509</v>
      </c>
      <c r="AP3437" s="1">
        <v>-0.14899999999999999</v>
      </c>
      <c r="AR3437" s="1">
        <v>42509</v>
      </c>
      <c r="AS3437" s="1">
        <v>0.53</v>
      </c>
      <c r="AU3437" s="1">
        <v>42509</v>
      </c>
      <c r="AV3437" s="1">
        <v>-1.0999999999999999E-2</v>
      </c>
    </row>
    <row r="3438" spans="20:48" x14ac:dyDescent="0.25">
      <c r="U3438" s="1" t="e">
        <v>#N/A</v>
      </c>
      <c r="X3438" s="1" t="e">
        <v>#N/A</v>
      </c>
      <c r="Y3438" s="1" t="e">
        <v>#N/A</v>
      </c>
      <c r="AB3438" s="2" t="e">
        <v>#N/A</v>
      </c>
      <c r="AC3438" s="1" t="e">
        <v>#N/A</v>
      </c>
      <c r="AI3438" s="1">
        <v>42510</v>
      </c>
      <c r="AJ3438" s="1">
        <v>0.55600000000000005</v>
      </c>
      <c r="AL3438" s="1">
        <v>42510</v>
      </c>
      <c r="AM3438" s="1">
        <v>2.4500000000000001E-2</v>
      </c>
      <c r="AO3438" s="1">
        <v>42510</v>
      </c>
      <c r="AP3438" s="1">
        <v>-0.15</v>
      </c>
      <c r="AR3438" s="1">
        <v>42510</v>
      </c>
      <c r="AS3438" s="1">
        <v>0.51</v>
      </c>
      <c r="AU3438" s="1">
        <v>42510</v>
      </c>
      <c r="AV3438" s="1">
        <v>-1.0999999999999999E-2</v>
      </c>
    </row>
    <row r="3439" spans="20:48" x14ac:dyDescent="0.25">
      <c r="U3439" s="1" t="e">
        <v>#N/A</v>
      </c>
      <c r="X3439" s="1" t="e">
        <v>#N/A</v>
      </c>
      <c r="Y3439" s="1" t="e">
        <v>#N/A</v>
      </c>
      <c r="AB3439" s="2" t="e">
        <v>#N/A</v>
      </c>
      <c r="AC3439" s="1" t="e">
        <v>#N/A</v>
      </c>
      <c r="AI3439" s="1" t="e">
        <v>#N/A</v>
      </c>
      <c r="AJ3439" s="1" t="e">
        <v>#N/A</v>
      </c>
      <c r="AL3439" s="1" t="e">
        <v>#N/A</v>
      </c>
      <c r="AM3439" s="1" t="e">
        <v>#N/A</v>
      </c>
      <c r="AO3439" s="1" t="e">
        <v>#N/A</v>
      </c>
      <c r="AP3439" s="1" t="e">
        <v>#N/A</v>
      </c>
      <c r="AR3439" s="1" t="e">
        <v>#N/A</v>
      </c>
      <c r="AS3439" s="1" t="e">
        <v>#N/A</v>
      </c>
      <c r="AU3439" s="1" t="e">
        <v>#N/A</v>
      </c>
      <c r="AV3439" s="1" t="e">
        <v>#N/A</v>
      </c>
    </row>
    <row r="3440" spans="20:48" x14ac:dyDescent="0.25">
      <c r="T3440" s="2">
        <v>42513</v>
      </c>
      <c r="U3440" s="1">
        <v>-0.25800000000000001</v>
      </c>
      <c r="X3440" s="1" t="e">
        <v>#N/A</v>
      </c>
      <c r="Y3440" s="1">
        <v>0</v>
      </c>
      <c r="AB3440" s="2">
        <v>42513</v>
      </c>
      <c r="AC3440" s="1">
        <v>0.63569999999999993</v>
      </c>
      <c r="AI3440" s="1" t="e">
        <v>#N/A</v>
      </c>
      <c r="AJ3440" s="1" t="e">
        <v>#N/A</v>
      </c>
      <c r="AL3440" s="1" t="e">
        <v>#N/A</v>
      </c>
      <c r="AM3440" s="1" t="e">
        <v>#N/A</v>
      </c>
      <c r="AO3440" s="1" t="e">
        <v>#N/A</v>
      </c>
      <c r="AP3440" s="1" t="e">
        <v>#N/A</v>
      </c>
      <c r="AR3440" s="1" t="e">
        <v>#N/A</v>
      </c>
      <c r="AS3440" s="1" t="e">
        <v>#N/A</v>
      </c>
      <c r="AU3440" s="1" t="e">
        <v>#N/A</v>
      </c>
      <c r="AV3440" s="1" t="e">
        <v>#N/A</v>
      </c>
    </row>
    <row r="3441" spans="20:48" x14ac:dyDescent="0.25">
      <c r="T3441" s="2">
        <v>42514</v>
      </c>
      <c r="U3441" s="1">
        <v>-0.25800000000000001</v>
      </c>
      <c r="X3441" s="1" t="e">
        <v>#N/A</v>
      </c>
      <c r="Y3441" s="1">
        <v>0</v>
      </c>
      <c r="AB3441" s="2">
        <v>42514</v>
      </c>
      <c r="AC3441" s="1">
        <v>0.63600000000000001</v>
      </c>
      <c r="AI3441" s="1">
        <v>42513</v>
      </c>
      <c r="AJ3441" s="1">
        <v>0.57499999999999996</v>
      </c>
      <c r="AL3441" s="1">
        <v>42513</v>
      </c>
      <c r="AM3441" s="1">
        <v>2.5700000000000001E-2</v>
      </c>
      <c r="AO3441" s="1">
        <v>42513</v>
      </c>
      <c r="AP3441" s="1">
        <v>-0.151</v>
      </c>
      <c r="AR3441" s="1">
        <v>42513</v>
      </c>
      <c r="AS3441" s="1">
        <v>0.49</v>
      </c>
      <c r="AU3441" s="1">
        <v>42513</v>
      </c>
      <c r="AV3441" s="1">
        <v>-1.2E-2</v>
      </c>
    </row>
    <row r="3442" spans="20:48" x14ac:dyDescent="0.25">
      <c r="T3442" s="2">
        <v>42515</v>
      </c>
      <c r="U3442" s="1">
        <v>-0.25800000000000001</v>
      </c>
      <c r="X3442" s="1" t="e">
        <v>#N/A</v>
      </c>
      <c r="Y3442" s="1">
        <v>0</v>
      </c>
      <c r="AB3442" s="2">
        <v>42515</v>
      </c>
      <c r="AC3442" s="1">
        <v>0.6169</v>
      </c>
      <c r="AI3442" s="1">
        <v>42514</v>
      </c>
      <c r="AJ3442" s="1">
        <v>0.56899999999999995</v>
      </c>
      <c r="AL3442" s="1">
        <v>42514</v>
      </c>
      <c r="AM3442" s="1">
        <v>2.5999999999999999E-2</v>
      </c>
      <c r="AO3442" s="1">
        <v>42514</v>
      </c>
      <c r="AP3442" s="1">
        <v>-0.151</v>
      </c>
      <c r="AR3442" s="1">
        <v>42514</v>
      </c>
      <c r="AS3442" s="1">
        <v>0.49</v>
      </c>
      <c r="AU3442" s="1">
        <v>42514</v>
      </c>
      <c r="AV3442" s="1">
        <v>-1.2E-2</v>
      </c>
    </row>
    <row r="3443" spans="20:48" x14ac:dyDescent="0.25">
      <c r="T3443" s="2">
        <v>42516</v>
      </c>
      <c r="U3443" s="1">
        <v>-0.25800000000000001</v>
      </c>
      <c r="X3443" s="1" t="e">
        <v>#N/A</v>
      </c>
      <c r="Y3443" s="1">
        <v>0</v>
      </c>
      <c r="AB3443" s="2">
        <v>42516</v>
      </c>
      <c r="AC3443" s="1">
        <v>0.60299999999999998</v>
      </c>
      <c r="AI3443" s="1">
        <v>42515</v>
      </c>
      <c r="AJ3443" s="1">
        <v>0.54800000000000004</v>
      </c>
      <c r="AL3443" s="1">
        <v>42515</v>
      </c>
      <c r="AM3443" s="1">
        <v>1.6899999999999998E-2</v>
      </c>
      <c r="AO3443" s="1">
        <v>42515</v>
      </c>
      <c r="AP3443" s="1">
        <v>-0.154</v>
      </c>
      <c r="AR3443" s="1">
        <v>42515</v>
      </c>
      <c r="AS3443" s="1">
        <v>0.51</v>
      </c>
      <c r="AU3443" s="1">
        <v>42515</v>
      </c>
      <c r="AV3443" s="1">
        <v>-1.2999999999999999E-2</v>
      </c>
    </row>
    <row r="3444" spans="20:48" x14ac:dyDescent="0.25">
      <c r="T3444" s="2">
        <v>42517</v>
      </c>
      <c r="U3444" s="1">
        <v>-0.26</v>
      </c>
      <c r="X3444" s="1" t="e">
        <v>#N/A</v>
      </c>
      <c r="Y3444" s="1">
        <v>0</v>
      </c>
      <c r="AB3444" s="2">
        <v>42517</v>
      </c>
      <c r="AC3444" s="1">
        <v>0.60699999999999998</v>
      </c>
      <c r="AI3444" s="1">
        <v>42516</v>
      </c>
      <c r="AJ3444" s="1">
        <v>0.52800000000000002</v>
      </c>
      <c r="AL3444" s="1">
        <v>42516</v>
      </c>
      <c r="AM3444" s="1">
        <v>3.0000000000000001E-3</v>
      </c>
      <c r="AO3444" s="1">
        <v>42516</v>
      </c>
      <c r="AP3444" s="1">
        <v>-0.157</v>
      </c>
      <c r="AR3444" s="1">
        <v>42516</v>
      </c>
      <c r="AS3444" s="1">
        <v>0.48</v>
      </c>
      <c r="AU3444" s="1">
        <v>42516</v>
      </c>
      <c r="AV3444" s="1">
        <v>-1.4E-2</v>
      </c>
    </row>
    <row r="3445" spans="20:48" x14ac:dyDescent="0.25">
      <c r="U3445" s="1" t="e">
        <v>#N/A</v>
      </c>
      <c r="X3445" s="1" t="e">
        <v>#N/A</v>
      </c>
      <c r="Y3445" s="1" t="e">
        <v>#N/A</v>
      </c>
      <c r="AB3445" s="2" t="e">
        <v>#N/A</v>
      </c>
      <c r="AC3445" s="1" t="e">
        <v>#N/A</v>
      </c>
      <c r="AI3445" s="1">
        <v>42517</v>
      </c>
      <c r="AJ3445" s="1">
        <v>0.53500000000000003</v>
      </c>
      <c r="AL3445" s="1">
        <v>42517</v>
      </c>
      <c r="AM3445" s="1">
        <v>7.0000000000000001E-3</v>
      </c>
      <c r="AO3445" s="1">
        <v>42517</v>
      </c>
      <c r="AP3445" s="1">
        <v>-0.159</v>
      </c>
      <c r="AR3445" s="1">
        <v>42517</v>
      </c>
      <c r="AS3445" s="1">
        <v>0.46</v>
      </c>
      <c r="AU3445" s="1">
        <v>42517</v>
      </c>
      <c r="AV3445" s="1">
        <v>-1.4999999999999999E-2</v>
      </c>
    </row>
    <row r="3446" spans="20:48" x14ac:dyDescent="0.25">
      <c r="U3446" s="1" t="e">
        <v>#N/A</v>
      </c>
      <c r="X3446" s="1" t="e">
        <v>#N/A</v>
      </c>
      <c r="Y3446" s="1" t="e">
        <v>#N/A</v>
      </c>
      <c r="AB3446" s="2" t="e">
        <v>#N/A</v>
      </c>
      <c r="AC3446" s="1" t="e">
        <v>#N/A</v>
      </c>
      <c r="AI3446" s="1" t="e">
        <v>#N/A</v>
      </c>
      <c r="AJ3446" s="1" t="e">
        <v>#N/A</v>
      </c>
      <c r="AL3446" s="1" t="e">
        <v>#N/A</v>
      </c>
      <c r="AM3446" s="1" t="e">
        <v>#N/A</v>
      </c>
      <c r="AO3446" s="1" t="e">
        <v>#N/A</v>
      </c>
      <c r="AP3446" s="1" t="e">
        <v>#N/A</v>
      </c>
      <c r="AR3446" s="1" t="e">
        <v>#N/A</v>
      </c>
      <c r="AS3446" s="1" t="e">
        <v>#N/A</v>
      </c>
      <c r="AU3446" s="1" t="e">
        <v>#N/A</v>
      </c>
      <c r="AV3446" s="1" t="e">
        <v>#N/A</v>
      </c>
    </row>
    <row r="3447" spans="20:48" x14ac:dyDescent="0.25">
      <c r="T3447" s="2">
        <v>42520</v>
      </c>
      <c r="U3447" s="1">
        <v>-0.26100000000000001</v>
      </c>
      <c r="X3447" s="1" t="e">
        <v>#N/A</v>
      </c>
      <c r="Y3447" s="1">
        <v>0</v>
      </c>
      <c r="AB3447" s="2">
        <v>42520</v>
      </c>
      <c r="AC3447" s="1">
        <v>0.61380000000000001</v>
      </c>
      <c r="AI3447" s="1" t="e">
        <v>#N/A</v>
      </c>
      <c r="AJ3447" s="1" t="e">
        <v>#N/A</v>
      </c>
      <c r="AL3447" s="1" t="e">
        <v>#N/A</v>
      </c>
      <c r="AM3447" s="1" t="e">
        <v>#N/A</v>
      </c>
      <c r="AO3447" s="1" t="e">
        <v>#N/A</v>
      </c>
      <c r="AP3447" s="1" t="e">
        <v>#N/A</v>
      </c>
      <c r="AR3447" s="1" t="e">
        <v>#N/A</v>
      </c>
      <c r="AS3447" s="1" t="e">
        <v>#N/A</v>
      </c>
      <c r="AU3447" s="1" t="e">
        <v>#N/A</v>
      </c>
      <c r="AV3447" s="1" t="e">
        <v>#N/A</v>
      </c>
    </row>
    <row r="3448" spans="20:48" x14ac:dyDescent="0.25">
      <c r="T3448" s="2">
        <v>42521</v>
      </c>
      <c r="U3448" s="1">
        <v>-0.26100000000000001</v>
      </c>
      <c r="X3448" s="1" t="e">
        <v>#N/A</v>
      </c>
      <c r="Y3448" s="1" t="e">
        <v>#N/A</v>
      </c>
      <c r="AB3448" s="2">
        <v>42521</v>
      </c>
      <c r="AC3448" s="1">
        <v>0.60399999999999998</v>
      </c>
      <c r="AI3448" s="1">
        <v>42520</v>
      </c>
      <c r="AJ3448" s="1">
        <v>0.56799999999999995</v>
      </c>
      <c r="AL3448" s="1">
        <v>42520</v>
      </c>
      <c r="AM3448" s="1">
        <v>1.38E-2</v>
      </c>
      <c r="AO3448" s="1">
        <v>42520</v>
      </c>
      <c r="AP3448" s="1">
        <v>-0.1595</v>
      </c>
      <c r="AR3448" s="1">
        <v>42520</v>
      </c>
      <c r="AS3448" s="1">
        <v>0.5</v>
      </c>
      <c r="AU3448" s="1">
        <v>42520</v>
      </c>
      <c r="AV3448" s="1">
        <v>-1.4999999999999999E-2</v>
      </c>
    </row>
    <row r="3449" spans="20:48" x14ac:dyDescent="0.25">
      <c r="T3449" s="2">
        <v>42522</v>
      </c>
      <c r="U3449" s="1">
        <v>-0.26100000000000001</v>
      </c>
      <c r="X3449" s="1" t="e">
        <v>#N/A</v>
      </c>
      <c r="Y3449" s="1">
        <v>0</v>
      </c>
      <c r="AB3449" s="2">
        <v>42522</v>
      </c>
      <c r="AC3449" s="1">
        <v>0.60489999999999999</v>
      </c>
      <c r="AI3449" s="1">
        <v>42521</v>
      </c>
      <c r="AJ3449" s="1">
        <v>0.53900000000000003</v>
      </c>
      <c r="AL3449" s="1">
        <v>42521</v>
      </c>
      <c r="AM3449" s="1">
        <v>4.0000000000000001E-3</v>
      </c>
      <c r="AO3449" s="1">
        <v>42521</v>
      </c>
      <c r="AP3449" s="1">
        <v>-0.161</v>
      </c>
      <c r="AR3449" s="1">
        <v>42521</v>
      </c>
      <c r="AS3449" s="1">
        <v>0.51</v>
      </c>
      <c r="AU3449" s="1">
        <v>42521</v>
      </c>
      <c r="AV3449" s="1">
        <v>-1.4999999999999999E-2</v>
      </c>
    </row>
    <row r="3450" spans="20:48" x14ac:dyDescent="0.25">
      <c r="T3450" s="2">
        <v>42523</v>
      </c>
      <c r="U3450" s="1">
        <v>-0.26200000000000001</v>
      </c>
      <c r="X3450" s="1" t="e">
        <v>#N/A</v>
      </c>
      <c r="Y3450" s="1">
        <v>0</v>
      </c>
      <c r="AB3450" s="2">
        <v>42523</v>
      </c>
      <c r="AC3450" s="1">
        <v>0.60099999999999998</v>
      </c>
      <c r="AI3450" s="1">
        <v>42522</v>
      </c>
      <c r="AJ3450" s="1">
        <v>0.54930000000000001</v>
      </c>
      <c r="AL3450" s="1">
        <v>42522</v>
      </c>
      <c r="AM3450" s="1">
        <v>4.8999999999999998E-3</v>
      </c>
      <c r="AO3450" s="1">
        <v>42522</v>
      </c>
      <c r="AP3450" s="1">
        <v>-0.16</v>
      </c>
      <c r="AR3450" s="1">
        <v>42522</v>
      </c>
      <c r="AS3450" s="1">
        <v>0.48</v>
      </c>
      <c r="AU3450" s="1">
        <v>42522</v>
      </c>
      <c r="AV3450" s="1">
        <v>-1.7999999999999999E-2</v>
      </c>
    </row>
    <row r="3451" spans="20:48" x14ac:dyDescent="0.25">
      <c r="T3451" s="2">
        <v>42524</v>
      </c>
      <c r="U3451" s="1">
        <v>-0.26100000000000001</v>
      </c>
      <c r="X3451" s="1" t="e">
        <v>#N/A</v>
      </c>
      <c r="Y3451" s="1">
        <v>0</v>
      </c>
      <c r="AB3451" s="2">
        <v>42524</v>
      </c>
      <c r="AC3451" s="1">
        <v>0.57619999999999993</v>
      </c>
      <c r="AI3451" s="1">
        <v>42523</v>
      </c>
      <c r="AJ3451" s="1">
        <v>0.53200000000000003</v>
      </c>
      <c r="AL3451" s="1">
        <v>42523</v>
      </c>
      <c r="AM3451" s="1">
        <v>1E-3</v>
      </c>
      <c r="AO3451" s="1">
        <v>42523</v>
      </c>
      <c r="AP3451" s="1">
        <v>-0.156</v>
      </c>
      <c r="AR3451" s="1">
        <v>42523</v>
      </c>
      <c r="AS3451" s="1">
        <v>0.5</v>
      </c>
      <c r="AU3451" s="1">
        <v>42523</v>
      </c>
      <c r="AV3451" s="1">
        <v>-1.7000000000000001E-2</v>
      </c>
    </row>
    <row r="3452" spans="20:48" x14ac:dyDescent="0.25">
      <c r="U3452" s="1" t="e">
        <v>#N/A</v>
      </c>
      <c r="X3452" s="1" t="e">
        <v>#N/A</v>
      </c>
      <c r="Y3452" s="1" t="e">
        <v>#N/A</v>
      </c>
      <c r="AB3452" s="2" t="e">
        <v>#N/A</v>
      </c>
      <c r="AC3452" s="1" t="e">
        <v>#N/A</v>
      </c>
      <c r="AI3452" s="1">
        <v>42524</v>
      </c>
      <c r="AJ3452" s="1">
        <v>0.48699999999999999</v>
      </c>
      <c r="AL3452" s="1">
        <v>42524</v>
      </c>
      <c r="AM3452" s="1">
        <v>-2.3800000000000002E-2</v>
      </c>
      <c r="AO3452" s="1">
        <v>42524</v>
      </c>
      <c r="AP3452" s="1">
        <v>-0.161</v>
      </c>
      <c r="AR3452" s="1">
        <v>42524</v>
      </c>
      <c r="AS3452" s="1">
        <v>0.5</v>
      </c>
      <c r="AU3452" s="1">
        <v>42524</v>
      </c>
      <c r="AV3452" s="1">
        <v>-1.6E-2</v>
      </c>
    </row>
    <row r="3453" spans="20:48" x14ac:dyDescent="0.25">
      <c r="U3453" s="1" t="e">
        <v>#N/A</v>
      </c>
      <c r="X3453" s="1" t="e">
        <v>#N/A</v>
      </c>
      <c r="Y3453" s="1" t="e">
        <v>#N/A</v>
      </c>
      <c r="AB3453" s="2" t="e">
        <v>#N/A</v>
      </c>
      <c r="AC3453" s="1" t="e">
        <v>#N/A</v>
      </c>
      <c r="AI3453" s="1" t="e">
        <v>#N/A</v>
      </c>
      <c r="AJ3453" s="1" t="e">
        <v>#N/A</v>
      </c>
      <c r="AL3453" s="1" t="e">
        <v>#N/A</v>
      </c>
      <c r="AM3453" s="1" t="e">
        <v>#N/A</v>
      </c>
      <c r="AO3453" s="1" t="e">
        <v>#N/A</v>
      </c>
      <c r="AP3453" s="1" t="e">
        <v>#N/A</v>
      </c>
      <c r="AR3453" s="1" t="e">
        <v>#N/A</v>
      </c>
      <c r="AS3453" s="1" t="e">
        <v>#N/A</v>
      </c>
      <c r="AU3453" s="1" t="e">
        <v>#N/A</v>
      </c>
      <c r="AV3453" s="1" t="e">
        <v>#N/A</v>
      </c>
    </row>
    <row r="3454" spans="20:48" x14ac:dyDescent="0.25">
      <c r="T3454" s="2">
        <v>42527</v>
      </c>
      <c r="U3454" s="1">
        <v>-0.26200000000000001</v>
      </c>
      <c r="X3454" s="1" t="e">
        <v>#N/A</v>
      </c>
      <c r="Y3454" s="1">
        <v>0</v>
      </c>
      <c r="AB3454" s="2">
        <v>42527</v>
      </c>
      <c r="AC3454" s="1">
        <v>0.58399999999999996</v>
      </c>
      <c r="AI3454" s="1" t="e">
        <v>#N/A</v>
      </c>
      <c r="AJ3454" s="1" t="e">
        <v>#N/A</v>
      </c>
      <c r="AL3454" s="1" t="e">
        <v>#N/A</v>
      </c>
      <c r="AM3454" s="1" t="e">
        <v>#N/A</v>
      </c>
      <c r="AO3454" s="1" t="e">
        <v>#N/A</v>
      </c>
      <c r="AP3454" s="1" t="e">
        <v>#N/A</v>
      </c>
      <c r="AR3454" s="1" t="e">
        <v>#N/A</v>
      </c>
      <c r="AS3454" s="1" t="e">
        <v>#N/A</v>
      </c>
      <c r="AU3454" s="1" t="e">
        <v>#N/A</v>
      </c>
      <c r="AV3454" s="1" t="e">
        <v>#N/A</v>
      </c>
    </row>
    <row r="3455" spans="20:48" x14ac:dyDescent="0.25">
      <c r="T3455" s="2">
        <v>42528</v>
      </c>
      <c r="U3455" s="1">
        <v>-0.26100000000000001</v>
      </c>
      <c r="X3455" s="1" t="e">
        <v>#N/A</v>
      </c>
      <c r="Y3455" s="1">
        <v>0</v>
      </c>
      <c r="AB3455" s="2">
        <v>42528</v>
      </c>
      <c r="AC3455" s="1">
        <v>0.57619999999999993</v>
      </c>
      <c r="AI3455" s="1">
        <v>42527</v>
      </c>
      <c r="AJ3455" s="1">
        <v>0.50900000000000001</v>
      </c>
      <c r="AL3455" s="1">
        <v>42527</v>
      </c>
      <c r="AM3455" s="1">
        <v>-6.0000000000000001E-3</v>
      </c>
      <c r="AO3455" s="1">
        <v>42527</v>
      </c>
      <c r="AP3455" s="1">
        <v>-0.16</v>
      </c>
      <c r="AR3455" s="1">
        <v>42527</v>
      </c>
      <c r="AS3455" s="1">
        <v>0.44</v>
      </c>
      <c r="AU3455" s="1">
        <v>42527</v>
      </c>
      <c r="AV3455" s="1">
        <v>-1.7999999999999999E-2</v>
      </c>
    </row>
    <row r="3456" spans="20:48" x14ac:dyDescent="0.25">
      <c r="T3456" s="2">
        <v>42529</v>
      </c>
      <c r="U3456" s="1">
        <v>-0.26400000000000001</v>
      </c>
      <c r="X3456" s="1" t="e">
        <v>#N/A</v>
      </c>
      <c r="Y3456" s="1">
        <v>0</v>
      </c>
      <c r="AB3456" s="2">
        <v>42529</v>
      </c>
      <c r="AC3456" s="1">
        <v>0.57019999999999993</v>
      </c>
      <c r="AI3456" s="1">
        <v>42528</v>
      </c>
      <c r="AJ3456" s="1">
        <v>0.48499999999999999</v>
      </c>
      <c r="AL3456" s="1">
        <v>42528</v>
      </c>
      <c r="AM3456" s="1">
        <v>-1.38E-2</v>
      </c>
      <c r="AO3456" s="1">
        <v>42528</v>
      </c>
      <c r="AP3456" s="1">
        <v>-0.16</v>
      </c>
      <c r="AR3456" s="1">
        <v>42528</v>
      </c>
      <c r="AS3456" s="1">
        <v>0.45</v>
      </c>
      <c r="AU3456" s="1">
        <v>42528</v>
      </c>
      <c r="AV3456" s="1">
        <v>-1.7999999999999999E-2</v>
      </c>
    </row>
    <row r="3457" spans="20:48" x14ac:dyDescent="0.25">
      <c r="T3457" s="2">
        <v>42530</v>
      </c>
      <c r="U3457" s="1">
        <v>-0.26200000000000001</v>
      </c>
      <c r="X3457" s="1" t="e">
        <v>#N/A</v>
      </c>
      <c r="Y3457" s="1">
        <v>0</v>
      </c>
      <c r="AB3457" s="2">
        <v>42530</v>
      </c>
      <c r="AC3457" s="1">
        <v>0.56099999999999994</v>
      </c>
      <c r="AI3457" s="1">
        <v>42529</v>
      </c>
      <c r="AJ3457" s="1">
        <v>0.497</v>
      </c>
      <c r="AL3457" s="1">
        <v>42529</v>
      </c>
      <c r="AM3457" s="1">
        <v>-9.7999999999999997E-3</v>
      </c>
      <c r="AO3457" s="1">
        <v>42529</v>
      </c>
      <c r="AP3457" s="1">
        <v>-0.157</v>
      </c>
      <c r="AR3457" s="1">
        <v>42529</v>
      </c>
      <c r="AS3457" s="1">
        <v>0.41</v>
      </c>
      <c r="AU3457" s="1">
        <v>42529</v>
      </c>
      <c r="AV3457" s="1">
        <v>-1.7999999999999999E-2</v>
      </c>
    </row>
    <row r="3458" spans="20:48" x14ac:dyDescent="0.25">
      <c r="T3458" s="2">
        <v>42531</v>
      </c>
      <c r="U3458" s="1">
        <v>-0.26300000000000001</v>
      </c>
      <c r="X3458" s="1" t="e">
        <v>#N/A</v>
      </c>
      <c r="Y3458" s="1">
        <v>0</v>
      </c>
      <c r="AB3458" s="2">
        <v>42531</v>
      </c>
      <c r="AC3458" s="1">
        <v>0.55699999999999994</v>
      </c>
      <c r="AI3458" s="1">
        <v>42530</v>
      </c>
      <c r="AJ3458" s="1">
        <v>0.47799999999999998</v>
      </c>
      <c r="AL3458" s="1">
        <v>42530</v>
      </c>
      <c r="AM3458" s="1">
        <v>-1.9E-2</v>
      </c>
      <c r="AO3458" s="1">
        <v>42530</v>
      </c>
      <c r="AP3458" s="1">
        <v>-0.158</v>
      </c>
      <c r="AR3458" s="1">
        <v>42530</v>
      </c>
      <c r="AS3458" s="1">
        <v>0.4</v>
      </c>
      <c r="AU3458" s="1">
        <v>42530</v>
      </c>
      <c r="AV3458" s="1">
        <v>-1.7999999999999999E-2</v>
      </c>
    </row>
    <row r="3459" spans="20:48" x14ac:dyDescent="0.25">
      <c r="U3459" s="1" t="e">
        <v>#N/A</v>
      </c>
      <c r="X3459" s="1" t="e">
        <v>#N/A</v>
      </c>
      <c r="Y3459" s="1" t="e">
        <v>#N/A</v>
      </c>
      <c r="AB3459" s="2" t="e">
        <v>#N/A</v>
      </c>
      <c r="AC3459" s="1" t="e">
        <v>#N/A</v>
      </c>
      <c r="AI3459" s="1">
        <v>42531</v>
      </c>
      <c r="AJ3459" s="1">
        <v>0.46200000000000002</v>
      </c>
      <c r="AL3459" s="1">
        <v>42531</v>
      </c>
      <c r="AM3459" s="1">
        <v>-2.3E-2</v>
      </c>
      <c r="AO3459" s="1">
        <v>42531</v>
      </c>
      <c r="AP3459" s="1">
        <v>-0.1595</v>
      </c>
      <c r="AR3459" s="1">
        <v>42531</v>
      </c>
      <c r="AS3459" s="1">
        <v>0.39</v>
      </c>
      <c r="AU3459" s="1">
        <v>42531</v>
      </c>
      <c r="AV3459" s="1">
        <v>-1.7999999999999999E-2</v>
      </c>
    </row>
    <row r="3460" spans="20:48" x14ac:dyDescent="0.25">
      <c r="U3460" s="1" t="e">
        <v>#N/A</v>
      </c>
      <c r="X3460" s="1" t="e">
        <v>#N/A</v>
      </c>
      <c r="Y3460" s="1" t="e">
        <v>#N/A</v>
      </c>
      <c r="AB3460" s="2" t="e">
        <v>#N/A</v>
      </c>
      <c r="AC3460" s="1" t="e">
        <v>#N/A</v>
      </c>
      <c r="AI3460" s="1" t="e">
        <v>#N/A</v>
      </c>
      <c r="AJ3460" s="1" t="e">
        <v>#N/A</v>
      </c>
      <c r="AL3460" s="1" t="e">
        <v>#N/A</v>
      </c>
      <c r="AM3460" s="1" t="e">
        <v>#N/A</v>
      </c>
      <c r="AO3460" s="1" t="e">
        <v>#N/A</v>
      </c>
      <c r="AP3460" s="1" t="e">
        <v>#N/A</v>
      </c>
      <c r="AR3460" s="1" t="e">
        <v>#N/A</v>
      </c>
      <c r="AS3460" s="1" t="e">
        <v>#N/A</v>
      </c>
      <c r="AU3460" s="1" t="e">
        <v>#N/A</v>
      </c>
      <c r="AV3460" s="1" t="e">
        <v>#N/A</v>
      </c>
    </row>
    <row r="3461" spans="20:48" x14ac:dyDescent="0.25">
      <c r="T3461" s="2">
        <v>42534</v>
      </c>
      <c r="U3461" s="1">
        <v>-0.26300000000000001</v>
      </c>
      <c r="X3461" s="1" t="e">
        <v>#N/A</v>
      </c>
      <c r="Y3461" s="1">
        <v>0</v>
      </c>
      <c r="AB3461" s="2">
        <v>42534</v>
      </c>
      <c r="AC3461" s="1">
        <v>0.55899999999999994</v>
      </c>
      <c r="AI3461" s="1" t="e">
        <v>#N/A</v>
      </c>
      <c r="AJ3461" s="1" t="e">
        <v>#N/A</v>
      </c>
      <c r="AL3461" s="1" t="e">
        <v>#N/A</v>
      </c>
      <c r="AM3461" s="1" t="e">
        <v>#N/A</v>
      </c>
      <c r="AO3461" s="1" t="e">
        <v>#N/A</v>
      </c>
      <c r="AP3461" s="1" t="e">
        <v>#N/A</v>
      </c>
      <c r="AR3461" s="1" t="e">
        <v>#N/A</v>
      </c>
      <c r="AS3461" s="1" t="e">
        <v>#N/A</v>
      </c>
      <c r="AU3461" s="1" t="e">
        <v>#N/A</v>
      </c>
      <c r="AV3461" s="1" t="e">
        <v>#N/A</v>
      </c>
    </row>
    <row r="3462" spans="20:48" x14ac:dyDescent="0.25">
      <c r="T3462" s="2">
        <v>42535</v>
      </c>
      <c r="U3462" s="1">
        <v>-0.26200000000000001</v>
      </c>
      <c r="X3462" s="1" t="e">
        <v>#N/A</v>
      </c>
      <c r="Y3462" s="1">
        <v>0</v>
      </c>
      <c r="AB3462" s="2">
        <v>42535</v>
      </c>
      <c r="AC3462" s="1">
        <v>0.55959999999999999</v>
      </c>
      <c r="AI3462" s="1">
        <v>42534</v>
      </c>
      <c r="AJ3462" s="1">
        <v>0.48099999999999998</v>
      </c>
      <c r="AL3462" s="1">
        <v>42534</v>
      </c>
      <c r="AM3462" s="1">
        <v>-2.1000000000000001E-2</v>
      </c>
      <c r="AO3462" s="1">
        <v>42534</v>
      </c>
      <c r="AP3462" s="1">
        <v>-0.159</v>
      </c>
      <c r="AR3462" s="1">
        <v>42534</v>
      </c>
      <c r="AS3462" s="1">
        <v>0.41</v>
      </c>
      <c r="AU3462" s="1">
        <v>42534</v>
      </c>
      <c r="AV3462" s="1">
        <v>-0.02</v>
      </c>
    </row>
    <row r="3463" spans="20:48" x14ac:dyDescent="0.25">
      <c r="T3463" s="2">
        <v>42536</v>
      </c>
      <c r="U3463" s="1">
        <v>-0.26200000000000001</v>
      </c>
      <c r="X3463" s="1" t="e">
        <v>#N/A</v>
      </c>
      <c r="Y3463" s="1">
        <v>0</v>
      </c>
      <c r="AB3463" s="2">
        <v>42536</v>
      </c>
      <c r="AC3463" s="1">
        <v>0.5514</v>
      </c>
      <c r="AI3463" s="1">
        <v>42535</v>
      </c>
      <c r="AJ3463" s="1">
        <v>0.46300000000000002</v>
      </c>
      <c r="AL3463" s="1">
        <v>42535</v>
      </c>
      <c r="AM3463" s="1">
        <v>-3.04E-2</v>
      </c>
      <c r="AO3463" s="1">
        <v>42535</v>
      </c>
      <c r="AP3463" s="1">
        <v>-0.161</v>
      </c>
      <c r="AR3463" s="1">
        <v>42535</v>
      </c>
      <c r="AS3463" s="1">
        <v>0.4</v>
      </c>
      <c r="AU3463" s="1">
        <v>42535</v>
      </c>
      <c r="AV3463" s="1">
        <v>-2.1000000000000001E-2</v>
      </c>
    </row>
    <row r="3464" spans="20:48" x14ac:dyDescent="0.25">
      <c r="T3464" s="2">
        <v>42537</v>
      </c>
      <c r="U3464" s="1">
        <v>-0.26400000000000001</v>
      </c>
      <c r="X3464" s="1" t="e">
        <v>#N/A</v>
      </c>
      <c r="Y3464" s="1">
        <v>0</v>
      </c>
      <c r="AB3464" s="2">
        <v>42537</v>
      </c>
      <c r="AC3464" s="1">
        <v>0.57399999999999995</v>
      </c>
      <c r="AI3464" s="1">
        <v>42536</v>
      </c>
      <c r="AJ3464" s="1">
        <v>0.45500000000000002</v>
      </c>
      <c r="AL3464" s="1">
        <v>42536</v>
      </c>
      <c r="AM3464" s="1">
        <v>-4.8599999999999997E-2</v>
      </c>
      <c r="AO3464" s="1">
        <v>42536</v>
      </c>
      <c r="AP3464" s="1">
        <v>-0.16400000000000001</v>
      </c>
      <c r="AR3464" s="1">
        <v>42536</v>
      </c>
      <c r="AS3464" s="1">
        <v>0.42</v>
      </c>
      <c r="AU3464" s="1">
        <v>42536</v>
      </c>
      <c r="AV3464" s="1">
        <v>-2.1000000000000001E-2</v>
      </c>
    </row>
    <row r="3465" spans="20:48" x14ac:dyDescent="0.25">
      <c r="T3465" s="2">
        <v>42538</v>
      </c>
      <c r="U3465" s="1">
        <v>-0.26500000000000001</v>
      </c>
      <c r="X3465" s="1" t="e">
        <v>#N/A</v>
      </c>
      <c r="Y3465" s="1">
        <v>0</v>
      </c>
      <c r="AB3465" s="2">
        <v>42538</v>
      </c>
      <c r="AC3465" s="1">
        <v>0.56689999999999996</v>
      </c>
      <c r="AI3465" s="1">
        <v>42537</v>
      </c>
      <c r="AJ3465" s="1">
        <v>0.45500000000000002</v>
      </c>
      <c r="AL3465" s="1">
        <v>42537</v>
      </c>
      <c r="AM3465" s="1">
        <v>-4.5999999999999999E-2</v>
      </c>
      <c r="AO3465" s="1">
        <v>42537</v>
      </c>
      <c r="AP3465" s="1">
        <v>-0.16500000000000001</v>
      </c>
      <c r="AR3465" s="1">
        <v>42537</v>
      </c>
      <c r="AS3465" s="1">
        <v>0.42</v>
      </c>
      <c r="AU3465" s="1">
        <v>42537</v>
      </c>
      <c r="AV3465" s="1">
        <v>-2.5999999999999999E-2</v>
      </c>
    </row>
    <row r="3466" spans="20:48" x14ac:dyDescent="0.25">
      <c r="U3466" s="1" t="e">
        <v>#N/A</v>
      </c>
      <c r="X3466" s="1" t="e">
        <v>#N/A</v>
      </c>
      <c r="Y3466" s="1" t="e">
        <v>#N/A</v>
      </c>
      <c r="AB3466" s="2" t="e">
        <v>#N/A</v>
      </c>
      <c r="AC3466" s="1" t="e">
        <v>#N/A</v>
      </c>
      <c r="AI3466" s="1">
        <v>42538</v>
      </c>
      <c r="AJ3466" s="1">
        <v>0.45900000000000002</v>
      </c>
      <c r="AL3466" s="1">
        <v>42538</v>
      </c>
      <c r="AM3466" s="1">
        <v>-6.3100000000000003E-2</v>
      </c>
      <c r="AO3466" s="1">
        <v>42538</v>
      </c>
      <c r="AP3466" s="1">
        <v>-0.17499999999999999</v>
      </c>
      <c r="AR3466" s="1">
        <v>42538</v>
      </c>
      <c r="AS3466" s="1">
        <v>0.41</v>
      </c>
      <c r="AU3466" s="1">
        <v>42538</v>
      </c>
      <c r="AV3466" s="1">
        <v>-2.5999999999999999E-2</v>
      </c>
    </row>
    <row r="3467" spans="20:48" x14ac:dyDescent="0.25">
      <c r="U3467" s="1" t="e">
        <v>#N/A</v>
      </c>
      <c r="X3467" s="1" t="e">
        <v>#N/A</v>
      </c>
      <c r="Y3467" s="1" t="e">
        <v>#N/A</v>
      </c>
      <c r="AB3467" s="2" t="e">
        <v>#N/A</v>
      </c>
      <c r="AC3467" s="1" t="e">
        <v>#N/A</v>
      </c>
      <c r="AI3467" s="1" t="e">
        <v>#N/A</v>
      </c>
      <c r="AJ3467" s="1" t="e">
        <v>#N/A</v>
      </c>
      <c r="AL3467" s="1" t="e">
        <v>#N/A</v>
      </c>
      <c r="AM3467" s="1" t="e">
        <v>#N/A</v>
      </c>
      <c r="AO3467" s="1" t="e">
        <v>#N/A</v>
      </c>
      <c r="AP3467" s="1" t="e">
        <v>#N/A</v>
      </c>
      <c r="AR3467" s="1" t="e">
        <v>#N/A</v>
      </c>
      <c r="AS3467" s="1" t="e">
        <v>#N/A</v>
      </c>
      <c r="AU3467" s="1" t="e">
        <v>#N/A</v>
      </c>
      <c r="AV3467" s="1" t="e">
        <v>#N/A</v>
      </c>
    </row>
    <row r="3468" spans="20:48" x14ac:dyDescent="0.25">
      <c r="T3468" s="2">
        <v>42541</v>
      </c>
      <c r="U3468" s="1">
        <v>-0.26600000000000001</v>
      </c>
      <c r="X3468" s="1" t="e">
        <v>#N/A</v>
      </c>
      <c r="Y3468" s="1">
        <v>0</v>
      </c>
      <c r="AB3468" s="2">
        <v>42541</v>
      </c>
      <c r="AC3468" s="1">
        <v>0.56669999999999998</v>
      </c>
      <c r="AI3468" s="1" t="e">
        <v>#N/A</v>
      </c>
      <c r="AJ3468" s="1" t="e">
        <v>#N/A</v>
      </c>
      <c r="AL3468" s="1" t="e">
        <v>#N/A</v>
      </c>
      <c r="AM3468" s="1" t="e">
        <v>#N/A</v>
      </c>
      <c r="AO3468" s="1" t="e">
        <v>#N/A</v>
      </c>
      <c r="AP3468" s="1" t="e">
        <v>#N/A</v>
      </c>
      <c r="AR3468" s="1" t="e">
        <v>#N/A</v>
      </c>
      <c r="AS3468" s="1" t="e">
        <v>#N/A</v>
      </c>
      <c r="AU3468" s="1" t="e">
        <v>#N/A</v>
      </c>
      <c r="AV3468" s="1" t="e">
        <v>#N/A</v>
      </c>
    </row>
    <row r="3469" spans="20:48" x14ac:dyDescent="0.25">
      <c r="T3469" s="2">
        <v>42542</v>
      </c>
      <c r="U3469" s="1">
        <v>-0.26600000000000001</v>
      </c>
      <c r="X3469" s="1" t="e">
        <v>#N/A</v>
      </c>
      <c r="Y3469" s="1">
        <v>0</v>
      </c>
      <c r="AB3469" s="2">
        <v>42542</v>
      </c>
      <c r="AC3469" s="1">
        <v>0.57499999999999996</v>
      </c>
      <c r="AI3469" s="1">
        <v>42541</v>
      </c>
      <c r="AJ3469" s="1">
        <v>0.48699999999999999</v>
      </c>
      <c r="AL3469" s="1">
        <v>42541</v>
      </c>
      <c r="AM3469" s="1">
        <v>-5.33E-2</v>
      </c>
      <c r="AO3469" s="1">
        <v>42541</v>
      </c>
      <c r="AP3469" s="1">
        <v>-0.16900000000000001</v>
      </c>
      <c r="AR3469" s="1">
        <v>42541</v>
      </c>
      <c r="AS3469" s="1">
        <v>0.44</v>
      </c>
      <c r="AU3469" s="1">
        <v>42541</v>
      </c>
      <c r="AV3469" s="1">
        <v>-2.8000000000000001E-2</v>
      </c>
    </row>
    <row r="3470" spans="20:48" x14ac:dyDescent="0.25">
      <c r="T3470" s="2">
        <v>42543</v>
      </c>
      <c r="U3470" s="1">
        <v>-0.26800000000000002</v>
      </c>
      <c r="X3470" s="1" t="e">
        <v>#N/A</v>
      </c>
      <c r="Y3470" s="1">
        <v>0</v>
      </c>
      <c r="AB3470" s="2">
        <v>42543</v>
      </c>
      <c r="AC3470" s="1">
        <v>0.57099999999999995</v>
      </c>
      <c r="AI3470" s="1">
        <v>42542</v>
      </c>
      <c r="AJ3470" s="1">
        <v>0.5</v>
      </c>
      <c r="AL3470" s="1">
        <v>42542</v>
      </c>
      <c r="AM3470" s="1">
        <v>-3.5000000000000003E-2</v>
      </c>
      <c r="AO3470" s="1">
        <v>42542</v>
      </c>
      <c r="AP3470" s="1">
        <v>-0.17</v>
      </c>
      <c r="AR3470" s="1">
        <v>42542</v>
      </c>
      <c r="AS3470" s="1">
        <v>0.44</v>
      </c>
      <c r="AU3470" s="1">
        <v>42542</v>
      </c>
      <c r="AV3470" s="1">
        <v>-2.9000000000000001E-2</v>
      </c>
    </row>
    <row r="3471" spans="20:48" x14ac:dyDescent="0.25">
      <c r="T3471" s="2">
        <v>42544</v>
      </c>
      <c r="U3471" s="1">
        <v>-0.26900000000000002</v>
      </c>
      <c r="X3471" s="1" t="e">
        <v>#N/A</v>
      </c>
      <c r="Y3471" s="1">
        <v>0</v>
      </c>
      <c r="AB3471" s="2">
        <v>42544</v>
      </c>
      <c r="AC3471" s="1">
        <v>0.59199999999999997</v>
      </c>
      <c r="AI3471" s="1">
        <v>42543</v>
      </c>
      <c r="AJ3471" s="1">
        <v>0.50549999999999995</v>
      </c>
      <c r="AL3471" s="1">
        <v>42543</v>
      </c>
      <c r="AM3471" s="1">
        <v>-3.9E-2</v>
      </c>
      <c r="AO3471" s="1">
        <v>42543</v>
      </c>
      <c r="AP3471" s="1">
        <v>-0.17199999999999999</v>
      </c>
      <c r="AR3471" s="1">
        <v>42543</v>
      </c>
      <c r="AS3471" s="1">
        <v>0.41</v>
      </c>
      <c r="AU3471" s="1">
        <v>42543</v>
      </c>
      <c r="AV3471" s="1">
        <v>-2.9000000000000001E-2</v>
      </c>
    </row>
    <row r="3472" spans="20:48" x14ac:dyDescent="0.25">
      <c r="T3472" s="2">
        <v>42545</v>
      </c>
      <c r="U3472" s="1">
        <v>-0.28100000000000003</v>
      </c>
      <c r="X3472" s="1" t="e">
        <v>#N/A</v>
      </c>
      <c r="Y3472" s="1">
        <v>0</v>
      </c>
      <c r="AB3472" s="2">
        <v>42545</v>
      </c>
      <c r="AC3472" s="1">
        <v>0.67089999999999994</v>
      </c>
      <c r="AI3472" s="1">
        <v>42544</v>
      </c>
      <c r="AJ3472" s="1">
        <v>0.53900000000000003</v>
      </c>
      <c r="AL3472" s="1">
        <v>42544</v>
      </c>
      <c r="AM3472" s="1">
        <v>-8.0000000000000002E-3</v>
      </c>
      <c r="AO3472" s="1">
        <v>42544</v>
      </c>
      <c r="AP3472" s="1">
        <v>-0.16700000000000001</v>
      </c>
      <c r="AR3472" s="1">
        <v>42544</v>
      </c>
      <c r="AS3472" s="1">
        <v>0.42</v>
      </c>
      <c r="AU3472" s="1">
        <v>42544</v>
      </c>
      <c r="AV3472" s="1">
        <v>-2.9000000000000001E-2</v>
      </c>
    </row>
    <row r="3473" spans="20:48" x14ac:dyDescent="0.25">
      <c r="U3473" s="1" t="e">
        <v>#N/A</v>
      </c>
      <c r="X3473" s="1" t="e">
        <v>#N/A</v>
      </c>
      <c r="Y3473" s="1" t="e">
        <v>#N/A</v>
      </c>
      <c r="AB3473" s="2" t="e">
        <v>#N/A</v>
      </c>
      <c r="AC3473" s="1" t="e">
        <v>#N/A</v>
      </c>
      <c r="AI3473" s="1">
        <v>42545</v>
      </c>
      <c r="AJ3473" s="1">
        <v>0.44900000000000001</v>
      </c>
      <c r="AL3473" s="1">
        <v>42545</v>
      </c>
      <c r="AM3473" s="1">
        <v>-3.9100000000000003E-2</v>
      </c>
      <c r="AO3473" s="1">
        <v>42545</v>
      </c>
      <c r="AP3473" s="1">
        <v>-0.191</v>
      </c>
      <c r="AR3473" s="1">
        <v>42545</v>
      </c>
      <c r="AS3473" s="1">
        <v>0.42</v>
      </c>
      <c r="AU3473" s="1">
        <v>42545</v>
      </c>
      <c r="AV3473" s="1">
        <v>-4.7E-2</v>
      </c>
    </row>
    <row r="3474" spans="20:48" x14ac:dyDescent="0.25">
      <c r="U3474" s="1" t="e">
        <v>#N/A</v>
      </c>
      <c r="X3474" s="1" t="e">
        <v>#N/A</v>
      </c>
      <c r="Y3474" s="1" t="e">
        <v>#N/A</v>
      </c>
      <c r="AB3474" s="2" t="e">
        <v>#N/A</v>
      </c>
      <c r="AC3474" s="1" t="e">
        <v>#N/A</v>
      </c>
      <c r="AI3474" s="1" t="e">
        <v>#N/A</v>
      </c>
      <c r="AJ3474" s="1" t="e">
        <v>#N/A</v>
      </c>
      <c r="AL3474" s="1" t="e">
        <v>#N/A</v>
      </c>
      <c r="AM3474" s="1" t="e">
        <v>#N/A</v>
      </c>
      <c r="AO3474" s="1" t="e">
        <v>#N/A</v>
      </c>
      <c r="AP3474" s="1" t="e">
        <v>#N/A</v>
      </c>
      <c r="AR3474" s="1" t="e">
        <v>#N/A</v>
      </c>
      <c r="AS3474" s="1" t="e">
        <v>#N/A</v>
      </c>
      <c r="AU3474" s="1" t="e">
        <v>#N/A</v>
      </c>
      <c r="AV3474" s="1" t="e">
        <v>#N/A</v>
      </c>
    </row>
    <row r="3475" spans="20:48" x14ac:dyDescent="0.25">
      <c r="T3475" s="2">
        <v>42548</v>
      </c>
      <c r="U3475" s="1">
        <v>-0.28299999999999997</v>
      </c>
      <c r="X3475" s="1" t="e">
        <v>#N/A</v>
      </c>
      <c r="Y3475" s="1">
        <v>0</v>
      </c>
      <c r="AB3475" s="2">
        <v>42548</v>
      </c>
      <c r="AC3475" s="1">
        <v>0.63200000000000001</v>
      </c>
      <c r="AI3475" s="1" t="e">
        <v>#N/A</v>
      </c>
      <c r="AJ3475" s="1" t="e">
        <v>#N/A</v>
      </c>
      <c r="AL3475" s="1" t="e">
        <v>#N/A</v>
      </c>
      <c r="AM3475" s="1" t="e">
        <v>#N/A</v>
      </c>
      <c r="AO3475" s="1" t="e">
        <v>#N/A</v>
      </c>
      <c r="AP3475" s="1" t="e">
        <v>#N/A</v>
      </c>
      <c r="AR3475" s="1" t="e">
        <v>#N/A</v>
      </c>
      <c r="AS3475" s="1" t="e">
        <v>#N/A</v>
      </c>
      <c r="AU3475" s="1" t="e">
        <v>#N/A</v>
      </c>
      <c r="AV3475" s="1" t="e">
        <v>#N/A</v>
      </c>
    </row>
    <row r="3476" spans="20:48" x14ac:dyDescent="0.25">
      <c r="T3476" s="2">
        <v>42549</v>
      </c>
      <c r="U3476" s="1">
        <v>-0.28100000000000003</v>
      </c>
      <c r="X3476" s="1" t="e">
        <v>#N/A</v>
      </c>
      <c r="Y3476" s="1">
        <v>0</v>
      </c>
      <c r="AB3476" s="2">
        <v>42549</v>
      </c>
      <c r="AC3476" s="1">
        <v>0.61199999999999999</v>
      </c>
      <c r="AI3476" s="1">
        <v>42548</v>
      </c>
      <c r="AJ3476" s="1">
        <v>0.3881</v>
      </c>
      <c r="AL3476" s="1">
        <v>42548</v>
      </c>
      <c r="AM3476" s="1">
        <v>-8.7999999999999995E-2</v>
      </c>
      <c r="AO3476" s="1">
        <v>42548</v>
      </c>
      <c r="AP3476" s="1">
        <v>-0.189</v>
      </c>
      <c r="AR3476" s="1">
        <v>42548</v>
      </c>
      <c r="AS3476" s="1">
        <v>0.33</v>
      </c>
      <c r="AU3476" s="1">
        <v>42548</v>
      </c>
      <c r="AV3476" s="1">
        <v>-4.8000000000000001E-2</v>
      </c>
    </row>
    <row r="3477" spans="20:48" x14ac:dyDescent="0.25">
      <c r="T3477" s="2">
        <v>42550</v>
      </c>
      <c r="U3477" s="1">
        <v>-0.28199999999999997</v>
      </c>
      <c r="X3477" s="1" t="e">
        <v>#N/A</v>
      </c>
      <c r="Y3477" s="1">
        <v>0</v>
      </c>
      <c r="AB3477" s="2">
        <v>42550</v>
      </c>
      <c r="AC3477" s="1">
        <v>0.5898000000000001</v>
      </c>
      <c r="AI3477" s="1">
        <v>42549</v>
      </c>
      <c r="AJ3477" s="1">
        <v>0.39119999999999999</v>
      </c>
      <c r="AL3477" s="1">
        <v>42549</v>
      </c>
      <c r="AM3477" s="1">
        <v>-9.8000000000000004E-2</v>
      </c>
      <c r="AO3477" s="1">
        <v>42549</v>
      </c>
      <c r="AP3477" s="1">
        <v>-0.19700000000000001</v>
      </c>
      <c r="AR3477" s="1">
        <v>42549</v>
      </c>
      <c r="AS3477" s="1">
        <v>0.27</v>
      </c>
      <c r="AU3477" s="1">
        <v>42549</v>
      </c>
      <c r="AV3477" s="1">
        <v>-4.9000000000000002E-2</v>
      </c>
    </row>
    <row r="3478" spans="20:48" x14ac:dyDescent="0.25">
      <c r="T3478" s="2">
        <v>42551</v>
      </c>
      <c r="U3478" s="1">
        <v>-0.28599999999999998</v>
      </c>
      <c r="X3478" s="1" t="e">
        <v>#N/A</v>
      </c>
      <c r="Y3478" s="1">
        <v>0</v>
      </c>
      <c r="AB3478" s="2">
        <v>42551</v>
      </c>
      <c r="AC3478" s="1">
        <v>0.6099</v>
      </c>
      <c r="AI3478" s="1">
        <v>42550</v>
      </c>
      <c r="AJ3478" s="1">
        <v>0.36899999999999999</v>
      </c>
      <c r="AL3478" s="1">
        <v>42550</v>
      </c>
      <c r="AM3478" s="1">
        <v>-9.0200000000000002E-2</v>
      </c>
      <c r="AO3478" s="1">
        <v>42550</v>
      </c>
      <c r="AP3478" s="1">
        <v>-0.2</v>
      </c>
      <c r="AR3478" s="1">
        <v>42550</v>
      </c>
      <c r="AS3478" s="1">
        <v>0.23</v>
      </c>
      <c r="AU3478" s="1">
        <v>42550</v>
      </c>
      <c r="AV3478" s="1">
        <v>-5.0999999999999997E-2</v>
      </c>
    </row>
    <row r="3479" spans="20:48" x14ac:dyDescent="0.25">
      <c r="T3479" s="2">
        <v>42552</v>
      </c>
      <c r="U3479" s="1">
        <v>-0.28999999999999998</v>
      </c>
      <c r="X3479" s="1" t="e">
        <v>#N/A</v>
      </c>
      <c r="Y3479" s="1">
        <v>0</v>
      </c>
      <c r="AB3479" s="2">
        <v>42552</v>
      </c>
      <c r="AC3479" s="1">
        <v>0.52550000000000008</v>
      </c>
      <c r="AI3479" s="1">
        <v>42551</v>
      </c>
      <c r="AJ3479" s="1">
        <v>0.4194</v>
      </c>
      <c r="AL3479" s="1">
        <v>42551</v>
      </c>
      <c r="AM3479" s="1">
        <v>-6.0100000000000001E-2</v>
      </c>
      <c r="AO3479" s="1">
        <v>42551</v>
      </c>
      <c r="AP3479" s="1">
        <v>-0.19400000000000001</v>
      </c>
      <c r="AR3479" s="1">
        <v>42551</v>
      </c>
      <c r="AS3479" s="1">
        <v>0.25</v>
      </c>
      <c r="AU3479" s="1">
        <v>42551</v>
      </c>
      <c r="AV3479" s="1">
        <v>-5.0999999999999997E-2</v>
      </c>
    </row>
    <row r="3480" spans="20:48" x14ac:dyDescent="0.25">
      <c r="U3480" s="1" t="e">
        <v>#N/A</v>
      </c>
      <c r="X3480" s="1" t="e">
        <v>#N/A</v>
      </c>
      <c r="Y3480" s="1" t="e">
        <v>#N/A</v>
      </c>
      <c r="AB3480" s="2" t="e">
        <v>#N/A</v>
      </c>
      <c r="AC3480" s="1" t="e">
        <v>#N/A</v>
      </c>
      <c r="AI3480" s="1">
        <v>42552</v>
      </c>
      <c r="AJ3480" s="1">
        <v>0.34200000000000003</v>
      </c>
      <c r="AL3480" s="1">
        <v>42552</v>
      </c>
      <c r="AM3480" s="1">
        <v>-0.1245</v>
      </c>
      <c r="AO3480" s="1">
        <v>42552</v>
      </c>
      <c r="AP3480" s="1">
        <v>-0.20599999999999999</v>
      </c>
      <c r="AR3480" s="1">
        <v>42552</v>
      </c>
      <c r="AS3480" s="1">
        <v>0.17</v>
      </c>
      <c r="AU3480" s="1">
        <v>42552</v>
      </c>
      <c r="AV3480" s="1">
        <v>-5.1999999999999998E-2</v>
      </c>
    </row>
    <row r="3481" spans="20:48" x14ac:dyDescent="0.25">
      <c r="U3481" s="1" t="e">
        <v>#N/A</v>
      </c>
      <c r="X3481" s="1" t="e">
        <v>#N/A</v>
      </c>
      <c r="Y3481" s="1" t="e">
        <v>#N/A</v>
      </c>
      <c r="AB3481" s="2" t="e">
        <v>#N/A</v>
      </c>
      <c r="AC3481" s="1" t="e">
        <v>#N/A</v>
      </c>
      <c r="AI3481" s="1" t="e">
        <v>#N/A</v>
      </c>
      <c r="AJ3481" s="1" t="e">
        <v>#N/A</v>
      </c>
      <c r="AL3481" s="1" t="e">
        <v>#N/A</v>
      </c>
      <c r="AM3481" s="1" t="e">
        <v>#N/A</v>
      </c>
      <c r="AO3481" s="1" t="e">
        <v>#N/A</v>
      </c>
      <c r="AP3481" s="1" t="e">
        <v>#N/A</v>
      </c>
      <c r="AR3481" s="1" t="e">
        <v>#N/A</v>
      </c>
      <c r="AS3481" s="1" t="e">
        <v>#N/A</v>
      </c>
      <c r="AU3481" s="1" t="e">
        <v>#N/A</v>
      </c>
      <c r="AV3481" s="1" t="e">
        <v>#N/A</v>
      </c>
    </row>
    <row r="3482" spans="20:48" x14ac:dyDescent="0.25">
      <c r="T3482" s="2">
        <v>42555</v>
      </c>
      <c r="U3482" s="1">
        <v>-0.29099999999999998</v>
      </c>
      <c r="X3482" s="1" t="e">
        <v>#N/A</v>
      </c>
      <c r="Y3482" s="1">
        <v>0</v>
      </c>
      <c r="AB3482" s="2">
        <v>42555</v>
      </c>
      <c r="AC3482" s="1">
        <v>0.49450000000000005</v>
      </c>
      <c r="AI3482" s="1" t="e">
        <v>#N/A</v>
      </c>
      <c r="AJ3482" s="1" t="e">
        <v>#N/A</v>
      </c>
      <c r="AL3482" s="1" t="e">
        <v>#N/A</v>
      </c>
      <c r="AM3482" s="1" t="e">
        <v>#N/A</v>
      </c>
      <c r="AO3482" s="1" t="e">
        <v>#N/A</v>
      </c>
      <c r="AP3482" s="1" t="e">
        <v>#N/A</v>
      </c>
      <c r="AR3482" s="1" t="e">
        <v>#N/A</v>
      </c>
      <c r="AS3482" s="1" t="e">
        <v>#N/A</v>
      </c>
      <c r="AU3482" s="1" t="e">
        <v>#N/A</v>
      </c>
      <c r="AV3482" s="1" t="e">
        <v>#N/A</v>
      </c>
    </row>
    <row r="3483" spans="20:48" x14ac:dyDescent="0.25">
      <c r="T3483" s="2">
        <v>42556</v>
      </c>
      <c r="U3483" s="1">
        <v>-0.29199999999999998</v>
      </c>
      <c r="X3483" s="1" t="e">
        <v>#N/A</v>
      </c>
      <c r="Y3483" s="1">
        <v>0</v>
      </c>
      <c r="AB3483" s="2">
        <v>42556</v>
      </c>
      <c r="AC3483" s="1">
        <v>0.46299999999999997</v>
      </c>
      <c r="AI3483" s="1">
        <v>42555</v>
      </c>
      <c r="AJ3483" s="1">
        <v>0.30099999999999999</v>
      </c>
      <c r="AL3483" s="1">
        <v>42555</v>
      </c>
      <c r="AM3483" s="1">
        <v>-0.14549999999999999</v>
      </c>
      <c r="AO3483" s="1">
        <v>42555</v>
      </c>
      <c r="AP3483" s="1">
        <v>-0.215</v>
      </c>
      <c r="AR3483" s="1">
        <v>42555</v>
      </c>
      <c r="AS3483" s="1">
        <v>0.19</v>
      </c>
      <c r="AU3483" s="1">
        <v>42555</v>
      </c>
      <c r="AV3483" s="1">
        <v>-5.5E-2</v>
      </c>
    </row>
    <row r="3484" spans="20:48" x14ac:dyDescent="0.25">
      <c r="T3484" s="2">
        <v>42557</v>
      </c>
      <c r="U3484" s="1">
        <v>-0.29299999999999998</v>
      </c>
      <c r="X3484" s="1" t="e">
        <v>#N/A</v>
      </c>
      <c r="Y3484" s="1">
        <v>0</v>
      </c>
      <c r="AB3484" s="2">
        <v>42557</v>
      </c>
      <c r="AC3484" s="1">
        <v>0.47740000000000005</v>
      </c>
      <c r="AI3484" s="1">
        <v>42556</v>
      </c>
      <c r="AJ3484" s="1">
        <v>0.27910000000000001</v>
      </c>
      <c r="AL3484" s="1">
        <v>42556</v>
      </c>
      <c r="AM3484" s="1">
        <v>-0.16700000000000001</v>
      </c>
      <c r="AO3484" s="1">
        <v>42556</v>
      </c>
      <c r="AP3484" s="1">
        <v>-0.21909999999999999</v>
      </c>
      <c r="AR3484" s="1">
        <v>42556</v>
      </c>
      <c r="AS3484" s="1">
        <v>0.16</v>
      </c>
      <c r="AU3484" s="1">
        <v>42556</v>
      </c>
      <c r="AV3484" s="1">
        <v>-5.8999999999999997E-2</v>
      </c>
    </row>
    <row r="3485" spans="20:48" x14ac:dyDescent="0.25">
      <c r="T3485" s="2">
        <v>42558</v>
      </c>
      <c r="U3485" s="1">
        <v>-0.29299999999999998</v>
      </c>
      <c r="X3485" s="1" t="e">
        <v>#N/A</v>
      </c>
      <c r="Y3485" s="1">
        <v>0</v>
      </c>
      <c r="AB3485" s="2">
        <v>42558</v>
      </c>
      <c r="AC3485" s="1">
        <v>0.48499999999999999</v>
      </c>
      <c r="AI3485" s="1">
        <v>42557</v>
      </c>
      <c r="AJ3485" s="1">
        <v>0.27900000000000003</v>
      </c>
      <c r="AL3485" s="1">
        <v>42557</v>
      </c>
      <c r="AM3485" s="1">
        <v>-0.16259999999999999</v>
      </c>
      <c r="AO3485" s="1">
        <v>42557</v>
      </c>
      <c r="AP3485" s="1">
        <v>-0.222</v>
      </c>
      <c r="AR3485" s="1">
        <v>42557</v>
      </c>
      <c r="AS3485" s="1">
        <v>0.13</v>
      </c>
      <c r="AU3485" s="1">
        <v>42557</v>
      </c>
      <c r="AV3485" s="1">
        <v>-6.2E-2</v>
      </c>
    </row>
    <row r="3486" spans="20:48" x14ac:dyDescent="0.25">
      <c r="T3486" s="2">
        <v>42559</v>
      </c>
      <c r="U3486" s="1">
        <v>-0.29299999999999998</v>
      </c>
      <c r="X3486" s="1" t="e">
        <v>#N/A</v>
      </c>
      <c r="Y3486" s="1">
        <v>0</v>
      </c>
      <c r="AB3486" s="2">
        <v>42559</v>
      </c>
      <c r="AC3486" s="1">
        <v>0.45679999999999998</v>
      </c>
      <c r="AI3486" s="1">
        <v>42558</v>
      </c>
      <c r="AJ3486" s="1">
        <v>0.27900000000000003</v>
      </c>
      <c r="AL3486" s="1">
        <v>42558</v>
      </c>
      <c r="AM3486" s="1">
        <v>-0.16500000000000001</v>
      </c>
      <c r="AO3486" s="1">
        <v>42558</v>
      </c>
      <c r="AP3486" s="1">
        <v>-0.221</v>
      </c>
      <c r="AR3486" s="1">
        <v>42558</v>
      </c>
      <c r="AS3486" s="1">
        <v>0.17</v>
      </c>
      <c r="AU3486" s="1">
        <v>42558</v>
      </c>
      <c r="AV3486" s="1">
        <v>-6.3E-2</v>
      </c>
    </row>
    <row r="3487" spans="20:48" x14ac:dyDescent="0.25">
      <c r="U3487" s="1" t="e">
        <v>#N/A</v>
      </c>
      <c r="X3487" s="1" t="e">
        <v>#N/A</v>
      </c>
      <c r="Y3487" s="1" t="e">
        <v>#N/A</v>
      </c>
      <c r="AB3487" s="2" t="e">
        <v>#N/A</v>
      </c>
      <c r="AC3487" s="1" t="e">
        <v>#N/A</v>
      </c>
      <c r="AI3487" s="1">
        <v>42559</v>
      </c>
      <c r="AJ3487" s="1">
        <v>0.27489999999999998</v>
      </c>
      <c r="AL3487" s="1">
        <v>42559</v>
      </c>
      <c r="AM3487" s="1">
        <v>-0.1832</v>
      </c>
      <c r="AO3487" s="1">
        <v>42559</v>
      </c>
      <c r="AP3487" s="1">
        <v>-0.22550000000000001</v>
      </c>
      <c r="AR3487" s="1">
        <v>42559</v>
      </c>
      <c r="AS3487" s="1">
        <v>0.13</v>
      </c>
      <c r="AU3487" s="1">
        <v>42559</v>
      </c>
      <c r="AV3487" s="1">
        <v>-5.8999999999999997E-2</v>
      </c>
    </row>
    <row r="3488" spans="20:48" x14ac:dyDescent="0.25">
      <c r="U3488" s="1" t="e">
        <v>#N/A</v>
      </c>
      <c r="X3488" s="1" t="e">
        <v>#N/A</v>
      </c>
      <c r="Y3488" s="1" t="e">
        <v>#N/A</v>
      </c>
      <c r="AB3488" s="2" t="e">
        <v>#N/A</v>
      </c>
      <c r="AC3488" s="1" t="e">
        <v>#N/A</v>
      </c>
      <c r="AI3488" s="1" t="e">
        <v>#N/A</v>
      </c>
      <c r="AJ3488" s="1" t="e">
        <v>#N/A</v>
      </c>
      <c r="AL3488" s="1" t="e">
        <v>#N/A</v>
      </c>
      <c r="AM3488" s="1" t="e">
        <v>#N/A</v>
      </c>
      <c r="AO3488" s="1" t="e">
        <v>#N/A</v>
      </c>
      <c r="AP3488" s="1" t="e">
        <v>#N/A</v>
      </c>
      <c r="AR3488" s="1" t="e">
        <v>#N/A</v>
      </c>
      <c r="AS3488" s="1" t="e">
        <v>#N/A</v>
      </c>
      <c r="AU3488" s="1" t="e">
        <v>#N/A</v>
      </c>
      <c r="AV3488" s="1" t="e">
        <v>#N/A</v>
      </c>
    </row>
    <row r="3489" spans="20:48" x14ac:dyDescent="0.25">
      <c r="T3489" s="2">
        <v>42562</v>
      </c>
      <c r="U3489" s="1">
        <v>-0.29199999999999998</v>
      </c>
      <c r="X3489" s="1" t="e">
        <v>#N/A</v>
      </c>
      <c r="Y3489" s="1">
        <v>0</v>
      </c>
      <c r="AB3489" s="2">
        <v>42562</v>
      </c>
      <c r="AC3489" s="1">
        <v>0.46199999999999997</v>
      </c>
      <c r="AI3489" s="1" t="e">
        <v>#N/A</v>
      </c>
      <c r="AJ3489" s="1" t="e">
        <v>#N/A</v>
      </c>
      <c r="AL3489" s="1" t="e">
        <v>#N/A</v>
      </c>
      <c r="AM3489" s="1" t="e">
        <v>#N/A</v>
      </c>
      <c r="AO3489" s="1" t="e">
        <v>#N/A</v>
      </c>
      <c r="AP3489" s="1" t="e">
        <v>#N/A</v>
      </c>
      <c r="AR3489" s="1" t="e">
        <v>#N/A</v>
      </c>
      <c r="AS3489" s="1" t="e">
        <v>#N/A</v>
      </c>
      <c r="AU3489" s="1" t="e">
        <v>#N/A</v>
      </c>
      <c r="AV3489" s="1" t="e">
        <v>#N/A</v>
      </c>
    </row>
    <row r="3490" spans="20:48" x14ac:dyDescent="0.25">
      <c r="T3490" s="2">
        <v>42563</v>
      </c>
      <c r="U3490" s="1">
        <v>-0.29099999999999998</v>
      </c>
      <c r="X3490" s="1" t="e">
        <v>#N/A</v>
      </c>
      <c r="Y3490" s="1">
        <v>0</v>
      </c>
      <c r="AB3490" s="2">
        <v>42563</v>
      </c>
      <c r="AC3490" s="1">
        <v>0.46949999999999997</v>
      </c>
      <c r="AI3490" s="1">
        <v>42562</v>
      </c>
      <c r="AJ3490" s="1">
        <v>0.28599999999999998</v>
      </c>
      <c r="AL3490" s="1">
        <v>42562</v>
      </c>
      <c r="AM3490" s="1">
        <v>-0.16800000000000001</v>
      </c>
      <c r="AO3490" s="1">
        <v>42562</v>
      </c>
      <c r="AP3490" s="1">
        <v>-0.224</v>
      </c>
      <c r="AR3490" s="1">
        <v>42562</v>
      </c>
      <c r="AS3490" s="1">
        <v>0.11</v>
      </c>
      <c r="AU3490" s="1">
        <v>42562</v>
      </c>
      <c r="AV3490" s="1">
        <v>-6.3E-2</v>
      </c>
    </row>
    <row r="3491" spans="20:48" x14ac:dyDescent="0.25">
      <c r="T3491" s="2">
        <v>42564</v>
      </c>
      <c r="U3491" s="1">
        <v>-0.29499999999999998</v>
      </c>
      <c r="X3491" s="1" t="e">
        <v>#N/A</v>
      </c>
      <c r="Y3491" s="1">
        <v>0</v>
      </c>
      <c r="AB3491" s="2">
        <v>42564</v>
      </c>
      <c r="AC3491" s="1">
        <v>0.43399999999999994</v>
      </c>
      <c r="AI3491" s="1">
        <v>42563</v>
      </c>
      <c r="AJ3491" s="1">
        <v>0.34200000000000003</v>
      </c>
      <c r="AL3491" s="1">
        <v>42563</v>
      </c>
      <c r="AM3491" s="1">
        <v>-0.14050000000000001</v>
      </c>
      <c r="AO3491" s="1">
        <v>42563</v>
      </c>
      <c r="AP3491" s="1">
        <v>-0.218</v>
      </c>
      <c r="AR3491" s="1">
        <v>42563</v>
      </c>
      <c r="AS3491" s="1">
        <v>0.17</v>
      </c>
      <c r="AU3491" s="1">
        <v>42563</v>
      </c>
      <c r="AV3491" s="1">
        <v>-6.0999999999999999E-2</v>
      </c>
    </row>
    <row r="3492" spans="20:48" x14ac:dyDescent="0.25">
      <c r="T3492" s="2">
        <v>42565</v>
      </c>
      <c r="U3492" s="1">
        <v>-0.29499999999999998</v>
      </c>
      <c r="X3492" s="1" t="e">
        <v>#N/A</v>
      </c>
      <c r="Y3492" s="1">
        <v>0</v>
      </c>
      <c r="AB3492" s="2">
        <v>42565</v>
      </c>
      <c r="AC3492" s="1">
        <v>0.43469999999999998</v>
      </c>
      <c r="AI3492" s="1">
        <v>42564</v>
      </c>
      <c r="AJ3492" s="1">
        <v>0.29270000000000002</v>
      </c>
      <c r="AL3492" s="1">
        <v>42564</v>
      </c>
      <c r="AM3492" s="1">
        <v>-0.156</v>
      </c>
      <c r="AO3492" s="1">
        <v>42564</v>
      </c>
      <c r="AP3492" s="1">
        <v>-0.223</v>
      </c>
      <c r="AR3492" s="1">
        <v>42564</v>
      </c>
      <c r="AS3492" s="1">
        <v>0.17</v>
      </c>
      <c r="AU3492" s="1">
        <v>42564</v>
      </c>
      <c r="AV3492" s="1">
        <v>-6.0999999999999999E-2</v>
      </c>
    </row>
    <row r="3493" spans="20:48" x14ac:dyDescent="0.25">
      <c r="T3493" s="2">
        <v>42566</v>
      </c>
      <c r="U3493" s="1">
        <v>-0.29299999999999998</v>
      </c>
      <c r="X3493" s="1" t="e">
        <v>#N/A</v>
      </c>
      <c r="Y3493" s="1">
        <v>0</v>
      </c>
      <c r="AB3493" s="2">
        <v>42566</v>
      </c>
      <c r="AC3493" s="1">
        <v>0.44939999999999997</v>
      </c>
      <c r="AI3493" s="1">
        <v>42565</v>
      </c>
      <c r="AJ3493" s="1">
        <v>0.32850000000000001</v>
      </c>
      <c r="AL3493" s="1">
        <v>42565</v>
      </c>
      <c r="AM3493" s="1">
        <v>-0.14530000000000001</v>
      </c>
      <c r="AO3493" s="1">
        <v>42565</v>
      </c>
      <c r="AP3493" s="1">
        <v>-0.216</v>
      </c>
      <c r="AR3493" s="1">
        <v>42565</v>
      </c>
      <c r="AS3493" s="1">
        <v>0.16</v>
      </c>
      <c r="AU3493" s="1">
        <v>42565</v>
      </c>
      <c r="AV3493" s="1">
        <v>-6.0999999999999999E-2</v>
      </c>
    </row>
    <row r="3494" spans="20:48" x14ac:dyDescent="0.25">
      <c r="U3494" s="1" t="e">
        <v>#N/A</v>
      </c>
      <c r="X3494" s="1" t="e">
        <v>#N/A</v>
      </c>
      <c r="Y3494" s="1" t="e">
        <v>#N/A</v>
      </c>
      <c r="AB3494" s="2" t="e">
        <v>#N/A</v>
      </c>
      <c r="AC3494" s="1" t="e">
        <v>#N/A</v>
      </c>
      <c r="AI3494" s="1">
        <v>42566</v>
      </c>
      <c r="AJ3494" s="1">
        <v>0.36130000000000001</v>
      </c>
      <c r="AL3494" s="1">
        <v>42566</v>
      </c>
      <c r="AM3494" s="1">
        <v>-0.1206</v>
      </c>
      <c r="AO3494" s="1">
        <v>42566</v>
      </c>
      <c r="AP3494" s="1">
        <v>-0.214</v>
      </c>
      <c r="AR3494" s="1">
        <v>42566</v>
      </c>
      <c r="AS3494" s="1">
        <v>0.2</v>
      </c>
      <c r="AU3494" s="1">
        <v>42566</v>
      </c>
      <c r="AV3494" s="1">
        <v>-5.7000000000000002E-2</v>
      </c>
    </row>
    <row r="3495" spans="20:48" x14ac:dyDescent="0.25">
      <c r="U3495" s="1" t="e">
        <v>#N/A</v>
      </c>
      <c r="X3495" s="1" t="e">
        <v>#N/A</v>
      </c>
      <c r="Y3495" s="1" t="e">
        <v>#N/A</v>
      </c>
      <c r="AB3495" s="2" t="e">
        <v>#N/A</v>
      </c>
      <c r="AC3495" s="1" t="e">
        <v>#N/A</v>
      </c>
      <c r="AI3495" s="1" t="e">
        <v>#N/A</v>
      </c>
      <c r="AJ3495" s="1" t="e">
        <v>#N/A</v>
      </c>
      <c r="AL3495" s="1" t="e">
        <v>#N/A</v>
      </c>
      <c r="AM3495" s="1" t="e">
        <v>#N/A</v>
      </c>
      <c r="AO3495" s="1" t="e">
        <v>#N/A</v>
      </c>
      <c r="AP3495" s="1" t="e">
        <v>#N/A</v>
      </c>
      <c r="AR3495" s="1" t="e">
        <v>#N/A</v>
      </c>
      <c r="AS3495" s="1" t="e">
        <v>#N/A</v>
      </c>
      <c r="AU3495" s="1" t="e">
        <v>#N/A</v>
      </c>
      <c r="AV3495" s="1" t="e">
        <v>#N/A</v>
      </c>
    </row>
    <row r="3496" spans="20:48" x14ac:dyDescent="0.25">
      <c r="T3496" s="2">
        <v>42569</v>
      </c>
      <c r="U3496" s="1">
        <v>-0.29499999999999998</v>
      </c>
      <c r="X3496" s="1" t="e">
        <v>#N/A</v>
      </c>
      <c r="Y3496" s="1">
        <v>0</v>
      </c>
      <c r="AB3496" s="2">
        <v>42569</v>
      </c>
      <c r="AC3496" s="1">
        <v>0.41820000000000002</v>
      </c>
      <c r="AI3496" s="1" t="e">
        <v>#N/A</v>
      </c>
      <c r="AJ3496" s="1" t="e">
        <v>#N/A</v>
      </c>
      <c r="AL3496" s="1" t="e">
        <v>#N/A</v>
      </c>
      <c r="AM3496" s="1" t="e">
        <v>#N/A</v>
      </c>
      <c r="AO3496" s="1" t="e">
        <v>#N/A</v>
      </c>
      <c r="AP3496" s="1" t="e">
        <v>#N/A</v>
      </c>
      <c r="AR3496" s="1" t="e">
        <v>#N/A</v>
      </c>
      <c r="AS3496" s="1" t="e">
        <v>#N/A</v>
      </c>
      <c r="AU3496" s="1" t="e">
        <v>#N/A</v>
      </c>
      <c r="AV3496" s="1" t="e">
        <v>#N/A</v>
      </c>
    </row>
    <row r="3497" spans="20:48" x14ac:dyDescent="0.25">
      <c r="T3497" s="2">
        <v>42570</v>
      </c>
      <c r="U3497" s="1">
        <v>-0.29499999999999998</v>
      </c>
      <c r="X3497" s="1" t="e">
        <v>#N/A</v>
      </c>
      <c r="Y3497" s="1">
        <v>0</v>
      </c>
      <c r="AB3497" s="2">
        <v>42570</v>
      </c>
      <c r="AC3497" s="1">
        <v>0.42500000000000004</v>
      </c>
      <c r="AI3497" s="1">
        <v>42569</v>
      </c>
      <c r="AJ3497" s="1">
        <v>0.32600000000000001</v>
      </c>
      <c r="AL3497" s="1">
        <v>42569</v>
      </c>
      <c r="AM3497" s="1">
        <v>-0.14180000000000001</v>
      </c>
      <c r="AO3497" s="1">
        <v>42569</v>
      </c>
      <c r="AP3497" s="1">
        <v>-0.215</v>
      </c>
      <c r="AR3497" s="1">
        <v>42569</v>
      </c>
      <c r="AS3497" s="1">
        <v>0.22</v>
      </c>
      <c r="AU3497" s="1">
        <v>42569</v>
      </c>
      <c r="AV3497" s="1">
        <v>-6.0999999999999999E-2</v>
      </c>
    </row>
    <row r="3498" spans="20:48" x14ac:dyDescent="0.25">
      <c r="T3498" s="2">
        <v>42571</v>
      </c>
      <c r="U3498" s="1">
        <v>-0.29699999999999999</v>
      </c>
      <c r="X3498" s="1" t="e">
        <v>#N/A</v>
      </c>
      <c r="Y3498" s="1">
        <v>0</v>
      </c>
      <c r="AB3498" s="2">
        <v>42571</v>
      </c>
      <c r="AC3498" s="1">
        <v>0.44339999999999996</v>
      </c>
      <c r="AI3498" s="1">
        <v>42570</v>
      </c>
      <c r="AJ3498" s="1">
        <v>0.33</v>
      </c>
      <c r="AL3498" s="1">
        <v>42570</v>
      </c>
      <c r="AM3498" s="1">
        <v>-0.13500000000000001</v>
      </c>
      <c r="AO3498" s="1">
        <v>42570</v>
      </c>
      <c r="AP3498" s="1">
        <v>-0.214</v>
      </c>
      <c r="AR3498" s="1">
        <v>42570</v>
      </c>
      <c r="AS3498" s="1">
        <v>0.21</v>
      </c>
      <c r="AU3498" s="1">
        <v>42570</v>
      </c>
      <c r="AV3498" s="1">
        <v>-5.8999999999999997E-2</v>
      </c>
    </row>
    <row r="3499" spans="20:48" x14ac:dyDescent="0.25">
      <c r="T3499" s="2">
        <v>42572</v>
      </c>
      <c r="U3499" s="1">
        <v>-0.29699999999999999</v>
      </c>
      <c r="X3499" s="1" t="e">
        <v>#N/A</v>
      </c>
      <c r="Y3499" s="1">
        <v>0</v>
      </c>
      <c r="AB3499" s="2">
        <v>42572</v>
      </c>
      <c r="AC3499" s="1">
        <v>0.43350000000000005</v>
      </c>
      <c r="AI3499" s="1">
        <v>42571</v>
      </c>
      <c r="AJ3499" s="1">
        <v>0.34899999999999998</v>
      </c>
      <c r="AL3499" s="1">
        <v>42571</v>
      </c>
      <c r="AM3499" s="1">
        <v>-0.12659999999999999</v>
      </c>
      <c r="AO3499" s="1">
        <v>42571</v>
      </c>
      <c r="AP3499" s="1">
        <v>-0.20699999999999999</v>
      </c>
      <c r="AR3499" s="1">
        <v>42571</v>
      </c>
      <c r="AS3499" s="1">
        <v>0.2</v>
      </c>
      <c r="AU3499" s="1">
        <v>42571</v>
      </c>
      <c r="AV3499" s="1">
        <v>-5.6000000000000001E-2</v>
      </c>
    </row>
    <row r="3500" spans="20:48" x14ac:dyDescent="0.25">
      <c r="T3500" s="2">
        <v>42573</v>
      </c>
      <c r="U3500" s="1">
        <v>-0.29699999999999999</v>
      </c>
      <c r="X3500" s="1" t="e">
        <v>#N/A</v>
      </c>
      <c r="Y3500" s="1">
        <v>0</v>
      </c>
      <c r="AB3500" s="2">
        <v>42573</v>
      </c>
      <c r="AC3500" s="1">
        <v>0.45919999999999994</v>
      </c>
      <c r="AI3500" s="1">
        <v>42572</v>
      </c>
      <c r="AJ3500" s="1">
        <v>0.36159999999999998</v>
      </c>
      <c r="AL3500" s="1">
        <v>42572</v>
      </c>
      <c r="AM3500" s="1">
        <v>-0.1265</v>
      </c>
      <c r="AO3500" s="1">
        <v>42572</v>
      </c>
      <c r="AP3500" s="1">
        <v>-0.20499999999999999</v>
      </c>
      <c r="AR3500" s="1">
        <v>42572</v>
      </c>
      <c r="AS3500" s="1">
        <v>0.25</v>
      </c>
      <c r="AU3500" s="1">
        <v>42572</v>
      </c>
      <c r="AV3500" s="1">
        <v>-5.3999999999999999E-2</v>
      </c>
    </row>
    <row r="3501" spans="20:48" x14ac:dyDescent="0.25">
      <c r="U3501" s="1" t="e">
        <v>#N/A</v>
      </c>
      <c r="X3501" s="1" t="e">
        <v>#N/A</v>
      </c>
      <c r="Y3501" s="1" t="e">
        <v>#N/A</v>
      </c>
      <c r="AB3501" s="2" t="e">
        <v>#N/A</v>
      </c>
      <c r="AC3501" s="1" t="e">
        <v>#N/A</v>
      </c>
      <c r="AI3501" s="1">
        <v>42573</v>
      </c>
      <c r="AJ3501" s="1">
        <v>0.36080000000000001</v>
      </c>
      <c r="AL3501" s="1">
        <v>42573</v>
      </c>
      <c r="AM3501" s="1">
        <v>-0.1108</v>
      </c>
      <c r="AO3501" s="1">
        <v>42573</v>
      </c>
      <c r="AP3501" s="1">
        <v>-0.20399999999999999</v>
      </c>
      <c r="AR3501" s="1">
        <v>42573</v>
      </c>
      <c r="AS3501" s="1">
        <v>0.24</v>
      </c>
      <c r="AU3501" s="1">
        <v>42573</v>
      </c>
      <c r="AV3501" s="1">
        <v>-0.05</v>
      </c>
    </row>
    <row r="3502" spans="20:48" x14ac:dyDescent="0.25">
      <c r="U3502" s="1" t="e">
        <v>#N/A</v>
      </c>
      <c r="X3502" s="1" t="e">
        <v>#N/A</v>
      </c>
      <c r="Y3502" s="1" t="e">
        <v>#N/A</v>
      </c>
      <c r="AB3502" s="2" t="e">
        <v>#N/A</v>
      </c>
      <c r="AC3502" s="1" t="e">
        <v>#N/A</v>
      </c>
      <c r="AI3502" s="1" t="e">
        <v>#N/A</v>
      </c>
      <c r="AJ3502" s="1" t="e">
        <v>#N/A</v>
      </c>
      <c r="AL3502" s="1" t="e">
        <v>#N/A</v>
      </c>
      <c r="AM3502" s="1" t="e">
        <v>#N/A</v>
      </c>
      <c r="AO3502" s="1" t="e">
        <v>#N/A</v>
      </c>
      <c r="AP3502" s="1" t="e">
        <v>#N/A</v>
      </c>
      <c r="AR3502" s="1" t="e">
        <v>#N/A</v>
      </c>
      <c r="AS3502" s="1" t="e">
        <v>#N/A</v>
      </c>
      <c r="AU3502" s="1" t="e">
        <v>#N/A</v>
      </c>
      <c r="AV3502" s="1" t="e">
        <v>#N/A</v>
      </c>
    </row>
    <row r="3503" spans="20:48" x14ac:dyDescent="0.25">
      <c r="T3503" s="2">
        <v>42576</v>
      </c>
      <c r="U3503" s="1">
        <v>-0.29699999999999999</v>
      </c>
      <c r="X3503" s="1" t="e">
        <v>#N/A</v>
      </c>
      <c r="Y3503" s="1">
        <v>0</v>
      </c>
      <c r="AB3503" s="2">
        <v>42576</v>
      </c>
      <c r="AC3503" s="1">
        <v>0.44750000000000006</v>
      </c>
      <c r="AI3503" s="1" t="e">
        <v>#N/A</v>
      </c>
      <c r="AJ3503" s="1" t="e">
        <v>#N/A</v>
      </c>
      <c r="AL3503" s="1" t="e">
        <v>#N/A</v>
      </c>
      <c r="AM3503" s="1" t="e">
        <v>#N/A</v>
      </c>
      <c r="AO3503" s="1" t="e">
        <v>#N/A</v>
      </c>
      <c r="AP3503" s="1" t="e">
        <v>#N/A</v>
      </c>
      <c r="AR3503" s="1" t="e">
        <v>#N/A</v>
      </c>
      <c r="AS3503" s="1" t="e">
        <v>#N/A</v>
      </c>
      <c r="AU3503" s="1" t="e">
        <v>#N/A</v>
      </c>
      <c r="AV3503" s="1" t="e">
        <v>#N/A</v>
      </c>
    </row>
    <row r="3504" spans="20:48" x14ac:dyDescent="0.25">
      <c r="T3504" s="2">
        <v>42577</v>
      </c>
      <c r="U3504" s="1">
        <v>-0.29799999999999999</v>
      </c>
      <c r="X3504" s="1" t="e">
        <v>#N/A</v>
      </c>
      <c r="Y3504" s="1">
        <v>0</v>
      </c>
      <c r="AB3504" s="2">
        <v>42577</v>
      </c>
      <c r="AC3504" s="1">
        <v>0.44110000000000005</v>
      </c>
      <c r="AI3504" s="1">
        <v>42576</v>
      </c>
      <c r="AJ3504" s="1">
        <v>0.34399999999999997</v>
      </c>
      <c r="AL3504" s="1">
        <v>42576</v>
      </c>
      <c r="AM3504" s="1">
        <v>-0.1125</v>
      </c>
      <c r="AO3504" s="1">
        <v>42576</v>
      </c>
      <c r="AP3504" s="1">
        <v>-0.20100000000000001</v>
      </c>
      <c r="AR3504" s="1">
        <v>42576</v>
      </c>
      <c r="AS3504" s="1">
        <v>0.23</v>
      </c>
      <c r="AU3504" s="1">
        <v>42576</v>
      </c>
      <c r="AV3504" s="1">
        <v>-4.9000000000000002E-2</v>
      </c>
    </row>
    <row r="3505" spans="20:48" x14ac:dyDescent="0.25">
      <c r="T3505" s="2">
        <v>42578</v>
      </c>
      <c r="U3505" s="1">
        <v>-0.29799999999999999</v>
      </c>
      <c r="X3505" s="1" t="e">
        <v>#N/A</v>
      </c>
      <c r="Y3505" s="1">
        <v>0</v>
      </c>
      <c r="AB3505" s="2">
        <v>42578</v>
      </c>
      <c r="AC3505" s="1">
        <v>0.38900000000000001</v>
      </c>
      <c r="AI3505" s="1">
        <v>42577</v>
      </c>
      <c r="AJ3505" s="1">
        <v>0.34499999999999997</v>
      </c>
      <c r="AL3505" s="1">
        <v>42577</v>
      </c>
      <c r="AM3505" s="1">
        <v>-0.11890000000000001</v>
      </c>
      <c r="AO3505" s="1">
        <v>42577</v>
      </c>
      <c r="AP3505" s="1">
        <v>-0.20100000000000001</v>
      </c>
      <c r="AR3505" s="1">
        <v>42577</v>
      </c>
      <c r="AS3505" s="1">
        <v>0.18</v>
      </c>
      <c r="AU3505" s="1">
        <v>42577</v>
      </c>
      <c r="AV3505" s="1">
        <v>-4.8000000000000001E-2</v>
      </c>
    </row>
    <row r="3506" spans="20:48" x14ac:dyDescent="0.25">
      <c r="T3506" s="2">
        <v>42579</v>
      </c>
      <c r="U3506" s="1">
        <v>-0.29599999999999999</v>
      </c>
      <c r="X3506" s="1" t="e">
        <v>#N/A</v>
      </c>
      <c r="Y3506" s="1">
        <v>0</v>
      </c>
      <c r="AB3506" s="2">
        <v>42579</v>
      </c>
      <c r="AC3506" s="1">
        <v>0.41170000000000007</v>
      </c>
      <c r="AI3506" s="1">
        <v>42578</v>
      </c>
      <c r="AJ3506" s="1">
        <v>0.29799999999999999</v>
      </c>
      <c r="AL3506" s="1">
        <v>42578</v>
      </c>
      <c r="AM3506" s="1">
        <v>-0.151</v>
      </c>
      <c r="AO3506" s="1">
        <v>42578</v>
      </c>
      <c r="AP3506" s="1">
        <v>-0.20300000000000001</v>
      </c>
      <c r="AR3506" s="1">
        <v>42578</v>
      </c>
      <c r="AS3506" s="1">
        <v>0.18</v>
      </c>
      <c r="AU3506" s="1">
        <v>42578</v>
      </c>
      <c r="AV3506" s="1">
        <v>-4.9000000000000002E-2</v>
      </c>
    </row>
    <row r="3507" spans="20:48" x14ac:dyDescent="0.25">
      <c r="T3507" s="2">
        <v>42580</v>
      </c>
      <c r="U3507" s="1">
        <v>-0.29699999999999999</v>
      </c>
      <c r="X3507" s="1" t="e">
        <v>#N/A</v>
      </c>
      <c r="Y3507" s="1">
        <v>0</v>
      </c>
      <c r="AB3507" s="2">
        <v>42580</v>
      </c>
      <c r="AC3507" s="1">
        <v>0.38520000000000004</v>
      </c>
      <c r="AI3507" s="1">
        <v>42579</v>
      </c>
      <c r="AJ3507" s="1">
        <v>0.29709999999999998</v>
      </c>
      <c r="AL3507" s="1">
        <v>42579</v>
      </c>
      <c r="AM3507" s="1">
        <v>-0.13830000000000001</v>
      </c>
      <c r="AO3507" s="1">
        <v>42579</v>
      </c>
      <c r="AP3507" s="1">
        <v>-0.19900000000000001</v>
      </c>
      <c r="AR3507" s="1">
        <v>42579</v>
      </c>
      <c r="AS3507" s="1">
        <v>0.15</v>
      </c>
      <c r="AU3507" s="1">
        <v>42579</v>
      </c>
      <c r="AV3507" s="1">
        <v>-4.9000000000000002E-2</v>
      </c>
    </row>
    <row r="3508" spans="20:48" x14ac:dyDescent="0.25">
      <c r="U3508" s="1" t="e">
        <v>#N/A</v>
      </c>
      <c r="X3508" s="1" t="e">
        <v>#N/A</v>
      </c>
      <c r="Y3508" s="1" t="e">
        <v>#N/A</v>
      </c>
      <c r="AB3508" s="2" t="e">
        <v>#N/A</v>
      </c>
      <c r="AC3508" s="1" t="e">
        <v>#N/A</v>
      </c>
      <c r="AI3508" s="1">
        <v>42580</v>
      </c>
      <c r="AJ3508" s="1">
        <v>0.26500000000000001</v>
      </c>
      <c r="AL3508" s="1">
        <v>42580</v>
      </c>
      <c r="AM3508" s="1">
        <v>-0.15479999999999999</v>
      </c>
      <c r="AO3508" s="1">
        <v>42580</v>
      </c>
      <c r="AP3508" s="1">
        <v>-0.20100000000000001</v>
      </c>
      <c r="AR3508" s="1">
        <v>42580</v>
      </c>
      <c r="AS3508" s="1">
        <v>0.16</v>
      </c>
      <c r="AU3508" s="1">
        <v>42580</v>
      </c>
      <c r="AV3508" s="1">
        <v>-4.9000000000000002E-2</v>
      </c>
    </row>
    <row r="3509" spans="20:48" x14ac:dyDescent="0.25">
      <c r="U3509" s="1" t="e">
        <v>#N/A</v>
      </c>
      <c r="X3509" s="1" t="e">
        <v>#N/A</v>
      </c>
      <c r="Y3509" s="1" t="e">
        <v>#N/A</v>
      </c>
      <c r="AB3509" s="2" t="e">
        <v>#N/A</v>
      </c>
      <c r="AC3509" s="1" t="e">
        <v>#N/A</v>
      </c>
      <c r="AI3509" s="1" t="e">
        <v>#N/A</v>
      </c>
      <c r="AJ3509" s="1" t="e">
        <v>#N/A</v>
      </c>
      <c r="AL3509" s="1" t="e">
        <v>#N/A</v>
      </c>
      <c r="AM3509" s="1" t="e">
        <v>#N/A</v>
      </c>
      <c r="AO3509" s="1" t="e">
        <v>#N/A</v>
      </c>
      <c r="AP3509" s="1" t="e">
        <v>#N/A</v>
      </c>
      <c r="AR3509" s="1" t="e">
        <v>#N/A</v>
      </c>
      <c r="AS3509" s="1" t="e">
        <v>#N/A</v>
      </c>
      <c r="AU3509" s="1" t="e">
        <v>#N/A</v>
      </c>
      <c r="AV3509" s="1" t="e">
        <v>#N/A</v>
      </c>
    </row>
    <row r="3510" spans="20:48" x14ac:dyDescent="0.25">
      <c r="T3510" s="2">
        <v>42583</v>
      </c>
      <c r="U3510" s="1">
        <v>-0.29699999999999999</v>
      </c>
      <c r="X3510" s="1" t="e">
        <v>#N/A</v>
      </c>
      <c r="Y3510" s="1">
        <v>0</v>
      </c>
      <c r="AB3510" s="2">
        <v>42583</v>
      </c>
      <c r="AC3510" s="1">
        <v>0.40030000000000004</v>
      </c>
      <c r="AI3510" s="1" t="e">
        <v>#N/A</v>
      </c>
      <c r="AJ3510" s="1" t="e">
        <v>#N/A</v>
      </c>
      <c r="AL3510" s="1" t="e">
        <v>#N/A</v>
      </c>
      <c r="AM3510" s="1" t="e">
        <v>#N/A</v>
      </c>
      <c r="AO3510" s="1" t="e">
        <v>#N/A</v>
      </c>
      <c r="AP3510" s="1" t="e">
        <v>#N/A</v>
      </c>
      <c r="AR3510" s="1" t="e">
        <v>#N/A</v>
      </c>
      <c r="AS3510" s="1" t="e">
        <v>#N/A</v>
      </c>
      <c r="AU3510" s="1" t="e">
        <v>#N/A</v>
      </c>
      <c r="AV3510" s="1" t="e">
        <v>#N/A</v>
      </c>
    </row>
    <row r="3511" spans="20:48" x14ac:dyDescent="0.25">
      <c r="T3511" s="2">
        <v>42584</v>
      </c>
      <c r="U3511" s="1">
        <v>-0.29799999999999999</v>
      </c>
      <c r="X3511" s="1" t="e">
        <v>#N/A</v>
      </c>
      <c r="Y3511" s="1">
        <v>0</v>
      </c>
      <c r="AB3511" s="2">
        <v>42584</v>
      </c>
      <c r="AC3511" s="1">
        <v>0.42400000000000004</v>
      </c>
      <c r="AI3511" s="1">
        <v>42583</v>
      </c>
      <c r="AJ3511" s="1">
        <v>0.27900000000000003</v>
      </c>
      <c r="AL3511" s="1">
        <v>42583</v>
      </c>
      <c r="AM3511" s="1">
        <v>-0.13969999999999999</v>
      </c>
      <c r="AO3511" s="1">
        <v>42583</v>
      </c>
      <c r="AP3511" s="1">
        <v>-0.2</v>
      </c>
      <c r="AR3511" s="1">
        <v>42583</v>
      </c>
      <c r="AS3511" s="1">
        <v>0.12</v>
      </c>
      <c r="AU3511" s="1">
        <v>42583</v>
      </c>
      <c r="AV3511" s="1">
        <v>-4.8000000000000001E-2</v>
      </c>
    </row>
    <row r="3512" spans="20:48" x14ac:dyDescent="0.25">
      <c r="T3512" s="2">
        <v>42585</v>
      </c>
      <c r="U3512" s="1">
        <v>-0.29899999999999999</v>
      </c>
      <c r="X3512" s="1" t="e">
        <v>#N/A</v>
      </c>
      <c r="Y3512" s="1">
        <v>0</v>
      </c>
      <c r="AB3512" s="2">
        <v>42585</v>
      </c>
      <c r="AC3512" s="1">
        <v>0.40629999999999999</v>
      </c>
      <c r="AI3512" s="1">
        <v>42584</v>
      </c>
      <c r="AJ3512" s="1">
        <v>0.32900000000000001</v>
      </c>
      <c r="AL3512" s="1">
        <v>42584</v>
      </c>
      <c r="AM3512" s="1">
        <v>-0.106</v>
      </c>
      <c r="AO3512" s="1">
        <v>42584</v>
      </c>
      <c r="AP3512" s="1">
        <v>-0.193</v>
      </c>
      <c r="AR3512" s="1">
        <v>42584</v>
      </c>
      <c r="AS3512" s="1">
        <v>0.12</v>
      </c>
      <c r="AU3512" s="1">
        <v>42584</v>
      </c>
      <c r="AV3512" s="1">
        <v>-4.8000000000000001E-2</v>
      </c>
    </row>
    <row r="3513" spans="20:48" x14ac:dyDescent="0.25">
      <c r="T3513" s="2">
        <v>42586</v>
      </c>
      <c r="U3513" s="1">
        <v>-0.29799999999999999</v>
      </c>
      <c r="X3513" s="1" t="e">
        <v>#N/A</v>
      </c>
      <c r="Y3513" s="1">
        <v>0</v>
      </c>
      <c r="AB3513" s="2">
        <v>42586</v>
      </c>
      <c r="AC3513" s="1">
        <v>0.37990000000000002</v>
      </c>
      <c r="AI3513" s="1">
        <v>42585</v>
      </c>
      <c r="AJ3513" s="1">
        <v>0.32400000000000001</v>
      </c>
      <c r="AL3513" s="1">
        <v>42585</v>
      </c>
      <c r="AM3513" s="1">
        <v>-0.1237</v>
      </c>
      <c r="AO3513" s="1">
        <v>42585</v>
      </c>
      <c r="AP3513" s="1">
        <v>-0.19400000000000001</v>
      </c>
      <c r="AR3513" s="1">
        <v>42585</v>
      </c>
      <c r="AS3513" s="1">
        <v>0.19</v>
      </c>
      <c r="AU3513" s="1">
        <v>42585</v>
      </c>
      <c r="AV3513" s="1">
        <v>-4.7E-2</v>
      </c>
    </row>
    <row r="3514" spans="20:48" x14ac:dyDescent="0.25">
      <c r="T3514" s="2">
        <v>42587</v>
      </c>
      <c r="U3514" s="1">
        <v>-0.29799999999999999</v>
      </c>
      <c r="X3514" s="1" t="e">
        <v>#N/A</v>
      </c>
      <c r="Y3514" s="1">
        <v>0</v>
      </c>
      <c r="AB3514" s="2">
        <v>42587</v>
      </c>
      <c r="AC3514" s="1">
        <v>0.38170000000000004</v>
      </c>
      <c r="AI3514" s="1">
        <v>42586</v>
      </c>
      <c r="AJ3514" s="1">
        <v>0.27200000000000002</v>
      </c>
      <c r="AL3514" s="1">
        <v>42586</v>
      </c>
      <c r="AM3514" s="1">
        <v>-0.1401</v>
      </c>
      <c r="AO3514" s="1">
        <v>42586</v>
      </c>
      <c r="AP3514" s="1">
        <v>-0.20100000000000001</v>
      </c>
      <c r="AR3514" s="1">
        <v>42586</v>
      </c>
      <c r="AS3514" s="1">
        <v>0.18</v>
      </c>
      <c r="AU3514" s="1">
        <v>42586</v>
      </c>
      <c r="AV3514" s="1">
        <v>-4.4999999999999998E-2</v>
      </c>
    </row>
    <row r="3515" spans="20:48" x14ac:dyDescent="0.25">
      <c r="U3515" s="1" t="e">
        <v>#N/A</v>
      </c>
      <c r="X3515" s="1" t="e">
        <v>#N/A</v>
      </c>
      <c r="Y3515" s="1" t="e">
        <v>#N/A</v>
      </c>
      <c r="AB3515" s="2" t="e">
        <v>#N/A</v>
      </c>
      <c r="AC3515" s="1" t="e">
        <v>#N/A</v>
      </c>
      <c r="AI3515" s="1">
        <v>42587</v>
      </c>
      <c r="AJ3515" s="1">
        <v>0.30499999999999999</v>
      </c>
      <c r="AL3515" s="1">
        <v>42587</v>
      </c>
      <c r="AM3515" s="1">
        <v>-0.1283</v>
      </c>
      <c r="AO3515" s="1">
        <v>42587</v>
      </c>
      <c r="AP3515" s="1">
        <v>-0.20200000000000001</v>
      </c>
      <c r="AR3515" s="1">
        <v>42587</v>
      </c>
      <c r="AS3515" s="1">
        <v>0.14000000000000001</v>
      </c>
      <c r="AU3515" s="1">
        <v>42587</v>
      </c>
      <c r="AV3515" s="1">
        <v>-4.7E-2</v>
      </c>
    </row>
    <row r="3516" spans="20:48" x14ac:dyDescent="0.25">
      <c r="U3516" s="1" t="e">
        <v>#N/A</v>
      </c>
      <c r="X3516" s="1" t="e">
        <v>#N/A</v>
      </c>
      <c r="Y3516" s="1" t="e">
        <v>#N/A</v>
      </c>
      <c r="AB3516" s="2" t="e">
        <v>#N/A</v>
      </c>
      <c r="AC3516" s="1" t="e">
        <v>#N/A</v>
      </c>
      <c r="AI3516" s="1" t="e">
        <v>#N/A</v>
      </c>
      <c r="AJ3516" s="1" t="e">
        <v>#N/A</v>
      </c>
      <c r="AL3516" s="1" t="e">
        <v>#N/A</v>
      </c>
      <c r="AM3516" s="1" t="e">
        <v>#N/A</v>
      </c>
      <c r="AO3516" s="1" t="e">
        <v>#N/A</v>
      </c>
      <c r="AP3516" s="1" t="e">
        <v>#N/A</v>
      </c>
      <c r="AR3516" s="1" t="e">
        <v>#N/A</v>
      </c>
      <c r="AS3516" s="1" t="e">
        <v>#N/A</v>
      </c>
      <c r="AU3516" s="1" t="e">
        <v>#N/A</v>
      </c>
      <c r="AV3516" s="1" t="e">
        <v>#N/A</v>
      </c>
    </row>
    <row r="3517" spans="20:48" x14ac:dyDescent="0.25">
      <c r="T3517" s="2">
        <v>42590</v>
      </c>
      <c r="U3517" s="1">
        <v>-0.29799999999999999</v>
      </c>
      <c r="X3517" s="1" t="e">
        <v>#N/A</v>
      </c>
      <c r="Y3517" s="1">
        <v>0</v>
      </c>
      <c r="AB3517" s="2">
        <v>42590</v>
      </c>
      <c r="AC3517" s="1">
        <v>0.35570000000000002</v>
      </c>
      <c r="AI3517" s="1" t="e">
        <v>#N/A</v>
      </c>
      <c r="AJ3517" s="1" t="e">
        <v>#N/A</v>
      </c>
      <c r="AL3517" s="1" t="e">
        <v>#N/A</v>
      </c>
      <c r="AM3517" s="1" t="e">
        <v>#N/A</v>
      </c>
      <c r="AO3517" s="1" t="e">
        <v>#N/A</v>
      </c>
      <c r="AP3517" s="1" t="e">
        <v>#N/A</v>
      </c>
      <c r="AR3517" s="1" t="e">
        <v>#N/A</v>
      </c>
      <c r="AS3517" s="1" t="e">
        <v>#N/A</v>
      </c>
      <c r="AU3517" s="1" t="e">
        <v>#N/A</v>
      </c>
      <c r="AV3517" s="1" t="e">
        <v>#N/A</v>
      </c>
    </row>
    <row r="3518" spans="20:48" x14ac:dyDescent="0.25">
      <c r="T3518" s="2">
        <v>42591</v>
      </c>
      <c r="U3518" s="1">
        <v>-0.29799999999999999</v>
      </c>
      <c r="X3518" s="1" t="e">
        <v>#N/A</v>
      </c>
      <c r="Y3518" s="1">
        <v>0</v>
      </c>
      <c r="AB3518" s="2">
        <v>42591</v>
      </c>
      <c r="AC3518" s="1">
        <v>0.33999999999999997</v>
      </c>
      <c r="AI3518" s="1">
        <v>42590</v>
      </c>
      <c r="AJ3518" s="1">
        <v>0.308</v>
      </c>
      <c r="AL3518" s="1">
        <v>42590</v>
      </c>
      <c r="AM3518" s="1">
        <v>-0.1343</v>
      </c>
      <c r="AO3518" s="1">
        <v>42590</v>
      </c>
      <c r="AP3518" s="1">
        <v>-0.20399999999999999</v>
      </c>
      <c r="AR3518" s="1">
        <v>42590</v>
      </c>
      <c r="AS3518" s="1">
        <v>0.17</v>
      </c>
      <c r="AU3518" s="1">
        <v>42590</v>
      </c>
      <c r="AV3518" s="1">
        <v>-4.5999999999999999E-2</v>
      </c>
    </row>
    <row r="3519" spans="20:48" x14ac:dyDescent="0.25">
      <c r="T3519" s="2">
        <v>42592</v>
      </c>
      <c r="U3519" s="1">
        <v>-0.29699999999999999</v>
      </c>
      <c r="X3519" s="1" t="e">
        <v>#N/A</v>
      </c>
      <c r="Y3519" s="1">
        <v>0</v>
      </c>
      <c r="AB3519" s="2">
        <v>42592</v>
      </c>
      <c r="AC3519" s="1">
        <v>0.30409999999999998</v>
      </c>
      <c r="AI3519" s="1">
        <v>42591</v>
      </c>
      <c r="AJ3519" s="1">
        <v>0.28449999999999998</v>
      </c>
      <c r="AL3519" s="1">
        <v>42591</v>
      </c>
      <c r="AM3519" s="1">
        <v>-0.15</v>
      </c>
      <c r="AO3519" s="1">
        <v>42591</v>
      </c>
      <c r="AP3519" s="1">
        <v>-0.20599999999999999</v>
      </c>
      <c r="AR3519" s="1">
        <v>42591</v>
      </c>
      <c r="AS3519" s="1">
        <v>0.17</v>
      </c>
      <c r="AU3519" s="1">
        <v>42591</v>
      </c>
      <c r="AV3519" s="1">
        <v>-4.7E-2</v>
      </c>
    </row>
    <row r="3520" spans="20:48" x14ac:dyDescent="0.25">
      <c r="T3520" s="2">
        <v>42593</v>
      </c>
      <c r="U3520" s="1">
        <v>-0.29899999999999999</v>
      </c>
      <c r="X3520" s="1" t="e">
        <v>#N/A</v>
      </c>
      <c r="Y3520" s="1">
        <v>0</v>
      </c>
      <c r="AB3520" s="2">
        <v>42593</v>
      </c>
      <c r="AC3520" s="1">
        <v>0.3377</v>
      </c>
      <c r="AI3520" s="1">
        <v>42592</v>
      </c>
      <c r="AJ3520" s="1">
        <v>0.251</v>
      </c>
      <c r="AL3520" s="1">
        <v>42592</v>
      </c>
      <c r="AM3520" s="1">
        <v>-0.1759</v>
      </c>
      <c r="AO3520" s="1">
        <v>42592</v>
      </c>
      <c r="AP3520" s="1">
        <v>-0.21099999999999999</v>
      </c>
      <c r="AR3520" s="1">
        <v>42592</v>
      </c>
      <c r="AS3520" s="1">
        <v>0.13</v>
      </c>
      <c r="AU3520" s="1">
        <v>42592</v>
      </c>
      <c r="AV3520" s="1">
        <v>-4.8000000000000001E-2</v>
      </c>
    </row>
    <row r="3521" spans="20:48" x14ac:dyDescent="0.25">
      <c r="T3521" s="2">
        <v>42594</v>
      </c>
      <c r="U3521" s="1">
        <v>-0.29899999999999999</v>
      </c>
      <c r="X3521" s="1" t="e">
        <v>#N/A</v>
      </c>
      <c r="Y3521" s="1">
        <v>0</v>
      </c>
      <c r="AB3521" s="2">
        <v>42594</v>
      </c>
      <c r="AC3521" s="1">
        <v>0.32869999999999999</v>
      </c>
      <c r="AI3521" s="1">
        <v>42593</v>
      </c>
      <c r="AJ3521" s="1">
        <v>0.27800000000000002</v>
      </c>
      <c r="AL3521" s="1">
        <v>42593</v>
      </c>
      <c r="AM3521" s="1">
        <v>-0.1323</v>
      </c>
      <c r="AO3521" s="1">
        <v>42593</v>
      </c>
      <c r="AP3521" s="1">
        <v>-0.20799999999999999</v>
      </c>
      <c r="AR3521" s="1">
        <v>42593</v>
      </c>
      <c r="AS3521" s="1">
        <v>0.12</v>
      </c>
      <c r="AU3521" s="1">
        <v>42593</v>
      </c>
      <c r="AV3521" s="1">
        <v>-4.9000000000000002E-2</v>
      </c>
    </row>
    <row r="3522" spans="20:48" x14ac:dyDescent="0.25">
      <c r="U3522" s="1" t="e">
        <v>#N/A</v>
      </c>
      <c r="X3522" s="1" t="e">
        <v>#N/A</v>
      </c>
      <c r="Y3522" s="1" t="e">
        <v>#N/A</v>
      </c>
      <c r="AB3522" s="2" t="e">
        <v>#N/A</v>
      </c>
      <c r="AC3522" s="1" t="e">
        <v>#N/A</v>
      </c>
      <c r="AI3522" s="1">
        <v>42594</v>
      </c>
      <c r="AJ3522" s="1">
        <v>0.28089999999999998</v>
      </c>
      <c r="AL3522" s="1">
        <v>42594</v>
      </c>
      <c r="AM3522" s="1">
        <v>-0.15129999999999999</v>
      </c>
      <c r="AO3522" s="1">
        <v>42594</v>
      </c>
      <c r="AP3522" s="1">
        <v>-0.21</v>
      </c>
      <c r="AR3522" s="1">
        <v>42594</v>
      </c>
      <c r="AS3522" s="1">
        <v>0.13</v>
      </c>
      <c r="AU3522" s="1">
        <v>42594</v>
      </c>
      <c r="AV3522" s="1">
        <v>-4.9000000000000002E-2</v>
      </c>
    </row>
    <row r="3523" spans="20:48" x14ac:dyDescent="0.25">
      <c r="U3523" s="1" t="e">
        <v>#N/A</v>
      </c>
      <c r="X3523" s="1" t="e">
        <v>#N/A</v>
      </c>
      <c r="Y3523" s="1" t="e">
        <v>#N/A</v>
      </c>
      <c r="AB3523" s="2" t="e">
        <v>#N/A</v>
      </c>
      <c r="AC3523" s="1" t="e">
        <v>#N/A</v>
      </c>
      <c r="AI3523" s="1" t="e">
        <v>#N/A</v>
      </c>
      <c r="AJ3523" s="1" t="e">
        <v>#N/A</v>
      </c>
      <c r="AL3523" s="1" t="e">
        <v>#N/A</v>
      </c>
      <c r="AM3523" s="1" t="e">
        <v>#N/A</v>
      </c>
      <c r="AO3523" s="1" t="e">
        <v>#N/A</v>
      </c>
      <c r="AP3523" s="1" t="e">
        <v>#N/A</v>
      </c>
      <c r="AR3523" s="1" t="e">
        <v>#N/A</v>
      </c>
      <c r="AS3523" s="1" t="e">
        <v>#N/A</v>
      </c>
      <c r="AU3523" s="1" t="e">
        <v>#N/A</v>
      </c>
      <c r="AV3523" s="1" t="e">
        <v>#N/A</v>
      </c>
    </row>
    <row r="3524" spans="20:48" x14ac:dyDescent="0.25">
      <c r="T3524" s="2">
        <v>42597</v>
      </c>
      <c r="U3524" s="1">
        <v>-0.29799999999999999</v>
      </c>
      <c r="X3524" s="1" t="e">
        <v>#N/A</v>
      </c>
      <c r="Y3524" s="1">
        <v>0</v>
      </c>
      <c r="AB3524" s="2">
        <v>42597</v>
      </c>
      <c r="AC3524" s="1">
        <v>0.33499999999999996</v>
      </c>
      <c r="AI3524" s="1" t="e">
        <v>#N/A</v>
      </c>
      <c r="AJ3524" s="1" t="e">
        <v>#N/A</v>
      </c>
      <c r="AL3524" s="1" t="e">
        <v>#N/A</v>
      </c>
      <c r="AM3524" s="1" t="e">
        <v>#N/A</v>
      </c>
      <c r="AO3524" s="1" t="e">
        <v>#N/A</v>
      </c>
      <c r="AP3524" s="1" t="e">
        <v>#N/A</v>
      </c>
      <c r="AR3524" s="1" t="e">
        <v>#N/A</v>
      </c>
      <c r="AS3524" s="1" t="e">
        <v>#N/A</v>
      </c>
      <c r="AU3524" s="1" t="e">
        <v>#N/A</v>
      </c>
      <c r="AV3524" s="1" t="e">
        <v>#N/A</v>
      </c>
    </row>
    <row r="3525" spans="20:48" x14ac:dyDescent="0.25">
      <c r="T3525" s="2">
        <v>42598</v>
      </c>
      <c r="U3525" s="1">
        <v>-0.29899999999999999</v>
      </c>
      <c r="X3525" s="1" t="e">
        <v>#N/A</v>
      </c>
      <c r="Y3525" s="1">
        <v>0</v>
      </c>
      <c r="AB3525" s="2">
        <v>42598</v>
      </c>
      <c r="AC3525" s="1">
        <v>0.34199999999999997</v>
      </c>
      <c r="AI3525" s="1">
        <v>42597</v>
      </c>
      <c r="AJ3525" s="1">
        <v>0.29199999999999998</v>
      </c>
      <c r="AL3525" s="1">
        <v>42597</v>
      </c>
      <c r="AM3525" s="1">
        <v>-0.13500000000000001</v>
      </c>
      <c r="AO3525" s="1">
        <v>42597</v>
      </c>
      <c r="AP3525" s="1">
        <v>-0.20749999999999999</v>
      </c>
      <c r="AR3525" s="1">
        <v>42597</v>
      </c>
      <c r="AS3525" s="1">
        <v>0.12</v>
      </c>
      <c r="AU3525" s="1">
        <v>42597</v>
      </c>
      <c r="AV3525" s="1">
        <v>-0.05</v>
      </c>
    </row>
    <row r="3526" spans="20:48" x14ac:dyDescent="0.25">
      <c r="T3526" s="2">
        <v>42599</v>
      </c>
      <c r="U3526" s="1">
        <v>-0.29799999999999999</v>
      </c>
      <c r="X3526" s="1" t="e">
        <v>#N/A</v>
      </c>
      <c r="Y3526" s="1">
        <v>0</v>
      </c>
      <c r="AB3526" s="2">
        <v>42599</v>
      </c>
      <c r="AC3526" s="1">
        <v>0.32900000000000001</v>
      </c>
      <c r="AI3526" s="1">
        <v>42598</v>
      </c>
      <c r="AJ3526" s="1">
        <v>0.32100000000000001</v>
      </c>
      <c r="AL3526" s="1">
        <v>42598</v>
      </c>
      <c r="AM3526" s="1">
        <v>-0.128</v>
      </c>
      <c r="AO3526" s="1">
        <v>42598</v>
      </c>
      <c r="AP3526" s="1">
        <v>-0.20399999999999999</v>
      </c>
      <c r="AR3526" s="1">
        <v>42598</v>
      </c>
      <c r="AS3526" s="1">
        <v>0.14000000000000001</v>
      </c>
      <c r="AU3526" s="1">
        <v>42598</v>
      </c>
      <c r="AV3526" s="1">
        <v>-0.05</v>
      </c>
    </row>
    <row r="3527" spans="20:48" x14ac:dyDescent="0.25">
      <c r="T3527" s="2">
        <v>42600</v>
      </c>
      <c r="U3527" s="1">
        <v>-0.29899999999999999</v>
      </c>
      <c r="X3527" s="1" t="e">
        <v>#N/A</v>
      </c>
      <c r="Y3527" s="1">
        <v>0</v>
      </c>
      <c r="AB3527" s="2">
        <v>42600</v>
      </c>
      <c r="AC3527" s="1">
        <v>0.31600000000000006</v>
      </c>
      <c r="AI3527" s="1">
        <v>42599</v>
      </c>
      <c r="AJ3527" s="1">
        <v>0.31</v>
      </c>
      <c r="AL3527" s="1">
        <v>42599</v>
      </c>
      <c r="AM3527" s="1">
        <v>-0.13100000000000001</v>
      </c>
      <c r="AO3527" s="1">
        <v>42599</v>
      </c>
      <c r="AP3527" s="1">
        <v>-0.20499999999999999</v>
      </c>
      <c r="AR3527" s="1">
        <v>42599</v>
      </c>
      <c r="AS3527" s="1">
        <v>0.2</v>
      </c>
      <c r="AU3527" s="1">
        <v>42599</v>
      </c>
      <c r="AV3527" s="1">
        <v>-4.9000000000000002E-2</v>
      </c>
    </row>
    <row r="3528" spans="20:48" x14ac:dyDescent="0.25">
      <c r="T3528" s="2">
        <v>42601</v>
      </c>
      <c r="U3528" s="1">
        <v>-0.29799999999999999</v>
      </c>
      <c r="X3528" s="1" t="e">
        <v>#N/A</v>
      </c>
      <c r="Y3528" s="1">
        <v>0</v>
      </c>
      <c r="AB3528" s="2">
        <v>42601</v>
      </c>
      <c r="AC3528" s="1">
        <v>0.33900000000000002</v>
      </c>
      <c r="AI3528" s="1">
        <v>42600</v>
      </c>
      <c r="AJ3528" s="1">
        <v>0.28299999999999997</v>
      </c>
      <c r="AL3528" s="1">
        <v>42600</v>
      </c>
      <c r="AM3528" s="1">
        <v>-0.14399999999999999</v>
      </c>
      <c r="AO3528" s="1">
        <v>42600</v>
      </c>
      <c r="AP3528" s="1">
        <v>-0.20599999999999999</v>
      </c>
      <c r="AR3528" s="1">
        <v>42600</v>
      </c>
      <c r="AS3528" s="1">
        <v>0.17</v>
      </c>
      <c r="AU3528" s="1">
        <v>42600</v>
      </c>
      <c r="AV3528" s="1">
        <v>-4.8000000000000001E-2</v>
      </c>
    </row>
    <row r="3529" spans="20:48" x14ac:dyDescent="0.25">
      <c r="U3529" s="1" t="e">
        <v>#N/A</v>
      </c>
      <c r="X3529" s="1" t="e">
        <v>#N/A</v>
      </c>
      <c r="Y3529" s="1" t="e">
        <v>#N/A</v>
      </c>
      <c r="AB3529" s="2" t="e">
        <v>#N/A</v>
      </c>
      <c r="AC3529" s="1" t="e">
        <v>#N/A</v>
      </c>
      <c r="AI3529" s="1">
        <v>42601</v>
      </c>
      <c r="AJ3529" s="1">
        <v>0.32179999999999997</v>
      </c>
      <c r="AL3529" s="1">
        <v>42601</v>
      </c>
      <c r="AM3529" s="1">
        <v>-0.121</v>
      </c>
      <c r="AO3529" s="1">
        <v>42601</v>
      </c>
      <c r="AP3529" s="1">
        <v>-0.19769999999999999</v>
      </c>
      <c r="AR3529" s="1">
        <v>42601</v>
      </c>
      <c r="AS3529" s="1">
        <v>0.15</v>
      </c>
      <c r="AU3529" s="1">
        <v>42601</v>
      </c>
      <c r="AV3529" s="1">
        <v>-4.7E-2</v>
      </c>
    </row>
    <row r="3530" spans="20:48" x14ac:dyDescent="0.25">
      <c r="U3530" s="1" t="e">
        <v>#N/A</v>
      </c>
      <c r="X3530" s="1" t="e">
        <v>#N/A</v>
      </c>
      <c r="Y3530" s="1" t="e">
        <v>#N/A</v>
      </c>
      <c r="AB3530" s="2" t="e">
        <v>#N/A</v>
      </c>
      <c r="AC3530" s="1" t="e">
        <v>#N/A</v>
      </c>
      <c r="AI3530" s="1" t="e">
        <v>#N/A</v>
      </c>
      <c r="AJ3530" s="1" t="e">
        <v>#N/A</v>
      </c>
      <c r="AL3530" s="1" t="e">
        <v>#N/A</v>
      </c>
      <c r="AM3530" s="1" t="e">
        <v>#N/A</v>
      </c>
      <c r="AO3530" s="1" t="e">
        <v>#N/A</v>
      </c>
      <c r="AP3530" s="1" t="e">
        <v>#N/A</v>
      </c>
      <c r="AR3530" s="1" t="e">
        <v>#N/A</v>
      </c>
      <c r="AS3530" s="1" t="e">
        <v>#N/A</v>
      </c>
      <c r="AU3530" s="1" t="e">
        <v>#N/A</v>
      </c>
      <c r="AV3530" s="1" t="e">
        <v>#N/A</v>
      </c>
    </row>
    <row r="3531" spans="20:48" x14ac:dyDescent="0.25">
      <c r="T3531" s="2">
        <v>42604</v>
      </c>
      <c r="U3531" s="1">
        <v>-0.29899999999999999</v>
      </c>
      <c r="X3531" s="1" t="e">
        <v>#N/A</v>
      </c>
      <c r="Y3531" s="1">
        <v>0</v>
      </c>
      <c r="AB3531" s="2">
        <v>42604</v>
      </c>
      <c r="AC3531" s="1">
        <v>0.315</v>
      </c>
      <c r="AI3531" s="1" t="e">
        <v>#N/A</v>
      </c>
      <c r="AJ3531" s="1" t="e">
        <v>#N/A</v>
      </c>
      <c r="AL3531" s="1" t="e">
        <v>#N/A</v>
      </c>
      <c r="AM3531" s="1" t="e">
        <v>#N/A</v>
      </c>
      <c r="AO3531" s="1" t="e">
        <v>#N/A</v>
      </c>
      <c r="AP3531" s="1" t="e">
        <v>#N/A</v>
      </c>
      <c r="AR3531" s="1" t="e">
        <v>#N/A</v>
      </c>
      <c r="AS3531" s="1" t="e">
        <v>#N/A</v>
      </c>
      <c r="AU3531" s="1" t="e">
        <v>#N/A</v>
      </c>
      <c r="AV3531" s="1" t="e">
        <v>#N/A</v>
      </c>
    </row>
    <row r="3532" spans="20:48" x14ac:dyDescent="0.25">
      <c r="T3532" s="2">
        <v>42605</v>
      </c>
      <c r="U3532" s="1">
        <v>-0.29799999999999999</v>
      </c>
      <c r="X3532" s="1" t="e">
        <v>#N/A</v>
      </c>
      <c r="Y3532" s="1">
        <v>0</v>
      </c>
      <c r="AB3532" s="2">
        <v>42605</v>
      </c>
      <c r="AC3532" s="1">
        <v>0.30599999999999999</v>
      </c>
      <c r="AI3532" s="1">
        <v>42604</v>
      </c>
      <c r="AJ3532" s="1">
        <v>0.28839999999999999</v>
      </c>
      <c r="AL3532" s="1">
        <v>42604</v>
      </c>
      <c r="AM3532" s="1">
        <v>-0.13500000000000001</v>
      </c>
      <c r="AO3532" s="1">
        <v>42604</v>
      </c>
      <c r="AP3532" s="1">
        <v>-0.2</v>
      </c>
      <c r="AR3532" s="1">
        <v>42604</v>
      </c>
      <c r="AS3532" s="1">
        <v>0.18</v>
      </c>
      <c r="AU3532" s="1">
        <v>42604</v>
      </c>
      <c r="AV3532" s="1">
        <v>-4.5999999999999999E-2</v>
      </c>
    </row>
    <row r="3533" spans="20:48" x14ac:dyDescent="0.25">
      <c r="T3533" s="2">
        <v>42606</v>
      </c>
      <c r="U3533" s="1">
        <v>-0.29799999999999999</v>
      </c>
      <c r="X3533" s="1" t="e">
        <v>#N/A</v>
      </c>
      <c r="Y3533" s="1">
        <v>0</v>
      </c>
      <c r="AB3533" s="2">
        <v>42606</v>
      </c>
      <c r="AC3533" s="1">
        <v>0.314</v>
      </c>
      <c r="AI3533" s="1">
        <v>42605</v>
      </c>
      <c r="AJ3533" s="1">
        <v>0.28289999999999998</v>
      </c>
      <c r="AL3533" s="1">
        <v>42605</v>
      </c>
      <c r="AM3533" s="1">
        <v>-0.13400000000000001</v>
      </c>
      <c r="AO3533" s="1">
        <v>42605</v>
      </c>
      <c r="AP3533" s="1">
        <v>-0.20100000000000001</v>
      </c>
      <c r="AR3533" s="1">
        <v>42605</v>
      </c>
      <c r="AS3533" s="1">
        <v>0.16</v>
      </c>
      <c r="AU3533" s="1">
        <v>42605</v>
      </c>
      <c r="AV3533" s="1">
        <v>-4.7E-2</v>
      </c>
    </row>
    <row r="3534" spans="20:48" x14ac:dyDescent="0.25">
      <c r="T3534" s="2">
        <v>42607</v>
      </c>
      <c r="U3534" s="1">
        <v>-0.29799999999999999</v>
      </c>
      <c r="X3534" s="1" t="e">
        <v>#N/A</v>
      </c>
      <c r="Y3534" s="1">
        <v>0</v>
      </c>
      <c r="AB3534" s="2">
        <v>42607</v>
      </c>
      <c r="AC3534" s="1">
        <v>0.32600000000000001</v>
      </c>
      <c r="AI3534" s="1">
        <v>42606</v>
      </c>
      <c r="AJ3534" s="1">
        <v>0.28070000000000001</v>
      </c>
      <c r="AL3534" s="1">
        <v>42606</v>
      </c>
      <c r="AM3534" s="1">
        <v>-0.126</v>
      </c>
      <c r="AO3534" s="1">
        <v>42606</v>
      </c>
      <c r="AP3534" s="1">
        <v>-0.19700000000000001</v>
      </c>
      <c r="AR3534" s="1">
        <v>42606</v>
      </c>
      <c r="AS3534" s="1">
        <v>0.16</v>
      </c>
      <c r="AU3534" s="1">
        <v>42606</v>
      </c>
      <c r="AV3534" s="1">
        <v>-4.8000000000000001E-2</v>
      </c>
    </row>
    <row r="3535" spans="20:48" x14ac:dyDescent="0.25">
      <c r="T3535" s="2">
        <v>42608</v>
      </c>
      <c r="U3535" s="1">
        <v>-0.29799999999999999</v>
      </c>
      <c r="X3535" s="1" t="e">
        <v>#N/A</v>
      </c>
      <c r="Y3535" s="1">
        <v>0</v>
      </c>
      <c r="AB3535" s="2">
        <v>42608</v>
      </c>
      <c r="AC3535" s="1">
        <v>0.34799999999999998</v>
      </c>
      <c r="AI3535" s="1">
        <v>42607</v>
      </c>
      <c r="AJ3535" s="1">
        <v>0.28799999999999998</v>
      </c>
      <c r="AL3535" s="1">
        <v>42607</v>
      </c>
      <c r="AM3535" s="1">
        <v>-0.114</v>
      </c>
      <c r="AO3535" s="1">
        <v>42607</v>
      </c>
      <c r="AP3535" s="1">
        <v>-0.19400000000000001</v>
      </c>
      <c r="AR3535" s="1">
        <v>42607</v>
      </c>
      <c r="AS3535" s="1">
        <v>0.16</v>
      </c>
      <c r="AU3535" s="1">
        <v>42607</v>
      </c>
      <c r="AV3535" s="1">
        <v>-4.9000000000000002E-2</v>
      </c>
    </row>
    <row r="3536" spans="20:48" x14ac:dyDescent="0.25">
      <c r="U3536" s="1" t="e">
        <v>#N/A</v>
      </c>
      <c r="X3536" s="1" t="e">
        <v>#N/A</v>
      </c>
      <c r="Y3536" s="1" t="e">
        <v>#N/A</v>
      </c>
      <c r="AB3536" s="2" t="e">
        <v>#N/A</v>
      </c>
      <c r="AC3536" s="1" t="e">
        <v>#N/A</v>
      </c>
      <c r="AI3536" s="1">
        <v>42608</v>
      </c>
      <c r="AJ3536" s="1">
        <v>0.3029</v>
      </c>
      <c r="AL3536" s="1">
        <v>42608</v>
      </c>
      <c r="AM3536" s="1">
        <v>-9.1999999999999998E-2</v>
      </c>
      <c r="AO3536" s="1">
        <v>42608</v>
      </c>
      <c r="AP3536" s="1">
        <v>-0.19500000000000001</v>
      </c>
      <c r="AR3536" s="1">
        <v>42608</v>
      </c>
      <c r="AS3536" s="1">
        <v>0.17</v>
      </c>
      <c r="AU3536" s="1">
        <v>42608</v>
      </c>
      <c r="AV3536" s="1">
        <v>-0.05</v>
      </c>
    </row>
    <row r="3537" spans="20:48" x14ac:dyDescent="0.25">
      <c r="U3537" s="1" t="e">
        <v>#N/A</v>
      </c>
      <c r="X3537" s="1" t="e">
        <v>#N/A</v>
      </c>
      <c r="Y3537" s="1" t="e">
        <v>#N/A</v>
      </c>
      <c r="AB3537" s="2" t="e">
        <v>#N/A</v>
      </c>
      <c r="AC3537" s="1" t="e">
        <v>#N/A</v>
      </c>
      <c r="AI3537" s="1" t="e">
        <v>#N/A</v>
      </c>
      <c r="AJ3537" s="1" t="e">
        <v>#N/A</v>
      </c>
      <c r="AL3537" s="1" t="e">
        <v>#N/A</v>
      </c>
      <c r="AM3537" s="1" t="e">
        <v>#N/A</v>
      </c>
      <c r="AO3537" s="1" t="e">
        <v>#N/A</v>
      </c>
      <c r="AP3537" s="1" t="e">
        <v>#N/A</v>
      </c>
      <c r="AR3537" s="1" t="e">
        <v>#N/A</v>
      </c>
      <c r="AS3537" s="1" t="e">
        <v>#N/A</v>
      </c>
      <c r="AU3537" s="1" t="e">
        <v>#N/A</v>
      </c>
      <c r="AV3537" s="1" t="e">
        <v>#N/A</v>
      </c>
    </row>
    <row r="3538" spans="20:48" x14ac:dyDescent="0.25">
      <c r="T3538" s="2">
        <v>42611</v>
      </c>
      <c r="U3538" s="1">
        <v>-0.29699999999999999</v>
      </c>
      <c r="X3538" s="1" t="e">
        <v>#N/A</v>
      </c>
      <c r="Y3538" s="1">
        <v>0</v>
      </c>
      <c r="AB3538" s="2">
        <v>42611</v>
      </c>
      <c r="AC3538" s="1">
        <v>0.312</v>
      </c>
      <c r="AI3538" s="1" t="e">
        <v>#N/A</v>
      </c>
      <c r="AJ3538" s="1" t="e">
        <v>#N/A</v>
      </c>
      <c r="AL3538" s="1" t="e">
        <v>#N/A</v>
      </c>
      <c r="AM3538" s="1" t="e">
        <v>#N/A</v>
      </c>
      <c r="AO3538" s="1" t="e">
        <v>#N/A</v>
      </c>
      <c r="AP3538" s="1" t="e">
        <v>#N/A</v>
      </c>
      <c r="AR3538" s="1" t="e">
        <v>#N/A</v>
      </c>
      <c r="AS3538" s="1" t="e">
        <v>#N/A</v>
      </c>
      <c r="AU3538" s="1" t="e">
        <v>#N/A</v>
      </c>
      <c r="AV3538" s="1" t="e">
        <v>#N/A</v>
      </c>
    </row>
    <row r="3539" spans="20:48" x14ac:dyDescent="0.25">
      <c r="T3539" s="2">
        <v>42612</v>
      </c>
      <c r="U3539" s="1">
        <v>-0.29899999999999999</v>
      </c>
      <c r="X3539" s="1" t="e">
        <v>#N/A</v>
      </c>
      <c r="Y3539" s="1">
        <v>0</v>
      </c>
      <c r="AB3539" s="2">
        <v>42612</v>
      </c>
      <c r="AC3539" s="1">
        <v>0.30099999999999999</v>
      </c>
      <c r="AI3539" s="1">
        <v>42611</v>
      </c>
      <c r="AJ3539" s="1">
        <v>0.26900000000000002</v>
      </c>
      <c r="AL3539" s="1">
        <v>42611</v>
      </c>
      <c r="AM3539" s="1">
        <v>-0.128</v>
      </c>
      <c r="AO3539" s="1">
        <v>42611</v>
      </c>
      <c r="AP3539" s="1">
        <v>-0.2</v>
      </c>
      <c r="AR3539" s="1">
        <v>42611</v>
      </c>
      <c r="AS3539" s="1">
        <v>0.2</v>
      </c>
      <c r="AU3539" s="1">
        <v>42611</v>
      </c>
      <c r="AV3539" s="1">
        <v>-0.05</v>
      </c>
    </row>
    <row r="3540" spans="20:48" x14ac:dyDescent="0.25">
      <c r="T3540" s="2">
        <v>42613</v>
      </c>
      <c r="U3540" s="1">
        <v>-0.29899999999999999</v>
      </c>
      <c r="X3540" s="1" t="e">
        <v>#N/A</v>
      </c>
      <c r="Y3540" s="1">
        <v>0</v>
      </c>
      <c r="AB3540" s="2">
        <v>42613</v>
      </c>
      <c r="AC3540" s="1">
        <v>0.36199999999999999</v>
      </c>
      <c r="AI3540" s="1">
        <v>42612</v>
      </c>
      <c r="AJ3540" s="1">
        <v>0.26100000000000001</v>
      </c>
      <c r="AL3540" s="1">
        <v>42612</v>
      </c>
      <c r="AM3540" s="1">
        <v>-0.129</v>
      </c>
      <c r="AO3540" s="1">
        <v>42612</v>
      </c>
      <c r="AP3540" s="1">
        <v>-0.1988</v>
      </c>
      <c r="AR3540" s="1">
        <v>42612</v>
      </c>
      <c r="AS3540" s="1">
        <v>0.18</v>
      </c>
      <c r="AU3540" s="1">
        <v>42612</v>
      </c>
      <c r="AV3540" s="1">
        <v>-5.0999999999999997E-2</v>
      </c>
    </row>
    <row r="3541" spans="20:48" x14ac:dyDescent="0.25">
      <c r="T3541" s="2">
        <v>42614</v>
      </c>
      <c r="U3541" s="1">
        <v>-0.29899999999999999</v>
      </c>
      <c r="X3541" s="1" t="e">
        <v>#N/A</v>
      </c>
      <c r="Y3541" s="1">
        <v>0</v>
      </c>
      <c r="AB3541" s="2">
        <v>42614</v>
      </c>
      <c r="AC3541" s="1">
        <v>0.315</v>
      </c>
      <c r="AI3541" s="1">
        <v>42613</v>
      </c>
      <c r="AJ3541" s="1">
        <v>0.28199999999999997</v>
      </c>
      <c r="AL3541" s="1">
        <v>42613</v>
      </c>
      <c r="AM3541" s="1">
        <v>-0.11799999999999999</v>
      </c>
      <c r="AO3541" s="1">
        <v>42613</v>
      </c>
      <c r="AP3541" s="1">
        <v>-0.2016</v>
      </c>
      <c r="AR3541" s="1">
        <v>42613</v>
      </c>
      <c r="AS3541" s="1">
        <v>0.18</v>
      </c>
      <c r="AU3541" s="1">
        <v>42613</v>
      </c>
      <c r="AV3541" s="1">
        <v>-5.1999999999999998E-2</v>
      </c>
    </row>
    <row r="3542" spans="20:48" x14ac:dyDescent="0.25">
      <c r="T3542" s="2">
        <v>42615</v>
      </c>
      <c r="U3542" s="1">
        <v>-0.30099999999999999</v>
      </c>
      <c r="X3542" s="1" t="e">
        <v>#N/A</v>
      </c>
      <c r="Y3542" s="1">
        <v>0</v>
      </c>
      <c r="AB3542" s="2">
        <v>42615</v>
      </c>
      <c r="AC3542" s="1">
        <v>0.313</v>
      </c>
      <c r="AI3542" s="1">
        <v>42614</v>
      </c>
      <c r="AJ3542" s="1">
        <v>0.29299999999999998</v>
      </c>
      <c r="AL3542" s="1">
        <v>42614</v>
      </c>
      <c r="AM3542" s="1">
        <v>-0.125</v>
      </c>
      <c r="AO3542" s="1">
        <v>42614</v>
      </c>
      <c r="AP3542" s="1">
        <v>-0.20319999999999999</v>
      </c>
      <c r="AR3542" s="1">
        <v>42614</v>
      </c>
      <c r="AS3542" s="1">
        <v>0.21</v>
      </c>
      <c r="AU3542" s="1">
        <v>42614</v>
      </c>
      <c r="AV3542" s="1">
        <v>-5.0999999999999997E-2</v>
      </c>
    </row>
    <row r="3543" spans="20:48" x14ac:dyDescent="0.25">
      <c r="U3543" s="1" t="e">
        <v>#N/A</v>
      </c>
      <c r="X3543" s="1" t="e">
        <v>#N/A</v>
      </c>
      <c r="Y3543" s="1" t="e">
        <v>#N/A</v>
      </c>
      <c r="AB3543" s="2" t="e">
        <v>#N/A</v>
      </c>
      <c r="AC3543" s="1" t="e">
        <v>#N/A</v>
      </c>
      <c r="AI3543" s="1">
        <v>42615</v>
      </c>
      <c r="AJ3543" s="1">
        <v>0.30919999999999997</v>
      </c>
      <c r="AL3543" s="1">
        <v>42615</v>
      </c>
      <c r="AM3543" s="1">
        <v>-0.127</v>
      </c>
      <c r="AO3543" s="1">
        <v>42615</v>
      </c>
      <c r="AP3543" s="1">
        <v>-0.20499999999999999</v>
      </c>
      <c r="AR3543" s="1">
        <v>42615</v>
      </c>
      <c r="AS3543" s="1">
        <v>0.19</v>
      </c>
      <c r="AU3543" s="1">
        <v>42615</v>
      </c>
      <c r="AV3543" s="1">
        <v>-5.1999999999999998E-2</v>
      </c>
    </row>
    <row r="3544" spans="20:48" x14ac:dyDescent="0.25">
      <c r="U3544" s="1" t="e">
        <v>#N/A</v>
      </c>
      <c r="X3544" s="1" t="e">
        <v>#N/A</v>
      </c>
      <c r="Y3544" s="1" t="e">
        <v>#N/A</v>
      </c>
      <c r="AB3544" s="2" t="e">
        <v>#N/A</v>
      </c>
      <c r="AC3544" s="1" t="e">
        <v>#N/A</v>
      </c>
      <c r="AI3544" s="1" t="e">
        <v>#N/A</v>
      </c>
      <c r="AJ3544" s="1" t="e">
        <v>#N/A</v>
      </c>
      <c r="AL3544" s="1" t="e">
        <v>#N/A</v>
      </c>
      <c r="AM3544" s="1" t="e">
        <v>#N/A</v>
      </c>
      <c r="AO3544" s="1" t="e">
        <v>#N/A</v>
      </c>
      <c r="AP3544" s="1" t="e">
        <v>#N/A</v>
      </c>
      <c r="AR3544" s="1" t="e">
        <v>#N/A</v>
      </c>
      <c r="AS3544" s="1" t="e">
        <v>#N/A</v>
      </c>
      <c r="AU3544" s="1" t="e">
        <v>#N/A</v>
      </c>
      <c r="AV3544" s="1" t="e">
        <v>#N/A</v>
      </c>
    </row>
    <row r="3545" spans="20:48" x14ac:dyDescent="0.25">
      <c r="T3545" s="2">
        <v>42618</v>
      </c>
      <c r="U3545" s="1">
        <v>-0.30099999999999999</v>
      </c>
      <c r="X3545" s="1" t="e">
        <v>#N/A</v>
      </c>
      <c r="Y3545" s="1">
        <v>0</v>
      </c>
      <c r="AB3545" s="2">
        <v>42618</v>
      </c>
      <c r="AC3545" s="1">
        <v>0.3</v>
      </c>
      <c r="AI3545" s="1" t="e">
        <v>#N/A</v>
      </c>
      <c r="AJ3545" s="1" t="e">
        <v>#N/A</v>
      </c>
      <c r="AL3545" s="1" t="e">
        <v>#N/A</v>
      </c>
      <c r="AM3545" s="1" t="e">
        <v>#N/A</v>
      </c>
      <c r="AO3545" s="1" t="e">
        <v>#N/A</v>
      </c>
      <c r="AP3545" s="1" t="e">
        <v>#N/A</v>
      </c>
      <c r="AR3545" s="1" t="e">
        <v>#N/A</v>
      </c>
      <c r="AS3545" s="1" t="e">
        <v>#N/A</v>
      </c>
      <c r="AU3545" s="1" t="e">
        <v>#N/A</v>
      </c>
      <c r="AV3545" s="1" t="e">
        <v>#N/A</v>
      </c>
    </row>
    <row r="3546" spans="20:48" x14ac:dyDescent="0.25">
      <c r="T3546" s="2">
        <v>42619</v>
      </c>
      <c r="U3546" s="1">
        <v>-0.30299999999999999</v>
      </c>
      <c r="X3546" s="1" t="e">
        <v>#N/A</v>
      </c>
      <c r="Y3546" s="1">
        <v>0</v>
      </c>
      <c r="AB3546" s="2">
        <v>42619</v>
      </c>
      <c r="AC3546" s="1">
        <v>0.24899999999999997</v>
      </c>
      <c r="AI3546" s="1">
        <v>42618</v>
      </c>
      <c r="AJ3546" s="1">
        <v>0.28999999999999998</v>
      </c>
      <c r="AL3546" s="1">
        <v>42618</v>
      </c>
      <c r="AM3546" s="1">
        <v>-0.13</v>
      </c>
      <c r="AO3546" s="1">
        <v>42618</v>
      </c>
      <c r="AP3546" s="1">
        <v>-0.20899999999999999</v>
      </c>
      <c r="AR3546" s="1">
        <v>42618</v>
      </c>
      <c r="AS3546" s="1">
        <v>0.2</v>
      </c>
      <c r="AU3546" s="1">
        <v>42618</v>
      </c>
      <c r="AV3546" s="1">
        <v>-5.1999999999999998E-2</v>
      </c>
    </row>
    <row r="3547" spans="20:48" x14ac:dyDescent="0.25">
      <c r="T3547" s="2">
        <v>42620</v>
      </c>
      <c r="U3547" s="1">
        <v>-0.30299999999999999</v>
      </c>
      <c r="X3547" s="1" t="e">
        <v>#N/A</v>
      </c>
      <c r="Y3547" s="1">
        <v>0</v>
      </c>
      <c r="AB3547" s="2">
        <v>42620</v>
      </c>
      <c r="AC3547" s="1">
        <v>0.248</v>
      </c>
      <c r="AI3547" s="1">
        <v>42619</v>
      </c>
      <c r="AJ3547" s="1">
        <v>0.248</v>
      </c>
      <c r="AL3547" s="1">
        <v>42619</v>
      </c>
      <c r="AM3547" s="1">
        <v>-0.17100000000000001</v>
      </c>
      <c r="AO3547" s="1">
        <v>42619</v>
      </c>
      <c r="AP3547" s="1">
        <v>-0.222</v>
      </c>
      <c r="AR3547" s="1">
        <v>42619</v>
      </c>
      <c r="AS3547" s="1">
        <v>0.18</v>
      </c>
      <c r="AU3547" s="1">
        <v>42619</v>
      </c>
      <c r="AV3547" s="1">
        <v>-5.3999999999999999E-2</v>
      </c>
    </row>
    <row r="3548" spans="20:48" x14ac:dyDescent="0.25">
      <c r="T3548" s="2">
        <v>42621</v>
      </c>
      <c r="U3548" s="1">
        <v>-0.30399999999999999</v>
      </c>
      <c r="X3548" s="1" t="e">
        <v>#N/A</v>
      </c>
      <c r="Y3548" s="1">
        <v>0</v>
      </c>
      <c r="AB3548" s="2">
        <v>42621</v>
      </c>
      <c r="AC3548" s="1">
        <v>0.29399999999999998</v>
      </c>
      <c r="AI3548" s="1">
        <v>42620</v>
      </c>
      <c r="AJ3548" s="1">
        <v>0.2525</v>
      </c>
      <c r="AL3548" s="1">
        <v>42620</v>
      </c>
      <c r="AM3548" s="1">
        <v>-0.17199999999999999</v>
      </c>
      <c r="AO3548" s="1">
        <v>42620</v>
      </c>
      <c r="AP3548" s="1">
        <v>-0.223</v>
      </c>
      <c r="AR3548" s="1">
        <v>42620</v>
      </c>
      <c r="AS3548" s="1">
        <v>0.13</v>
      </c>
      <c r="AU3548" s="1">
        <v>42620</v>
      </c>
      <c r="AV3548" s="1">
        <v>-5.8999999999999997E-2</v>
      </c>
    </row>
    <row r="3549" spans="20:48" x14ac:dyDescent="0.25">
      <c r="T3549" s="2">
        <v>42622</v>
      </c>
      <c r="U3549" s="1">
        <v>-0.30099999999999999</v>
      </c>
      <c r="X3549" s="1" t="e">
        <v>#N/A</v>
      </c>
      <c r="Y3549" s="1">
        <v>0</v>
      </c>
      <c r="AB3549" s="2">
        <v>42622</v>
      </c>
      <c r="AC3549" s="1">
        <v>0.34199999999999997</v>
      </c>
      <c r="AI3549" s="1">
        <v>42621</v>
      </c>
      <c r="AJ3549" s="1">
        <v>0.30649999999999999</v>
      </c>
      <c r="AL3549" s="1">
        <v>42621</v>
      </c>
      <c r="AM3549" s="1">
        <v>-0.13600000000000001</v>
      </c>
      <c r="AO3549" s="1">
        <v>42621</v>
      </c>
      <c r="AP3549" s="1">
        <v>-0.2145</v>
      </c>
      <c r="AR3549" s="1">
        <v>42621</v>
      </c>
      <c r="AS3549" s="1">
        <v>0.12</v>
      </c>
      <c r="AU3549" s="1">
        <v>42621</v>
      </c>
      <c r="AV3549" s="1">
        <v>-0.06</v>
      </c>
    </row>
    <row r="3550" spans="20:48" x14ac:dyDescent="0.25">
      <c r="U3550" s="1" t="e">
        <v>#N/A</v>
      </c>
      <c r="X3550" s="1" t="e">
        <v>#N/A</v>
      </c>
      <c r="Y3550" s="1" t="e">
        <v>#N/A</v>
      </c>
      <c r="AB3550" s="2" t="e">
        <v>#N/A</v>
      </c>
      <c r="AC3550" s="1" t="e">
        <v>#N/A</v>
      </c>
      <c r="AI3550" s="1">
        <v>42622</v>
      </c>
      <c r="AJ3550" s="1">
        <v>0.36809999999999998</v>
      </c>
      <c r="AL3550" s="1">
        <v>42622</v>
      </c>
      <c r="AM3550" s="1">
        <v>-9.8000000000000004E-2</v>
      </c>
      <c r="AO3550" s="1">
        <v>42622</v>
      </c>
      <c r="AP3550" s="1">
        <v>-0.21099999999999999</v>
      </c>
      <c r="AR3550" s="1">
        <v>42622</v>
      </c>
      <c r="AS3550" s="1">
        <v>0.2</v>
      </c>
      <c r="AU3550" s="1">
        <v>42622</v>
      </c>
      <c r="AV3550" s="1">
        <v>-5.7000000000000002E-2</v>
      </c>
    </row>
    <row r="3551" spans="20:48" x14ac:dyDescent="0.25">
      <c r="U3551" s="1" t="e">
        <v>#N/A</v>
      </c>
      <c r="X3551" s="1" t="e">
        <v>#N/A</v>
      </c>
      <c r="Y3551" s="1" t="e">
        <v>#N/A</v>
      </c>
      <c r="AB3551" s="2" t="e">
        <v>#N/A</v>
      </c>
      <c r="AC3551" s="1" t="e">
        <v>#N/A</v>
      </c>
      <c r="AI3551" s="1" t="e">
        <v>#N/A</v>
      </c>
      <c r="AJ3551" s="1" t="e">
        <v>#N/A</v>
      </c>
      <c r="AL3551" s="1" t="e">
        <v>#N/A</v>
      </c>
      <c r="AM3551" s="1" t="e">
        <v>#N/A</v>
      </c>
      <c r="AO3551" s="1" t="e">
        <v>#N/A</v>
      </c>
      <c r="AP3551" s="1" t="e">
        <v>#N/A</v>
      </c>
      <c r="AR3551" s="1" t="e">
        <v>#N/A</v>
      </c>
      <c r="AS3551" s="1" t="e">
        <v>#N/A</v>
      </c>
      <c r="AU3551" s="1" t="e">
        <v>#N/A</v>
      </c>
      <c r="AV3551" s="1" t="e">
        <v>#N/A</v>
      </c>
    </row>
    <row r="3552" spans="20:48" x14ac:dyDescent="0.25">
      <c r="T3552" s="2">
        <v>42625</v>
      </c>
      <c r="U3552" s="1">
        <v>-0.30299999999999999</v>
      </c>
      <c r="X3552" s="1" t="e">
        <v>#N/A</v>
      </c>
      <c r="Y3552" s="1">
        <v>0</v>
      </c>
      <c r="AB3552" s="2">
        <v>42625</v>
      </c>
      <c r="AC3552" s="1">
        <v>0.34200000000000003</v>
      </c>
      <c r="AI3552" s="1" t="e">
        <v>#N/A</v>
      </c>
      <c r="AJ3552" s="1" t="e">
        <v>#N/A</v>
      </c>
      <c r="AL3552" s="1" t="e">
        <v>#N/A</v>
      </c>
      <c r="AM3552" s="1" t="e">
        <v>#N/A</v>
      </c>
      <c r="AO3552" s="1" t="e">
        <v>#N/A</v>
      </c>
      <c r="AP3552" s="1" t="e">
        <v>#N/A</v>
      </c>
      <c r="AR3552" s="1" t="e">
        <v>#N/A</v>
      </c>
      <c r="AS3552" s="1" t="e">
        <v>#N/A</v>
      </c>
      <c r="AU3552" s="1" t="e">
        <v>#N/A</v>
      </c>
      <c r="AV3552" s="1" t="e">
        <v>#N/A</v>
      </c>
    </row>
    <row r="3553" spans="20:48" x14ac:dyDescent="0.25">
      <c r="T3553" s="2">
        <v>42626</v>
      </c>
      <c r="U3553" s="1">
        <v>-0.30199999999999999</v>
      </c>
      <c r="X3553" s="1" t="e">
        <v>#N/A</v>
      </c>
      <c r="Y3553" s="1">
        <v>0</v>
      </c>
      <c r="AB3553" s="2">
        <v>42626</v>
      </c>
      <c r="AC3553" s="1">
        <v>0.36699999999999999</v>
      </c>
      <c r="AI3553" s="1">
        <v>42625</v>
      </c>
      <c r="AJ3553" s="1">
        <v>0.38340000000000002</v>
      </c>
      <c r="AL3553" s="1">
        <v>42625</v>
      </c>
      <c r="AM3553" s="1">
        <v>-0.108</v>
      </c>
      <c r="AO3553" s="1">
        <v>42625</v>
      </c>
      <c r="AP3553" s="1">
        <v>-0.20899999999999999</v>
      </c>
      <c r="AR3553" s="1">
        <v>42625</v>
      </c>
      <c r="AS3553" s="1">
        <v>0.28999999999999998</v>
      </c>
      <c r="AU3553" s="1">
        <v>42625</v>
      </c>
      <c r="AV3553" s="1">
        <v>-5.7000000000000002E-2</v>
      </c>
    </row>
    <row r="3554" spans="20:48" x14ac:dyDescent="0.25">
      <c r="T3554" s="2">
        <v>42627</v>
      </c>
      <c r="U3554" s="1">
        <v>-0.30299999999999999</v>
      </c>
      <c r="X3554" s="1" t="e">
        <v>#N/A</v>
      </c>
      <c r="Y3554" s="1">
        <v>0</v>
      </c>
      <c r="AB3554" s="2">
        <v>42627</v>
      </c>
      <c r="AC3554" s="1">
        <v>0.33700000000000002</v>
      </c>
      <c r="AI3554" s="1">
        <v>42626</v>
      </c>
      <c r="AJ3554" s="1">
        <v>0.42199999999999999</v>
      </c>
      <c r="AL3554" s="1">
        <v>42626</v>
      </c>
      <c r="AM3554" s="1">
        <v>-8.3000000000000004E-2</v>
      </c>
      <c r="AO3554" s="1">
        <v>42626</v>
      </c>
      <c r="AP3554" s="1">
        <v>-0.20599999999999999</v>
      </c>
      <c r="AR3554" s="1">
        <v>42626</v>
      </c>
      <c r="AS3554" s="1">
        <v>0.25</v>
      </c>
      <c r="AU3554" s="1">
        <v>42626</v>
      </c>
      <c r="AV3554" s="1">
        <v>-5.5E-2</v>
      </c>
    </row>
    <row r="3555" spans="20:48" x14ac:dyDescent="0.25">
      <c r="T3555" s="2">
        <v>42628</v>
      </c>
      <c r="U3555" s="1">
        <v>-0.30099999999999999</v>
      </c>
      <c r="X3555" s="1" t="e">
        <v>#N/A</v>
      </c>
      <c r="Y3555" s="1">
        <v>0</v>
      </c>
      <c r="AB3555" s="2">
        <v>42628</v>
      </c>
      <c r="AC3555" s="1">
        <v>0.34700000000000003</v>
      </c>
      <c r="AI3555" s="1">
        <v>42627</v>
      </c>
      <c r="AJ3555" s="1">
        <v>0.36849999999999999</v>
      </c>
      <c r="AL3555" s="1">
        <v>42627</v>
      </c>
      <c r="AM3555" s="1">
        <v>-0.113</v>
      </c>
      <c r="AO3555" s="1">
        <v>42627</v>
      </c>
      <c r="AP3555" s="1">
        <v>-0.214</v>
      </c>
      <c r="AR3555" s="1">
        <v>42627</v>
      </c>
      <c r="AS3555" s="1">
        <v>0.28999999999999998</v>
      </c>
      <c r="AU3555" s="1">
        <v>42627</v>
      </c>
      <c r="AV3555" s="1">
        <v>-5.3999999999999999E-2</v>
      </c>
    </row>
    <row r="3556" spans="20:48" x14ac:dyDescent="0.25">
      <c r="T3556" s="2">
        <v>42629</v>
      </c>
      <c r="U3556" s="1">
        <v>-0.30099999999999999</v>
      </c>
      <c r="X3556" s="1" t="e">
        <v>#N/A</v>
      </c>
      <c r="Y3556" s="1">
        <v>0</v>
      </c>
      <c r="AB3556" s="2">
        <v>42629</v>
      </c>
      <c r="AC3556" s="1">
        <v>0.33400000000000002</v>
      </c>
      <c r="AI3556" s="1">
        <v>42628</v>
      </c>
      <c r="AJ3556" s="1">
        <v>0.39360000000000001</v>
      </c>
      <c r="AL3556" s="1">
        <v>42628</v>
      </c>
      <c r="AM3556" s="1">
        <v>-0.10299999999999999</v>
      </c>
      <c r="AO3556" s="1">
        <v>42628</v>
      </c>
      <c r="AP3556" s="1">
        <v>-0.2122</v>
      </c>
      <c r="AR3556" s="1">
        <v>42628</v>
      </c>
      <c r="AS3556" s="1">
        <v>0.28999999999999998</v>
      </c>
      <c r="AU3556" s="1">
        <v>42628</v>
      </c>
      <c r="AV3556" s="1">
        <v>-5.2999999999999999E-2</v>
      </c>
    </row>
    <row r="3557" spans="20:48" x14ac:dyDescent="0.25">
      <c r="U3557" s="1" t="e">
        <v>#N/A</v>
      </c>
      <c r="X3557" s="1" t="e">
        <v>#N/A</v>
      </c>
      <c r="Y3557" s="1" t="e">
        <v>#N/A</v>
      </c>
      <c r="AB3557" s="2" t="e">
        <v>#N/A</v>
      </c>
      <c r="AC3557" s="1" t="e">
        <v>#N/A</v>
      </c>
      <c r="AI3557" s="1">
        <v>42629</v>
      </c>
      <c r="AJ3557" s="1">
        <v>0.37080000000000002</v>
      </c>
      <c r="AL3557" s="1">
        <v>42629</v>
      </c>
      <c r="AM3557" s="1">
        <v>-0.11600000000000001</v>
      </c>
      <c r="AO3557" s="1">
        <v>42629</v>
      </c>
      <c r="AP3557" s="1">
        <v>-0.215</v>
      </c>
      <c r="AR3557" s="1">
        <v>42629</v>
      </c>
      <c r="AS3557" s="1">
        <v>0.24</v>
      </c>
      <c r="AU3557" s="1">
        <v>42629</v>
      </c>
      <c r="AV3557" s="1">
        <v>-5.3999999999999999E-2</v>
      </c>
    </row>
    <row r="3558" spans="20:48" x14ac:dyDescent="0.25">
      <c r="U3558" s="1" t="e">
        <v>#N/A</v>
      </c>
      <c r="X3558" s="1" t="e">
        <v>#N/A</v>
      </c>
      <c r="Y3558" s="1" t="e">
        <v>#N/A</v>
      </c>
      <c r="AB3558" s="2" t="e">
        <v>#N/A</v>
      </c>
      <c r="AC3558" s="1" t="e">
        <v>#N/A</v>
      </c>
      <c r="AI3558" s="1" t="e">
        <v>#N/A</v>
      </c>
      <c r="AJ3558" s="1" t="e">
        <v>#N/A</v>
      </c>
      <c r="AL3558" s="1" t="e">
        <v>#N/A</v>
      </c>
      <c r="AM3558" s="1" t="e">
        <v>#N/A</v>
      </c>
      <c r="AO3558" s="1" t="e">
        <v>#N/A</v>
      </c>
      <c r="AP3558" s="1" t="e">
        <v>#N/A</v>
      </c>
      <c r="AR3558" s="1" t="e">
        <v>#N/A</v>
      </c>
      <c r="AS3558" s="1" t="e">
        <v>#N/A</v>
      </c>
      <c r="AU3558" s="1" t="e">
        <v>#N/A</v>
      </c>
      <c r="AV3558" s="1" t="e">
        <v>#N/A</v>
      </c>
    </row>
    <row r="3559" spans="20:48" x14ac:dyDescent="0.25">
      <c r="T3559" s="2">
        <v>42632</v>
      </c>
      <c r="U3559" s="1">
        <v>-0.30099999999999999</v>
      </c>
      <c r="X3559" s="1" t="e">
        <v>#N/A</v>
      </c>
      <c r="Y3559" s="1">
        <v>0</v>
      </c>
      <c r="AB3559" s="2">
        <v>42632</v>
      </c>
      <c r="AC3559" s="1">
        <v>0.34600000000000003</v>
      </c>
      <c r="AI3559" s="1" t="e">
        <v>#N/A</v>
      </c>
      <c r="AJ3559" s="1" t="e">
        <v>#N/A</v>
      </c>
      <c r="AL3559" s="1" t="e">
        <v>#N/A</v>
      </c>
      <c r="AM3559" s="1" t="e">
        <v>#N/A</v>
      </c>
      <c r="AO3559" s="1" t="e">
        <v>#N/A</v>
      </c>
      <c r="AP3559" s="1" t="e">
        <v>#N/A</v>
      </c>
      <c r="AR3559" s="1" t="e">
        <v>#N/A</v>
      </c>
      <c r="AS3559" s="1" t="e">
        <v>#N/A</v>
      </c>
      <c r="AU3559" s="1" t="e">
        <v>#N/A</v>
      </c>
      <c r="AV3559" s="1" t="e">
        <v>#N/A</v>
      </c>
    </row>
    <row r="3560" spans="20:48" x14ac:dyDescent="0.25">
      <c r="T3560" s="2">
        <v>42633</v>
      </c>
      <c r="U3560" s="1">
        <v>-0.30099999999999999</v>
      </c>
      <c r="X3560" s="1" t="e">
        <v>#N/A</v>
      </c>
      <c r="Y3560" s="1">
        <v>0</v>
      </c>
      <c r="AB3560" s="2">
        <v>42633</v>
      </c>
      <c r="AC3560" s="1">
        <v>0.35399999999999998</v>
      </c>
      <c r="AI3560" s="1">
        <v>42632</v>
      </c>
      <c r="AJ3560" s="1">
        <v>0.36599999999999999</v>
      </c>
      <c r="AL3560" s="1">
        <v>42632</v>
      </c>
      <c r="AM3560" s="1">
        <v>-0.104</v>
      </c>
      <c r="AO3560" s="1">
        <v>42632</v>
      </c>
      <c r="AP3560" s="1">
        <v>-0.214</v>
      </c>
      <c r="AR3560" s="1">
        <v>42632</v>
      </c>
      <c r="AS3560" s="1">
        <v>0.26</v>
      </c>
      <c r="AU3560" s="1">
        <v>42632</v>
      </c>
      <c r="AV3560" s="1">
        <v>-5.6000000000000001E-2</v>
      </c>
    </row>
    <row r="3561" spans="20:48" x14ac:dyDescent="0.25">
      <c r="T3561" s="2">
        <v>42634</v>
      </c>
      <c r="U3561" s="1">
        <v>-0.30099999999999999</v>
      </c>
      <c r="X3561" s="1" t="e">
        <v>#N/A</v>
      </c>
      <c r="Y3561" s="1">
        <v>0</v>
      </c>
      <c r="AB3561" s="2">
        <v>42634</v>
      </c>
      <c r="AC3561" s="1">
        <v>0.34399999999999997</v>
      </c>
      <c r="AI3561" s="1">
        <v>42633</v>
      </c>
      <c r="AJ3561" s="1">
        <v>0.34399999999999997</v>
      </c>
      <c r="AL3561" s="1">
        <v>42633</v>
      </c>
      <c r="AM3561" s="1">
        <v>-0.11600000000000001</v>
      </c>
      <c r="AO3561" s="1">
        <v>42633</v>
      </c>
      <c r="AP3561" s="1">
        <v>-0.217</v>
      </c>
      <c r="AR3561" s="1">
        <v>42633</v>
      </c>
      <c r="AS3561" s="1">
        <v>0.26</v>
      </c>
      <c r="AU3561" s="1">
        <v>42633</v>
      </c>
      <c r="AV3561" s="1">
        <v>-5.7000000000000002E-2</v>
      </c>
    </row>
    <row r="3562" spans="20:48" x14ac:dyDescent="0.25">
      <c r="T3562" s="2">
        <v>42635</v>
      </c>
      <c r="U3562" s="1">
        <v>-0.30099999999999999</v>
      </c>
      <c r="X3562" s="1" t="e">
        <v>#N/A</v>
      </c>
      <c r="Y3562" s="1">
        <v>0</v>
      </c>
      <c r="AB3562" s="2">
        <v>42635</v>
      </c>
      <c r="AC3562" s="1">
        <v>0.31400000000000006</v>
      </c>
      <c r="AI3562" s="1">
        <v>42634</v>
      </c>
      <c r="AJ3562" s="1">
        <v>0.33400000000000002</v>
      </c>
      <c r="AL3562" s="1">
        <v>42634</v>
      </c>
      <c r="AM3562" s="1">
        <v>-0.126</v>
      </c>
      <c r="AO3562" s="1">
        <v>42634</v>
      </c>
      <c r="AP3562" s="1">
        <v>-0.215</v>
      </c>
      <c r="AR3562" s="1">
        <v>42634</v>
      </c>
      <c r="AS3562" s="1">
        <v>0.23</v>
      </c>
      <c r="AU3562" s="1">
        <v>42634</v>
      </c>
      <c r="AV3562" s="1">
        <v>-5.8000000000000003E-2</v>
      </c>
    </row>
    <row r="3563" spans="20:48" x14ac:dyDescent="0.25">
      <c r="T3563" s="2">
        <v>42636</v>
      </c>
      <c r="U3563" s="1">
        <v>-0.30199999999999999</v>
      </c>
      <c r="X3563" s="1" t="e">
        <v>#N/A</v>
      </c>
      <c r="Y3563" s="1">
        <v>0</v>
      </c>
      <c r="AB3563" s="2">
        <v>42636</v>
      </c>
      <c r="AC3563" s="1">
        <v>0.32099999999999995</v>
      </c>
      <c r="AI3563" s="1">
        <v>42635</v>
      </c>
      <c r="AJ3563" s="1">
        <v>0.28399999999999997</v>
      </c>
      <c r="AL3563" s="1">
        <v>42635</v>
      </c>
      <c r="AM3563" s="1">
        <v>-0.14599999999999999</v>
      </c>
      <c r="AO3563" s="1">
        <v>42635</v>
      </c>
      <c r="AP3563" s="1">
        <v>-0.217</v>
      </c>
      <c r="AR3563" s="1">
        <v>42635</v>
      </c>
      <c r="AS3563" s="1">
        <v>0.19</v>
      </c>
      <c r="AU3563" s="1">
        <v>42635</v>
      </c>
      <c r="AV3563" s="1">
        <v>-5.8999999999999997E-2</v>
      </c>
    </row>
    <row r="3564" spans="20:48" x14ac:dyDescent="0.25">
      <c r="U3564" s="1" t="e">
        <v>#N/A</v>
      </c>
      <c r="X3564" s="1" t="e">
        <v>#N/A</v>
      </c>
      <c r="Y3564" s="1" t="e">
        <v>#N/A</v>
      </c>
      <c r="AB3564" s="2" t="e">
        <v>#N/A</v>
      </c>
      <c r="AC3564" s="1" t="e">
        <v>#N/A</v>
      </c>
      <c r="AI3564" s="1">
        <v>42636</v>
      </c>
      <c r="AJ3564" s="1">
        <v>0.28199999999999997</v>
      </c>
      <c r="AL3564" s="1">
        <v>42636</v>
      </c>
      <c r="AM3564" s="1">
        <v>-0.14899999999999999</v>
      </c>
      <c r="AO3564" s="1">
        <v>42636</v>
      </c>
      <c r="AP3564" s="1">
        <v>-0.218</v>
      </c>
      <c r="AR3564" s="1">
        <v>42636</v>
      </c>
      <c r="AS3564" s="1">
        <v>0.16</v>
      </c>
      <c r="AU3564" s="1">
        <v>42636</v>
      </c>
      <c r="AV3564" s="1">
        <v>-5.8999999999999997E-2</v>
      </c>
    </row>
    <row r="3565" spans="20:48" x14ac:dyDescent="0.25">
      <c r="U3565" s="1" t="e">
        <v>#N/A</v>
      </c>
      <c r="X3565" s="1" t="e">
        <v>#N/A</v>
      </c>
      <c r="Y3565" s="1" t="e">
        <v>#N/A</v>
      </c>
      <c r="AB3565" s="2" t="e">
        <v>#N/A</v>
      </c>
      <c r="AC3565" s="1" t="e">
        <v>#N/A</v>
      </c>
      <c r="AI3565" s="1" t="e">
        <v>#N/A</v>
      </c>
      <c r="AJ3565" s="1" t="e">
        <v>#N/A</v>
      </c>
      <c r="AL3565" s="1" t="e">
        <v>#N/A</v>
      </c>
      <c r="AM3565" s="1" t="e">
        <v>#N/A</v>
      </c>
      <c r="AO3565" s="1" t="e">
        <v>#N/A</v>
      </c>
      <c r="AP3565" s="1" t="e">
        <v>#N/A</v>
      </c>
      <c r="AR3565" s="1" t="e">
        <v>#N/A</v>
      </c>
      <c r="AS3565" s="1" t="e">
        <v>#N/A</v>
      </c>
      <c r="AU3565" s="1" t="e">
        <v>#N/A</v>
      </c>
      <c r="AV3565" s="1" t="e">
        <v>#N/A</v>
      </c>
    </row>
    <row r="3566" spans="20:48" x14ac:dyDescent="0.25">
      <c r="T3566" s="2">
        <v>42639</v>
      </c>
      <c r="U3566" s="1">
        <v>-0.30299999999999999</v>
      </c>
      <c r="X3566" s="1" t="e">
        <v>#N/A</v>
      </c>
      <c r="Y3566" s="1">
        <v>0</v>
      </c>
      <c r="AB3566" s="2">
        <v>42639</v>
      </c>
      <c r="AC3566" s="1">
        <v>0.30699999999999994</v>
      </c>
      <c r="AI3566" s="1" t="e">
        <v>#N/A</v>
      </c>
      <c r="AJ3566" s="1" t="e">
        <v>#N/A</v>
      </c>
      <c r="AL3566" s="1" t="e">
        <v>#N/A</v>
      </c>
      <c r="AM3566" s="1" t="e">
        <v>#N/A</v>
      </c>
      <c r="AO3566" s="1" t="e">
        <v>#N/A</v>
      </c>
      <c r="AP3566" s="1" t="e">
        <v>#N/A</v>
      </c>
      <c r="AR3566" s="1" t="e">
        <v>#N/A</v>
      </c>
      <c r="AS3566" s="1" t="e">
        <v>#N/A</v>
      </c>
      <c r="AU3566" s="1" t="e">
        <v>#N/A</v>
      </c>
      <c r="AV3566" s="1" t="e">
        <v>#N/A</v>
      </c>
    </row>
    <row r="3567" spans="20:48" x14ac:dyDescent="0.25">
      <c r="T3567" s="2">
        <v>42640</v>
      </c>
      <c r="U3567" s="1">
        <v>-0.30099999999999999</v>
      </c>
      <c r="X3567" s="1" t="e">
        <v>#N/A</v>
      </c>
      <c r="Y3567" s="1">
        <v>0</v>
      </c>
      <c r="AB3567" s="2">
        <v>42640</v>
      </c>
      <c r="AC3567" s="1">
        <v>0.29900000000000004</v>
      </c>
      <c r="AI3567" s="1">
        <v>42639</v>
      </c>
      <c r="AJ3567" s="1">
        <v>0.25600000000000001</v>
      </c>
      <c r="AL3567" s="1">
        <v>42639</v>
      </c>
      <c r="AM3567" s="1">
        <v>-0.16300000000000001</v>
      </c>
      <c r="AO3567" s="1">
        <v>42639</v>
      </c>
      <c r="AP3567" s="1">
        <v>-0.219</v>
      </c>
      <c r="AR3567" s="1">
        <v>42639</v>
      </c>
      <c r="AS3567" s="1">
        <v>0.16</v>
      </c>
      <c r="AU3567" s="1">
        <v>42639</v>
      </c>
      <c r="AV3567" s="1">
        <v>-0.06</v>
      </c>
    </row>
    <row r="3568" spans="20:48" x14ac:dyDescent="0.25">
      <c r="T3568" s="2">
        <v>42641</v>
      </c>
      <c r="U3568" s="1">
        <v>-0.30199999999999999</v>
      </c>
      <c r="X3568" s="1" t="e">
        <v>#N/A</v>
      </c>
      <c r="Y3568" s="1">
        <v>0</v>
      </c>
      <c r="AB3568" s="2">
        <v>42641</v>
      </c>
      <c r="AC3568" s="1">
        <v>0.31799999999999995</v>
      </c>
      <c r="AI3568" s="1">
        <v>42640</v>
      </c>
      <c r="AJ3568" s="1">
        <v>0.254</v>
      </c>
      <c r="AL3568" s="1">
        <v>42640</v>
      </c>
      <c r="AM3568" s="1">
        <v>-0.161</v>
      </c>
      <c r="AO3568" s="1">
        <v>42640</v>
      </c>
      <c r="AP3568" s="1">
        <v>-0.21299999999999999</v>
      </c>
      <c r="AR3568" s="1">
        <v>42640</v>
      </c>
      <c r="AS3568" s="1">
        <v>0.12</v>
      </c>
      <c r="AU3568" s="1">
        <v>42640</v>
      </c>
      <c r="AV3568" s="1">
        <v>-0.06</v>
      </c>
    </row>
    <row r="3569" spans="20:48" x14ac:dyDescent="0.25">
      <c r="T3569" s="2">
        <v>42642</v>
      </c>
      <c r="U3569" s="1">
        <v>-0.30099999999999999</v>
      </c>
      <c r="X3569" s="1" t="e">
        <v>#N/A</v>
      </c>
      <c r="Y3569" s="1">
        <v>0</v>
      </c>
      <c r="AB3569" s="2">
        <v>42642</v>
      </c>
      <c r="AC3569" s="1">
        <v>0.31099999999999994</v>
      </c>
      <c r="AI3569" s="1">
        <v>42641</v>
      </c>
      <c r="AJ3569" s="1">
        <v>0.27</v>
      </c>
      <c r="AL3569" s="1">
        <v>42641</v>
      </c>
      <c r="AM3569" s="1">
        <v>-0.152</v>
      </c>
      <c r="AO3569" s="1">
        <v>42641</v>
      </c>
      <c r="AP3569" s="1">
        <v>-0.21299999999999999</v>
      </c>
      <c r="AR3569" s="1">
        <v>42641</v>
      </c>
      <c r="AS3569" s="1">
        <v>0.12</v>
      </c>
      <c r="AU3569" s="1">
        <v>42641</v>
      </c>
      <c r="AV3569" s="1">
        <v>-6.0999999999999999E-2</v>
      </c>
    </row>
    <row r="3570" spans="20:48" x14ac:dyDescent="0.25">
      <c r="T3570" s="2">
        <v>42643</v>
      </c>
      <c r="U3570" s="1">
        <v>-0.30099999999999999</v>
      </c>
      <c r="X3570" s="1" t="e">
        <v>#N/A</v>
      </c>
      <c r="Y3570" s="1">
        <v>0</v>
      </c>
      <c r="AB3570" s="2">
        <v>42643</v>
      </c>
      <c r="AC3570" s="1">
        <v>0.35099999999999998</v>
      </c>
      <c r="AI3570" s="1">
        <v>42642</v>
      </c>
      <c r="AJ3570" s="1">
        <v>0.254</v>
      </c>
      <c r="AL3570" s="1">
        <v>42642</v>
      </c>
      <c r="AM3570" s="1">
        <v>-0.16900000000000001</v>
      </c>
      <c r="AO3570" s="1">
        <v>42642</v>
      </c>
      <c r="AP3570" s="1">
        <v>-0.20799999999999999</v>
      </c>
      <c r="AR3570" s="1">
        <v>42642</v>
      </c>
      <c r="AS3570" s="1">
        <v>0.14000000000000001</v>
      </c>
      <c r="AU3570" s="1">
        <v>42642</v>
      </c>
      <c r="AV3570" s="1">
        <v>-6.4000000000000001E-2</v>
      </c>
    </row>
    <row r="3571" spans="20:48" x14ac:dyDescent="0.25">
      <c r="U3571" s="1" t="e">
        <v>#N/A</v>
      </c>
      <c r="X3571" s="1" t="e">
        <v>#N/A</v>
      </c>
      <c r="Y3571" s="1" t="e">
        <v>#N/A</v>
      </c>
      <c r="AB3571" s="2" t="e">
        <v>#N/A</v>
      </c>
      <c r="AC3571" s="1" t="e">
        <v>#N/A</v>
      </c>
      <c r="AI3571" s="1">
        <v>42643</v>
      </c>
      <c r="AJ3571" s="1">
        <v>0.27400000000000002</v>
      </c>
      <c r="AL3571" s="1">
        <v>42643</v>
      </c>
      <c r="AM3571" s="1">
        <v>-0.14899999999999999</v>
      </c>
      <c r="AO3571" s="1">
        <v>42643</v>
      </c>
      <c r="AP3571" s="1">
        <v>-0.20799999999999999</v>
      </c>
      <c r="AR3571" s="1">
        <v>42643</v>
      </c>
      <c r="AS3571" s="1">
        <v>0.13</v>
      </c>
      <c r="AU3571" s="1">
        <v>42643</v>
      </c>
      <c r="AV3571" s="1">
        <v>-6.4000000000000001E-2</v>
      </c>
    </row>
    <row r="3572" spans="20:48" x14ac:dyDescent="0.25">
      <c r="U3572" s="1" t="e">
        <v>#N/A</v>
      </c>
      <c r="X3572" s="1" t="e">
        <v>#N/A</v>
      </c>
      <c r="Y3572" s="1" t="e">
        <v>#N/A</v>
      </c>
      <c r="AB3572" s="2" t="e">
        <v>#N/A</v>
      </c>
      <c r="AC3572" s="1" t="e">
        <v>#N/A</v>
      </c>
      <c r="AI3572" s="1" t="e">
        <v>#N/A</v>
      </c>
      <c r="AJ3572" s="1" t="e">
        <v>#N/A</v>
      </c>
      <c r="AL3572" s="1" t="e">
        <v>#N/A</v>
      </c>
      <c r="AM3572" s="1" t="e">
        <v>#N/A</v>
      </c>
      <c r="AO3572" s="1" t="e">
        <v>#N/A</v>
      </c>
      <c r="AP3572" s="1" t="e">
        <v>#N/A</v>
      </c>
      <c r="AR3572" s="1" t="e">
        <v>#N/A</v>
      </c>
      <c r="AS3572" s="1" t="e">
        <v>#N/A</v>
      </c>
      <c r="AU3572" s="1" t="e">
        <v>#N/A</v>
      </c>
      <c r="AV3572" s="1" t="e">
        <v>#N/A</v>
      </c>
    </row>
    <row r="3573" spans="20:48" x14ac:dyDescent="0.25">
      <c r="T3573" s="2">
        <v>42646</v>
      </c>
      <c r="U3573" s="1">
        <v>-0.30099999999999999</v>
      </c>
      <c r="X3573" s="1" t="e">
        <v>#N/A</v>
      </c>
      <c r="Y3573" s="1">
        <v>0</v>
      </c>
      <c r="AB3573" s="2">
        <v>42646</v>
      </c>
      <c r="AC3573" s="1">
        <v>0.36499999999999999</v>
      </c>
      <c r="AI3573" s="1" t="e">
        <v>#N/A</v>
      </c>
      <c r="AJ3573" s="1" t="e">
        <v>#N/A</v>
      </c>
      <c r="AL3573" s="1" t="e">
        <v>#N/A</v>
      </c>
      <c r="AM3573" s="1" t="e">
        <v>#N/A</v>
      </c>
      <c r="AO3573" s="1" t="e">
        <v>#N/A</v>
      </c>
      <c r="AP3573" s="1" t="e">
        <v>#N/A</v>
      </c>
      <c r="AR3573" s="1" t="e">
        <v>#N/A</v>
      </c>
      <c r="AS3573" s="1" t="e">
        <v>#N/A</v>
      </c>
      <c r="AU3573" s="1" t="e">
        <v>#N/A</v>
      </c>
      <c r="AV3573" s="1" t="e">
        <v>#N/A</v>
      </c>
    </row>
    <row r="3574" spans="20:48" x14ac:dyDescent="0.25">
      <c r="T3574" s="2">
        <v>42647</v>
      </c>
      <c r="U3574" s="1">
        <v>-0.30099999999999999</v>
      </c>
      <c r="X3574" s="1" t="e">
        <v>#N/A</v>
      </c>
      <c r="Y3574" s="1">
        <v>0</v>
      </c>
      <c r="AB3574" s="2">
        <v>42647</v>
      </c>
      <c r="AC3574" s="1">
        <v>0.375</v>
      </c>
      <c r="AI3574" s="1">
        <v>42646</v>
      </c>
      <c r="AJ3574" s="1">
        <v>0.29499999999999998</v>
      </c>
      <c r="AL3574" s="1">
        <v>42646</v>
      </c>
      <c r="AM3574" s="1">
        <v>-0.13500000000000001</v>
      </c>
      <c r="AO3574" s="1">
        <v>42646</v>
      </c>
      <c r="AP3574" s="1">
        <v>-0.20499999999999999</v>
      </c>
      <c r="AR3574" s="1">
        <v>42646</v>
      </c>
      <c r="AS3574" s="1">
        <v>0.18</v>
      </c>
      <c r="AU3574" s="1">
        <v>42646</v>
      </c>
      <c r="AV3574" s="1">
        <v>-6.4000000000000001E-2</v>
      </c>
    </row>
    <row r="3575" spans="20:48" x14ac:dyDescent="0.25">
      <c r="T3575" s="2">
        <v>42648</v>
      </c>
      <c r="U3575" s="1">
        <v>-0.30199999999999999</v>
      </c>
      <c r="X3575" s="1" t="e">
        <v>#N/A</v>
      </c>
      <c r="Y3575" s="1">
        <v>0</v>
      </c>
      <c r="AB3575" s="2">
        <v>42648</v>
      </c>
      <c r="AC3575" s="1">
        <v>0.39500000000000002</v>
      </c>
      <c r="AI3575" s="1">
        <v>42647</v>
      </c>
      <c r="AJ3575" s="1">
        <v>0.33600000000000002</v>
      </c>
      <c r="AL3575" s="1">
        <v>42647</v>
      </c>
      <c r="AM3575" s="1">
        <v>-0.115</v>
      </c>
      <c r="AO3575" s="1">
        <v>42647</v>
      </c>
      <c r="AP3575" s="1">
        <v>-0.20200000000000001</v>
      </c>
      <c r="AR3575" s="1">
        <v>42647</v>
      </c>
      <c r="AS3575" s="1">
        <v>0.2</v>
      </c>
      <c r="AU3575" s="1">
        <v>42647</v>
      </c>
      <c r="AV3575" s="1">
        <v>-6.4000000000000001E-2</v>
      </c>
    </row>
    <row r="3576" spans="20:48" x14ac:dyDescent="0.25">
      <c r="T3576" s="2">
        <v>42649</v>
      </c>
      <c r="U3576" s="1">
        <v>-0.30399999999999999</v>
      </c>
      <c r="X3576" s="1" t="e">
        <v>#N/A</v>
      </c>
      <c r="Y3576" s="1">
        <v>0</v>
      </c>
      <c r="AB3576" s="2">
        <v>42649</v>
      </c>
      <c r="AC3576" s="1">
        <v>0.40600000000000003</v>
      </c>
      <c r="AI3576" s="1">
        <v>42648</v>
      </c>
      <c r="AJ3576" s="1">
        <v>0.36</v>
      </c>
      <c r="AL3576" s="1">
        <v>42648</v>
      </c>
      <c r="AM3576" s="1">
        <v>-0.105</v>
      </c>
      <c r="AO3576" s="1">
        <v>42648</v>
      </c>
      <c r="AP3576" s="1">
        <v>-0.20799999999999999</v>
      </c>
      <c r="AR3576" s="1">
        <v>42648</v>
      </c>
      <c r="AS3576" s="1">
        <v>0.26</v>
      </c>
      <c r="AU3576" s="1">
        <v>42648</v>
      </c>
      <c r="AV3576" s="1">
        <v>-6.4000000000000001E-2</v>
      </c>
    </row>
    <row r="3577" spans="20:48" x14ac:dyDescent="0.25">
      <c r="T3577" s="2">
        <v>42650</v>
      </c>
      <c r="U3577" s="1">
        <v>-0.30399999999999999</v>
      </c>
      <c r="X3577" s="1" t="e">
        <v>#N/A</v>
      </c>
      <c r="Y3577" s="1">
        <v>0</v>
      </c>
      <c r="AB3577" s="2">
        <v>42650</v>
      </c>
      <c r="AC3577" s="1">
        <v>0.40899999999999997</v>
      </c>
      <c r="AI3577" s="1">
        <v>42649</v>
      </c>
      <c r="AJ3577" s="1">
        <v>0.374</v>
      </c>
      <c r="AL3577" s="1">
        <v>42649</v>
      </c>
      <c r="AM3577" s="1">
        <v>-9.4E-2</v>
      </c>
      <c r="AO3577" s="1">
        <v>42649</v>
      </c>
      <c r="AP3577" s="1">
        <v>-0.20499999999999999</v>
      </c>
      <c r="AR3577" s="1">
        <v>42649</v>
      </c>
      <c r="AS3577" s="1">
        <v>0.26</v>
      </c>
      <c r="AU3577" s="1">
        <v>42649</v>
      </c>
      <c r="AV3577" s="1">
        <v>-6.4000000000000001E-2</v>
      </c>
    </row>
    <row r="3578" spans="20:48" x14ac:dyDescent="0.25">
      <c r="U3578" s="1" t="e">
        <v>#N/A</v>
      </c>
      <c r="X3578" s="1" t="e">
        <v>#N/A</v>
      </c>
      <c r="Y3578" s="1" t="e">
        <v>#N/A</v>
      </c>
      <c r="AB3578" s="2" t="e">
        <v>#N/A</v>
      </c>
      <c r="AC3578" s="1" t="e">
        <v>#N/A</v>
      </c>
      <c r="AI3578" s="1">
        <v>42650</v>
      </c>
      <c r="AJ3578" s="1">
        <v>0.38600000000000001</v>
      </c>
      <c r="AL3578" s="1">
        <v>42650</v>
      </c>
      <c r="AM3578" s="1">
        <v>-8.1000000000000003E-2</v>
      </c>
      <c r="AO3578" s="1">
        <v>42650</v>
      </c>
      <c r="AP3578" s="1">
        <v>-0.20300000000000001</v>
      </c>
      <c r="AR3578" s="1">
        <v>42650</v>
      </c>
      <c r="AS3578" s="1">
        <v>0.31</v>
      </c>
      <c r="AU3578" s="1">
        <v>42650</v>
      </c>
      <c r="AV3578" s="1">
        <v>-6.3E-2</v>
      </c>
    </row>
    <row r="3579" spans="20:48" x14ac:dyDescent="0.25">
      <c r="U3579" s="1" t="e">
        <v>#N/A</v>
      </c>
      <c r="X3579" s="1" t="e">
        <v>#N/A</v>
      </c>
      <c r="Y3579" s="1" t="e">
        <v>#N/A</v>
      </c>
      <c r="AB3579" s="2" t="e">
        <v>#N/A</v>
      </c>
      <c r="AC3579" s="1" t="e">
        <v>#N/A</v>
      </c>
      <c r="AI3579" s="1" t="e">
        <v>#N/A</v>
      </c>
      <c r="AJ3579" s="1" t="e">
        <v>#N/A</v>
      </c>
      <c r="AL3579" s="1" t="e">
        <v>#N/A</v>
      </c>
      <c r="AM3579" s="1" t="e">
        <v>#N/A</v>
      </c>
      <c r="AO3579" s="1" t="e">
        <v>#N/A</v>
      </c>
      <c r="AP3579" s="1" t="e">
        <v>#N/A</v>
      </c>
      <c r="AR3579" s="1" t="e">
        <v>#N/A</v>
      </c>
      <c r="AS3579" s="1" t="e">
        <v>#N/A</v>
      </c>
      <c r="AU3579" s="1" t="e">
        <v>#N/A</v>
      </c>
      <c r="AV3579" s="1" t="e">
        <v>#N/A</v>
      </c>
    </row>
    <row r="3580" spans="20:48" x14ac:dyDescent="0.25">
      <c r="T3580" s="2">
        <v>42653</v>
      </c>
      <c r="U3580" s="1">
        <v>-0.30499999999999999</v>
      </c>
      <c r="X3580" s="1" t="e">
        <v>#N/A</v>
      </c>
      <c r="Y3580" s="1">
        <v>0</v>
      </c>
      <c r="AB3580" s="2">
        <v>42653</v>
      </c>
      <c r="AC3580" s="1">
        <v>0.41599999999999998</v>
      </c>
      <c r="AI3580" s="1" t="e">
        <v>#N/A</v>
      </c>
      <c r="AJ3580" s="1" t="e">
        <v>#N/A</v>
      </c>
      <c r="AL3580" s="1" t="e">
        <v>#N/A</v>
      </c>
      <c r="AM3580" s="1" t="e">
        <v>#N/A</v>
      </c>
      <c r="AO3580" s="1" t="e">
        <v>#N/A</v>
      </c>
      <c r="AP3580" s="1" t="e">
        <v>#N/A</v>
      </c>
      <c r="AR3580" s="1" t="e">
        <v>#N/A</v>
      </c>
      <c r="AS3580" s="1" t="e">
        <v>#N/A</v>
      </c>
      <c r="AU3580" s="1" t="e">
        <v>#N/A</v>
      </c>
      <c r="AV3580" s="1" t="e">
        <v>#N/A</v>
      </c>
    </row>
    <row r="3581" spans="20:48" x14ac:dyDescent="0.25">
      <c r="T3581" s="2">
        <v>42654</v>
      </c>
      <c r="U3581" s="1">
        <v>-0.30599999999999999</v>
      </c>
      <c r="X3581" s="1" t="e">
        <v>#N/A</v>
      </c>
      <c r="Y3581" s="1">
        <v>0</v>
      </c>
      <c r="AB3581" s="2">
        <v>42654</v>
      </c>
      <c r="AC3581" s="1">
        <v>0.42299999999999999</v>
      </c>
      <c r="AI3581" s="1">
        <v>42653</v>
      </c>
      <c r="AJ3581" s="1">
        <v>0.432</v>
      </c>
      <c r="AL3581" s="1">
        <v>42653</v>
      </c>
      <c r="AM3581" s="1">
        <v>-6.4000000000000001E-2</v>
      </c>
      <c r="AO3581" s="1">
        <v>42653</v>
      </c>
      <c r="AP3581" s="1">
        <v>-0.19800000000000001</v>
      </c>
      <c r="AR3581" s="1">
        <v>42653</v>
      </c>
      <c r="AS3581" s="1">
        <v>0.31</v>
      </c>
      <c r="AU3581" s="1">
        <v>42653</v>
      </c>
      <c r="AV3581" s="1">
        <v>-6.4000000000000001E-2</v>
      </c>
    </row>
    <row r="3582" spans="20:48" x14ac:dyDescent="0.25">
      <c r="T3582" s="2">
        <v>42655</v>
      </c>
      <c r="U3582" s="1">
        <v>-0.309</v>
      </c>
      <c r="X3582" s="1" t="e">
        <v>#N/A</v>
      </c>
      <c r="Y3582" s="1">
        <v>0</v>
      </c>
      <c r="AB3582" s="2">
        <v>42655</v>
      </c>
      <c r="AC3582" s="1">
        <v>0.42799999999999999</v>
      </c>
      <c r="AI3582" s="1">
        <v>42654</v>
      </c>
      <c r="AJ3582" s="1">
        <v>0.41699999999999998</v>
      </c>
      <c r="AL3582" s="1">
        <v>42654</v>
      </c>
      <c r="AM3582" s="1">
        <v>-6.7000000000000004E-2</v>
      </c>
      <c r="AO3582" s="1">
        <v>42654</v>
      </c>
      <c r="AP3582" s="1">
        <v>-0.20200000000000001</v>
      </c>
      <c r="AR3582" s="1">
        <v>42654</v>
      </c>
      <c r="AS3582" s="1">
        <v>0.33</v>
      </c>
      <c r="AU3582" s="1">
        <v>42654</v>
      </c>
      <c r="AV3582" s="1">
        <v>-6.6000000000000003E-2</v>
      </c>
    </row>
    <row r="3583" spans="20:48" x14ac:dyDescent="0.25">
      <c r="T3583" s="2">
        <v>42656</v>
      </c>
      <c r="U3583" s="1">
        <v>-0.311</v>
      </c>
      <c r="X3583" s="1" t="e">
        <v>#N/A</v>
      </c>
      <c r="Y3583" s="1">
        <v>0</v>
      </c>
      <c r="AB3583" s="2">
        <v>42656</v>
      </c>
      <c r="AC3583" s="1">
        <v>0.42099999999999999</v>
      </c>
      <c r="AI3583" s="1">
        <v>42655</v>
      </c>
      <c r="AJ3583" s="1">
        <v>0.42299999999999999</v>
      </c>
      <c r="AL3583" s="1">
        <v>42655</v>
      </c>
      <c r="AM3583" s="1">
        <v>-7.1999999999999995E-2</v>
      </c>
      <c r="AO3583" s="1">
        <v>42655</v>
      </c>
      <c r="AP3583" s="1">
        <v>-0.20230000000000001</v>
      </c>
      <c r="AR3583" s="1">
        <v>42655</v>
      </c>
      <c r="AS3583" s="1">
        <v>0.33</v>
      </c>
      <c r="AU3583" s="1">
        <v>42655</v>
      </c>
      <c r="AV3583" s="1">
        <v>-6.9000000000000006E-2</v>
      </c>
    </row>
    <row r="3584" spans="20:48" x14ac:dyDescent="0.25">
      <c r="T3584" s="2">
        <v>42657</v>
      </c>
      <c r="U3584" s="1">
        <v>-0.311</v>
      </c>
      <c r="X3584" s="1" t="e">
        <v>#N/A</v>
      </c>
      <c r="Y3584" s="1">
        <v>0</v>
      </c>
      <c r="AB3584" s="2">
        <v>42657</v>
      </c>
      <c r="AC3584" s="1">
        <v>0.42899999999999999</v>
      </c>
      <c r="AI3584" s="1">
        <v>42656</v>
      </c>
      <c r="AJ3584" s="1">
        <v>0.40699999999999997</v>
      </c>
      <c r="AL3584" s="1">
        <v>42656</v>
      </c>
      <c r="AM3584" s="1">
        <v>-6.9000000000000006E-2</v>
      </c>
      <c r="AO3584" s="1">
        <v>42656</v>
      </c>
      <c r="AP3584" s="1">
        <v>-0.20100000000000001</v>
      </c>
      <c r="AR3584" s="1">
        <v>42656</v>
      </c>
      <c r="AS3584" s="1">
        <v>0.33</v>
      </c>
      <c r="AU3584" s="1">
        <v>42656</v>
      </c>
      <c r="AV3584" s="1">
        <v>-7.0999999999999994E-2</v>
      </c>
    </row>
    <row r="3585" spans="20:48" x14ac:dyDescent="0.25">
      <c r="U3585" s="1" t="e">
        <v>#N/A</v>
      </c>
      <c r="X3585" s="1" t="e">
        <v>#N/A</v>
      </c>
      <c r="Y3585" s="1" t="e">
        <v>#N/A</v>
      </c>
      <c r="AB3585" s="2" t="e">
        <v>#N/A</v>
      </c>
      <c r="AC3585" s="1" t="e">
        <v>#N/A</v>
      </c>
      <c r="AI3585" s="1">
        <v>42657</v>
      </c>
      <c r="AJ3585" s="1">
        <v>0.44700000000000001</v>
      </c>
      <c r="AL3585" s="1">
        <v>42657</v>
      </c>
      <c r="AM3585" s="1">
        <v>-5.0999999999999997E-2</v>
      </c>
      <c r="AO3585" s="1">
        <v>42657</v>
      </c>
      <c r="AP3585" s="1">
        <v>-0.20100000000000001</v>
      </c>
      <c r="AR3585" s="1">
        <v>42657</v>
      </c>
      <c r="AS3585" s="1">
        <v>0.33</v>
      </c>
      <c r="AU3585" s="1">
        <v>42657</v>
      </c>
      <c r="AV3585" s="1">
        <v>-7.1999999999999995E-2</v>
      </c>
    </row>
    <row r="3586" spans="20:48" x14ac:dyDescent="0.25">
      <c r="U3586" s="1" t="e">
        <v>#N/A</v>
      </c>
      <c r="X3586" s="1" t="e">
        <v>#N/A</v>
      </c>
      <c r="Y3586" s="1" t="e">
        <v>#N/A</v>
      </c>
      <c r="AB3586" s="2" t="e">
        <v>#N/A</v>
      </c>
      <c r="AC3586" s="1" t="e">
        <v>#N/A</v>
      </c>
      <c r="AI3586" s="1" t="e">
        <v>#N/A</v>
      </c>
      <c r="AJ3586" s="1" t="e">
        <v>#N/A</v>
      </c>
      <c r="AL3586" s="1" t="e">
        <v>#N/A</v>
      </c>
      <c r="AM3586" s="1" t="e">
        <v>#N/A</v>
      </c>
      <c r="AO3586" s="1" t="e">
        <v>#N/A</v>
      </c>
      <c r="AP3586" s="1" t="e">
        <v>#N/A</v>
      </c>
      <c r="AR3586" s="1" t="e">
        <v>#N/A</v>
      </c>
      <c r="AS3586" s="1" t="e">
        <v>#N/A</v>
      </c>
      <c r="AU3586" s="1" t="e">
        <v>#N/A</v>
      </c>
      <c r="AV3586" s="1" t="e">
        <v>#N/A</v>
      </c>
    </row>
    <row r="3587" spans="20:48" x14ac:dyDescent="0.25">
      <c r="T3587" s="2">
        <v>42660</v>
      </c>
      <c r="U3587" s="1">
        <v>-0.311</v>
      </c>
      <c r="X3587" s="1" t="e">
        <v>#N/A</v>
      </c>
      <c r="Y3587" s="1">
        <v>0</v>
      </c>
      <c r="AB3587" s="2">
        <v>42660</v>
      </c>
      <c r="AC3587" s="1">
        <v>0.40799999999999997</v>
      </c>
      <c r="AI3587" s="1" t="e">
        <v>#N/A</v>
      </c>
      <c r="AJ3587" s="1" t="e">
        <v>#N/A</v>
      </c>
      <c r="AL3587" s="1" t="e">
        <v>#N/A</v>
      </c>
      <c r="AM3587" s="1" t="e">
        <v>#N/A</v>
      </c>
      <c r="AO3587" s="1" t="e">
        <v>#N/A</v>
      </c>
      <c r="AP3587" s="1" t="e">
        <v>#N/A</v>
      </c>
      <c r="AR3587" s="1" t="e">
        <v>#N/A</v>
      </c>
      <c r="AS3587" s="1" t="e">
        <v>#N/A</v>
      </c>
      <c r="AU3587" s="1" t="e">
        <v>#N/A</v>
      </c>
      <c r="AV3587" s="1" t="e">
        <v>#N/A</v>
      </c>
    </row>
    <row r="3588" spans="20:48" x14ac:dyDescent="0.25">
      <c r="T3588" s="2">
        <v>42661</v>
      </c>
      <c r="U3588" s="1">
        <v>-0.312</v>
      </c>
      <c r="X3588" s="1" t="e">
        <v>#N/A</v>
      </c>
      <c r="Y3588" s="1">
        <v>0</v>
      </c>
      <c r="AB3588" s="2">
        <v>42661</v>
      </c>
      <c r="AC3588" s="1">
        <v>0.38900000000000001</v>
      </c>
      <c r="AI3588" s="1">
        <v>42660</v>
      </c>
      <c r="AJ3588" s="1">
        <v>0.42399999999999999</v>
      </c>
      <c r="AL3588" s="1">
        <v>42660</v>
      </c>
      <c r="AM3588" s="1">
        <v>-6.2E-2</v>
      </c>
      <c r="AO3588" s="1">
        <v>42660</v>
      </c>
      <c r="AP3588" s="1">
        <v>-0.20200000000000001</v>
      </c>
      <c r="AR3588" s="1">
        <v>42660</v>
      </c>
      <c r="AS3588" s="1">
        <v>0.36</v>
      </c>
      <c r="AU3588" s="1">
        <v>42660</v>
      </c>
      <c r="AV3588" s="1">
        <v>-7.0999999999999994E-2</v>
      </c>
    </row>
    <row r="3589" spans="20:48" x14ac:dyDescent="0.25">
      <c r="T3589" s="2">
        <v>42662</v>
      </c>
      <c r="U3589" s="1">
        <v>-0.313</v>
      </c>
      <c r="X3589" s="1" t="e">
        <v>#N/A</v>
      </c>
      <c r="Y3589" s="1">
        <v>0</v>
      </c>
      <c r="AB3589" s="2">
        <v>42662</v>
      </c>
      <c r="AC3589" s="1">
        <v>0.39900000000000002</v>
      </c>
      <c r="AI3589" s="1">
        <v>42661</v>
      </c>
      <c r="AJ3589" s="1">
        <v>0.40200000000000002</v>
      </c>
      <c r="AL3589" s="1">
        <v>42661</v>
      </c>
      <c r="AM3589" s="1">
        <v>-7.0999999999999994E-2</v>
      </c>
      <c r="AO3589" s="1">
        <v>42661</v>
      </c>
      <c r="AP3589" s="1">
        <v>-0.20599999999999999</v>
      </c>
      <c r="AR3589" s="1">
        <v>42661</v>
      </c>
      <c r="AS3589" s="1">
        <v>0.33</v>
      </c>
      <c r="AU3589" s="1">
        <v>42661</v>
      </c>
      <c r="AV3589" s="1">
        <v>-7.2999999999999995E-2</v>
      </c>
    </row>
    <row r="3590" spans="20:48" x14ac:dyDescent="0.25">
      <c r="T3590" s="2">
        <v>42663</v>
      </c>
      <c r="U3590" s="1">
        <v>-0.313</v>
      </c>
      <c r="X3590" s="1" t="e">
        <v>#N/A</v>
      </c>
      <c r="Y3590" s="1">
        <v>0</v>
      </c>
      <c r="AB3590" s="2">
        <v>42663</v>
      </c>
      <c r="AC3590" s="1">
        <v>0.38900000000000001</v>
      </c>
      <c r="AI3590" s="1">
        <v>42662</v>
      </c>
      <c r="AJ3590" s="1">
        <v>0.40699999999999997</v>
      </c>
      <c r="AL3590" s="1">
        <v>42662</v>
      </c>
      <c r="AM3590" s="1">
        <v>-6.0999999999999999E-2</v>
      </c>
      <c r="AO3590" s="1">
        <v>42662</v>
      </c>
      <c r="AP3590" s="1">
        <v>-0.20499999999999999</v>
      </c>
      <c r="AR3590" s="1">
        <v>42662</v>
      </c>
      <c r="AS3590" s="1">
        <v>0.3</v>
      </c>
      <c r="AU3590" s="1">
        <v>42662</v>
      </c>
      <c r="AV3590" s="1">
        <v>-7.2999999999999995E-2</v>
      </c>
    </row>
    <row r="3591" spans="20:48" x14ac:dyDescent="0.25">
      <c r="T3591" s="2">
        <v>42664</v>
      </c>
      <c r="U3591" s="1">
        <v>-0.312</v>
      </c>
      <c r="X3591" s="1" t="e">
        <v>#N/A</v>
      </c>
      <c r="Y3591" s="1">
        <v>0</v>
      </c>
      <c r="AB3591" s="2">
        <v>42664</v>
      </c>
      <c r="AC3591" s="1">
        <v>0.39400000000000002</v>
      </c>
      <c r="AI3591" s="1">
        <v>42663</v>
      </c>
      <c r="AJ3591" s="1">
        <v>0.38200000000000001</v>
      </c>
      <c r="AL3591" s="1">
        <v>42663</v>
      </c>
      <c r="AM3591" s="1">
        <v>-7.0999999999999994E-2</v>
      </c>
      <c r="AO3591" s="1">
        <v>42663</v>
      </c>
      <c r="AP3591" s="1">
        <v>-0.20899999999999999</v>
      </c>
      <c r="AR3591" s="1">
        <v>42663</v>
      </c>
      <c r="AS3591" s="1">
        <v>0.3</v>
      </c>
      <c r="AU3591" s="1">
        <v>42663</v>
      </c>
      <c r="AV3591" s="1">
        <v>-7.2999999999999995E-2</v>
      </c>
    </row>
    <row r="3592" spans="20:48" x14ac:dyDescent="0.25">
      <c r="U3592" s="1" t="e">
        <v>#N/A</v>
      </c>
      <c r="X3592" s="1" t="e">
        <v>#N/A</v>
      </c>
      <c r="Y3592" s="1" t="e">
        <v>#N/A</v>
      </c>
      <c r="AB3592" s="2" t="e">
        <v>#N/A</v>
      </c>
      <c r="AC3592" s="1" t="e">
        <v>#N/A</v>
      </c>
      <c r="AI3592" s="1">
        <v>42664</v>
      </c>
      <c r="AJ3592" s="1">
        <v>0.38400000000000001</v>
      </c>
      <c r="AL3592" s="1">
        <v>42664</v>
      </c>
      <c r="AM3592" s="1">
        <v>-6.6000000000000003E-2</v>
      </c>
      <c r="AO3592" s="1">
        <v>42664</v>
      </c>
      <c r="AP3592" s="1">
        <v>-0.20599999999999999</v>
      </c>
      <c r="AR3592" s="1">
        <v>42664</v>
      </c>
      <c r="AS3592" s="1">
        <v>0.26</v>
      </c>
      <c r="AU3592" s="1">
        <v>42664</v>
      </c>
      <c r="AV3592" s="1">
        <v>-7.3999999999999996E-2</v>
      </c>
    </row>
    <row r="3593" spans="20:48" x14ac:dyDescent="0.25">
      <c r="U3593" s="1" t="e">
        <v>#N/A</v>
      </c>
      <c r="X3593" s="1" t="e">
        <v>#N/A</v>
      </c>
      <c r="Y3593" s="1" t="e">
        <v>#N/A</v>
      </c>
      <c r="AB3593" s="2" t="e">
        <v>#N/A</v>
      </c>
      <c r="AC3593" s="1" t="e">
        <v>#N/A</v>
      </c>
      <c r="AI3593" s="1" t="e">
        <v>#N/A</v>
      </c>
      <c r="AJ3593" s="1" t="e">
        <v>#N/A</v>
      </c>
      <c r="AL3593" s="1" t="e">
        <v>#N/A</v>
      </c>
      <c r="AM3593" s="1" t="e">
        <v>#N/A</v>
      </c>
      <c r="AO3593" s="1" t="e">
        <v>#N/A</v>
      </c>
      <c r="AP3593" s="1" t="e">
        <v>#N/A</v>
      </c>
      <c r="AR3593" s="1" t="e">
        <v>#N/A</v>
      </c>
      <c r="AS3593" s="1" t="e">
        <v>#N/A</v>
      </c>
      <c r="AU3593" s="1" t="e">
        <v>#N/A</v>
      </c>
      <c r="AV3593" s="1" t="e">
        <v>#N/A</v>
      </c>
    </row>
    <row r="3594" spans="20:48" x14ac:dyDescent="0.25">
      <c r="T3594" s="2">
        <v>42667</v>
      </c>
      <c r="U3594" s="1">
        <v>-0.311</v>
      </c>
      <c r="X3594" s="1" t="e">
        <v>#N/A</v>
      </c>
      <c r="Y3594" s="1">
        <v>0</v>
      </c>
      <c r="AB3594" s="2">
        <v>42667</v>
      </c>
      <c r="AC3594" s="1">
        <v>0.40600000000000003</v>
      </c>
      <c r="AI3594" s="1" t="e">
        <v>#N/A</v>
      </c>
      <c r="AJ3594" s="1" t="e">
        <v>#N/A</v>
      </c>
      <c r="AL3594" s="1" t="e">
        <v>#N/A</v>
      </c>
      <c r="AM3594" s="1" t="e">
        <v>#N/A</v>
      </c>
      <c r="AO3594" s="1" t="e">
        <v>#N/A</v>
      </c>
      <c r="AP3594" s="1" t="e">
        <v>#N/A</v>
      </c>
      <c r="AR3594" s="1" t="e">
        <v>#N/A</v>
      </c>
      <c r="AS3594" s="1" t="e">
        <v>#N/A</v>
      </c>
      <c r="AU3594" s="1" t="e">
        <v>#N/A</v>
      </c>
      <c r="AV3594" s="1" t="e">
        <v>#N/A</v>
      </c>
    </row>
    <row r="3595" spans="20:48" x14ac:dyDescent="0.25">
      <c r="T3595" s="2">
        <v>42668</v>
      </c>
      <c r="U3595" s="1">
        <v>-0.312</v>
      </c>
      <c r="X3595" s="1" t="e">
        <v>#N/A</v>
      </c>
      <c r="Y3595" s="1">
        <v>0</v>
      </c>
      <c r="AB3595" s="2">
        <v>42668</v>
      </c>
      <c r="AC3595" s="1">
        <v>0.41500000000000004</v>
      </c>
      <c r="AI3595" s="1">
        <v>42667</v>
      </c>
      <c r="AJ3595" s="1">
        <v>0.40500000000000003</v>
      </c>
      <c r="AL3595" s="1">
        <v>42667</v>
      </c>
      <c r="AM3595" s="1">
        <v>-5.3999999999999999E-2</v>
      </c>
      <c r="AO3595" s="1">
        <v>42667</v>
      </c>
      <c r="AP3595" s="1">
        <v>-0.20300000000000001</v>
      </c>
      <c r="AR3595" s="1">
        <v>42667</v>
      </c>
      <c r="AS3595" s="1">
        <v>0.25</v>
      </c>
      <c r="AU3595" s="1">
        <v>42667</v>
      </c>
      <c r="AV3595" s="1">
        <v>-7.0000000000000007E-2</v>
      </c>
    </row>
    <row r="3596" spans="20:48" x14ac:dyDescent="0.25">
      <c r="T3596" s="2">
        <v>42669</v>
      </c>
      <c r="U3596" s="1">
        <v>-0.313</v>
      </c>
      <c r="X3596" s="1" t="e">
        <v>#N/A</v>
      </c>
      <c r="Y3596" s="1">
        <v>0</v>
      </c>
      <c r="AB3596" s="2">
        <v>42669</v>
      </c>
      <c r="AC3596" s="1">
        <v>0.46099999999999997</v>
      </c>
      <c r="AI3596" s="1">
        <v>42668</v>
      </c>
      <c r="AJ3596" s="1">
        <v>0.40899999999999997</v>
      </c>
      <c r="AL3596" s="1">
        <v>42668</v>
      </c>
      <c r="AM3596" s="1">
        <v>-4.4999999999999998E-2</v>
      </c>
      <c r="AO3596" s="1">
        <v>42668</v>
      </c>
      <c r="AP3596" s="1">
        <v>-0.20200000000000001</v>
      </c>
      <c r="AR3596" s="1">
        <v>42668</v>
      </c>
      <c r="AS3596" s="1">
        <v>0.28000000000000003</v>
      </c>
      <c r="AU3596" s="1">
        <v>42668</v>
      </c>
      <c r="AV3596" s="1">
        <v>-7.0999999999999994E-2</v>
      </c>
    </row>
    <row r="3597" spans="20:48" x14ac:dyDescent="0.25">
      <c r="T3597" s="2">
        <v>42670</v>
      </c>
      <c r="U3597" s="1">
        <v>-0.312</v>
      </c>
      <c r="X3597" s="1" t="e">
        <v>#N/A</v>
      </c>
      <c r="Y3597" s="1">
        <v>0</v>
      </c>
      <c r="AB3597" s="2">
        <v>42670</v>
      </c>
      <c r="AC3597" s="1">
        <v>0.501</v>
      </c>
      <c r="AI3597" s="1">
        <v>42669</v>
      </c>
      <c r="AJ3597" s="1">
        <v>0.45300000000000001</v>
      </c>
      <c r="AL3597" s="1">
        <v>42669</v>
      </c>
      <c r="AM3597" s="1">
        <v>-1.9E-2</v>
      </c>
      <c r="AO3597" s="1">
        <v>42669</v>
      </c>
      <c r="AP3597" s="1">
        <v>-0.2</v>
      </c>
      <c r="AR3597" s="1">
        <v>42669</v>
      </c>
      <c r="AS3597" s="1">
        <v>0.31</v>
      </c>
      <c r="AU3597" s="1">
        <v>42669</v>
      </c>
      <c r="AV3597" s="1">
        <v>-7.0000000000000007E-2</v>
      </c>
    </row>
    <row r="3598" spans="20:48" x14ac:dyDescent="0.25">
      <c r="T3598" s="2">
        <v>42671</v>
      </c>
      <c r="U3598" s="1">
        <v>-0.313</v>
      </c>
      <c r="X3598" s="1" t="e">
        <v>#N/A</v>
      </c>
      <c r="Y3598" s="1">
        <v>0</v>
      </c>
      <c r="AB3598" s="2">
        <v>42671</v>
      </c>
      <c r="AC3598" s="1">
        <v>0.504</v>
      </c>
      <c r="AI3598" s="1">
        <v>42670</v>
      </c>
      <c r="AJ3598" s="1">
        <v>0.51</v>
      </c>
      <c r="AL3598" s="1">
        <v>42670</v>
      </c>
      <c r="AM3598" s="1">
        <v>1.0999999999999999E-2</v>
      </c>
      <c r="AO3598" s="1">
        <v>42670</v>
      </c>
      <c r="AP3598" s="1">
        <v>-0.19700000000000001</v>
      </c>
      <c r="AR3598" s="1">
        <v>42670</v>
      </c>
      <c r="AS3598" s="1">
        <v>0.4</v>
      </c>
      <c r="AU3598" s="1">
        <v>42670</v>
      </c>
      <c r="AV3598" s="1">
        <v>-7.0000000000000007E-2</v>
      </c>
    </row>
    <row r="3599" spans="20:48" x14ac:dyDescent="0.25">
      <c r="U3599" s="1" t="e">
        <v>#N/A</v>
      </c>
      <c r="X3599" s="1" t="e">
        <v>#N/A</v>
      </c>
      <c r="Y3599" s="1" t="e">
        <v>#N/A</v>
      </c>
      <c r="AB3599" s="2" t="e">
        <v>#N/A</v>
      </c>
      <c r="AC3599" s="1" t="e">
        <v>#N/A</v>
      </c>
      <c r="AI3599" s="1">
        <v>42671</v>
      </c>
      <c r="AJ3599" s="1">
        <v>0.505</v>
      </c>
      <c r="AL3599" s="1">
        <v>42671</v>
      </c>
      <c r="AM3599" s="1">
        <v>1.4E-2</v>
      </c>
      <c r="AO3599" s="1">
        <v>42671</v>
      </c>
      <c r="AP3599" s="1">
        <v>-0.192</v>
      </c>
      <c r="AR3599" s="1">
        <v>42671</v>
      </c>
      <c r="AS3599" s="1">
        <v>0.45</v>
      </c>
      <c r="AU3599" s="1">
        <v>42671</v>
      </c>
      <c r="AV3599" s="1">
        <v>-6.9000000000000006E-2</v>
      </c>
    </row>
    <row r="3600" spans="20:48" x14ac:dyDescent="0.25">
      <c r="U3600" s="1" t="e">
        <v>#N/A</v>
      </c>
      <c r="X3600" s="1" t="e">
        <v>#N/A</v>
      </c>
      <c r="Y3600" s="1" t="e">
        <v>#N/A</v>
      </c>
      <c r="AB3600" s="2" t="e">
        <v>#N/A</v>
      </c>
      <c r="AC3600" s="1" t="e">
        <v>#N/A</v>
      </c>
      <c r="AI3600" s="1" t="e">
        <v>#N/A</v>
      </c>
      <c r="AJ3600" s="1" t="e">
        <v>#N/A</v>
      </c>
      <c r="AL3600" s="1" t="e">
        <v>#N/A</v>
      </c>
      <c r="AM3600" s="1" t="e">
        <v>#N/A</v>
      </c>
      <c r="AO3600" s="1" t="e">
        <v>#N/A</v>
      </c>
      <c r="AP3600" s="1" t="e">
        <v>#N/A</v>
      </c>
      <c r="AR3600" s="1" t="e">
        <v>#N/A</v>
      </c>
      <c r="AS3600" s="1" t="e">
        <v>#N/A</v>
      </c>
      <c r="AU3600" s="1" t="e">
        <v>#N/A</v>
      </c>
      <c r="AV3600" s="1" t="e">
        <v>#N/A</v>
      </c>
    </row>
    <row r="3601" spans="20:48" x14ac:dyDescent="0.25">
      <c r="T3601" s="2">
        <v>42674</v>
      </c>
      <c r="U3601" s="1">
        <v>-0.313</v>
      </c>
      <c r="X3601" s="1" t="e">
        <v>#N/A</v>
      </c>
      <c r="Y3601" s="1">
        <v>0</v>
      </c>
      <c r="AB3601" s="2">
        <v>42674</v>
      </c>
      <c r="AC3601" s="1">
        <v>0.48599999999999999</v>
      </c>
      <c r="AI3601" s="1" t="e">
        <v>#N/A</v>
      </c>
      <c r="AJ3601" s="1" t="e">
        <v>#N/A</v>
      </c>
      <c r="AL3601" s="1" t="e">
        <v>#N/A</v>
      </c>
      <c r="AM3601" s="1" t="e">
        <v>#N/A</v>
      </c>
      <c r="AO3601" s="1" t="e">
        <v>#N/A</v>
      </c>
      <c r="AP3601" s="1" t="e">
        <v>#N/A</v>
      </c>
      <c r="AR3601" s="1" t="e">
        <v>#N/A</v>
      </c>
      <c r="AS3601" s="1" t="e">
        <v>#N/A</v>
      </c>
      <c r="AU3601" s="1" t="e">
        <v>#N/A</v>
      </c>
      <c r="AV3601" s="1" t="e">
        <v>#N/A</v>
      </c>
    </row>
    <row r="3602" spans="20:48" x14ac:dyDescent="0.25">
      <c r="T3602" s="2">
        <v>42675</v>
      </c>
      <c r="U3602" s="1">
        <v>-0.313</v>
      </c>
      <c r="X3602" s="1" t="e">
        <v>#N/A</v>
      </c>
      <c r="Y3602" s="1">
        <v>0</v>
      </c>
      <c r="AB3602" s="2">
        <v>42675</v>
      </c>
      <c r="AC3602" s="1">
        <v>0.49399999999999999</v>
      </c>
      <c r="AI3602" s="1">
        <v>42674</v>
      </c>
      <c r="AJ3602" s="1">
        <v>0.505</v>
      </c>
      <c r="AL3602" s="1">
        <v>42674</v>
      </c>
      <c r="AM3602" s="1">
        <v>6.0000000000000001E-3</v>
      </c>
      <c r="AO3602" s="1">
        <v>42674</v>
      </c>
      <c r="AP3602" s="1">
        <v>-0.19400000000000001</v>
      </c>
      <c r="AR3602" s="1">
        <v>42674</v>
      </c>
      <c r="AS3602" s="1">
        <v>0.46</v>
      </c>
      <c r="AU3602" s="1">
        <v>42674</v>
      </c>
      <c r="AV3602" s="1">
        <v>-6.9000000000000006E-2</v>
      </c>
    </row>
    <row r="3603" spans="20:48" x14ac:dyDescent="0.25">
      <c r="T3603" s="2">
        <v>42676</v>
      </c>
      <c r="U3603" s="1">
        <v>-0.313</v>
      </c>
      <c r="X3603" s="1" t="e">
        <v>#N/A</v>
      </c>
      <c r="Y3603" s="1">
        <v>0</v>
      </c>
      <c r="AB3603" s="2">
        <v>42676</v>
      </c>
      <c r="AC3603" s="1">
        <v>0.49</v>
      </c>
      <c r="AI3603" s="1">
        <v>42675</v>
      </c>
      <c r="AJ3603" s="1">
        <v>0.50900000000000001</v>
      </c>
      <c r="AL3603" s="1">
        <v>42675</v>
      </c>
      <c r="AM3603" s="1">
        <v>1.4E-2</v>
      </c>
      <c r="AO3603" s="1">
        <v>42675</v>
      </c>
      <c r="AP3603" s="1">
        <v>-0.192</v>
      </c>
      <c r="AR3603" s="1">
        <v>42675</v>
      </c>
      <c r="AS3603" s="1">
        <v>0.49</v>
      </c>
      <c r="AU3603" s="1">
        <v>42675</v>
      </c>
      <c r="AV3603" s="1">
        <v>-6.9000000000000006E-2</v>
      </c>
    </row>
    <row r="3604" spans="20:48" x14ac:dyDescent="0.25">
      <c r="T3604" s="2">
        <v>42677</v>
      </c>
      <c r="U3604" s="1">
        <v>-0.313</v>
      </c>
      <c r="X3604" s="1" t="e">
        <v>#N/A</v>
      </c>
      <c r="Y3604" s="1">
        <v>0</v>
      </c>
      <c r="AB3604" s="2">
        <v>42677</v>
      </c>
      <c r="AC3604" s="1">
        <v>0.51100000000000001</v>
      </c>
      <c r="AI3604" s="1">
        <v>42676</v>
      </c>
      <c r="AJ3604" s="1">
        <v>0.498</v>
      </c>
      <c r="AL3604" s="1">
        <v>42676</v>
      </c>
      <c r="AM3604" s="1">
        <v>0.01</v>
      </c>
      <c r="AO3604" s="1">
        <v>42676</v>
      </c>
      <c r="AP3604" s="1">
        <v>-0.192</v>
      </c>
      <c r="AR3604" s="1">
        <v>42676</v>
      </c>
      <c r="AS3604" s="1">
        <v>0.43</v>
      </c>
      <c r="AU3604" s="1">
        <v>42676</v>
      </c>
      <c r="AV3604" s="1">
        <v>-7.0999999999999994E-2</v>
      </c>
    </row>
    <row r="3605" spans="20:48" x14ac:dyDescent="0.25">
      <c r="T3605" s="2">
        <v>42678</v>
      </c>
      <c r="U3605" s="1">
        <v>-0.312</v>
      </c>
      <c r="X3605" s="1" t="e">
        <v>#N/A</v>
      </c>
      <c r="Y3605" s="1">
        <v>0</v>
      </c>
      <c r="AB3605" s="2">
        <v>42678</v>
      </c>
      <c r="AC3605" s="1">
        <v>0.501</v>
      </c>
      <c r="AI3605" s="1">
        <v>42677</v>
      </c>
      <c r="AJ3605" s="1">
        <v>0.52800000000000002</v>
      </c>
      <c r="AL3605" s="1">
        <v>42677</v>
      </c>
      <c r="AM3605" s="1">
        <v>3.1E-2</v>
      </c>
      <c r="AO3605" s="1">
        <v>42677</v>
      </c>
      <c r="AP3605" s="1">
        <v>-0.19</v>
      </c>
      <c r="AR3605" s="1">
        <v>42677</v>
      </c>
      <c r="AS3605" s="1">
        <v>0.43</v>
      </c>
      <c r="AU3605" s="1">
        <v>42677</v>
      </c>
      <c r="AV3605" s="1">
        <v>-7.0999999999999994E-2</v>
      </c>
    </row>
    <row r="3606" spans="20:48" x14ac:dyDescent="0.25">
      <c r="U3606" s="1" t="e">
        <v>#N/A</v>
      </c>
      <c r="X3606" s="1" t="e">
        <v>#N/A</v>
      </c>
      <c r="Y3606" s="1" t="e">
        <v>#N/A</v>
      </c>
      <c r="AB3606" s="2" t="e">
        <v>#N/A</v>
      </c>
      <c r="AC3606" s="1" t="e">
        <v>#N/A</v>
      </c>
      <c r="AI3606" s="1">
        <v>42678</v>
      </c>
      <c r="AJ3606" s="1">
        <v>0.51100000000000001</v>
      </c>
      <c r="AL3606" s="1">
        <v>42678</v>
      </c>
      <c r="AM3606" s="1">
        <v>2.1000000000000001E-2</v>
      </c>
      <c r="AO3606" s="1">
        <v>42678</v>
      </c>
      <c r="AP3606" s="1">
        <v>-0.19</v>
      </c>
      <c r="AR3606" s="1">
        <v>42678</v>
      </c>
      <c r="AS3606" s="1">
        <v>0.45</v>
      </c>
      <c r="AU3606" s="1">
        <v>42678</v>
      </c>
      <c r="AV3606" s="1">
        <v>-7.0999999999999994E-2</v>
      </c>
    </row>
    <row r="3607" spans="20:48" x14ac:dyDescent="0.25">
      <c r="U3607" s="1" t="e">
        <v>#N/A</v>
      </c>
      <c r="X3607" s="1" t="e">
        <v>#N/A</v>
      </c>
      <c r="Y3607" s="1" t="e">
        <v>#N/A</v>
      </c>
      <c r="AB3607" s="2" t="e">
        <v>#N/A</v>
      </c>
      <c r="AC3607" s="1" t="e">
        <v>#N/A</v>
      </c>
      <c r="AI3607" s="1" t="e">
        <v>#N/A</v>
      </c>
      <c r="AJ3607" s="1" t="e">
        <v>#N/A</v>
      </c>
      <c r="AL3607" s="1" t="e">
        <v>#N/A</v>
      </c>
      <c r="AM3607" s="1" t="e">
        <v>#N/A</v>
      </c>
      <c r="AO3607" s="1" t="e">
        <v>#N/A</v>
      </c>
      <c r="AP3607" s="1" t="e">
        <v>#N/A</v>
      </c>
      <c r="AR3607" s="1" t="e">
        <v>#N/A</v>
      </c>
      <c r="AS3607" s="1" t="e">
        <v>#N/A</v>
      </c>
      <c r="AU3607" s="1" t="e">
        <v>#N/A</v>
      </c>
      <c r="AV3607" s="1" t="e">
        <v>#N/A</v>
      </c>
    </row>
    <row r="3608" spans="20:48" x14ac:dyDescent="0.25">
      <c r="T3608" s="2">
        <v>42681</v>
      </c>
      <c r="U3608" s="1">
        <v>-0.312</v>
      </c>
      <c r="X3608" s="1" t="e">
        <v>#N/A</v>
      </c>
      <c r="Y3608" s="1">
        <v>0</v>
      </c>
      <c r="AB3608" s="2">
        <v>42681</v>
      </c>
      <c r="AC3608" s="1">
        <v>0.503</v>
      </c>
      <c r="AI3608" s="1" t="e">
        <v>#N/A</v>
      </c>
      <c r="AJ3608" s="1" t="e">
        <v>#N/A</v>
      </c>
      <c r="AL3608" s="1" t="e">
        <v>#N/A</v>
      </c>
      <c r="AM3608" s="1" t="e">
        <v>#N/A</v>
      </c>
      <c r="AO3608" s="1" t="e">
        <v>#N/A</v>
      </c>
      <c r="AP3608" s="1" t="e">
        <v>#N/A</v>
      </c>
      <c r="AR3608" s="1" t="e">
        <v>#N/A</v>
      </c>
      <c r="AS3608" s="1" t="e">
        <v>#N/A</v>
      </c>
      <c r="AU3608" s="1" t="e">
        <v>#N/A</v>
      </c>
      <c r="AV3608" s="1" t="e">
        <v>#N/A</v>
      </c>
    </row>
    <row r="3609" spans="20:48" x14ac:dyDescent="0.25">
      <c r="T3609" s="2">
        <v>42682</v>
      </c>
      <c r="U3609" s="1">
        <v>-0.312</v>
      </c>
      <c r="X3609" s="1" t="e">
        <v>#N/A</v>
      </c>
      <c r="Y3609" s="1">
        <v>0</v>
      </c>
      <c r="AB3609" s="2">
        <v>42682</v>
      </c>
      <c r="AC3609" s="1">
        <v>0.51400000000000001</v>
      </c>
      <c r="AI3609" s="1">
        <v>42681</v>
      </c>
      <c r="AJ3609" s="1">
        <v>0.53100000000000003</v>
      </c>
      <c r="AL3609" s="1">
        <v>42681</v>
      </c>
      <c r="AM3609" s="1">
        <v>3.3000000000000002E-2</v>
      </c>
      <c r="AO3609" s="1">
        <v>42681</v>
      </c>
      <c r="AP3609" s="1">
        <v>-0.18920000000000001</v>
      </c>
      <c r="AR3609" s="1">
        <v>42681</v>
      </c>
      <c r="AS3609" s="1">
        <v>0.46</v>
      </c>
      <c r="AU3609" s="1">
        <v>42681</v>
      </c>
      <c r="AV3609" s="1">
        <v>-7.0000000000000007E-2</v>
      </c>
    </row>
    <row r="3610" spans="20:48" x14ac:dyDescent="0.25">
      <c r="T3610" s="2">
        <v>42683</v>
      </c>
      <c r="U3610" s="1">
        <v>-0.312</v>
      </c>
      <c r="X3610" s="1" t="e">
        <v>#N/A</v>
      </c>
      <c r="Y3610" s="1">
        <v>0</v>
      </c>
      <c r="AB3610" s="2">
        <v>42683</v>
      </c>
      <c r="AC3610" s="1">
        <v>0.55999999999999994</v>
      </c>
      <c r="AI3610" s="1">
        <v>42682</v>
      </c>
      <c r="AJ3610" s="1">
        <v>0.55300000000000005</v>
      </c>
      <c r="AL3610" s="1">
        <v>42682</v>
      </c>
      <c r="AM3610" s="1">
        <v>4.3999999999999997E-2</v>
      </c>
      <c r="AO3610" s="1">
        <v>42682</v>
      </c>
      <c r="AP3610" s="1">
        <v>-0.185</v>
      </c>
      <c r="AR3610" s="1">
        <v>42682</v>
      </c>
      <c r="AS3610" s="1">
        <v>0.45</v>
      </c>
      <c r="AU3610" s="1">
        <v>42682</v>
      </c>
      <c r="AV3610" s="1">
        <v>-7.0000000000000007E-2</v>
      </c>
    </row>
    <row r="3611" spans="20:48" x14ac:dyDescent="0.25">
      <c r="T3611" s="2">
        <v>42684</v>
      </c>
      <c r="U3611" s="1">
        <v>-0.312</v>
      </c>
      <c r="X3611" s="1" t="e">
        <v>#N/A</v>
      </c>
      <c r="Y3611" s="1">
        <v>0</v>
      </c>
      <c r="AB3611" s="2">
        <v>42684</v>
      </c>
      <c r="AC3611" s="1">
        <v>0.58000000000000007</v>
      </c>
      <c r="AI3611" s="1">
        <v>42683</v>
      </c>
      <c r="AJ3611" s="1">
        <v>0.629</v>
      </c>
      <c r="AL3611" s="1">
        <v>42683</v>
      </c>
      <c r="AM3611" s="1">
        <v>0.09</v>
      </c>
      <c r="AO3611" s="1">
        <v>42683</v>
      </c>
      <c r="AP3611" s="1">
        <v>-0.185</v>
      </c>
      <c r="AR3611" s="1">
        <v>42683</v>
      </c>
      <c r="AS3611" s="1">
        <v>0.51</v>
      </c>
      <c r="AU3611" s="1">
        <v>42683</v>
      </c>
      <c r="AV3611" s="1">
        <v>-7.0000000000000007E-2</v>
      </c>
    </row>
    <row r="3612" spans="20:48" x14ac:dyDescent="0.25">
      <c r="T3612" s="2">
        <v>42685</v>
      </c>
      <c r="U3612" s="1">
        <v>-0.312</v>
      </c>
      <c r="X3612" s="1" t="e">
        <v>#N/A</v>
      </c>
      <c r="Y3612" s="1">
        <v>0</v>
      </c>
      <c r="AB3612" s="2">
        <v>42685</v>
      </c>
      <c r="AC3612" s="1">
        <v>0.62</v>
      </c>
      <c r="AI3612" s="1">
        <v>42684</v>
      </c>
      <c r="AJ3612" s="1">
        <v>0.66900000000000004</v>
      </c>
      <c r="AL3612" s="1">
        <v>42684</v>
      </c>
      <c r="AM3612" s="1">
        <v>0.12</v>
      </c>
      <c r="AO3612" s="1">
        <v>42684</v>
      </c>
      <c r="AP3612" s="1">
        <v>-0.183</v>
      </c>
      <c r="AR3612" s="1">
        <v>42684</v>
      </c>
      <c r="AS3612" s="1">
        <v>0.56999999999999995</v>
      </c>
      <c r="AU3612" s="1">
        <v>42684</v>
      </c>
      <c r="AV3612" s="1">
        <v>-7.0999999999999994E-2</v>
      </c>
    </row>
    <row r="3613" spans="20:48" x14ac:dyDescent="0.25">
      <c r="U3613" s="1" t="e">
        <v>#N/A</v>
      </c>
      <c r="X3613" s="1" t="e">
        <v>#N/A</v>
      </c>
      <c r="Y3613" s="1" t="e">
        <v>#N/A</v>
      </c>
      <c r="AB3613" s="2" t="e">
        <v>#N/A</v>
      </c>
      <c r="AC3613" s="1" t="e">
        <v>#N/A</v>
      </c>
      <c r="AI3613" s="1">
        <v>42685</v>
      </c>
      <c r="AJ3613" s="1">
        <v>0.69599999999999995</v>
      </c>
      <c r="AL3613" s="1">
        <v>42685</v>
      </c>
      <c r="AM3613" s="1">
        <v>0.15</v>
      </c>
      <c r="AO3613" s="1">
        <v>42685</v>
      </c>
      <c r="AP3613" s="1">
        <v>-0.18099999999999999</v>
      </c>
      <c r="AR3613" s="1">
        <v>42685</v>
      </c>
      <c r="AS3613" s="1">
        <v>0.74</v>
      </c>
      <c r="AU3613" s="1">
        <v>42685</v>
      </c>
      <c r="AV3613" s="1">
        <v>-6.9000000000000006E-2</v>
      </c>
    </row>
    <row r="3614" spans="20:48" x14ac:dyDescent="0.25">
      <c r="U3614" s="1" t="e">
        <v>#N/A</v>
      </c>
      <c r="X3614" s="1" t="e">
        <v>#N/A</v>
      </c>
      <c r="Y3614" s="1" t="e">
        <v>#N/A</v>
      </c>
      <c r="AB3614" s="2" t="e">
        <v>#N/A</v>
      </c>
      <c r="AC3614" s="1" t="e">
        <v>#N/A</v>
      </c>
      <c r="AI3614" s="1" t="e">
        <v>#N/A</v>
      </c>
      <c r="AJ3614" s="1" t="e">
        <v>#N/A</v>
      </c>
      <c r="AL3614" s="1" t="e">
        <v>#N/A</v>
      </c>
      <c r="AM3614" s="1" t="e">
        <v>#N/A</v>
      </c>
      <c r="AO3614" s="1" t="e">
        <v>#N/A</v>
      </c>
      <c r="AP3614" s="1" t="e">
        <v>#N/A</v>
      </c>
      <c r="AR3614" s="1" t="e">
        <v>#N/A</v>
      </c>
      <c r="AS3614" s="1" t="e">
        <v>#N/A</v>
      </c>
      <c r="AU3614" s="1" t="e">
        <v>#N/A</v>
      </c>
      <c r="AV3614" s="1" t="e">
        <v>#N/A</v>
      </c>
    </row>
    <row r="3615" spans="20:48" x14ac:dyDescent="0.25">
      <c r="T3615" s="2">
        <v>42688</v>
      </c>
      <c r="U3615" s="1">
        <v>-0.312</v>
      </c>
      <c r="X3615" s="1" t="e">
        <v>#N/A</v>
      </c>
      <c r="Y3615" s="1">
        <v>0</v>
      </c>
      <c r="AB3615" s="2">
        <v>42688</v>
      </c>
      <c r="AC3615" s="1">
        <v>0.61399999999999999</v>
      </c>
      <c r="AI3615" s="1" t="e">
        <v>#N/A</v>
      </c>
      <c r="AJ3615" s="1" t="e">
        <v>#N/A</v>
      </c>
      <c r="AL3615" s="1" t="e">
        <v>#N/A</v>
      </c>
      <c r="AM3615" s="1" t="e">
        <v>#N/A</v>
      </c>
      <c r="AO3615" s="1" t="e">
        <v>#N/A</v>
      </c>
      <c r="AP3615" s="1" t="e">
        <v>#N/A</v>
      </c>
      <c r="AR3615" s="1" t="e">
        <v>#N/A</v>
      </c>
      <c r="AS3615" s="1" t="e">
        <v>#N/A</v>
      </c>
      <c r="AU3615" s="1" t="e">
        <v>#N/A</v>
      </c>
      <c r="AV3615" s="1" t="e">
        <v>#N/A</v>
      </c>
    </row>
    <row r="3616" spans="20:48" x14ac:dyDescent="0.25">
      <c r="T3616" s="2">
        <v>42689</v>
      </c>
      <c r="U3616" s="1">
        <v>-0.312</v>
      </c>
      <c r="X3616" s="1" t="e">
        <v>#N/A</v>
      </c>
      <c r="Y3616" s="1">
        <v>0</v>
      </c>
      <c r="AB3616" s="2">
        <v>42689</v>
      </c>
      <c r="AC3616" s="1">
        <v>0.61299999999999999</v>
      </c>
      <c r="AI3616" s="1">
        <v>42688</v>
      </c>
      <c r="AJ3616" s="1">
        <v>0.69699999999999995</v>
      </c>
      <c r="AL3616" s="1">
        <v>42688</v>
      </c>
      <c r="AM3616" s="1">
        <v>0.14399999999999999</v>
      </c>
      <c r="AO3616" s="1">
        <v>42688</v>
      </c>
      <c r="AP3616" s="1">
        <v>-0.185</v>
      </c>
      <c r="AR3616" s="1">
        <v>42688</v>
      </c>
      <c r="AS3616" s="1">
        <v>0.83</v>
      </c>
      <c r="AU3616" s="1">
        <v>42688</v>
      </c>
      <c r="AV3616" s="1">
        <v>-7.0000000000000007E-2</v>
      </c>
    </row>
    <row r="3617" spans="20:48" x14ac:dyDescent="0.25">
      <c r="T3617" s="2">
        <v>42690</v>
      </c>
      <c r="U3617" s="1">
        <v>-0.311</v>
      </c>
      <c r="X3617" s="1" t="e">
        <v>#N/A</v>
      </c>
      <c r="Y3617" s="1">
        <v>0</v>
      </c>
      <c r="AB3617" s="2">
        <v>42690</v>
      </c>
      <c r="AC3617" s="1">
        <v>0.61899999999999999</v>
      </c>
      <c r="AI3617" s="1">
        <v>42689</v>
      </c>
      <c r="AJ3617" s="1">
        <v>0.69099999999999995</v>
      </c>
      <c r="AL3617" s="1">
        <v>42689</v>
      </c>
      <c r="AM3617" s="1">
        <v>0.14299999999999999</v>
      </c>
      <c r="AO3617" s="1">
        <v>42689</v>
      </c>
      <c r="AP3617" s="1">
        <v>-0.186</v>
      </c>
      <c r="AR3617" s="1">
        <v>42689</v>
      </c>
      <c r="AS3617" s="1">
        <v>0.72</v>
      </c>
      <c r="AU3617" s="1">
        <v>42689</v>
      </c>
      <c r="AV3617" s="1">
        <v>-7.0999999999999994E-2</v>
      </c>
    </row>
    <row r="3618" spans="20:48" x14ac:dyDescent="0.25">
      <c r="T3618" s="2">
        <v>42691</v>
      </c>
      <c r="U3618" s="1">
        <v>-0.312</v>
      </c>
      <c r="X3618" s="1" t="e">
        <v>#N/A</v>
      </c>
      <c r="Y3618" s="1">
        <v>0</v>
      </c>
      <c r="AB3618" s="2">
        <v>42691</v>
      </c>
      <c r="AC3618" s="1">
        <v>0.63100000000000001</v>
      </c>
      <c r="AI3618" s="1">
        <v>42690</v>
      </c>
      <c r="AJ3618" s="1">
        <v>0.67500000000000004</v>
      </c>
      <c r="AL3618" s="1">
        <v>42690</v>
      </c>
      <c r="AM3618" s="1">
        <v>0.13900000000000001</v>
      </c>
      <c r="AO3618" s="1">
        <v>42690</v>
      </c>
      <c r="AP3618" s="1">
        <v>-0.19</v>
      </c>
      <c r="AR3618" s="1">
        <v>42690</v>
      </c>
      <c r="AS3618" s="1">
        <v>0.76</v>
      </c>
      <c r="AU3618" s="1">
        <v>42690</v>
      </c>
      <c r="AV3618" s="1">
        <v>-7.2999999999999995E-2</v>
      </c>
    </row>
    <row r="3619" spans="20:48" x14ac:dyDescent="0.25">
      <c r="T3619" s="2">
        <v>42692</v>
      </c>
      <c r="U3619" s="1">
        <v>-0.313</v>
      </c>
      <c r="X3619" s="1" t="e">
        <v>#N/A</v>
      </c>
      <c r="Y3619" s="1">
        <v>0</v>
      </c>
      <c r="AB3619" s="2">
        <v>42692</v>
      </c>
      <c r="AC3619" s="1">
        <v>0.629</v>
      </c>
      <c r="AI3619" s="1">
        <v>42691</v>
      </c>
      <c r="AJ3619" s="1">
        <v>0.68799999999999994</v>
      </c>
      <c r="AL3619" s="1">
        <v>42691</v>
      </c>
      <c r="AM3619" s="1">
        <v>0.14099999999999999</v>
      </c>
      <c r="AO3619" s="1">
        <v>42691</v>
      </c>
      <c r="AP3619" s="1">
        <v>-0.193</v>
      </c>
      <c r="AR3619" s="1">
        <v>42691</v>
      </c>
      <c r="AS3619" s="1">
        <v>0.71</v>
      </c>
      <c r="AU3619" s="1">
        <v>42691</v>
      </c>
      <c r="AV3619" s="1">
        <v>-7.4999999999999997E-2</v>
      </c>
    </row>
    <row r="3620" spans="20:48" x14ac:dyDescent="0.25">
      <c r="U3620" s="1" t="e">
        <v>#N/A</v>
      </c>
      <c r="X3620" s="1" t="e">
        <v>#N/A</v>
      </c>
      <c r="Y3620" s="1" t="e">
        <v>#N/A</v>
      </c>
      <c r="AB3620" s="2" t="e">
        <v>#N/A</v>
      </c>
      <c r="AC3620" s="1" t="e">
        <v>#N/A</v>
      </c>
      <c r="AI3620" s="1">
        <v>42692</v>
      </c>
      <c r="AJ3620" s="1">
        <v>0.67100000000000004</v>
      </c>
      <c r="AL3620" s="1">
        <v>42692</v>
      </c>
      <c r="AM3620" s="1">
        <v>0.11899999999999999</v>
      </c>
      <c r="AO3620" s="1">
        <v>42692</v>
      </c>
      <c r="AP3620" s="1">
        <v>-0.19500000000000001</v>
      </c>
      <c r="AR3620" s="1">
        <v>42692</v>
      </c>
      <c r="AS3620" s="1">
        <v>0.78</v>
      </c>
      <c r="AU3620" s="1">
        <v>42692</v>
      </c>
      <c r="AV3620" s="1">
        <v>-7.6999999999999999E-2</v>
      </c>
    </row>
    <row r="3621" spans="20:48" x14ac:dyDescent="0.25">
      <c r="U3621" s="1" t="e">
        <v>#N/A</v>
      </c>
      <c r="X3621" s="1" t="e">
        <v>#N/A</v>
      </c>
      <c r="Y3621" s="1" t="e">
        <v>#N/A</v>
      </c>
      <c r="AB3621" s="2" t="e">
        <v>#N/A</v>
      </c>
      <c r="AC3621" s="1" t="e">
        <v>#N/A</v>
      </c>
      <c r="AI3621" s="1" t="e">
        <v>#N/A</v>
      </c>
      <c r="AJ3621" s="1" t="e">
        <v>#N/A</v>
      </c>
      <c r="AL3621" s="1" t="e">
        <v>#N/A</v>
      </c>
      <c r="AM3621" s="1" t="e">
        <v>#N/A</v>
      </c>
      <c r="AO3621" s="1" t="e">
        <v>#N/A</v>
      </c>
      <c r="AP3621" s="1" t="e">
        <v>#N/A</v>
      </c>
      <c r="AR3621" s="1" t="e">
        <v>#N/A</v>
      </c>
      <c r="AS3621" s="1" t="e">
        <v>#N/A</v>
      </c>
      <c r="AU3621" s="1" t="e">
        <v>#N/A</v>
      </c>
      <c r="AV3621" s="1" t="e">
        <v>#N/A</v>
      </c>
    </row>
    <row r="3622" spans="20:48" x14ac:dyDescent="0.25">
      <c r="T3622" s="2">
        <v>42695</v>
      </c>
      <c r="U3622" s="1">
        <v>-0.312</v>
      </c>
      <c r="X3622" s="1" t="e">
        <v>#N/A</v>
      </c>
      <c r="Y3622" s="1">
        <v>0</v>
      </c>
      <c r="AB3622" s="2">
        <v>42695</v>
      </c>
      <c r="AC3622" s="1">
        <v>0.626</v>
      </c>
      <c r="AI3622" s="1" t="e">
        <v>#N/A</v>
      </c>
      <c r="AJ3622" s="1" t="e">
        <v>#N/A</v>
      </c>
      <c r="AL3622" s="1" t="e">
        <v>#N/A</v>
      </c>
      <c r="AM3622" s="1" t="e">
        <v>#N/A</v>
      </c>
      <c r="AO3622" s="1" t="e">
        <v>#N/A</v>
      </c>
      <c r="AP3622" s="1" t="e">
        <v>#N/A</v>
      </c>
      <c r="AR3622" s="1" t="e">
        <v>#N/A</v>
      </c>
      <c r="AS3622" s="1" t="e">
        <v>#N/A</v>
      </c>
      <c r="AU3622" s="1" t="e">
        <v>#N/A</v>
      </c>
      <c r="AV3622" s="1" t="e">
        <v>#N/A</v>
      </c>
    </row>
    <row r="3623" spans="20:48" x14ac:dyDescent="0.25">
      <c r="T3623" s="2">
        <v>42696</v>
      </c>
      <c r="U3623" s="1">
        <v>-0.313</v>
      </c>
      <c r="X3623" s="1" t="e">
        <v>#N/A</v>
      </c>
      <c r="Y3623" s="1">
        <v>0</v>
      </c>
      <c r="AB3623" s="2">
        <v>42696</v>
      </c>
      <c r="AC3623" s="1">
        <v>0.58199999999999996</v>
      </c>
      <c r="AI3623" s="1">
        <v>42695</v>
      </c>
      <c r="AJ3623" s="1">
        <v>0.66200000000000003</v>
      </c>
      <c r="AL3623" s="1">
        <v>42695</v>
      </c>
      <c r="AM3623" s="1">
        <v>0.11600000000000001</v>
      </c>
      <c r="AO3623" s="1">
        <v>42695</v>
      </c>
      <c r="AP3623" s="1">
        <v>-0.19800000000000001</v>
      </c>
      <c r="AR3623" s="1">
        <v>42695</v>
      </c>
      <c r="AS3623" s="1">
        <v>0.78</v>
      </c>
      <c r="AU3623" s="1">
        <v>42695</v>
      </c>
      <c r="AV3623" s="1">
        <v>-7.8E-2</v>
      </c>
    </row>
    <row r="3624" spans="20:48" x14ac:dyDescent="0.25">
      <c r="T3624" s="2">
        <v>42697</v>
      </c>
      <c r="U3624" s="1">
        <v>-0.313</v>
      </c>
      <c r="X3624" s="1" t="e">
        <v>#N/A</v>
      </c>
      <c r="Y3624" s="1">
        <v>0</v>
      </c>
      <c r="AB3624" s="2">
        <v>42697</v>
      </c>
      <c r="AC3624" s="1">
        <v>0.60299999999999998</v>
      </c>
      <c r="AI3624" s="1">
        <v>42696</v>
      </c>
      <c r="AJ3624" s="1">
        <v>0.64600000000000002</v>
      </c>
      <c r="AL3624" s="1">
        <v>42696</v>
      </c>
      <c r="AM3624" s="1">
        <v>0.10199999999999999</v>
      </c>
      <c r="AO3624" s="1">
        <v>42696</v>
      </c>
      <c r="AP3624" s="1">
        <v>-0.19700000000000001</v>
      </c>
      <c r="AR3624" s="1">
        <v>42696</v>
      </c>
      <c r="AS3624" s="1">
        <v>0.71</v>
      </c>
      <c r="AU3624" s="1">
        <v>42696</v>
      </c>
      <c r="AV3624" s="1">
        <v>-7.9000000000000001E-2</v>
      </c>
    </row>
    <row r="3625" spans="20:48" x14ac:dyDescent="0.25">
      <c r="T3625" s="2">
        <v>42698</v>
      </c>
      <c r="U3625" s="1">
        <v>-0.314</v>
      </c>
      <c r="X3625" s="1" t="e">
        <v>#N/A</v>
      </c>
      <c r="Y3625" s="1">
        <v>0</v>
      </c>
      <c r="AB3625" s="2">
        <v>42698</v>
      </c>
      <c r="AC3625" s="1">
        <v>0.58399999999999996</v>
      </c>
      <c r="AI3625" s="1">
        <v>42697</v>
      </c>
      <c r="AJ3625" s="1">
        <v>0.63500000000000001</v>
      </c>
      <c r="AL3625" s="1">
        <v>42697</v>
      </c>
      <c r="AM3625" s="1">
        <v>9.2999999999999999E-2</v>
      </c>
      <c r="AO3625" s="1">
        <v>42697</v>
      </c>
      <c r="AP3625" s="1">
        <v>-0.19700000000000001</v>
      </c>
      <c r="AR3625" s="1">
        <v>42697</v>
      </c>
      <c r="AS3625" s="1">
        <v>0.73</v>
      </c>
      <c r="AU3625" s="1">
        <v>42697</v>
      </c>
      <c r="AV3625" s="1">
        <v>-7.8E-2</v>
      </c>
    </row>
    <row r="3626" spans="20:48" x14ac:dyDescent="0.25">
      <c r="T3626" s="2">
        <v>42699</v>
      </c>
      <c r="U3626" s="1">
        <v>-0.314</v>
      </c>
      <c r="X3626" s="1" t="e">
        <v>#N/A</v>
      </c>
      <c r="Y3626" s="1">
        <v>0</v>
      </c>
      <c r="AB3626" s="2">
        <v>42699</v>
      </c>
      <c r="AC3626" s="1">
        <v>0.56699999999999995</v>
      </c>
      <c r="AI3626" s="1">
        <v>42698</v>
      </c>
      <c r="AJ3626" s="1">
        <v>0.65200000000000002</v>
      </c>
      <c r="AL3626" s="1">
        <v>42698</v>
      </c>
      <c r="AM3626" s="1">
        <v>8.4000000000000005E-2</v>
      </c>
      <c r="AO3626" s="1">
        <v>42698</v>
      </c>
      <c r="AP3626" s="1">
        <v>-0.2</v>
      </c>
      <c r="AR3626" s="1">
        <v>42698</v>
      </c>
      <c r="AS3626" s="1">
        <v>0.74</v>
      </c>
      <c r="AU3626" s="1">
        <v>42698</v>
      </c>
      <c r="AV3626" s="1">
        <v>-7.9000000000000001E-2</v>
      </c>
    </row>
    <row r="3627" spans="20:48" x14ac:dyDescent="0.25">
      <c r="U3627" s="1" t="e">
        <v>#N/A</v>
      </c>
      <c r="X3627" s="1" t="e">
        <v>#N/A</v>
      </c>
      <c r="Y3627" s="1" t="e">
        <v>#N/A</v>
      </c>
      <c r="AB3627" s="2" t="e">
        <v>#N/A</v>
      </c>
      <c r="AC3627" s="1" t="e">
        <v>#N/A</v>
      </c>
      <c r="AI3627" s="1">
        <v>42699</v>
      </c>
      <c r="AJ3627" s="1">
        <v>0.64100000000000001</v>
      </c>
      <c r="AL3627" s="1">
        <v>42699</v>
      </c>
      <c r="AM3627" s="1">
        <v>8.6999999999999994E-2</v>
      </c>
      <c r="AO3627" s="1">
        <v>42699</v>
      </c>
      <c r="AP3627" s="1">
        <v>-0.19800000000000001</v>
      </c>
      <c r="AR3627" s="1">
        <v>42699</v>
      </c>
      <c r="AS3627" s="1">
        <v>0.78</v>
      </c>
      <c r="AU3627" s="1">
        <v>42699</v>
      </c>
      <c r="AV3627" s="1">
        <v>-7.9000000000000001E-2</v>
      </c>
    </row>
    <row r="3628" spans="20:48" x14ac:dyDescent="0.25">
      <c r="U3628" s="1" t="e">
        <v>#N/A</v>
      </c>
      <c r="X3628" s="1" t="e">
        <v>#N/A</v>
      </c>
      <c r="Y3628" s="1" t="e">
        <v>#N/A</v>
      </c>
      <c r="AB3628" s="2" t="e">
        <v>#N/A</v>
      </c>
      <c r="AC3628" s="1" t="e">
        <v>#N/A</v>
      </c>
      <c r="AI3628" s="1" t="e">
        <v>#N/A</v>
      </c>
      <c r="AJ3628" s="1" t="e">
        <v>#N/A</v>
      </c>
      <c r="AL3628" s="1" t="e">
        <v>#N/A</v>
      </c>
      <c r="AM3628" s="1" t="e">
        <v>#N/A</v>
      </c>
      <c r="AO3628" s="1" t="e">
        <v>#N/A</v>
      </c>
      <c r="AP3628" s="1" t="e">
        <v>#N/A</v>
      </c>
      <c r="AR3628" s="1" t="e">
        <v>#N/A</v>
      </c>
      <c r="AS3628" s="1" t="e">
        <v>#N/A</v>
      </c>
      <c r="AU3628" s="1" t="e">
        <v>#N/A</v>
      </c>
      <c r="AV3628" s="1" t="e">
        <v>#N/A</v>
      </c>
    </row>
    <row r="3629" spans="20:48" x14ac:dyDescent="0.25">
      <c r="T3629" s="2">
        <v>42702</v>
      </c>
      <c r="U3629" s="1">
        <v>-0.314</v>
      </c>
      <c r="X3629" s="1" t="e">
        <v>#N/A</v>
      </c>
      <c r="Y3629" s="1">
        <v>0</v>
      </c>
      <c r="AB3629" s="2">
        <v>42702</v>
      </c>
      <c r="AC3629" s="1">
        <v>0.54699999999999993</v>
      </c>
      <c r="AI3629" s="1" t="e">
        <v>#N/A</v>
      </c>
      <c r="AJ3629" s="1" t="e">
        <v>#N/A</v>
      </c>
      <c r="AL3629" s="1" t="e">
        <v>#N/A</v>
      </c>
      <c r="AM3629" s="1" t="e">
        <v>#N/A</v>
      </c>
      <c r="AO3629" s="1" t="e">
        <v>#N/A</v>
      </c>
      <c r="AP3629" s="1" t="e">
        <v>#N/A</v>
      </c>
      <c r="AR3629" s="1" t="e">
        <v>#N/A</v>
      </c>
      <c r="AS3629" s="1" t="e">
        <v>#N/A</v>
      </c>
      <c r="AU3629" s="1" t="e">
        <v>#N/A</v>
      </c>
      <c r="AV3629" s="1" t="e">
        <v>#N/A</v>
      </c>
    </row>
    <row r="3630" spans="20:48" x14ac:dyDescent="0.25">
      <c r="T3630" s="2">
        <v>42703</v>
      </c>
      <c r="U3630" s="1">
        <v>-0.314</v>
      </c>
      <c r="X3630" s="1" t="e">
        <v>#N/A</v>
      </c>
      <c r="Y3630" s="1">
        <v>0</v>
      </c>
      <c r="AB3630" s="2">
        <v>42703</v>
      </c>
      <c r="AC3630" s="1">
        <v>0.55900000000000005</v>
      </c>
      <c r="AI3630" s="1">
        <v>42702</v>
      </c>
      <c r="AJ3630" s="1">
        <v>0.61299999999999999</v>
      </c>
      <c r="AL3630" s="1">
        <v>42702</v>
      </c>
      <c r="AM3630" s="1">
        <v>6.7000000000000004E-2</v>
      </c>
      <c r="AO3630" s="1">
        <v>42702</v>
      </c>
      <c r="AP3630" s="1">
        <v>-0.20100000000000001</v>
      </c>
      <c r="AR3630" s="1">
        <v>42702</v>
      </c>
      <c r="AS3630" s="1">
        <v>0.76</v>
      </c>
      <c r="AU3630" s="1">
        <v>42702</v>
      </c>
      <c r="AV3630" s="1">
        <v>-7.9000000000000001E-2</v>
      </c>
    </row>
    <row r="3631" spans="20:48" x14ac:dyDescent="0.25">
      <c r="T3631" s="2">
        <v>42704</v>
      </c>
      <c r="U3631" s="1">
        <v>-0.314</v>
      </c>
      <c r="X3631" s="1" t="e">
        <v>#N/A</v>
      </c>
      <c r="Y3631" s="1">
        <v>0</v>
      </c>
      <c r="AB3631" s="2">
        <v>42704</v>
      </c>
      <c r="AC3631" s="1">
        <v>0.59699999999999998</v>
      </c>
      <c r="AI3631" s="1">
        <v>42703</v>
      </c>
      <c r="AJ3631" s="1">
        <v>0.60099999999999998</v>
      </c>
      <c r="AL3631" s="1">
        <v>42703</v>
      </c>
      <c r="AM3631" s="1">
        <v>4.9000000000000002E-2</v>
      </c>
      <c r="AO3631" s="1">
        <v>42703</v>
      </c>
      <c r="AP3631" s="1">
        <v>-0.20399999999999999</v>
      </c>
      <c r="AR3631" s="1">
        <v>42703</v>
      </c>
      <c r="AS3631" s="1">
        <v>0.73</v>
      </c>
      <c r="AU3631" s="1">
        <v>42703</v>
      </c>
      <c r="AV3631" s="1">
        <v>-7.9000000000000001E-2</v>
      </c>
    </row>
    <row r="3632" spans="20:48" x14ac:dyDescent="0.25">
      <c r="T3632" s="2">
        <v>42705</v>
      </c>
      <c r="U3632" s="1">
        <v>-0.313</v>
      </c>
      <c r="X3632" s="1" t="e">
        <v>#N/A</v>
      </c>
      <c r="Y3632" s="1">
        <v>0</v>
      </c>
      <c r="AB3632" s="2">
        <v>42705</v>
      </c>
      <c r="AC3632" s="1">
        <v>0.65600000000000003</v>
      </c>
      <c r="AI3632" s="1">
        <v>42704</v>
      </c>
      <c r="AJ3632" s="1">
        <v>0.68400000000000005</v>
      </c>
      <c r="AL3632" s="1">
        <v>42704</v>
      </c>
      <c r="AM3632" s="1">
        <v>8.6999999999999994E-2</v>
      </c>
      <c r="AO3632" s="1">
        <v>42704</v>
      </c>
      <c r="AP3632" s="1">
        <v>-0.19800000000000001</v>
      </c>
      <c r="AR3632" s="1">
        <v>42704</v>
      </c>
      <c r="AS3632" s="1">
        <v>0.67</v>
      </c>
      <c r="AU3632" s="1">
        <v>42704</v>
      </c>
      <c r="AV3632" s="1">
        <v>-0.08</v>
      </c>
    </row>
    <row r="3633" spans="20:48" x14ac:dyDescent="0.25">
      <c r="T3633" s="2">
        <v>42706</v>
      </c>
      <c r="U3633" s="1">
        <v>-0.313</v>
      </c>
      <c r="X3633" s="1" t="e">
        <v>#N/A</v>
      </c>
      <c r="Y3633" s="1">
        <v>0</v>
      </c>
      <c r="AB3633" s="2">
        <v>42706</v>
      </c>
      <c r="AC3633" s="1">
        <v>0.61099999999999999</v>
      </c>
      <c r="AI3633" s="1">
        <v>42705</v>
      </c>
      <c r="AJ3633" s="1">
        <v>0.76200000000000001</v>
      </c>
      <c r="AL3633" s="1">
        <v>42705</v>
      </c>
      <c r="AM3633" s="1">
        <v>0.14599999999999999</v>
      </c>
      <c r="AO3633" s="1">
        <v>42705</v>
      </c>
      <c r="AP3633" s="1">
        <v>-0.19400000000000001</v>
      </c>
      <c r="AR3633" s="1">
        <v>42705</v>
      </c>
      <c r="AS3633" s="1">
        <v>0.8</v>
      </c>
      <c r="AU3633" s="1">
        <v>42705</v>
      </c>
      <c r="AV3633" s="1">
        <v>-7.9000000000000001E-2</v>
      </c>
    </row>
    <row r="3634" spans="20:48" x14ac:dyDescent="0.25">
      <c r="U3634" s="1" t="e">
        <v>#N/A</v>
      </c>
      <c r="X3634" s="1" t="e">
        <v>#N/A</v>
      </c>
      <c r="Y3634" s="1" t="e">
        <v>#N/A</v>
      </c>
      <c r="AB3634" s="2" t="e">
        <v>#N/A</v>
      </c>
      <c r="AC3634" s="1" t="e">
        <v>#N/A</v>
      </c>
      <c r="AI3634" s="1">
        <v>42706</v>
      </c>
      <c r="AJ3634" s="1">
        <v>0.67600000000000005</v>
      </c>
      <c r="AL3634" s="1">
        <v>42706</v>
      </c>
      <c r="AM3634" s="1">
        <v>8.1000000000000003E-2</v>
      </c>
      <c r="AO3634" s="1">
        <v>42706</v>
      </c>
      <c r="AP3634" s="1">
        <v>-0.19900000000000001</v>
      </c>
      <c r="AR3634" s="1">
        <v>42706</v>
      </c>
      <c r="AS3634" s="1">
        <v>0.77</v>
      </c>
      <c r="AU3634" s="1">
        <v>42706</v>
      </c>
      <c r="AV3634" s="1">
        <v>-7.5999999999999998E-2</v>
      </c>
    </row>
    <row r="3635" spans="20:48" x14ac:dyDescent="0.25">
      <c r="U3635" s="1" t="e">
        <v>#N/A</v>
      </c>
      <c r="X3635" s="1" t="e">
        <v>#N/A</v>
      </c>
      <c r="Y3635" s="1" t="e">
        <v>#N/A</v>
      </c>
      <c r="AB3635" s="2" t="e">
        <v>#N/A</v>
      </c>
      <c r="AC3635" s="1" t="e">
        <v>#N/A</v>
      </c>
      <c r="AI3635" s="1" t="e">
        <v>#N/A</v>
      </c>
      <c r="AJ3635" s="1" t="e">
        <v>#N/A</v>
      </c>
      <c r="AL3635" s="1" t="e">
        <v>#N/A</v>
      </c>
      <c r="AM3635" s="1" t="e">
        <v>#N/A</v>
      </c>
      <c r="AO3635" s="1" t="e">
        <v>#N/A</v>
      </c>
      <c r="AP3635" s="1" t="e">
        <v>#N/A</v>
      </c>
      <c r="AR3635" s="1" t="e">
        <v>#N/A</v>
      </c>
      <c r="AS3635" s="1" t="e">
        <v>#N/A</v>
      </c>
      <c r="AU3635" s="1" t="e">
        <v>#N/A</v>
      </c>
      <c r="AV3635" s="1" t="e">
        <v>#N/A</v>
      </c>
    </row>
    <row r="3636" spans="20:48" x14ac:dyDescent="0.25">
      <c r="T3636" s="2">
        <v>42709</v>
      </c>
      <c r="U3636" s="1">
        <v>-0.313</v>
      </c>
      <c r="X3636" s="1" t="e">
        <v>#N/A</v>
      </c>
      <c r="Y3636" s="1">
        <v>0</v>
      </c>
      <c r="AB3636" s="2">
        <v>42709</v>
      </c>
      <c r="AC3636" s="1">
        <v>0.67100000000000004</v>
      </c>
      <c r="AI3636" s="1" t="e">
        <v>#N/A</v>
      </c>
      <c r="AJ3636" s="1" t="e">
        <v>#N/A</v>
      </c>
      <c r="AL3636" s="1" t="e">
        <v>#N/A</v>
      </c>
      <c r="AM3636" s="1" t="e">
        <v>#N/A</v>
      </c>
      <c r="AO3636" s="1" t="e">
        <v>#N/A</v>
      </c>
      <c r="AP3636" s="1" t="e">
        <v>#N/A</v>
      </c>
      <c r="AR3636" s="1" t="e">
        <v>#N/A</v>
      </c>
      <c r="AS3636" s="1" t="e">
        <v>#N/A</v>
      </c>
      <c r="AU3636" s="1" t="e">
        <v>#N/A</v>
      </c>
      <c r="AV3636" s="1" t="e">
        <v>#N/A</v>
      </c>
    </row>
    <row r="3637" spans="20:48" x14ac:dyDescent="0.25">
      <c r="T3637" s="2">
        <v>42710</v>
      </c>
      <c r="U3637" s="1">
        <v>-0.315</v>
      </c>
      <c r="X3637" s="1" t="e">
        <v>#N/A</v>
      </c>
      <c r="Y3637" s="1">
        <v>0</v>
      </c>
      <c r="AB3637" s="2">
        <v>42710</v>
      </c>
      <c r="AC3637" s="1">
        <v>0.71500000000000008</v>
      </c>
      <c r="AI3637" s="1">
        <v>42709</v>
      </c>
      <c r="AJ3637" s="1">
        <v>0.71699999999999997</v>
      </c>
      <c r="AL3637" s="1">
        <v>42709</v>
      </c>
      <c r="AM3637" s="1">
        <v>0.111</v>
      </c>
      <c r="AO3637" s="1">
        <v>42709</v>
      </c>
      <c r="AP3637" s="1">
        <v>-0.19800000000000001</v>
      </c>
      <c r="AR3637" s="1">
        <v>42709</v>
      </c>
      <c r="AS3637" s="1">
        <v>0.77</v>
      </c>
      <c r="AU3637" s="1">
        <v>42709</v>
      </c>
      <c r="AV3637" s="1">
        <v>-7.8E-2</v>
      </c>
    </row>
    <row r="3638" spans="20:48" x14ac:dyDescent="0.25">
      <c r="T3638" s="2">
        <v>42711</v>
      </c>
      <c r="U3638" s="1">
        <v>-0.316</v>
      </c>
      <c r="X3638" s="1" t="e">
        <v>#N/A</v>
      </c>
      <c r="Y3638" s="1">
        <v>0</v>
      </c>
      <c r="AB3638" s="2">
        <v>42711</v>
      </c>
      <c r="AC3638" s="1">
        <v>0.68500000000000005</v>
      </c>
      <c r="AI3638" s="1">
        <v>42710</v>
      </c>
      <c r="AJ3638" s="1">
        <v>0.77</v>
      </c>
      <c r="AL3638" s="1">
        <v>42710</v>
      </c>
      <c r="AM3638" s="1">
        <v>0.155</v>
      </c>
      <c r="AO3638" s="1">
        <v>42710</v>
      </c>
      <c r="AP3638" s="1">
        <v>-0.19500000000000001</v>
      </c>
      <c r="AR3638" s="1">
        <v>42710</v>
      </c>
      <c r="AS3638" s="1">
        <v>0.75</v>
      </c>
      <c r="AU3638" s="1">
        <v>42710</v>
      </c>
      <c r="AV3638" s="1">
        <v>-7.9000000000000001E-2</v>
      </c>
    </row>
    <row r="3639" spans="20:48" x14ac:dyDescent="0.25">
      <c r="T3639" s="2">
        <v>42712</v>
      </c>
      <c r="U3639" s="1">
        <v>-0.318</v>
      </c>
      <c r="X3639" s="1" t="e">
        <v>#N/A</v>
      </c>
      <c r="Y3639" s="1">
        <v>0</v>
      </c>
      <c r="AB3639" s="2">
        <v>42712</v>
      </c>
      <c r="AC3639" s="1">
        <v>0.65800000000000003</v>
      </c>
      <c r="AI3639" s="1">
        <v>42711</v>
      </c>
      <c r="AJ3639" s="1">
        <v>0.74199999999999999</v>
      </c>
      <c r="AL3639" s="1">
        <v>42711</v>
      </c>
      <c r="AM3639" s="1">
        <v>0.13500000000000001</v>
      </c>
      <c r="AO3639" s="1">
        <v>42711</v>
      </c>
      <c r="AP3639" s="1">
        <v>-0.19500000000000001</v>
      </c>
      <c r="AR3639" s="1">
        <v>42711</v>
      </c>
      <c r="AS3639" s="1">
        <v>0.77</v>
      </c>
      <c r="AU3639" s="1">
        <v>42711</v>
      </c>
      <c r="AV3639" s="1">
        <v>-7.8E-2</v>
      </c>
    </row>
    <row r="3640" spans="20:48" x14ac:dyDescent="0.25">
      <c r="T3640" s="2">
        <v>42713</v>
      </c>
      <c r="U3640" s="1">
        <v>-0.316</v>
      </c>
      <c r="X3640" s="1" t="e">
        <v>#N/A</v>
      </c>
      <c r="Y3640" s="1">
        <v>0</v>
      </c>
      <c r="AB3640" s="2">
        <v>42713</v>
      </c>
      <c r="AC3640" s="1">
        <v>0.63600000000000001</v>
      </c>
      <c r="AI3640" s="1">
        <v>42712</v>
      </c>
      <c r="AJ3640" s="1">
        <v>0.76400000000000001</v>
      </c>
      <c r="AL3640" s="1">
        <v>42712</v>
      </c>
      <c r="AM3640" s="1">
        <v>0.128</v>
      </c>
      <c r="AO3640" s="1">
        <v>42712</v>
      </c>
      <c r="AP3640" s="1">
        <v>-0.20300000000000001</v>
      </c>
      <c r="AR3640" s="1">
        <v>42712</v>
      </c>
      <c r="AS3640" s="1">
        <v>0.78</v>
      </c>
      <c r="AU3640" s="1">
        <v>42712</v>
      </c>
      <c r="AV3640" s="1">
        <v>-7.8E-2</v>
      </c>
    </row>
    <row r="3641" spans="20:48" x14ac:dyDescent="0.25">
      <c r="U3641" s="1" t="e">
        <v>#N/A</v>
      </c>
      <c r="X3641" s="1" t="e">
        <v>#N/A</v>
      </c>
      <c r="Y3641" s="1" t="e">
        <v>#N/A</v>
      </c>
      <c r="AB3641" s="2" t="e">
        <v>#N/A</v>
      </c>
      <c r="AC3641" s="1" t="e">
        <v>#N/A</v>
      </c>
      <c r="AI3641" s="1">
        <v>42713</v>
      </c>
      <c r="AJ3641" s="1">
        <v>0.77900000000000003</v>
      </c>
      <c r="AL3641" s="1">
        <v>42713</v>
      </c>
      <c r="AM3641" s="1">
        <v>0.126</v>
      </c>
      <c r="AO3641" s="1">
        <v>42713</v>
      </c>
      <c r="AP3641" s="1">
        <v>-0.20399999999999999</v>
      </c>
      <c r="AR3641" s="1">
        <v>42713</v>
      </c>
      <c r="AS3641" s="1">
        <v>0.83</v>
      </c>
      <c r="AU3641" s="1">
        <v>42713</v>
      </c>
      <c r="AV3641" s="1">
        <v>-8.1000000000000003E-2</v>
      </c>
    </row>
    <row r="3642" spans="20:48" x14ac:dyDescent="0.25">
      <c r="U3642" s="1" t="e">
        <v>#N/A</v>
      </c>
      <c r="X3642" s="1" t="e">
        <v>#N/A</v>
      </c>
      <c r="Y3642" s="1" t="e">
        <v>#N/A</v>
      </c>
      <c r="AB3642" s="2" t="e">
        <v>#N/A</v>
      </c>
      <c r="AC3642" s="1" t="e">
        <v>#N/A</v>
      </c>
      <c r="AI3642" s="1" t="e">
        <v>#N/A</v>
      </c>
      <c r="AJ3642" s="1" t="e">
        <v>#N/A</v>
      </c>
      <c r="AL3642" s="1" t="e">
        <v>#N/A</v>
      </c>
      <c r="AM3642" s="1" t="e">
        <v>#N/A</v>
      </c>
      <c r="AO3642" s="1" t="e">
        <v>#N/A</v>
      </c>
      <c r="AP3642" s="1" t="e">
        <v>#N/A</v>
      </c>
      <c r="AR3642" s="1" t="e">
        <v>#N/A</v>
      </c>
      <c r="AS3642" s="1" t="e">
        <v>#N/A</v>
      </c>
      <c r="AU3642" s="1" t="e">
        <v>#N/A</v>
      </c>
      <c r="AV3642" s="1" t="e">
        <v>#N/A</v>
      </c>
    </row>
    <row r="3643" spans="20:48" x14ac:dyDescent="0.25">
      <c r="T3643" s="2">
        <v>42716</v>
      </c>
      <c r="U3643" s="1">
        <v>-0.316</v>
      </c>
      <c r="X3643" s="1" t="e">
        <v>#N/A</v>
      </c>
      <c r="Y3643" s="1">
        <v>0</v>
      </c>
      <c r="AB3643" s="2">
        <v>42716</v>
      </c>
      <c r="AC3643" s="1">
        <v>0.65</v>
      </c>
      <c r="AI3643" s="1" t="e">
        <v>#N/A</v>
      </c>
      <c r="AJ3643" s="1" t="e">
        <v>#N/A</v>
      </c>
      <c r="AL3643" s="1" t="e">
        <v>#N/A</v>
      </c>
      <c r="AM3643" s="1" t="e">
        <v>#N/A</v>
      </c>
      <c r="AO3643" s="1" t="e">
        <v>#N/A</v>
      </c>
      <c r="AP3643" s="1" t="e">
        <v>#N/A</v>
      </c>
      <c r="AR3643" s="1" t="e">
        <v>#N/A</v>
      </c>
      <c r="AS3643" s="1" t="e">
        <v>#N/A</v>
      </c>
      <c r="AU3643" s="1" t="e">
        <v>#N/A</v>
      </c>
      <c r="AV3643" s="1" t="e">
        <v>#N/A</v>
      </c>
    </row>
    <row r="3644" spans="20:48" x14ac:dyDescent="0.25">
      <c r="T3644" s="2">
        <v>42717</v>
      </c>
      <c r="U3644" s="1">
        <v>-0.316</v>
      </c>
      <c r="X3644" s="1" t="e">
        <v>#N/A</v>
      </c>
      <c r="Y3644" s="1">
        <v>0</v>
      </c>
      <c r="AB3644" s="2">
        <v>42717</v>
      </c>
      <c r="AC3644" s="1">
        <v>0.61399999999999999</v>
      </c>
      <c r="AI3644" s="1">
        <v>42716</v>
      </c>
      <c r="AJ3644" s="1">
        <v>0.80800000000000005</v>
      </c>
      <c r="AL3644" s="1">
        <v>42716</v>
      </c>
      <c r="AM3644" s="1">
        <v>0.15</v>
      </c>
      <c r="AO3644" s="1">
        <v>42716</v>
      </c>
      <c r="AP3644" s="1">
        <v>-0.20200000000000001</v>
      </c>
      <c r="AR3644" s="1">
        <v>42716</v>
      </c>
      <c r="AS3644" s="1">
        <v>0.87</v>
      </c>
      <c r="AU3644" s="1">
        <v>42716</v>
      </c>
      <c r="AV3644" s="1">
        <v>-8.1000000000000003E-2</v>
      </c>
    </row>
    <row r="3645" spans="20:48" x14ac:dyDescent="0.25">
      <c r="T3645" s="2">
        <v>42718</v>
      </c>
      <c r="U3645" s="1">
        <v>-0.316</v>
      </c>
      <c r="X3645" s="1" t="e">
        <v>#N/A</v>
      </c>
      <c r="Y3645" s="1">
        <v>0</v>
      </c>
      <c r="AB3645" s="2">
        <v>42718</v>
      </c>
      <c r="AC3645" s="1">
        <v>0.63400000000000001</v>
      </c>
      <c r="AI3645" s="1">
        <v>42717</v>
      </c>
      <c r="AJ3645" s="1">
        <v>0.76</v>
      </c>
      <c r="AL3645" s="1">
        <v>42717</v>
      </c>
      <c r="AM3645" s="1">
        <v>0.124</v>
      </c>
      <c r="AO3645" s="1">
        <v>42717</v>
      </c>
      <c r="AP3645" s="1">
        <v>-0.20200000000000001</v>
      </c>
      <c r="AR3645" s="1">
        <v>42717</v>
      </c>
      <c r="AS3645" s="1">
        <v>0.81</v>
      </c>
      <c r="AU3645" s="1">
        <v>42717</v>
      </c>
      <c r="AV3645" s="1">
        <v>-8.1000000000000003E-2</v>
      </c>
    </row>
    <row r="3646" spans="20:48" x14ac:dyDescent="0.25">
      <c r="T3646" s="2">
        <v>42719</v>
      </c>
      <c r="U3646" s="1">
        <v>-0.316</v>
      </c>
      <c r="X3646" s="1" t="e">
        <v>#N/A</v>
      </c>
      <c r="Y3646" s="1">
        <v>0</v>
      </c>
      <c r="AB3646" s="2">
        <v>42719</v>
      </c>
      <c r="AC3646" s="1">
        <v>0.61699999999999999</v>
      </c>
      <c r="AI3646" s="1">
        <v>42718</v>
      </c>
      <c r="AJ3646" s="1">
        <v>0.78</v>
      </c>
      <c r="AL3646" s="1">
        <v>42718</v>
      </c>
      <c r="AM3646" s="1">
        <v>0.14399999999999999</v>
      </c>
      <c r="AO3646" s="1">
        <v>42718</v>
      </c>
      <c r="AP3646" s="1">
        <v>-0.20699999999999999</v>
      </c>
      <c r="AR3646" s="1">
        <v>42718</v>
      </c>
      <c r="AS3646" s="1">
        <v>0.77</v>
      </c>
      <c r="AU3646" s="1">
        <v>42718</v>
      </c>
      <c r="AV3646" s="1">
        <v>-8.2000000000000003E-2</v>
      </c>
    </row>
    <row r="3647" spans="20:48" x14ac:dyDescent="0.25">
      <c r="T3647" s="2">
        <v>42720</v>
      </c>
      <c r="U3647" s="1">
        <v>-0.314</v>
      </c>
      <c r="X3647" s="1" t="e">
        <v>#N/A</v>
      </c>
      <c r="Y3647" s="1">
        <v>0</v>
      </c>
      <c r="AB3647" s="2">
        <v>42720</v>
      </c>
      <c r="AC3647" s="1">
        <v>0.60000000000000009</v>
      </c>
      <c r="AI3647" s="1">
        <v>42719</v>
      </c>
      <c r="AJ3647" s="1">
        <v>0.77300000000000002</v>
      </c>
      <c r="AL3647" s="1">
        <v>42719</v>
      </c>
      <c r="AM3647" s="1">
        <v>0.13700000000000001</v>
      </c>
      <c r="AO3647" s="1">
        <v>42719</v>
      </c>
      <c r="AP3647" s="1">
        <v>-0.20100000000000001</v>
      </c>
      <c r="AR3647" s="1">
        <v>42719</v>
      </c>
      <c r="AS3647" s="1">
        <v>0.8</v>
      </c>
      <c r="AU3647" s="1">
        <v>42719</v>
      </c>
      <c r="AV3647" s="1">
        <v>-8.1000000000000003E-2</v>
      </c>
    </row>
    <row r="3648" spans="20:48" x14ac:dyDescent="0.25">
      <c r="U3648" s="1" t="e">
        <v>#N/A</v>
      </c>
      <c r="X3648" s="1" t="e">
        <v>#N/A</v>
      </c>
      <c r="Y3648" s="1" t="e">
        <v>#N/A</v>
      </c>
      <c r="AB3648" s="2" t="e">
        <v>#N/A</v>
      </c>
      <c r="AC3648" s="1" t="e">
        <v>#N/A</v>
      </c>
      <c r="AI3648" s="1">
        <v>42720</v>
      </c>
      <c r="AJ3648" s="1">
        <v>0.76200000000000001</v>
      </c>
      <c r="AL3648" s="1">
        <v>42720</v>
      </c>
      <c r="AM3648" s="1">
        <v>0.14000000000000001</v>
      </c>
      <c r="AO3648" s="1">
        <v>42720</v>
      </c>
      <c r="AP3648" s="1">
        <v>-0.19700000000000001</v>
      </c>
      <c r="AR3648" s="1">
        <v>42720</v>
      </c>
      <c r="AS3648" s="1">
        <v>0.75</v>
      </c>
      <c r="AU3648" s="1">
        <v>42720</v>
      </c>
      <c r="AV3648" s="1">
        <v>-8.1000000000000003E-2</v>
      </c>
    </row>
    <row r="3649" spans="20:48" x14ac:dyDescent="0.25">
      <c r="U3649" s="1" t="e">
        <v>#N/A</v>
      </c>
      <c r="X3649" s="1" t="e">
        <v>#N/A</v>
      </c>
      <c r="Y3649" s="1" t="e">
        <v>#N/A</v>
      </c>
      <c r="AB3649" s="2" t="e">
        <v>#N/A</v>
      </c>
      <c r="AC3649" s="1" t="e">
        <v>#N/A</v>
      </c>
      <c r="AI3649" s="1" t="e">
        <v>#N/A</v>
      </c>
      <c r="AJ3649" s="1" t="e">
        <v>#N/A</v>
      </c>
      <c r="AL3649" s="1" t="e">
        <v>#N/A</v>
      </c>
      <c r="AM3649" s="1" t="e">
        <v>#N/A</v>
      </c>
      <c r="AO3649" s="1" t="e">
        <v>#N/A</v>
      </c>
      <c r="AP3649" s="1" t="e">
        <v>#N/A</v>
      </c>
      <c r="AR3649" s="1" t="e">
        <v>#N/A</v>
      </c>
      <c r="AS3649" s="1" t="e">
        <v>#N/A</v>
      </c>
      <c r="AU3649" s="1" t="e">
        <v>#N/A</v>
      </c>
      <c r="AV3649" s="1" t="e">
        <v>#N/A</v>
      </c>
    </row>
    <row r="3650" spans="20:48" x14ac:dyDescent="0.25">
      <c r="T3650" s="2">
        <v>42723</v>
      </c>
      <c r="U3650" s="1">
        <v>-0.313</v>
      </c>
      <c r="X3650" s="1" t="e">
        <v>#N/A</v>
      </c>
      <c r="Y3650" s="1">
        <v>0</v>
      </c>
      <c r="AB3650" s="2">
        <v>42723</v>
      </c>
      <c r="AC3650" s="1">
        <v>0.54249999999999998</v>
      </c>
      <c r="AI3650" s="1" t="e">
        <v>#N/A</v>
      </c>
      <c r="AJ3650" s="1" t="e">
        <v>#N/A</v>
      </c>
      <c r="AL3650" s="1" t="e">
        <v>#N/A</v>
      </c>
      <c r="AM3650" s="1" t="e">
        <v>#N/A</v>
      </c>
      <c r="AO3650" s="1" t="e">
        <v>#N/A</v>
      </c>
      <c r="AP3650" s="1" t="e">
        <v>#N/A</v>
      </c>
      <c r="AR3650" s="1" t="e">
        <v>#N/A</v>
      </c>
      <c r="AS3650" s="1" t="e">
        <v>#N/A</v>
      </c>
      <c r="AU3650" s="1" t="e">
        <v>#N/A</v>
      </c>
      <c r="AV3650" s="1" t="e">
        <v>#N/A</v>
      </c>
    </row>
    <row r="3651" spans="20:48" x14ac:dyDescent="0.25">
      <c r="T3651" s="2">
        <v>42724</v>
      </c>
      <c r="U3651" s="1">
        <v>-0.313</v>
      </c>
      <c r="X3651" s="1" t="e">
        <v>#N/A</v>
      </c>
      <c r="Y3651" s="1">
        <v>0</v>
      </c>
      <c r="AB3651" s="2">
        <v>42724</v>
      </c>
      <c r="AC3651" s="1">
        <v>0.56500000000000006</v>
      </c>
      <c r="AI3651" s="1">
        <v>42723</v>
      </c>
      <c r="AJ3651" s="1">
        <v>0.67600000000000005</v>
      </c>
      <c r="AL3651" s="1">
        <v>42723</v>
      </c>
      <c r="AM3651" s="1">
        <v>9.2499999999999999E-2</v>
      </c>
      <c r="AO3651" s="1">
        <v>42723</v>
      </c>
      <c r="AP3651" s="1">
        <v>-0.19700000000000001</v>
      </c>
      <c r="AR3651" s="1">
        <v>42723</v>
      </c>
      <c r="AS3651" s="1">
        <v>0.78</v>
      </c>
      <c r="AU3651" s="1">
        <v>42723</v>
      </c>
      <c r="AV3651" s="1">
        <v>-8.1000000000000003E-2</v>
      </c>
    </row>
    <row r="3652" spans="20:48" x14ac:dyDescent="0.25">
      <c r="T3652" s="2">
        <v>42725</v>
      </c>
      <c r="U3652" s="1">
        <v>-0.315</v>
      </c>
      <c r="X3652" s="1" t="e">
        <v>#N/A</v>
      </c>
      <c r="Y3652" s="1">
        <v>0</v>
      </c>
      <c r="AB3652" s="2">
        <v>42725</v>
      </c>
      <c r="AC3652" s="1">
        <v>0.55449999999999999</v>
      </c>
      <c r="AI3652" s="1">
        <v>42724</v>
      </c>
      <c r="AJ3652" s="1">
        <v>0.70899999999999996</v>
      </c>
      <c r="AL3652" s="1">
        <v>42724</v>
      </c>
      <c r="AM3652" s="1">
        <v>0.115</v>
      </c>
      <c r="AO3652" s="1">
        <v>42724</v>
      </c>
      <c r="AP3652" s="1">
        <v>-0.19900000000000001</v>
      </c>
      <c r="AR3652" s="1">
        <v>42724</v>
      </c>
      <c r="AS3652" s="1">
        <v>0.73</v>
      </c>
      <c r="AU3652" s="1">
        <v>42724</v>
      </c>
      <c r="AV3652" s="1">
        <v>-8.1000000000000003E-2</v>
      </c>
    </row>
    <row r="3653" spans="20:48" x14ac:dyDescent="0.25">
      <c r="T3653" s="2">
        <v>42726</v>
      </c>
      <c r="U3653" s="1">
        <v>-0.316</v>
      </c>
      <c r="X3653" s="1" t="e">
        <v>#N/A</v>
      </c>
      <c r="Y3653" s="1">
        <v>0</v>
      </c>
      <c r="AB3653" s="2">
        <v>42726</v>
      </c>
      <c r="AC3653" s="1">
        <v>0.56899999999999995</v>
      </c>
      <c r="AI3653" s="1">
        <v>42725</v>
      </c>
      <c r="AJ3653" s="1">
        <v>0.68799999999999994</v>
      </c>
      <c r="AL3653" s="1">
        <v>42725</v>
      </c>
      <c r="AM3653" s="1">
        <v>0.1045</v>
      </c>
      <c r="AO3653" s="1">
        <v>42725</v>
      </c>
      <c r="AP3653" s="1">
        <v>-0.19600000000000001</v>
      </c>
      <c r="AR3653" s="1">
        <v>42725</v>
      </c>
      <c r="AS3653" s="1">
        <v>0.69</v>
      </c>
      <c r="AU3653" s="1">
        <v>42725</v>
      </c>
      <c r="AV3653" s="1">
        <v>-8.2000000000000003E-2</v>
      </c>
    </row>
    <row r="3654" spans="20:48" x14ac:dyDescent="0.25">
      <c r="T3654" s="2">
        <v>42727</v>
      </c>
      <c r="U3654" s="1">
        <v>-0.317</v>
      </c>
      <c r="X3654" s="1" t="e">
        <v>#N/A</v>
      </c>
      <c r="Y3654" s="1">
        <v>0</v>
      </c>
      <c r="AB3654" s="2">
        <v>42727</v>
      </c>
      <c r="AC3654" s="1">
        <v>0.53700000000000003</v>
      </c>
      <c r="AI3654" s="1">
        <v>42726</v>
      </c>
      <c r="AJ3654" s="1">
        <v>0.71399999999999997</v>
      </c>
      <c r="AL3654" s="1">
        <v>42726</v>
      </c>
      <c r="AM3654" s="1">
        <v>0.11899999999999999</v>
      </c>
      <c r="AO3654" s="1">
        <v>42726</v>
      </c>
      <c r="AP3654" s="1">
        <v>-0.1933</v>
      </c>
      <c r="AR3654" s="1">
        <v>42726</v>
      </c>
      <c r="AS3654" s="1">
        <v>0.71</v>
      </c>
      <c r="AU3654" s="1">
        <v>42726</v>
      </c>
      <c r="AV3654" s="1">
        <v>-8.2000000000000003E-2</v>
      </c>
    </row>
    <row r="3655" spans="20:48" x14ac:dyDescent="0.25">
      <c r="U3655" s="1" t="e">
        <v>#N/A</v>
      </c>
      <c r="X3655" s="1" t="e">
        <v>#N/A</v>
      </c>
      <c r="Y3655" s="1" t="e">
        <v>#N/A</v>
      </c>
      <c r="AB3655" s="2" t="e">
        <v>#N/A</v>
      </c>
      <c r="AC3655" s="1" t="e">
        <v>#N/A</v>
      </c>
      <c r="AI3655" s="1">
        <v>42727</v>
      </c>
      <c r="AJ3655" s="1">
        <v>0.68700000000000006</v>
      </c>
      <c r="AL3655" s="1">
        <v>42727</v>
      </c>
      <c r="AM3655" s="1">
        <v>9.7000000000000003E-2</v>
      </c>
      <c r="AO3655" s="1">
        <v>42727</v>
      </c>
      <c r="AP3655" s="1">
        <v>-0.193</v>
      </c>
      <c r="AR3655" s="1">
        <v>42727</v>
      </c>
      <c r="AS3655" s="1">
        <v>0.71</v>
      </c>
      <c r="AU3655" s="1">
        <v>42727</v>
      </c>
      <c r="AV3655" s="1">
        <v>-8.2000000000000003E-2</v>
      </c>
    </row>
    <row r="3656" spans="20:48" x14ac:dyDescent="0.25">
      <c r="U3656" s="1" t="e">
        <v>#N/A</v>
      </c>
      <c r="X3656" s="1" t="e">
        <v>#N/A</v>
      </c>
      <c r="Y3656" s="1" t="e">
        <v>#N/A</v>
      </c>
      <c r="AB3656" s="2" t="e">
        <v>#N/A</v>
      </c>
      <c r="AC3656" s="1" t="e">
        <v>#N/A</v>
      </c>
      <c r="AI3656" s="1" t="e">
        <v>#N/A</v>
      </c>
      <c r="AJ3656" s="1" t="e">
        <v>#N/A</v>
      </c>
      <c r="AL3656" s="1" t="e">
        <v>#N/A</v>
      </c>
      <c r="AM3656" s="1" t="e">
        <v>#N/A</v>
      </c>
      <c r="AO3656" s="1" t="e">
        <v>#N/A</v>
      </c>
      <c r="AP3656" s="1" t="e">
        <v>#N/A</v>
      </c>
      <c r="AR3656" s="1" t="e">
        <v>#N/A</v>
      </c>
      <c r="AS3656" s="1" t="e">
        <v>#N/A</v>
      </c>
      <c r="AU3656" s="1" t="e">
        <v>#N/A</v>
      </c>
      <c r="AV3656" s="1" t="e">
        <v>#N/A</v>
      </c>
    </row>
    <row r="3657" spans="20:48" x14ac:dyDescent="0.25">
      <c r="U3657" s="1" t="e">
        <v>#N/A</v>
      </c>
      <c r="X3657" s="1" t="e">
        <v>#N/A</v>
      </c>
      <c r="Y3657" s="1">
        <v>0</v>
      </c>
      <c r="AB3657" s="2">
        <v>42730</v>
      </c>
      <c r="AC3657" s="1">
        <v>0.53700000000000003</v>
      </c>
      <c r="AI3657" s="1" t="e">
        <v>#N/A</v>
      </c>
      <c r="AJ3657" s="1" t="e">
        <v>#N/A</v>
      </c>
      <c r="AL3657" s="1" t="e">
        <v>#N/A</v>
      </c>
      <c r="AM3657" s="1" t="e">
        <v>#N/A</v>
      </c>
      <c r="AO3657" s="1" t="e">
        <v>#N/A</v>
      </c>
      <c r="AP3657" s="1" t="e">
        <v>#N/A</v>
      </c>
      <c r="AR3657" s="1" t="e">
        <v>#N/A</v>
      </c>
      <c r="AS3657" s="1" t="e">
        <v>#N/A</v>
      </c>
      <c r="AU3657" s="1" t="e">
        <v>#N/A</v>
      </c>
      <c r="AV3657" s="1" t="e">
        <v>#N/A</v>
      </c>
    </row>
    <row r="3658" spans="20:48" x14ac:dyDescent="0.25">
      <c r="T3658" s="2">
        <v>42731</v>
      </c>
      <c r="U3658" s="1">
        <v>-0.318</v>
      </c>
      <c r="X3658" s="1" t="e">
        <v>#N/A</v>
      </c>
      <c r="Y3658" s="1">
        <v>0</v>
      </c>
      <c r="AB3658" s="2">
        <v>42731</v>
      </c>
      <c r="AC3658" s="1">
        <v>0.51900000000000002</v>
      </c>
      <c r="AI3658" s="1" t="e">
        <v>#N/A</v>
      </c>
      <c r="AJ3658" s="1" t="e">
        <v>#N/A</v>
      </c>
      <c r="AL3658" s="1" t="e">
        <v>#N/A</v>
      </c>
      <c r="AM3658" s="1" t="e">
        <v>#N/A</v>
      </c>
      <c r="AO3658" s="1" t="e">
        <v>#N/A</v>
      </c>
      <c r="AP3658" s="1" t="e">
        <v>#N/A</v>
      </c>
      <c r="AR3658" s="1">
        <v>42730</v>
      </c>
      <c r="AS3658" s="1">
        <v>0.71</v>
      </c>
      <c r="AU3658" s="1" t="e">
        <v>#N/A</v>
      </c>
      <c r="AV3658" s="1" t="e">
        <v>#N/A</v>
      </c>
    </row>
    <row r="3659" spans="20:48" x14ac:dyDescent="0.25">
      <c r="T3659" s="2">
        <v>42732</v>
      </c>
      <c r="U3659" s="1">
        <v>-0.31900000000000001</v>
      </c>
      <c r="X3659" s="1" t="e">
        <v>#N/A</v>
      </c>
      <c r="Y3659" s="1">
        <v>0</v>
      </c>
      <c r="AB3659" s="2">
        <v>42732</v>
      </c>
      <c r="AC3659" s="1">
        <v>0.50329999999999997</v>
      </c>
      <c r="AI3659" s="1">
        <v>42731</v>
      </c>
      <c r="AJ3659" s="1">
        <v>0.67300000000000004</v>
      </c>
      <c r="AL3659" s="1">
        <v>42731</v>
      </c>
      <c r="AM3659" s="1">
        <v>7.9000000000000001E-2</v>
      </c>
      <c r="AO3659" s="1">
        <v>42731</v>
      </c>
      <c r="AP3659" s="1">
        <v>-0.19600000000000001</v>
      </c>
      <c r="AR3659" s="1">
        <v>42731</v>
      </c>
      <c r="AS3659" s="1">
        <v>0.71</v>
      </c>
      <c r="AU3659" s="1">
        <v>42731</v>
      </c>
      <c r="AV3659" s="1">
        <v>-8.1000000000000003E-2</v>
      </c>
    </row>
    <row r="3660" spans="20:48" x14ac:dyDescent="0.25">
      <c r="T3660" s="2">
        <v>42733</v>
      </c>
      <c r="U3660" s="1">
        <v>-0.31900000000000001</v>
      </c>
      <c r="X3660" s="1" t="e">
        <v>#N/A</v>
      </c>
      <c r="Y3660" s="1">
        <v>0</v>
      </c>
      <c r="AB3660" s="2">
        <v>42733</v>
      </c>
      <c r="AC3660" s="1">
        <v>0.51829999999999998</v>
      </c>
      <c r="AI3660" s="1">
        <v>42732</v>
      </c>
      <c r="AJ3660" s="1">
        <v>0.68049999999999999</v>
      </c>
      <c r="AL3660" s="1">
        <v>42732</v>
      </c>
      <c r="AM3660" s="1">
        <v>8.3299999999999999E-2</v>
      </c>
      <c r="AO3660" s="1">
        <v>42732</v>
      </c>
      <c r="AP3660" s="1">
        <v>-0.20100000000000001</v>
      </c>
      <c r="AR3660" s="1">
        <v>42732</v>
      </c>
      <c r="AS3660" s="1">
        <v>0.71</v>
      </c>
      <c r="AU3660" s="1">
        <v>42732</v>
      </c>
      <c r="AV3660" s="1">
        <v>-8.2000000000000003E-2</v>
      </c>
    </row>
    <row r="3661" spans="20:48" x14ac:dyDescent="0.25">
      <c r="T3661" s="2">
        <v>42734</v>
      </c>
      <c r="U3661" s="1">
        <v>-0.31900000000000001</v>
      </c>
      <c r="X3661" s="1" t="e">
        <v>#N/A</v>
      </c>
      <c r="Y3661" s="1">
        <v>0</v>
      </c>
      <c r="AB3661" s="2">
        <v>42734</v>
      </c>
      <c r="AC3661" s="1">
        <v>0.52500000000000002</v>
      </c>
      <c r="AI3661" s="1">
        <v>42733</v>
      </c>
      <c r="AJ3661" s="1">
        <v>0.64700000000000002</v>
      </c>
      <c r="AL3661" s="1">
        <v>42733</v>
      </c>
      <c r="AM3661" s="1">
        <v>6.83E-2</v>
      </c>
      <c r="AO3661" s="1">
        <v>42733</v>
      </c>
      <c r="AP3661" s="1">
        <v>-0.20399999999999999</v>
      </c>
      <c r="AR3661" s="1">
        <v>42733</v>
      </c>
      <c r="AS3661" s="1">
        <v>0.65</v>
      </c>
      <c r="AU3661" s="1">
        <v>42733</v>
      </c>
      <c r="AV3661" s="1">
        <v>-8.1000000000000003E-2</v>
      </c>
    </row>
    <row r="3662" spans="20:48" x14ac:dyDescent="0.25">
      <c r="U3662" s="1" t="e">
        <v>#N/A</v>
      </c>
      <c r="X3662" s="1" t="e">
        <v>#N/A</v>
      </c>
      <c r="Y3662" s="1" t="e">
        <v>#N/A</v>
      </c>
      <c r="AB3662" s="2" t="e">
        <v>#N/A</v>
      </c>
      <c r="AC3662" s="1" t="e">
        <v>#N/A</v>
      </c>
      <c r="AI3662" s="1">
        <v>42734</v>
      </c>
      <c r="AJ3662" s="1">
        <v>0.66300000000000003</v>
      </c>
      <c r="AL3662" s="1">
        <v>42734</v>
      </c>
      <c r="AM3662" s="1">
        <v>7.4999999999999997E-2</v>
      </c>
      <c r="AO3662" s="1">
        <v>42734</v>
      </c>
      <c r="AP3662" s="1">
        <v>-0.20200000000000001</v>
      </c>
      <c r="AR3662" s="1">
        <v>42734</v>
      </c>
      <c r="AS3662" s="1">
        <v>0.68</v>
      </c>
      <c r="AU3662" s="1">
        <v>42734</v>
      </c>
      <c r="AV3662" s="1">
        <v>-8.2000000000000003E-2</v>
      </c>
    </row>
    <row r="3663" spans="20:48" x14ac:dyDescent="0.25">
      <c r="U3663" s="1" t="e">
        <v>#N/A</v>
      </c>
      <c r="X3663" s="1" t="e">
        <v>#N/A</v>
      </c>
      <c r="Y3663" s="1" t="e">
        <v>#N/A</v>
      </c>
      <c r="AB3663" s="2" t="e">
        <v>#N/A</v>
      </c>
      <c r="AC3663" s="1" t="e">
        <v>#N/A</v>
      </c>
      <c r="AI3663" s="1" t="e">
        <v>#N/A</v>
      </c>
      <c r="AJ3663" s="1" t="e">
        <v>#N/A</v>
      </c>
      <c r="AL3663" s="1" t="e">
        <v>#N/A</v>
      </c>
      <c r="AM3663" s="1" t="e">
        <v>#N/A</v>
      </c>
      <c r="AO3663" s="1" t="e">
        <v>#N/A</v>
      </c>
      <c r="AP3663" s="1" t="e">
        <v>#N/A</v>
      </c>
      <c r="AR3663" s="1" t="e">
        <v>#N/A</v>
      </c>
      <c r="AS3663" s="1" t="e">
        <v>#N/A</v>
      </c>
      <c r="AU3663" s="1" t="e">
        <v>#N/A</v>
      </c>
      <c r="AV3663" s="1" t="e">
        <v>#N/A</v>
      </c>
    </row>
    <row r="3664" spans="20:48" x14ac:dyDescent="0.25">
      <c r="T3664" s="2">
        <v>42737</v>
      </c>
      <c r="U3664" s="1">
        <v>-0.318</v>
      </c>
      <c r="X3664" s="1" t="e">
        <v>#N/A</v>
      </c>
      <c r="Y3664" s="1">
        <v>0</v>
      </c>
      <c r="AB3664" s="2">
        <v>42737</v>
      </c>
      <c r="AC3664" s="1">
        <v>0.51100000000000001</v>
      </c>
      <c r="AI3664" s="1" t="e">
        <v>#N/A</v>
      </c>
      <c r="AJ3664" s="1" t="e">
        <v>#N/A</v>
      </c>
      <c r="AL3664" s="1" t="e">
        <v>#N/A</v>
      </c>
      <c r="AM3664" s="1" t="e">
        <v>#N/A</v>
      </c>
      <c r="AO3664" s="1" t="e">
        <v>#N/A</v>
      </c>
      <c r="AP3664" s="1" t="e">
        <v>#N/A</v>
      </c>
      <c r="AR3664" s="1" t="e">
        <v>#N/A</v>
      </c>
      <c r="AS3664" s="1" t="e">
        <v>#N/A</v>
      </c>
      <c r="AU3664" s="1" t="e">
        <v>#N/A</v>
      </c>
      <c r="AV3664" s="1" t="e">
        <v>#N/A</v>
      </c>
    </row>
    <row r="3665" spans="20:48" x14ac:dyDescent="0.25">
      <c r="T3665" s="2">
        <v>42738</v>
      </c>
      <c r="U3665" s="1">
        <v>-0.31900000000000001</v>
      </c>
      <c r="X3665" s="1" t="e">
        <v>#N/A</v>
      </c>
      <c r="Y3665" s="1">
        <v>0</v>
      </c>
      <c r="AB3665" s="2">
        <v>42738</v>
      </c>
      <c r="AC3665" s="1">
        <v>0.54349999999999998</v>
      </c>
      <c r="AI3665" s="1">
        <v>42737</v>
      </c>
      <c r="AJ3665" s="1">
        <v>0.65</v>
      </c>
      <c r="AL3665" s="1">
        <v>42737</v>
      </c>
      <c r="AM3665" s="1">
        <v>6.0999999999999999E-2</v>
      </c>
      <c r="AO3665" s="1">
        <v>42737</v>
      </c>
      <c r="AP3665" s="1">
        <v>-0.20899999999999999</v>
      </c>
      <c r="AR3665" s="1">
        <v>42737</v>
      </c>
      <c r="AS3665" s="1">
        <v>0.66</v>
      </c>
      <c r="AU3665" s="1">
        <v>42737</v>
      </c>
      <c r="AV3665" s="1">
        <v>-8.3000000000000004E-2</v>
      </c>
    </row>
    <row r="3666" spans="20:48" x14ac:dyDescent="0.25">
      <c r="T3666" s="2">
        <v>42739</v>
      </c>
      <c r="U3666" s="1">
        <v>-0.32</v>
      </c>
      <c r="X3666" s="1" t="e">
        <v>#N/A</v>
      </c>
      <c r="Y3666" s="1">
        <v>0</v>
      </c>
      <c r="AB3666" s="2">
        <v>42739</v>
      </c>
      <c r="AC3666" s="1">
        <v>0.56380000000000008</v>
      </c>
      <c r="AI3666" s="1">
        <v>42738</v>
      </c>
      <c r="AJ3666" s="1">
        <v>0.70250000000000001</v>
      </c>
      <c r="AL3666" s="1">
        <v>42738</v>
      </c>
      <c r="AM3666" s="1">
        <v>8.3500000000000005E-2</v>
      </c>
      <c r="AO3666" s="1">
        <v>42738</v>
      </c>
      <c r="AP3666" s="1">
        <v>-0.20399999999999999</v>
      </c>
      <c r="AR3666" s="1">
        <v>42738</v>
      </c>
      <c r="AS3666" s="1">
        <v>0.74</v>
      </c>
      <c r="AU3666" s="1">
        <v>42738</v>
      </c>
      <c r="AV3666" s="1">
        <v>-8.4000000000000005E-2</v>
      </c>
    </row>
    <row r="3667" spans="20:48" x14ac:dyDescent="0.25">
      <c r="T3667" s="2">
        <v>42740</v>
      </c>
      <c r="U3667" s="1">
        <v>-0.32100000000000001</v>
      </c>
      <c r="X3667" s="1" t="e">
        <v>#N/A</v>
      </c>
      <c r="Y3667" s="1">
        <v>0</v>
      </c>
      <c r="AB3667" s="2">
        <v>42740</v>
      </c>
      <c r="AC3667" s="1">
        <v>0.58799999999999997</v>
      </c>
      <c r="AI3667" s="1">
        <v>42739</v>
      </c>
      <c r="AJ3667" s="1">
        <v>0.70650000000000002</v>
      </c>
      <c r="AL3667" s="1">
        <v>42739</v>
      </c>
      <c r="AM3667" s="1">
        <v>0.1038</v>
      </c>
      <c r="AO3667" s="1">
        <v>42739</v>
      </c>
      <c r="AP3667" s="1">
        <v>-0.20599999999999999</v>
      </c>
      <c r="AR3667" s="1">
        <v>42739</v>
      </c>
      <c r="AS3667" s="1">
        <v>0.79</v>
      </c>
      <c r="AU3667" s="1">
        <v>42739</v>
      </c>
      <c r="AV3667" s="1">
        <v>-8.5000000000000006E-2</v>
      </c>
    </row>
    <row r="3668" spans="20:48" x14ac:dyDescent="0.25">
      <c r="T3668" s="2">
        <v>42741</v>
      </c>
      <c r="U3668" s="1">
        <v>-0.32100000000000001</v>
      </c>
      <c r="X3668" s="1" t="e">
        <v>#N/A</v>
      </c>
      <c r="Y3668" s="1">
        <v>0</v>
      </c>
      <c r="AB3668" s="2">
        <v>42741</v>
      </c>
      <c r="AC3668" s="1">
        <v>0.60099999999999998</v>
      </c>
      <c r="AI3668" s="1">
        <v>42740</v>
      </c>
      <c r="AJ3668" s="1">
        <v>0.67500000000000004</v>
      </c>
      <c r="AL3668" s="1">
        <v>42740</v>
      </c>
      <c r="AM3668" s="1">
        <v>9.8000000000000004E-2</v>
      </c>
      <c r="AO3668" s="1">
        <v>42740</v>
      </c>
      <c r="AP3668" s="1">
        <v>-0.20880000000000001</v>
      </c>
      <c r="AR3668" s="1">
        <v>42740</v>
      </c>
      <c r="AS3668" s="1">
        <v>0.79</v>
      </c>
      <c r="AU3668" s="1">
        <v>42740</v>
      </c>
      <c r="AV3668" s="1">
        <v>-8.5000000000000006E-2</v>
      </c>
    </row>
    <row r="3669" spans="20:48" x14ac:dyDescent="0.25">
      <c r="U3669" s="1" t="e">
        <v>#N/A</v>
      </c>
      <c r="X3669" s="1" t="e">
        <v>#N/A</v>
      </c>
      <c r="Y3669" s="1" t="e">
        <v>#N/A</v>
      </c>
      <c r="AB3669" s="2" t="e">
        <v>#N/A</v>
      </c>
      <c r="AC3669" s="1" t="e">
        <v>#N/A</v>
      </c>
      <c r="AI3669" s="1">
        <v>42741</v>
      </c>
      <c r="AJ3669" s="1">
        <v>0.72099999999999997</v>
      </c>
      <c r="AL3669" s="1">
        <v>42741</v>
      </c>
      <c r="AM3669" s="1">
        <v>0.121</v>
      </c>
      <c r="AO3669" s="1">
        <v>42741</v>
      </c>
      <c r="AP3669" s="1">
        <v>-0.21099999999999999</v>
      </c>
      <c r="AR3669" s="1">
        <v>42741</v>
      </c>
      <c r="AS3669" s="1">
        <v>0.8</v>
      </c>
      <c r="AU3669" s="1">
        <v>42741</v>
      </c>
      <c r="AV3669" s="1">
        <v>-8.6999999999999994E-2</v>
      </c>
    </row>
    <row r="3670" spans="20:48" x14ac:dyDescent="0.25">
      <c r="U3670" s="1" t="e">
        <v>#N/A</v>
      </c>
      <c r="X3670" s="1" t="e">
        <v>#N/A</v>
      </c>
      <c r="Y3670" s="1" t="e">
        <v>#N/A</v>
      </c>
      <c r="AB3670" s="2" t="e">
        <v>#N/A</v>
      </c>
      <c r="AC3670" s="1" t="e">
        <v>#N/A</v>
      </c>
      <c r="AI3670" s="1" t="e">
        <v>#N/A</v>
      </c>
      <c r="AJ3670" s="1" t="e">
        <v>#N/A</v>
      </c>
      <c r="AL3670" s="1" t="e">
        <v>#N/A</v>
      </c>
      <c r="AM3670" s="1" t="e">
        <v>#N/A</v>
      </c>
      <c r="AO3670" s="1" t="e">
        <v>#N/A</v>
      </c>
      <c r="AP3670" s="1" t="e">
        <v>#N/A</v>
      </c>
      <c r="AR3670" s="1" t="e">
        <v>#N/A</v>
      </c>
      <c r="AS3670" s="1" t="e">
        <v>#N/A</v>
      </c>
      <c r="AU3670" s="1" t="e">
        <v>#N/A</v>
      </c>
      <c r="AV3670" s="1" t="e">
        <v>#N/A</v>
      </c>
    </row>
    <row r="3671" spans="20:48" x14ac:dyDescent="0.25">
      <c r="T3671" s="2">
        <v>42744</v>
      </c>
      <c r="U3671" s="1">
        <v>-0.32200000000000001</v>
      </c>
      <c r="X3671" s="1" t="e">
        <v>#N/A</v>
      </c>
      <c r="Y3671" s="1">
        <v>0</v>
      </c>
      <c r="AB3671" s="2">
        <v>42744</v>
      </c>
      <c r="AC3671" s="1">
        <v>0.59399999999999997</v>
      </c>
      <c r="AI3671" s="1" t="e">
        <v>#N/A</v>
      </c>
      <c r="AJ3671" s="1" t="e">
        <v>#N/A</v>
      </c>
      <c r="AL3671" s="1" t="e">
        <v>#N/A</v>
      </c>
      <c r="AM3671" s="1" t="e">
        <v>#N/A</v>
      </c>
      <c r="AO3671" s="1" t="e">
        <v>#N/A</v>
      </c>
      <c r="AP3671" s="1" t="e">
        <v>#N/A</v>
      </c>
      <c r="AR3671" s="1" t="e">
        <v>#N/A</v>
      </c>
      <c r="AS3671" s="1" t="e">
        <v>#N/A</v>
      </c>
      <c r="AU3671" s="1" t="e">
        <v>#N/A</v>
      </c>
      <c r="AV3671" s="1" t="e">
        <v>#N/A</v>
      </c>
    </row>
    <row r="3672" spans="20:48" x14ac:dyDescent="0.25">
      <c r="T3672" s="2">
        <v>42745</v>
      </c>
      <c r="U3672" s="1">
        <v>-0.32400000000000001</v>
      </c>
      <c r="X3672" s="1" t="e">
        <v>#N/A</v>
      </c>
      <c r="Y3672" s="1">
        <v>0</v>
      </c>
      <c r="AB3672" s="2">
        <v>42745</v>
      </c>
      <c r="AC3672" s="1">
        <v>0.6018</v>
      </c>
      <c r="AI3672" s="1">
        <v>42744</v>
      </c>
      <c r="AJ3672" s="1">
        <v>0.69499999999999995</v>
      </c>
      <c r="AL3672" s="1">
        <v>42744</v>
      </c>
      <c r="AM3672" s="1">
        <v>0.104</v>
      </c>
      <c r="AO3672" s="1">
        <v>42744</v>
      </c>
      <c r="AP3672" s="1">
        <v>-0.214</v>
      </c>
      <c r="AR3672" s="1">
        <v>42744</v>
      </c>
      <c r="AS3672" s="1">
        <v>0.83</v>
      </c>
      <c r="AU3672" s="1">
        <v>42744</v>
      </c>
      <c r="AV3672" s="1">
        <v>-8.7999999999999995E-2</v>
      </c>
    </row>
    <row r="3673" spans="20:48" x14ac:dyDescent="0.25">
      <c r="T3673" s="2">
        <v>42746</v>
      </c>
      <c r="U3673" s="1">
        <v>-0.32600000000000001</v>
      </c>
      <c r="X3673" s="1" t="e">
        <v>#N/A</v>
      </c>
      <c r="Y3673" s="1">
        <v>0</v>
      </c>
      <c r="AB3673" s="2">
        <v>42746</v>
      </c>
      <c r="AC3673" s="1">
        <v>0.60399999999999998</v>
      </c>
      <c r="AI3673" s="1">
        <v>42745</v>
      </c>
      <c r="AJ3673" s="1">
        <v>0.70750000000000002</v>
      </c>
      <c r="AL3673" s="1">
        <v>42745</v>
      </c>
      <c r="AM3673" s="1">
        <v>0.1018</v>
      </c>
      <c r="AO3673" s="1">
        <v>42745</v>
      </c>
      <c r="AP3673" s="1">
        <v>-0.219</v>
      </c>
      <c r="AR3673" s="1">
        <v>42745</v>
      </c>
      <c r="AS3673" s="1">
        <v>0.82</v>
      </c>
      <c r="AU3673" s="1">
        <v>42745</v>
      </c>
      <c r="AV3673" s="1">
        <v>-0.09</v>
      </c>
    </row>
    <row r="3674" spans="20:48" x14ac:dyDescent="0.25">
      <c r="T3674" s="2">
        <v>42747</v>
      </c>
      <c r="U3674" s="1">
        <v>-0.32700000000000001</v>
      </c>
      <c r="X3674" s="1" t="e">
        <v>#N/A</v>
      </c>
      <c r="Y3674" s="1">
        <v>0</v>
      </c>
      <c r="AB3674" s="2">
        <v>42747</v>
      </c>
      <c r="AC3674" s="1">
        <v>0.60780000000000001</v>
      </c>
      <c r="AI3674" s="1">
        <v>42746</v>
      </c>
      <c r="AJ3674" s="1">
        <v>0.67449999999999999</v>
      </c>
      <c r="AL3674" s="1">
        <v>42746</v>
      </c>
      <c r="AM3674" s="1">
        <v>8.4000000000000005E-2</v>
      </c>
      <c r="AO3674" s="1">
        <v>42746</v>
      </c>
      <c r="AP3674" s="1">
        <v>-0.22500000000000001</v>
      </c>
      <c r="AR3674" s="1">
        <v>42746</v>
      </c>
      <c r="AS3674" s="1">
        <v>0.82</v>
      </c>
      <c r="AU3674" s="1">
        <v>42746</v>
      </c>
      <c r="AV3674" s="1">
        <v>-9.0999999999999998E-2</v>
      </c>
    </row>
    <row r="3675" spans="20:48" x14ac:dyDescent="0.25">
      <c r="T3675" s="2">
        <v>42748</v>
      </c>
      <c r="U3675" s="1">
        <v>-0.32700000000000001</v>
      </c>
      <c r="X3675" s="1" t="e">
        <v>#N/A</v>
      </c>
      <c r="Y3675" s="1">
        <v>0</v>
      </c>
      <c r="AB3675" s="2">
        <v>42748</v>
      </c>
      <c r="AC3675" s="1">
        <v>0.61</v>
      </c>
      <c r="AI3675" s="1">
        <v>42747</v>
      </c>
      <c r="AJ3675" s="1">
        <v>0.66900000000000004</v>
      </c>
      <c r="AL3675" s="1">
        <v>42747</v>
      </c>
      <c r="AM3675" s="1">
        <v>8.7800000000000003E-2</v>
      </c>
      <c r="AO3675" s="1">
        <v>42747</v>
      </c>
      <c r="AP3675" s="1">
        <v>-0.22450000000000001</v>
      </c>
      <c r="AR3675" s="1">
        <v>42747</v>
      </c>
      <c r="AS3675" s="1">
        <v>0.77</v>
      </c>
      <c r="AU3675" s="1">
        <v>42747</v>
      </c>
      <c r="AV3675" s="1">
        <v>-9.2999999999999999E-2</v>
      </c>
    </row>
    <row r="3676" spans="20:48" x14ac:dyDescent="0.25">
      <c r="U3676" s="1" t="e">
        <v>#N/A</v>
      </c>
      <c r="X3676" s="1" t="e">
        <v>#N/A</v>
      </c>
      <c r="Y3676" s="1" t="e">
        <v>#N/A</v>
      </c>
      <c r="AB3676" s="2" t="e">
        <v>#N/A</v>
      </c>
      <c r="AC3676" s="1" t="e">
        <v>#N/A</v>
      </c>
      <c r="AI3676" s="1">
        <v>42748</v>
      </c>
      <c r="AJ3676" s="1">
        <v>0.67100000000000004</v>
      </c>
      <c r="AL3676" s="1">
        <v>42748</v>
      </c>
      <c r="AM3676" s="1">
        <v>0.08</v>
      </c>
      <c r="AO3676" s="1">
        <v>42748</v>
      </c>
      <c r="AP3676" s="1">
        <v>-0.22600000000000001</v>
      </c>
      <c r="AR3676" s="1">
        <v>42748</v>
      </c>
      <c r="AS3676" s="1">
        <v>0.8</v>
      </c>
      <c r="AU3676" s="1">
        <v>42748</v>
      </c>
      <c r="AV3676" s="1">
        <v>-9.4E-2</v>
      </c>
    </row>
    <row r="3677" spans="20:48" x14ac:dyDescent="0.25">
      <c r="U3677" s="1" t="e">
        <v>#N/A</v>
      </c>
      <c r="X3677" s="1" t="e">
        <v>#N/A</v>
      </c>
      <c r="Y3677" s="1" t="e">
        <v>#N/A</v>
      </c>
      <c r="AB3677" s="2" t="e">
        <v>#N/A</v>
      </c>
      <c r="AC3677" s="1" t="e">
        <v>#N/A</v>
      </c>
      <c r="AI3677" s="1" t="e">
        <v>#N/A</v>
      </c>
      <c r="AJ3677" s="1" t="e">
        <v>#N/A</v>
      </c>
      <c r="AL3677" s="1" t="e">
        <v>#N/A</v>
      </c>
      <c r="AM3677" s="1" t="e">
        <v>#N/A</v>
      </c>
      <c r="AO3677" s="1" t="e">
        <v>#N/A</v>
      </c>
      <c r="AP3677" s="1" t="e">
        <v>#N/A</v>
      </c>
      <c r="AR3677" s="1" t="e">
        <v>#N/A</v>
      </c>
      <c r="AS3677" s="1" t="e">
        <v>#N/A</v>
      </c>
      <c r="AU3677" s="1" t="e">
        <v>#N/A</v>
      </c>
      <c r="AV3677" s="1" t="e">
        <v>#N/A</v>
      </c>
    </row>
    <row r="3678" spans="20:48" x14ac:dyDescent="0.25">
      <c r="T3678" s="2">
        <v>42751</v>
      </c>
      <c r="U3678" s="1">
        <v>-0.32800000000000001</v>
      </c>
      <c r="X3678" s="1" t="e">
        <v>#N/A</v>
      </c>
      <c r="Y3678" s="1">
        <v>0</v>
      </c>
      <c r="AB3678" s="2">
        <v>42751</v>
      </c>
      <c r="AC3678" s="1">
        <v>0.58899999999999997</v>
      </c>
      <c r="AI3678" s="1" t="e">
        <v>#N/A</v>
      </c>
      <c r="AJ3678" s="1" t="e">
        <v>#N/A</v>
      </c>
      <c r="AL3678" s="1" t="e">
        <v>#N/A</v>
      </c>
      <c r="AM3678" s="1" t="e">
        <v>#N/A</v>
      </c>
      <c r="AO3678" s="1" t="e">
        <v>#N/A</v>
      </c>
      <c r="AP3678" s="1" t="e">
        <v>#N/A</v>
      </c>
      <c r="AR3678" s="1" t="e">
        <v>#N/A</v>
      </c>
      <c r="AS3678" s="1" t="e">
        <v>#N/A</v>
      </c>
      <c r="AU3678" s="1" t="e">
        <v>#N/A</v>
      </c>
      <c r="AV3678" s="1" t="e">
        <v>#N/A</v>
      </c>
    </row>
    <row r="3679" spans="20:48" x14ac:dyDescent="0.25">
      <c r="T3679" s="2">
        <v>42752</v>
      </c>
      <c r="U3679" s="1">
        <v>-0.32900000000000001</v>
      </c>
      <c r="X3679" s="1" t="e">
        <v>#N/A</v>
      </c>
      <c r="Y3679" s="1">
        <v>0</v>
      </c>
      <c r="AB3679" s="2">
        <v>42752</v>
      </c>
      <c r="AC3679" s="1">
        <v>0.58799999999999997</v>
      </c>
      <c r="AI3679" s="1">
        <v>42751</v>
      </c>
      <c r="AJ3679" s="1">
        <v>0.68500000000000005</v>
      </c>
      <c r="AL3679" s="1">
        <v>42751</v>
      </c>
      <c r="AM3679" s="1">
        <v>7.9000000000000001E-2</v>
      </c>
      <c r="AO3679" s="1">
        <v>42751</v>
      </c>
      <c r="AP3679" s="1">
        <v>-0.22900000000000001</v>
      </c>
      <c r="AR3679" s="1">
        <v>42751</v>
      </c>
      <c r="AS3679" s="1">
        <v>0.81</v>
      </c>
      <c r="AU3679" s="1">
        <v>42751</v>
      </c>
      <c r="AV3679" s="1">
        <v>-9.5000000000000001E-2</v>
      </c>
    </row>
    <row r="3680" spans="20:48" x14ac:dyDescent="0.25">
      <c r="T3680" s="2">
        <v>42753</v>
      </c>
      <c r="U3680" s="1">
        <v>-0.32900000000000001</v>
      </c>
      <c r="X3680" s="1" t="e">
        <v>#N/A</v>
      </c>
      <c r="Y3680" s="1">
        <v>0</v>
      </c>
      <c r="AB3680" s="2">
        <v>42753</v>
      </c>
      <c r="AC3680" s="1">
        <v>0.62550000000000006</v>
      </c>
      <c r="AI3680" s="1">
        <v>42752</v>
      </c>
      <c r="AJ3680" s="1">
        <v>0.66300000000000003</v>
      </c>
      <c r="AL3680" s="1">
        <v>42752</v>
      </c>
      <c r="AM3680" s="1">
        <v>7.8E-2</v>
      </c>
      <c r="AO3680" s="1">
        <v>42752</v>
      </c>
      <c r="AP3680" s="1">
        <v>-0.22800000000000001</v>
      </c>
      <c r="AR3680" s="1">
        <v>42752</v>
      </c>
      <c r="AS3680" s="1">
        <v>0.76</v>
      </c>
      <c r="AU3680" s="1">
        <v>42752</v>
      </c>
      <c r="AV3680" s="1">
        <v>-9.8000000000000004E-2</v>
      </c>
    </row>
    <row r="3681" spans="20:48" x14ac:dyDescent="0.25">
      <c r="T3681" s="2">
        <v>42754</v>
      </c>
      <c r="U3681" s="1">
        <v>-0.32900000000000001</v>
      </c>
      <c r="X3681" s="1" t="e">
        <v>#N/A</v>
      </c>
      <c r="Y3681" s="1">
        <v>0</v>
      </c>
      <c r="AB3681" s="2">
        <v>42754</v>
      </c>
      <c r="AC3681" s="1">
        <v>0.64050000000000007</v>
      </c>
      <c r="AI3681" s="1">
        <v>42753</v>
      </c>
      <c r="AJ3681" s="1">
        <v>0.71699999999999997</v>
      </c>
      <c r="AL3681" s="1">
        <v>42753</v>
      </c>
      <c r="AM3681" s="1">
        <v>0.11550000000000001</v>
      </c>
      <c r="AO3681" s="1">
        <v>42753</v>
      </c>
      <c r="AP3681" s="1">
        <v>-0.22700000000000001</v>
      </c>
      <c r="AR3681" s="1">
        <v>42753</v>
      </c>
      <c r="AS3681" s="1">
        <v>0.81</v>
      </c>
      <c r="AU3681" s="1">
        <v>42753</v>
      </c>
      <c r="AV3681" s="1">
        <v>-9.9000000000000005E-2</v>
      </c>
    </row>
    <row r="3682" spans="20:48" x14ac:dyDescent="0.25">
      <c r="T3682" s="2">
        <v>42755</v>
      </c>
      <c r="U3682" s="1">
        <v>-0.32800000000000001</v>
      </c>
      <c r="X3682" s="1" t="e">
        <v>#N/A</v>
      </c>
      <c r="Y3682" s="1">
        <v>0</v>
      </c>
      <c r="AB3682" s="2">
        <v>42755</v>
      </c>
      <c r="AC3682" s="1">
        <v>0.65500000000000003</v>
      </c>
      <c r="AI3682" s="1">
        <v>42754</v>
      </c>
      <c r="AJ3682" s="1">
        <v>0.748</v>
      </c>
      <c r="AL3682" s="1">
        <v>42754</v>
      </c>
      <c r="AM3682" s="1">
        <v>0.1305</v>
      </c>
      <c r="AO3682" s="1">
        <v>42754</v>
      </c>
      <c r="AP3682" s="1">
        <v>-0.22500000000000001</v>
      </c>
      <c r="AR3682" s="1">
        <v>42754</v>
      </c>
      <c r="AS3682" s="1">
        <v>0.86</v>
      </c>
      <c r="AU3682" s="1">
        <v>42754</v>
      </c>
      <c r="AV3682" s="1">
        <v>-0.1</v>
      </c>
    </row>
    <row r="3683" spans="20:48" x14ac:dyDescent="0.25">
      <c r="U3683" s="1" t="e">
        <v>#N/A</v>
      </c>
      <c r="X3683" s="1" t="e">
        <v>#N/A</v>
      </c>
      <c r="Y3683" s="1" t="e">
        <v>#N/A</v>
      </c>
      <c r="AB3683" s="2" t="e">
        <v>#N/A</v>
      </c>
      <c r="AC3683" s="1" t="e">
        <v>#N/A</v>
      </c>
      <c r="AI3683" s="1">
        <v>42755</v>
      </c>
      <c r="AJ3683" s="1">
        <v>0.76700000000000002</v>
      </c>
      <c r="AL3683" s="1">
        <v>42755</v>
      </c>
      <c r="AM3683" s="1">
        <v>0.14499999999999999</v>
      </c>
      <c r="AO3683" s="1">
        <v>42755</v>
      </c>
      <c r="AP3683" s="1">
        <v>-0.221</v>
      </c>
      <c r="AR3683" s="1">
        <v>42755</v>
      </c>
      <c r="AS3683" s="1">
        <v>0.86</v>
      </c>
      <c r="AU3683" s="1">
        <v>42755</v>
      </c>
      <c r="AV3683" s="1">
        <v>-0.1</v>
      </c>
    </row>
    <row r="3684" spans="20:48" x14ac:dyDescent="0.25">
      <c r="U3684" s="1" t="e">
        <v>#N/A</v>
      </c>
      <c r="X3684" s="1" t="e">
        <v>#N/A</v>
      </c>
      <c r="Y3684" s="1" t="e">
        <v>#N/A</v>
      </c>
      <c r="AB3684" s="2" t="e">
        <v>#N/A</v>
      </c>
      <c r="AC3684" s="1" t="e">
        <v>#N/A</v>
      </c>
      <c r="AI3684" s="1" t="e">
        <v>#N/A</v>
      </c>
      <c r="AJ3684" s="1" t="e">
        <v>#N/A</v>
      </c>
      <c r="AL3684" s="1" t="e">
        <v>#N/A</v>
      </c>
      <c r="AM3684" s="1" t="e">
        <v>#N/A</v>
      </c>
      <c r="AO3684" s="1" t="e">
        <v>#N/A</v>
      </c>
      <c r="AP3684" s="1" t="e">
        <v>#N/A</v>
      </c>
      <c r="AR3684" s="1" t="e">
        <v>#N/A</v>
      </c>
      <c r="AS3684" s="1" t="e">
        <v>#N/A</v>
      </c>
      <c r="AU3684" s="1" t="e">
        <v>#N/A</v>
      </c>
      <c r="AV3684" s="1" t="e">
        <v>#N/A</v>
      </c>
    </row>
    <row r="3685" spans="20:48" x14ac:dyDescent="0.25">
      <c r="T3685" s="2">
        <v>42758</v>
      </c>
      <c r="U3685" s="1">
        <v>-0.32700000000000001</v>
      </c>
      <c r="X3685" s="1" t="e">
        <v>#N/A</v>
      </c>
      <c r="Y3685" s="1">
        <v>0</v>
      </c>
      <c r="AB3685" s="2">
        <v>42758</v>
      </c>
      <c r="AC3685" s="1">
        <v>0.62</v>
      </c>
      <c r="AI3685" s="1" t="e">
        <v>#N/A</v>
      </c>
      <c r="AJ3685" s="1" t="e">
        <v>#N/A</v>
      </c>
      <c r="AL3685" s="1" t="e">
        <v>#N/A</v>
      </c>
      <c r="AM3685" s="1" t="e">
        <v>#N/A</v>
      </c>
      <c r="AO3685" s="1" t="e">
        <v>#N/A</v>
      </c>
      <c r="AP3685" s="1" t="e">
        <v>#N/A</v>
      </c>
      <c r="AR3685" s="1" t="e">
        <v>#N/A</v>
      </c>
      <c r="AS3685" s="1" t="e">
        <v>#N/A</v>
      </c>
      <c r="AU3685" s="1" t="e">
        <v>#N/A</v>
      </c>
      <c r="AV3685" s="1" t="e">
        <v>#N/A</v>
      </c>
    </row>
    <row r="3686" spans="20:48" x14ac:dyDescent="0.25">
      <c r="T3686" s="2">
        <v>42759</v>
      </c>
      <c r="U3686" s="1">
        <v>-0.32800000000000001</v>
      </c>
      <c r="X3686" s="1" t="e">
        <v>#N/A</v>
      </c>
      <c r="Y3686" s="1">
        <v>0</v>
      </c>
      <c r="AB3686" s="2">
        <v>42759</v>
      </c>
      <c r="AC3686" s="1">
        <v>0.64700000000000002</v>
      </c>
      <c r="AI3686" s="1">
        <v>42758</v>
      </c>
      <c r="AJ3686" s="1">
        <v>0.73099999999999998</v>
      </c>
      <c r="AL3686" s="1">
        <v>42758</v>
      </c>
      <c r="AM3686" s="1">
        <v>0.12</v>
      </c>
      <c r="AO3686" s="1">
        <v>42758</v>
      </c>
      <c r="AP3686" s="1">
        <v>-0.22500000000000001</v>
      </c>
      <c r="AR3686" s="1">
        <v>42758</v>
      </c>
      <c r="AS3686" s="1">
        <v>0.92</v>
      </c>
      <c r="AU3686" s="1">
        <v>42758</v>
      </c>
      <c r="AV3686" s="1">
        <v>-0.10100000000000001</v>
      </c>
    </row>
    <row r="3687" spans="20:48" x14ac:dyDescent="0.25">
      <c r="T3687" s="2">
        <v>42760</v>
      </c>
      <c r="U3687" s="1">
        <v>-0.32800000000000001</v>
      </c>
      <c r="X3687" s="1" t="e">
        <v>#N/A</v>
      </c>
      <c r="Y3687" s="1">
        <v>0</v>
      </c>
      <c r="AB3687" s="2">
        <v>42760</v>
      </c>
      <c r="AC3687" s="1">
        <v>0.67900000000000005</v>
      </c>
      <c r="AI3687" s="1">
        <v>42759</v>
      </c>
      <c r="AJ3687" s="1">
        <v>0.77100000000000002</v>
      </c>
      <c r="AL3687" s="1">
        <v>42759</v>
      </c>
      <c r="AM3687" s="1">
        <v>0.14699999999999999</v>
      </c>
      <c r="AO3687" s="1">
        <v>42759</v>
      </c>
      <c r="AP3687" s="1">
        <v>-0.224</v>
      </c>
      <c r="AR3687" s="1">
        <v>42759</v>
      </c>
      <c r="AS3687" s="1">
        <v>0.88</v>
      </c>
      <c r="AU3687" s="1">
        <v>42759</v>
      </c>
      <c r="AV3687" s="1">
        <v>-0.10100000000000001</v>
      </c>
    </row>
    <row r="3688" spans="20:48" x14ac:dyDescent="0.25">
      <c r="T3688" s="2">
        <v>42761</v>
      </c>
      <c r="U3688" s="1">
        <v>-0.32800000000000001</v>
      </c>
      <c r="X3688" s="1" t="e">
        <v>#N/A</v>
      </c>
      <c r="Y3688" s="1">
        <v>0</v>
      </c>
      <c r="AB3688" s="2">
        <v>42761</v>
      </c>
      <c r="AC3688" s="1">
        <v>0.68500000000000005</v>
      </c>
      <c r="AI3688" s="1">
        <v>42760</v>
      </c>
      <c r="AJ3688" s="1">
        <v>0.82250000000000001</v>
      </c>
      <c r="AL3688" s="1">
        <v>42760</v>
      </c>
      <c r="AM3688" s="1">
        <v>0.189</v>
      </c>
      <c r="AO3688" s="1">
        <v>42760</v>
      </c>
      <c r="AP3688" s="1">
        <v>-0.219</v>
      </c>
      <c r="AR3688" s="1">
        <v>42760</v>
      </c>
      <c r="AS3688" s="1">
        <v>0.94</v>
      </c>
      <c r="AU3688" s="1">
        <v>42760</v>
      </c>
      <c r="AV3688" s="1">
        <v>-0.10100000000000001</v>
      </c>
    </row>
    <row r="3689" spans="20:48" x14ac:dyDescent="0.25">
      <c r="T3689" s="2">
        <v>42762</v>
      </c>
      <c r="U3689" s="1">
        <v>-0.32800000000000001</v>
      </c>
      <c r="X3689" s="1" t="e">
        <v>#N/A</v>
      </c>
      <c r="Y3689" s="1">
        <v>0</v>
      </c>
      <c r="AB3689" s="2">
        <v>42762</v>
      </c>
      <c r="AC3689" s="1">
        <v>0.68799999999999994</v>
      </c>
      <c r="AI3689" s="1">
        <v>42761</v>
      </c>
      <c r="AJ3689" s="1">
        <v>0.84150000000000003</v>
      </c>
      <c r="AL3689" s="1">
        <v>42761</v>
      </c>
      <c r="AM3689" s="1">
        <v>0.19500000000000001</v>
      </c>
      <c r="AO3689" s="1">
        <v>42761</v>
      </c>
      <c r="AP3689" s="1">
        <v>-0.218</v>
      </c>
      <c r="AR3689" s="1">
        <v>42761</v>
      </c>
      <c r="AS3689" s="1">
        <v>1.04</v>
      </c>
      <c r="AU3689" s="1">
        <v>42761</v>
      </c>
      <c r="AV3689" s="1">
        <v>-0.10199999999999999</v>
      </c>
    </row>
    <row r="3690" spans="20:48" x14ac:dyDescent="0.25">
      <c r="U3690" s="1" t="e">
        <v>#N/A</v>
      </c>
      <c r="X3690" s="1" t="e">
        <v>#N/A</v>
      </c>
      <c r="Y3690" s="1" t="e">
        <v>#N/A</v>
      </c>
      <c r="AB3690" s="2" t="e">
        <v>#N/A</v>
      </c>
      <c r="AC3690" s="1" t="e">
        <v>#N/A</v>
      </c>
      <c r="AI3690" s="1">
        <v>42762</v>
      </c>
      <c r="AJ3690" s="1">
        <v>0.81499999999999995</v>
      </c>
      <c r="AL3690" s="1">
        <v>42762</v>
      </c>
      <c r="AM3690" s="1">
        <v>0.19800000000000001</v>
      </c>
      <c r="AO3690" s="1">
        <v>42762</v>
      </c>
      <c r="AP3690" s="1">
        <v>-0.217</v>
      </c>
      <c r="AR3690" s="1">
        <v>42762</v>
      </c>
      <c r="AS3690" s="1">
        <v>1.03</v>
      </c>
      <c r="AU3690" s="1">
        <v>42762</v>
      </c>
      <c r="AV3690" s="1">
        <v>-0.10100000000000001</v>
      </c>
    </row>
    <row r="3691" spans="20:48" x14ac:dyDescent="0.25">
      <c r="U3691" s="1" t="e">
        <v>#N/A</v>
      </c>
      <c r="X3691" s="1" t="e">
        <v>#N/A</v>
      </c>
      <c r="Y3691" s="1" t="e">
        <v>#N/A</v>
      </c>
      <c r="AB3691" s="2" t="e">
        <v>#N/A</v>
      </c>
      <c r="AC3691" s="1" t="e">
        <v>#N/A</v>
      </c>
      <c r="AI3691" s="1" t="e">
        <v>#N/A</v>
      </c>
      <c r="AJ3691" s="1" t="e">
        <v>#N/A</v>
      </c>
      <c r="AL3691" s="1" t="e">
        <v>#N/A</v>
      </c>
      <c r="AM3691" s="1" t="e">
        <v>#N/A</v>
      </c>
      <c r="AO3691" s="1" t="e">
        <v>#N/A</v>
      </c>
      <c r="AP3691" s="1" t="e">
        <v>#N/A</v>
      </c>
      <c r="AR3691" s="1" t="e">
        <v>#N/A</v>
      </c>
      <c r="AS3691" s="1" t="e">
        <v>#N/A</v>
      </c>
      <c r="AU3691" s="1" t="e">
        <v>#N/A</v>
      </c>
      <c r="AV3691" s="1" t="e">
        <v>#N/A</v>
      </c>
    </row>
    <row r="3692" spans="20:48" x14ac:dyDescent="0.25">
      <c r="T3692" s="2">
        <v>42765</v>
      </c>
      <c r="U3692" s="1">
        <v>-0.32800000000000001</v>
      </c>
      <c r="X3692" s="1" t="e">
        <v>#N/A</v>
      </c>
      <c r="Y3692" s="1">
        <v>0</v>
      </c>
      <c r="AB3692" s="2">
        <v>42765</v>
      </c>
      <c r="AC3692" s="1">
        <v>0.67799999999999994</v>
      </c>
      <c r="AI3692" s="1" t="e">
        <v>#N/A</v>
      </c>
      <c r="AJ3692" s="1" t="e">
        <v>#N/A</v>
      </c>
      <c r="AL3692" s="1" t="e">
        <v>#N/A</v>
      </c>
      <c r="AM3692" s="1" t="e">
        <v>#N/A</v>
      </c>
      <c r="AO3692" s="1" t="e">
        <v>#N/A</v>
      </c>
      <c r="AP3692" s="1" t="e">
        <v>#N/A</v>
      </c>
      <c r="AR3692" s="1" t="e">
        <v>#N/A</v>
      </c>
      <c r="AS3692" s="1" t="e">
        <v>#N/A</v>
      </c>
      <c r="AU3692" s="1" t="e">
        <v>#N/A</v>
      </c>
      <c r="AV3692" s="1" t="e">
        <v>#N/A</v>
      </c>
    </row>
    <row r="3693" spans="20:48" x14ac:dyDescent="0.25">
      <c r="T3693" s="2">
        <v>42766</v>
      </c>
      <c r="U3693" s="1">
        <v>-0.32700000000000001</v>
      </c>
      <c r="X3693" s="1" t="e">
        <v>#N/A</v>
      </c>
      <c r="Y3693" s="1">
        <v>0</v>
      </c>
      <c r="AB3693" s="2">
        <v>42766</v>
      </c>
      <c r="AC3693" s="1">
        <v>0.66900000000000004</v>
      </c>
      <c r="AI3693" s="1">
        <v>42765</v>
      </c>
      <c r="AJ3693" s="1">
        <v>0.82199999999999995</v>
      </c>
      <c r="AL3693" s="1">
        <v>42765</v>
      </c>
      <c r="AM3693" s="1">
        <v>0.19800000000000001</v>
      </c>
      <c r="AO3693" s="1">
        <v>42765</v>
      </c>
      <c r="AP3693" s="1">
        <v>-0.218</v>
      </c>
      <c r="AR3693" s="1">
        <v>42765</v>
      </c>
      <c r="AS3693" s="1">
        <v>1.1100000000000001</v>
      </c>
      <c r="AU3693" s="1">
        <v>42765</v>
      </c>
      <c r="AV3693" s="1">
        <v>-0.1</v>
      </c>
    </row>
    <row r="3694" spans="20:48" x14ac:dyDescent="0.25">
      <c r="T3694" s="2">
        <v>42767</v>
      </c>
      <c r="U3694" s="1">
        <v>-0.32800000000000001</v>
      </c>
      <c r="X3694" s="1" t="e">
        <v>#N/A</v>
      </c>
      <c r="Y3694" s="1">
        <v>0</v>
      </c>
      <c r="AB3694" s="2">
        <v>42767</v>
      </c>
      <c r="AC3694" s="1">
        <v>0.67399999999999993</v>
      </c>
      <c r="AI3694" s="1">
        <v>42766</v>
      </c>
      <c r="AJ3694" s="1">
        <v>0.81299999999999994</v>
      </c>
      <c r="AL3694" s="1">
        <v>42766</v>
      </c>
      <c r="AM3694" s="1">
        <v>0.189</v>
      </c>
      <c r="AO3694" s="1">
        <v>42766</v>
      </c>
      <c r="AP3694" s="1">
        <v>-0.219</v>
      </c>
      <c r="AR3694" s="1">
        <v>42766</v>
      </c>
      <c r="AS3694" s="1">
        <v>1.08</v>
      </c>
      <c r="AU3694" s="1">
        <v>42766</v>
      </c>
      <c r="AV3694" s="1">
        <v>-0.10100000000000001</v>
      </c>
    </row>
    <row r="3695" spans="20:48" x14ac:dyDescent="0.25">
      <c r="T3695" s="2">
        <v>42768</v>
      </c>
      <c r="U3695" s="1">
        <v>-0.32800000000000001</v>
      </c>
      <c r="X3695" s="1" t="e">
        <v>#N/A</v>
      </c>
      <c r="Y3695" s="1">
        <v>0</v>
      </c>
      <c r="AB3695" s="2">
        <v>42768</v>
      </c>
      <c r="AC3695" s="1">
        <v>0.64999999999999991</v>
      </c>
      <c r="AI3695" s="1">
        <v>42767</v>
      </c>
      <c r="AJ3695" s="1">
        <v>0.84199999999999997</v>
      </c>
      <c r="AL3695" s="1">
        <v>42767</v>
      </c>
      <c r="AM3695" s="1">
        <v>0.19400000000000001</v>
      </c>
      <c r="AO3695" s="1">
        <v>42767</v>
      </c>
      <c r="AP3695" s="1">
        <v>-0.218</v>
      </c>
      <c r="AR3695" s="1">
        <v>42767</v>
      </c>
      <c r="AS3695" s="1">
        <v>1.1000000000000001</v>
      </c>
      <c r="AU3695" s="1">
        <v>42767</v>
      </c>
      <c r="AV3695" s="1">
        <v>-0.10299999999999999</v>
      </c>
    </row>
    <row r="3696" spans="20:48" x14ac:dyDescent="0.25">
      <c r="T3696" s="2">
        <v>42769</v>
      </c>
      <c r="U3696" s="1">
        <v>-0.32800000000000001</v>
      </c>
      <c r="X3696" s="1" t="e">
        <v>#N/A</v>
      </c>
      <c r="Y3696" s="1">
        <v>0</v>
      </c>
      <c r="AB3696" s="2">
        <v>42769</v>
      </c>
      <c r="AC3696" s="1">
        <v>0.64300000000000002</v>
      </c>
      <c r="AI3696" s="1">
        <v>42768</v>
      </c>
      <c r="AJ3696" s="1">
        <v>0.80200000000000005</v>
      </c>
      <c r="AL3696" s="1">
        <v>42768</v>
      </c>
      <c r="AM3696" s="1">
        <v>0.18</v>
      </c>
      <c r="AO3696" s="1">
        <v>42768</v>
      </c>
      <c r="AP3696" s="1">
        <v>-0.218</v>
      </c>
      <c r="AR3696" s="1">
        <v>42768</v>
      </c>
      <c r="AS3696" s="1">
        <v>1.1100000000000001</v>
      </c>
      <c r="AU3696" s="1">
        <v>42768</v>
      </c>
      <c r="AV3696" s="1">
        <v>-0.10199999999999999</v>
      </c>
    </row>
    <row r="3697" spans="20:48" x14ac:dyDescent="0.25">
      <c r="U3697" s="1" t="e">
        <v>#N/A</v>
      </c>
      <c r="X3697" s="1" t="e">
        <v>#N/A</v>
      </c>
      <c r="Y3697" s="1" t="e">
        <v>#N/A</v>
      </c>
      <c r="AB3697" s="2" t="e">
        <v>#N/A</v>
      </c>
      <c r="AC3697" s="1" t="e">
        <v>#N/A</v>
      </c>
      <c r="AI3697" s="1">
        <v>42769</v>
      </c>
      <c r="AJ3697" s="1">
        <v>0.80400000000000005</v>
      </c>
      <c r="AL3697" s="1">
        <v>42769</v>
      </c>
      <c r="AM3697" s="1">
        <v>0.183</v>
      </c>
      <c r="AO3697" s="1">
        <v>42769</v>
      </c>
      <c r="AP3697" s="1">
        <v>-0.217</v>
      </c>
      <c r="AR3697" s="1">
        <v>42769</v>
      </c>
      <c r="AS3697" s="1">
        <v>1.0900000000000001</v>
      </c>
      <c r="AU3697" s="1">
        <v>42769</v>
      </c>
      <c r="AV3697" s="1">
        <v>-0.10100000000000001</v>
      </c>
    </row>
    <row r="3698" spans="20:48" x14ac:dyDescent="0.25">
      <c r="U3698" s="1" t="e">
        <v>#N/A</v>
      </c>
      <c r="X3698" s="1" t="e">
        <v>#N/A</v>
      </c>
      <c r="Y3698" s="1" t="e">
        <v>#N/A</v>
      </c>
      <c r="AB3698" s="2" t="e">
        <v>#N/A</v>
      </c>
      <c r="AC3698" s="1" t="e">
        <v>#N/A</v>
      </c>
      <c r="AI3698" s="1" t="e">
        <v>#N/A</v>
      </c>
      <c r="AJ3698" s="1" t="e">
        <v>#N/A</v>
      </c>
      <c r="AL3698" s="1" t="e">
        <v>#N/A</v>
      </c>
      <c r="AM3698" s="1" t="e">
        <v>#N/A</v>
      </c>
      <c r="AO3698" s="1" t="e">
        <v>#N/A</v>
      </c>
      <c r="AP3698" s="1" t="e">
        <v>#N/A</v>
      </c>
      <c r="AR3698" s="1" t="e">
        <v>#N/A</v>
      </c>
      <c r="AS3698" s="1" t="e">
        <v>#N/A</v>
      </c>
      <c r="AU3698" s="1" t="e">
        <v>#N/A</v>
      </c>
      <c r="AV3698" s="1" t="e">
        <v>#N/A</v>
      </c>
    </row>
    <row r="3699" spans="20:48" x14ac:dyDescent="0.25">
      <c r="T3699" s="2">
        <v>42772</v>
      </c>
      <c r="U3699" s="1">
        <v>-0.32800000000000001</v>
      </c>
      <c r="X3699" s="1" t="e">
        <v>#N/A</v>
      </c>
      <c r="Y3699" s="1">
        <v>0</v>
      </c>
      <c r="AB3699" s="2">
        <v>42772</v>
      </c>
      <c r="AC3699" s="1">
        <v>0.58699999999999997</v>
      </c>
      <c r="AI3699" s="1" t="e">
        <v>#N/A</v>
      </c>
      <c r="AJ3699" s="1" t="e">
        <v>#N/A</v>
      </c>
      <c r="AL3699" s="1" t="e">
        <v>#N/A</v>
      </c>
      <c r="AM3699" s="1" t="e">
        <v>#N/A</v>
      </c>
      <c r="AO3699" s="1" t="e">
        <v>#N/A</v>
      </c>
      <c r="AP3699" s="1" t="e">
        <v>#N/A</v>
      </c>
      <c r="AR3699" s="1" t="e">
        <v>#N/A</v>
      </c>
      <c r="AS3699" s="1" t="e">
        <v>#N/A</v>
      </c>
      <c r="AU3699" s="1" t="e">
        <v>#N/A</v>
      </c>
      <c r="AV3699" s="1" t="e">
        <v>#N/A</v>
      </c>
    </row>
    <row r="3700" spans="20:48" x14ac:dyDescent="0.25">
      <c r="T3700" s="2">
        <v>42773</v>
      </c>
      <c r="U3700" s="1">
        <v>-0.32800000000000001</v>
      </c>
      <c r="X3700" s="1" t="e">
        <v>#N/A</v>
      </c>
      <c r="Y3700" s="1">
        <v>0</v>
      </c>
      <c r="AB3700" s="2">
        <v>42773</v>
      </c>
      <c r="AC3700" s="1">
        <v>0.58499999999999996</v>
      </c>
      <c r="AI3700" s="1">
        <v>42772</v>
      </c>
      <c r="AJ3700" s="1">
        <v>0.76</v>
      </c>
      <c r="AL3700" s="1">
        <v>42772</v>
      </c>
      <c r="AM3700" s="1">
        <v>0.14699999999999999</v>
      </c>
      <c r="AO3700" s="1">
        <v>42772</v>
      </c>
      <c r="AP3700" s="1">
        <v>-0.214</v>
      </c>
      <c r="AR3700" s="1">
        <v>42772</v>
      </c>
      <c r="AS3700" s="1">
        <v>1.1299999999999999</v>
      </c>
      <c r="AU3700" s="1">
        <v>42772</v>
      </c>
      <c r="AV3700" s="1">
        <v>-0.10100000000000001</v>
      </c>
    </row>
    <row r="3701" spans="20:48" x14ac:dyDescent="0.25">
      <c r="T3701" s="2">
        <v>42774</v>
      </c>
      <c r="U3701" s="1">
        <v>-0.32800000000000001</v>
      </c>
      <c r="X3701" s="1" t="e">
        <v>#N/A</v>
      </c>
      <c r="Y3701" s="1">
        <v>0</v>
      </c>
      <c r="AB3701" s="2">
        <v>42774</v>
      </c>
      <c r="AC3701" s="1">
        <v>0.54</v>
      </c>
      <c r="AI3701" s="1">
        <v>42773</v>
      </c>
      <c r="AJ3701" s="1">
        <v>0.76900000000000002</v>
      </c>
      <c r="AL3701" s="1">
        <v>42773</v>
      </c>
      <c r="AM3701" s="1">
        <v>0.155</v>
      </c>
      <c r="AO3701" s="1">
        <v>42773</v>
      </c>
      <c r="AP3701" s="1">
        <v>-0.20799999999999999</v>
      </c>
      <c r="AR3701" s="1">
        <v>42773</v>
      </c>
      <c r="AS3701" s="1">
        <v>1.1400000000000001</v>
      </c>
      <c r="AU3701" s="1">
        <v>42773</v>
      </c>
      <c r="AV3701" s="1">
        <v>-0.10100000000000001</v>
      </c>
    </row>
    <row r="3702" spans="20:48" x14ac:dyDescent="0.25">
      <c r="T3702" s="2">
        <v>42775</v>
      </c>
      <c r="U3702" s="1">
        <v>-0.32800000000000001</v>
      </c>
      <c r="X3702" s="1" t="e">
        <v>#N/A</v>
      </c>
      <c r="Y3702" s="1">
        <v>0</v>
      </c>
      <c r="AB3702" s="2">
        <v>42775</v>
      </c>
      <c r="AC3702" s="1">
        <v>0.56699999999999995</v>
      </c>
      <c r="AI3702" s="1">
        <v>42774</v>
      </c>
      <c r="AJ3702" s="1">
        <v>0.72599999999999998</v>
      </c>
      <c r="AL3702" s="1">
        <v>42774</v>
      </c>
      <c r="AM3702" s="1">
        <v>0.12</v>
      </c>
      <c r="AO3702" s="1">
        <v>42774</v>
      </c>
      <c r="AP3702" s="1">
        <v>-0.21</v>
      </c>
      <c r="AR3702" s="1">
        <v>42774</v>
      </c>
      <c r="AS3702" s="1">
        <v>1.1200000000000001</v>
      </c>
      <c r="AU3702" s="1">
        <v>42774</v>
      </c>
      <c r="AV3702" s="1">
        <v>-0.10100000000000001</v>
      </c>
    </row>
    <row r="3703" spans="20:48" x14ac:dyDescent="0.25">
      <c r="T3703" s="2">
        <v>42776</v>
      </c>
      <c r="U3703" s="1">
        <v>-0.32900000000000001</v>
      </c>
      <c r="X3703" s="1" t="e">
        <v>#N/A</v>
      </c>
      <c r="Y3703" s="1">
        <v>0</v>
      </c>
      <c r="AB3703" s="2">
        <v>42776</v>
      </c>
      <c r="AC3703" s="1">
        <v>0.56399999999999995</v>
      </c>
      <c r="AI3703" s="1">
        <v>42775</v>
      </c>
      <c r="AJ3703" s="1">
        <v>0.73899999999999999</v>
      </c>
      <c r="AL3703" s="1">
        <v>42775</v>
      </c>
      <c r="AM3703" s="1">
        <v>0.14699999999999999</v>
      </c>
      <c r="AO3703" s="1">
        <v>42775</v>
      </c>
      <c r="AP3703" s="1">
        <v>-0.20799999999999999</v>
      </c>
      <c r="AR3703" s="1">
        <v>42775</v>
      </c>
      <c r="AS3703" s="1">
        <v>1</v>
      </c>
      <c r="AU3703" s="1">
        <v>42775</v>
      </c>
      <c r="AV3703" s="1">
        <v>-0.10100000000000001</v>
      </c>
    </row>
    <row r="3704" spans="20:48" x14ac:dyDescent="0.25">
      <c r="U3704" s="1" t="e">
        <v>#N/A</v>
      </c>
      <c r="X3704" s="1" t="e">
        <v>#N/A</v>
      </c>
      <c r="Y3704" s="1" t="e">
        <v>#N/A</v>
      </c>
      <c r="AB3704" s="2" t="e">
        <v>#N/A</v>
      </c>
      <c r="AC3704" s="1" t="e">
        <v>#N/A</v>
      </c>
      <c r="AI3704" s="1">
        <v>42776</v>
      </c>
      <c r="AJ3704" s="1">
        <v>0.749</v>
      </c>
      <c r="AL3704" s="1">
        <v>42776</v>
      </c>
      <c r="AM3704" s="1">
        <v>0.14399999999999999</v>
      </c>
      <c r="AO3704" s="1">
        <v>42776</v>
      </c>
      <c r="AP3704" s="1">
        <v>-0.20799999999999999</v>
      </c>
      <c r="AR3704" s="1">
        <v>42776</v>
      </c>
      <c r="AS3704" s="1">
        <v>1.05</v>
      </c>
      <c r="AU3704" s="1">
        <v>42776</v>
      </c>
      <c r="AV3704" s="1">
        <v>-0.10100000000000001</v>
      </c>
    </row>
    <row r="3705" spans="20:48" x14ac:dyDescent="0.25">
      <c r="U3705" s="1" t="e">
        <v>#N/A</v>
      </c>
      <c r="X3705" s="1" t="e">
        <v>#N/A</v>
      </c>
      <c r="Y3705" s="1" t="e">
        <v>#N/A</v>
      </c>
      <c r="AB3705" s="2" t="e">
        <v>#N/A</v>
      </c>
      <c r="AC3705" s="1" t="e">
        <v>#N/A</v>
      </c>
      <c r="AI3705" s="1" t="e">
        <v>#N/A</v>
      </c>
      <c r="AJ3705" s="1" t="e">
        <v>#N/A</v>
      </c>
      <c r="AL3705" s="1" t="e">
        <v>#N/A</v>
      </c>
      <c r="AM3705" s="1" t="e">
        <v>#N/A</v>
      </c>
      <c r="AO3705" s="1" t="e">
        <v>#N/A</v>
      </c>
      <c r="AP3705" s="1" t="e">
        <v>#N/A</v>
      </c>
      <c r="AR3705" s="1" t="e">
        <v>#N/A</v>
      </c>
      <c r="AS3705" s="1" t="e">
        <v>#N/A</v>
      </c>
      <c r="AU3705" s="1" t="e">
        <v>#N/A</v>
      </c>
      <c r="AV3705" s="1" t="e">
        <v>#N/A</v>
      </c>
    </row>
    <row r="3706" spans="20:48" x14ac:dyDescent="0.25">
      <c r="T3706" s="2">
        <v>42779</v>
      </c>
      <c r="U3706" s="1">
        <v>-0.32900000000000001</v>
      </c>
      <c r="X3706" s="1" t="e">
        <v>#N/A</v>
      </c>
      <c r="Y3706" s="1">
        <v>0</v>
      </c>
      <c r="AB3706" s="2">
        <v>42779</v>
      </c>
      <c r="AC3706" s="1">
        <v>0.55800000000000005</v>
      </c>
      <c r="AI3706" s="1" t="e">
        <v>#N/A</v>
      </c>
      <c r="AJ3706" s="1" t="e">
        <v>#N/A</v>
      </c>
      <c r="AL3706" s="1" t="e">
        <v>#N/A</v>
      </c>
      <c r="AM3706" s="1" t="e">
        <v>#N/A</v>
      </c>
      <c r="AO3706" s="1" t="e">
        <v>#N/A</v>
      </c>
      <c r="AP3706" s="1" t="e">
        <v>#N/A</v>
      </c>
      <c r="AR3706" s="1" t="e">
        <v>#N/A</v>
      </c>
      <c r="AS3706" s="1" t="e">
        <v>#N/A</v>
      </c>
      <c r="AU3706" s="1" t="e">
        <v>#N/A</v>
      </c>
      <c r="AV3706" s="1" t="e">
        <v>#N/A</v>
      </c>
    </row>
    <row r="3707" spans="20:48" x14ac:dyDescent="0.25">
      <c r="T3707" s="2">
        <v>42780</v>
      </c>
      <c r="U3707" s="1">
        <v>-0.32800000000000001</v>
      </c>
      <c r="X3707" s="1" t="e">
        <v>#N/A</v>
      </c>
      <c r="Y3707" s="1">
        <v>0</v>
      </c>
      <c r="AB3707" s="2">
        <v>42780</v>
      </c>
      <c r="AC3707" s="1">
        <v>0.57100000000000006</v>
      </c>
      <c r="AI3707" s="1">
        <v>42779</v>
      </c>
      <c r="AJ3707" s="1">
        <v>0.76900000000000002</v>
      </c>
      <c r="AL3707" s="1">
        <v>42779</v>
      </c>
      <c r="AM3707" s="1">
        <v>0.158</v>
      </c>
      <c r="AO3707" s="1">
        <v>42779</v>
      </c>
      <c r="AP3707" s="1">
        <v>-0.20799999999999999</v>
      </c>
      <c r="AR3707" s="1">
        <v>42779</v>
      </c>
      <c r="AS3707" s="1">
        <v>1.1000000000000001</v>
      </c>
      <c r="AU3707" s="1">
        <v>42779</v>
      </c>
      <c r="AV3707" s="1">
        <v>-0.10199999999999999</v>
      </c>
    </row>
    <row r="3708" spans="20:48" x14ac:dyDescent="0.25">
      <c r="T3708" s="2">
        <v>42781</v>
      </c>
      <c r="U3708" s="1">
        <v>-0.32800000000000001</v>
      </c>
      <c r="X3708" s="1" t="e">
        <v>#N/A</v>
      </c>
      <c r="Y3708" s="1">
        <v>0</v>
      </c>
      <c r="AB3708" s="2">
        <v>42781</v>
      </c>
      <c r="AC3708" s="1">
        <v>0.56500000000000006</v>
      </c>
      <c r="AI3708" s="1">
        <v>42780</v>
      </c>
      <c r="AJ3708" s="1">
        <v>0.81</v>
      </c>
      <c r="AL3708" s="1">
        <v>42780</v>
      </c>
      <c r="AM3708" s="1">
        <v>0.17100000000000001</v>
      </c>
      <c r="AO3708" s="1">
        <v>42780</v>
      </c>
      <c r="AP3708" s="1">
        <v>-0.20899999999999999</v>
      </c>
      <c r="AR3708" s="1">
        <v>42780</v>
      </c>
      <c r="AS3708" s="1">
        <v>1.05</v>
      </c>
      <c r="AU3708" s="1">
        <v>42780</v>
      </c>
      <c r="AV3708" s="1">
        <v>-0.104</v>
      </c>
    </row>
    <row r="3709" spans="20:48" x14ac:dyDescent="0.25">
      <c r="T3709" s="2">
        <v>42782</v>
      </c>
      <c r="U3709" s="1">
        <v>-0.32800000000000001</v>
      </c>
      <c r="X3709" s="1" t="e">
        <v>#N/A</v>
      </c>
      <c r="Y3709" s="1">
        <v>0</v>
      </c>
      <c r="AB3709" s="2">
        <v>42782</v>
      </c>
      <c r="AC3709" s="1">
        <v>0.56099999999999994</v>
      </c>
      <c r="AI3709" s="1">
        <v>42781</v>
      </c>
      <c r="AJ3709" s="1">
        <v>0.79700000000000004</v>
      </c>
      <c r="AL3709" s="1">
        <v>42781</v>
      </c>
      <c r="AM3709" s="1">
        <v>0.16500000000000001</v>
      </c>
      <c r="AO3709" s="1">
        <v>42781</v>
      </c>
      <c r="AP3709" s="1">
        <v>-0.20699999999999999</v>
      </c>
      <c r="AR3709" s="1">
        <v>42781</v>
      </c>
      <c r="AS3709" s="1">
        <v>1.07</v>
      </c>
      <c r="AU3709" s="1">
        <v>42781</v>
      </c>
      <c r="AV3709" s="1">
        <v>-0.104</v>
      </c>
    </row>
    <row r="3710" spans="20:48" x14ac:dyDescent="0.25">
      <c r="T3710" s="2">
        <v>42783</v>
      </c>
      <c r="U3710" s="1">
        <v>-0.32900000000000001</v>
      </c>
      <c r="X3710" s="1" t="e">
        <v>#N/A</v>
      </c>
      <c r="Y3710" s="1">
        <v>0</v>
      </c>
      <c r="AB3710" s="2">
        <v>42783</v>
      </c>
      <c r="AC3710" s="1">
        <v>0.53400000000000003</v>
      </c>
      <c r="AI3710" s="1">
        <v>42782</v>
      </c>
      <c r="AJ3710" s="1">
        <v>0.76200000000000001</v>
      </c>
      <c r="AL3710" s="1">
        <v>42782</v>
      </c>
      <c r="AM3710" s="1">
        <v>0.151</v>
      </c>
      <c r="AO3710" s="1">
        <v>42782</v>
      </c>
      <c r="AP3710" s="1">
        <v>-0.20699999999999999</v>
      </c>
      <c r="AR3710" s="1">
        <v>42782</v>
      </c>
      <c r="AS3710" s="1">
        <v>1.0900000000000001</v>
      </c>
      <c r="AU3710" s="1">
        <v>42782</v>
      </c>
      <c r="AV3710" s="1">
        <v>-0.106</v>
      </c>
    </row>
    <row r="3711" spans="20:48" x14ac:dyDescent="0.25">
      <c r="U3711" s="1" t="e">
        <v>#N/A</v>
      </c>
      <c r="X3711" s="1" t="e">
        <v>#N/A</v>
      </c>
      <c r="Y3711" s="1" t="e">
        <v>#N/A</v>
      </c>
      <c r="AB3711" s="2" t="e">
        <v>#N/A</v>
      </c>
      <c r="AC3711" s="1" t="e">
        <v>#N/A</v>
      </c>
      <c r="AI3711" s="1">
        <v>42783</v>
      </c>
      <c r="AJ3711" s="1">
        <v>0.74199999999999999</v>
      </c>
      <c r="AL3711" s="1">
        <v>42783</v>
      </c>
      <c r="AM3711" s="1">
        <v>0.13400000000000001</v>
      </c>
      <c r="AO3711" s="1">
        <v>42783</v>
      </c>
      <c r="AP3711" s="1">
        <v>-0.20799999999999999</v>
      </c>
      <c r="AR3711" s="1">
        <v>42783</v>
      </c>
      <c r="AS3711" s="1">
        <v>1.07</v>
      </c>
      <c r="AU3711" s="1">
        <v>42783</v>
      </c>
      <c r="AV3711" s="1">
        <v>-0.109</v>
      </c>
    </row>
    <row r="3712" spans="20:48" x14ac:dyDescent="0.25">
      <c r="U3712" s="1" t="e">
        <v>#N/A</v>
      </c>
      <c r="X3712" s="1" t="e">
        <v>#N/A</v>
      </c>
      <c r="Y3712" s="1" t="e">
        <v>#N/A</v>
      </c>
      <c r="AB3712" s="2" t="e">
        <v>#N/A</v>
      </c>
      <c r="AC3712" s="1" t="e">
        <v>#N/A</v>
      </c>
      <c r="AI3712" s="1" t="e">
        <v>#N/A</v>
      </c>
      <c r="AJ3712" s="1" t="e">
        <v>#N/A</v>
      </c>
      <c r="AL3712" s="1" t="e">
        <v>#N/A</v>
      </c>
      <c r="AM3712" s="1" t="e">
        <v>#N/A</v>
      </c>
      <c r="AO3712" s="1" t="e">
        <v>#N/A</v>
      </c>
      <c r="AP3712" s="1" t="e">
        <v>#N/A</v>
      </c>
      <c r="AR3712" s="1" t="e">
        <v>#N/A</v>
      </c>
      <c r="AS3712" s="1" t="e">
        <v>#N/A</v>
      </c>
      <c r="AU3712" s="1" t="e">
        <v>#N/A</v>
      </c>
      <c r="AV3712" s="1" t="e">
        <v>#N/A</v>
      </c>
    </row>
    <row r="3713" spans="20:48" x14ac:dyDescent="0.25">
      <c r="T3713" s="2">
        <v>42786</v>
      </c>
      <c r="U3713" s="1">
        <v>-0.32900000000000001</v>
      </c>
      <c r="X3713" s="1" t="e">
        <v>#N/A</v>
      </c>
      <c r="Y3713" s="1">
        <v>0</v>
      </c>
      <c r="AB3713" s="2">
        <v>42786</v>
      </c>
      <c r="AC3713" s="1">
        <v>0.504</v>
      </c>
      <c r="AI3713" s="1" t="e">
        <v>#N/A</v>
      </c>
      <c r="AJ3713" s="1" t="e">
        <v>#N/A</v>
      </c>
      <c r="AL3713" s="1" t="e">
        <v>#N/A</v>
      </c>
      <c r="AM3713" s="1" t="e">
        <v>#N/A</v>
      </c>
      <c r="AO3713" s="1" t="e">
        <v>#N/A</v>
      </c>
      <c r="AP3713" s="1" t="e">
        <v>#N/A</v>
      </c>
      <c r="AR3713" s="1" t="e">
        <v>#N/A</v>
      </c>
      <c r="AS3713" s="1" t="e">
        <v>#N/A</v>
      </c>
      <c r="AU3713" s="1" t="e">
        <v>#N/A</v>
      </c>
      <c r="AV3713" s="1" t="e">
        <v>#N/A</v>
      </c>
    </row>
    <row r="3714" spans="20:48" x14ac:dyDescent="0.25">
      <c r="T3714" s="2">
        <v>42787</v>
      </c>
      <c r="U3714" s="1">
        <v>-0.32900000000000001</v>
      </c>
      <c r="X3714" s="1" t="e">
        <v>#N/A</v>
      </c>
      <c r="Y3714" s="1">
        <v>0</v>
      </c>
      <c r="AB3714" s="2">
        <v>42787</v>
      </c>
      <c r="AC3714" s="1">
        <v>0.51300000000000001</v>
      </c>
      <c r="AI3714" s="1">
        <v>42786</v>
      </c>
      <c r="AJ3714" s="1">
        <v>0.74299999999999999</v>
      </c>
      <c r="AL3714" s="1">
        <v>42786</v>
      </c>
      <c r="AM3714" s="1">
        <v>0.13400000000000001</v>
      </c>
      <c r="AO3714" s="1">
        <v>42786</v>
      </c>
      <c r="AP3714" s="1">
        <v>-0.20799999999999999</v>
      </c>
      <c r="AR3714" s="1">
        <v>42786</v>
      </c>
      <c r="AS3714" s="1">
        <v>1.08</v>
      </c>
      <c r="AU3714" s="1">
        <v>42786</v>
      </c>
      <c r="AV3714" s="1">
        <v>-0.109</v>
      </c>
    </row>
    <row r="3715" spans="20:48" x14ac:dyDescent="0.25">
      <c r="T3715" s="2">
        <v>42788</v>
      </c>
      <c r="U3715" s="1">
        <v>-0.33</v>
      </c>
      <c r="X3715" s="1" t="e">
        <v>#N/A</v>
      </c>
      <c r="Y3715" s="1">
        <v>0</v>
      </c>
      <c r="AB3715" s="2">
        <v>42788</v>
      </c>
      <c r="AC3715" s="1">
        <v>0.48199999999999998</v>
      </c>
      <c r="AI3715" s="1">
        <v>42787</v>
      </c>
      <c r="AJ3715" s="1">
        <v>0.76100000000000001</v>
      </c>
      <c r="AL3715" s="1">
        <v>42787</v>
      </c>
      <c r="AM3715" s="1">
        <v>0.14299999999999999</v>
      </c>
      <c r="AO3715" s="1">
        <v>42787</v>
      </c>
      <c r="AP3715" s="1">
        <v>-0.20799999999999999</v>
      </c>
      <c r="AR3715" s="1">
        <v>42787</v>
      </c>
      <c r="AS3715" s="1">
        <v>1.08</v>
      </c>
      <c r="AU3715" s="1">
        <v>42787</v>
      </c>
      <c r="AV3715" s="1">
        <v>-0.111</v>
      </c>
    </row>
    <row r="3716" spans="20:48" x14ac:dyDescent="0.25">
      <c r="T3716" s="2">
        <v>42789</v>
      </c>
      <c r="U3716" s="1">
        <v>-0.32900000000000001</v>
      </c>
      <c r="X3716" s="1" t="e">
        <v>#N/A</v>
      </c>
      <c r="Y3716" s="1">
        <v>0</v>
      </c>
      <c r="AB3716" s="2">
        <v>42789</v>
      </c>
      <c r="AC3716" s="1">
        <v>0.44599999999999995</v>
      </c>
      <c r="AI3716" s="1">
        <v>42788</v>
      </c>
      <c r="AJ3716" s="1">
        <v>0.73499999999999999</v>
      </c>
      <c r="AL3716" s="1">
        <v>42788</v>
      </c>
      <c r="AM3716" s="1">
        <v>0.13200000000000001</v>
      </c>
      <c r="AO3716" s="1">
        <v>42788</v>
      </c>
      <c r="AP3716" s="1">
        <v>-0.20699999999999999</v>
      </c>
      <c r="AR3716" s="1">
        <v>42788</v>
      </c>
      <c r="AS3716" s="1">
        <v>1.1200000000000001</v>
      </c>
      <c r="AU3716" s="1">
        <v>42788</v>
      </c>
      <c r="AV3716" s="1">
        <v>-0.111</v>
      </c>
    </row>
    <row r="3717" spans="20:48" x14ac:dyDescent="0.25">
      <c r="T3717" s="2">
        <v>42790</v>
      </c>
      <c r="U3717" s="1">
        <v>-0.32900000000000001</v>
      </c>
      <c r="X3717" s="1" t="e">
        <v>#N/A</v>
      </c>
      <c r="Y3717" s="1">
        <v>0</v>
      </c>
      <c r="AB3717" s="2">
        <v>42790</v>
      </c>
      <c r="AC3717" s="1">
        <v>0.43200000000000005</v>
      </c>
      <c r="AI3717" s="1">
        <v>42789</v>
      </c>
      <c r="AJ3717" s="1">
        <v>0.71199999999999997</v>
      </c>
      <c r="AL3717" s="1">
        <v>42789</v>
      </c>
      <c r="AM3717" s="1">
        <v>9.6000000000000002E-2</v>
      </c>
      <c r="AO3717" s="1">
        <v>42789</v>
      </c>
      <c r="AP3717" s="1">
        <v>-0.21199999999999999</v>
      </c>
      <c r="AR3717" s="1">
        <v>42789</v>
      </c>
      <c r="AS3717" s="1">
        <v>1.03</v>
      </c>
      <c r="AU3717" s="1">
        <v>42789</v>
      </c>
      <c r="AV3717" s="1">
        <v>-0.111</v>
      </c>
    </row>
    <row r="3718" spans="20:48" x14ac:dyDescent="0.25">
      <c r="U3718" s="1" t="e">
        <v>#N/A</v>
      </c>
      <c r="X3718" s="1" t="e">
        <v>#N/A</v>
      </c>
      <c r="Y3718" s="1" t="e">
        <v>#N/A</v>
      </c>
      <c r="AB3718" s="2" t="e">
        <v>#N/A</v>
      </c>
      <c r="AC3718" s="1" t="e">
        <v>#N/A</v>
      </c>
      <c r="AI3718" s="1">
        <v>42790</v>
      </c>
      <c r="AJ3718" s="1">
        <v>0.67200000000000004</v>
      </c>
      <c r="AL3718" s="1">
        <v>42790</v>
      </c>
      <c r="AM3718" s="1">
        <v>9.1999999999999998E-2</v>
      </c>
      <c r="AO3718" s="1">
        <v>42790</v>
      </c>
      <c r="AP3718" s="1">
        <v>-0.21199999999999999</v>
      </c>
      <c r="AR3718" s="1">
        <v>42790</v>
      </c>
      <c r="AS3718" s="1">
        <v>1</v>
      </c>
      <c r="AU3718" s="1">
        <v>42790</v>
      </c>
      <c r="AV3718" s="1">
        <v>-0.113</v>
      </c>
    </row>
    <row r="3719" spans="20:48" x14ac:dyDescent="0.25">
      <c r="U3719" s="1" t="e">
        <v>#N/A</v>
      </c>
      <c r="X3719" s="1" t="e">
        <v>#N/A</v>
      </c>
      <c r="Y3719" s="1" t="e">
        <v>#N/A</v>
      </c>
      <c r="AB3719" s="2" t="e">
        <v>#N/A</v>
      </c>
      <c r="AC3719" s="1" t="e">
        <v>#N/A</v>
      </c>
      <c r="AI3719" s="1" t="e">
        <v>#N/A</v>
      </c>
      <c r="AJ3719" s="1" t="e">
        <v>#N/A</v>
      </c>
      <c r="AL3719" s="1" t="e">
        <v>#N/A</v>
      </c>
      <c r="AM3719" s="1" t="e">
        <v>#N/A</v>
      </c>
      <c r="AO3719" s="1" t="e">
        <v>#N/A</v>
      </c>
      <c r="AP3719" s="1" t="e">
        <v>#N/A</v>
      </c>
      <c r="AR3719" s="1" t="e">
        <v>#N/A</v>
      </c>
      <c r="AS3719" s="1" t="e">
        <v>#N/A</v>
      </c>
      <c r="AU3719" s="1" t="e">
        <v>#N/A</v>
      </c>
      <c r="AV3719" s="1" t="e">
        <v>#N/A</v>
      </c>
    </row>
    <row r="3720" spans="20:48" x14ac:dyDescent="0.25">
      <c r="T3720" s="2">
        <v>42793</v>
      </c>
      <c r="U3720" s="1">
        <v>-0.32900000000000001</v>
      </c>
      <c r="X3720" s="1" t="e">
        <v>#N/A</v>
      </c>
      <c r="Y3720" s="1">
        <v>0</v>
      </c>
      <c r="AB3720" s="2">
        <v>42793</v>
      </c>
      <c r="AC3720" s="1">
        <v>0.46199999999999997</v>
      </c>
      <c r="AI3720" s="1" t="e">
        <v>#N/A</v>
      </c>
      <c r="AJ3720" s="1" t="e">
        <v>#N/A</v>
      </c>
      <c r="AL3720" s="1" t="e">
        <v>#N/A</v>
      </c>
      <c r="AM3720" s="1" t="e">
        <v>#N/A</v>
      </c>
      <c r="AO3720" s="1" t="e">
        <v>#N/A</v>
      </c>
      <c r="AP3720" s="1" t="e">
        <v>#N/A</v>
      </c>
      <c r="AR3720" s="1" t="e">
        <v>#N/A</v>
      </c>
      <c r="AS3720" s="1" t="e">
        <v>#N/A</v>
      </c>
      <c r="AU3720" s="1" t="e">
        <v>#N/A</v>
      </c>
      <c r="AV3720" s="1" t="e">
        <v>#N/A</v>
      </c>
    </row>
    <row r="3721" spans="20:48" x14ac:dyDescent="0.25">
      <c r="T3721" s="2">
        <v>42794</v>
      </c>
      <c r="U3721" s="1">
        <v>-0.33</v>
      </c>
      <c r="X3721" s="1" t="e">
        <v>#N/A</v>
      </c>
      <c r="Y3721" s="1">
        <v>0</v>
      </c>
      <c r="AB3721" s="2">
        <v>42794</v>
      </c>
      <c r="AC3721" s="1">
        <v>0.46200000000000002</v>
      </c>
      <c r="AI3721" s="1">
        <v>42793</v>
      </c>
      <c r="AJ3721" s="1">
        <v>0.67049999999999998</v>
      </c>
      <c r="AL3721" s="1">
        <v>42793</v>
      </c>
      <c r="AM3721" s="1">
        <v>0.10199999999999999</v>
      </c>
      <c r="AO3721" s="1">
        <v>42793</v>
      </c>
      <c r="AP3721" s="1">
        <v>-0.21299999999999999</v>
      </c>
      <c r="AR3721" s="1">
        <v>42793</v>
      </c>
      <c r="AS3721" s="1">
        <v>0.92</v>
      </c>
      <c r="AU3721" s="1">
        <v>42793</v>
      </c>
      <c r="AV3721" s="1">
        <v>-0.113</v>
      </c>
    </row>
    <row r="3722" spans="20:48" x14ac:dyDescent="0.25">
      <c r="T3722" s="2">
        <v>42795</v>
      </c>
      <c r="U3722" s="1">
        <v>-0.32900000000000001</v>
      </c>
      <c r="X3722" s="1" t="e">
        <v>#N/A</v>
      </c>
      <c r="Y3722" s="1">
        <v>0</v>
      </c>
      <c r="AB3722" s="2">
        <v>42795</v>
      </c>
      <c r="AC3722" s="1">
        <v>0.51929999999999998</v>
      </c>
      <c r="AI3722" s="1">
        <v>42794</v>
      </c>
      <c r="AJ3722" s="1">
        <v>0.67300000000000004</v>
      </c>
      <c r="AL3722" s="1">
        <v>42794</v>
      </c>
      <c r="AM3722" s="1">
        <v>8.2000000000000003E-2</v>
      </c>
      <c r="AO3722" s="1">
        <v>42794</v>
      </c>
      <c r="AP3722" s="1">
        <v>-0.214</v>
      </c>
      <c r="AR3722" s="1">
        <v>42794</v>
      </c>
      <c r="AS3722" s="1">
        <v>0.91</v>
      </c>
      <c r="AU3722" s="1">
        <v>42794</v>
      </c>
      <c r="AV3722" s="1">
        <v>-0.114</v>
      </c>
    </row>
    <row r="3723" spans="20:48" x14ac:dyDescent="0.25">
      <c r="T3723" s="2">
        <v>42796</v>
      </c>
      <c r="U3723" s="1">
        <v>-0.32900000000000001</v>
      </c>
      <c r="X3723" s="1" t="e">
        <v>#N/A</v>
      </c>
      <c r="Y3723" s="1">
        <v>0</v>
      </c>
      <c r="AB3723" s="2">
        <v>42796</v>
      </c>
      <c r="AC3723" s="1">
        <v>0.54099999999999993</v>
      </c>
      <c r="AI3723" s="1">
        <v>42795</v>
      </c>
      <c r="AJ3723" s="1">
        <v>0.70950000000000002</v>
      </c>
      <c r="AL3723" s="1">
        <v>42795</v>
      </c>
      <c r="AM3723" s="1">
        <v>9.9299999999999999E-2</v>
      </c>
      <c r="AO3723" s="1">
        <v>42795</v>
      </c>
      <c r="AP3723" s="1">
        <v>-0.216</v>
      </c>
      <c r="AR3723" s="1">
        <v>42795</v>
      </c>
      <c r="AS3723" s="1">
        <v>0.96</v>
      </c>
      <c r="AU3723" s="1">
        <v>42795</v>
      </c>
      <c r="AV3723" s="1">
        <v>-0.114</v>
      </c>
    </row>
    <row r="3724" spans="20:48" x14ac:dyDescent="0.25">
      <c r="T3724" s="2">
        <v>42797</v>
      </c>
      <c r="U3724" s="1">
        <v>-0.32900000000000001</v>
      </c>
      <c r="X3724" s="1" t="e">
        <v>#N/A</v>
      </c>
      <c r="Y3724" s="1">
        <v>0</v>
      </c>
      <c r="AB3724" s="2">
        <v>42797</v>
      </c>
      <c r="AC3724" s="1">
        <v>0.59099999999999997</v>
      </c>
      <c r="AI3724" s="1">
        <v>42796</v>
      </c>
      <c r="AJ3724" s="1">
        <v>0.74199999999999999</v>
      </c>
      <c r="AL3724" s="1">
        <v>42796</v>
      </c>
      <c r="AM3724" s="1">
        <v>0.13100000000000001</v>
      </c>
      <c r="AO3724" s="1">
        <v>42796</v>
      </c>
      <c r="AP3724" s="1">
        <v>-0.21199999999999999</v>
      </c>
      <c r="AR3724" s="1">
        <v>42796</v>
      </c>
      <c r="AS3724" s="1">
        <v>0.95</v>
      </c>
      <c r="AU3724" s="1">
        <v>42796</v>
      </c>
      <c r="AV3724" s="1">
        <v>-0.114</v>
      </c>
    </row>
    <row r="3725" spans="20:48" x14ac:dyDescent="0.25">
      <c r="U3725" s="1" t="e">
        <v>#N/A</v>
      </c>
      <c r="X3725" s="1" t="e">
        <v>#N/A</v>
      </c>
      <c r="Y3725" s="1" t="e">
        <v>#N/A</v>
      </c>
      <c r="AB3725" s="2" t="e">
        <v>#N/A</v>
      </c>
      <c r="AC3725" s="1" t="e">
        <v>#N/A</v>
      </c>
      <c r="AI3725" s="1">
        <v>42797</v>
      </c>
      <c r="AJ3725" s="1">
        <v>0.79400000000000004</v>
      </c>
      <c r="AL3725" s="1">
        <v>42797</v>
      </c>
      <c r="AM3725" s="1">
        <v>0.191</v>
      </c>
      <c r="AO3725" s="1">
        <v>42797</v>
      </c>
      <c r="AP3725" s="1">
        <v>-0.20100000000000001</v>
      </c>
      <c r="AR3725" s="1">
        <v>42797</v>
      </c>
      <c r="AS3725" s="1">
        <v>0.95</v>
      </c>
      <c r="AU3725" s="1">
        <v>42797</v>
      </c>
      <c r="AV3725" s="1">
        <v>-0.113</v>
      </c>
    </row>
    <row r="3726" spans="20:48" x14ac:dyDescent="0.25">
      <c r="U3726" s="1" t="e">
        <v>#N/A</v>
      </c>
      <c r="X3726" s="1" t="e">
        <v>#N/A</v>
      </c>
      <c r="Y3726" s="1" t="e">
        <v>#N/A</v>
      </c>
      <c r="AB3726" s="2" t="e">
        <v>#N/A</v>
      </c>
      <c r="AC3726" s="1" t="e">
        <v>#N/A</v>
      </c>
      <c r="AI3726" s="1" t="e">
        <v>#N/A</v>
      </c>
      <c r="AJ3726" s="1" t="e">
        <v>#N/A</v>
      </c>
      <c r="AL3726" s="1" t="e">
        <v>#N/A</v>
      </c>
      <c r="AM3726" s="1" t="e">
        <v>#N/A</v>
      </c>
      <c r="AO3726" s="1" t="e">
        <v>#N/A</v>
      </c>
      <c r="AP3726" s="1" t="e">
        <v>#N/A</v>
      </c>
      <c r="AR3726" s="1" t="e">
        <v>#N/A</v>
      </c>
      <c r="AS3726" s="1" t="e">
        <v>#N/A</v>
      </c>
      <c r="AU3726" s="1" t="e">
        <v>#N/A</v>
      </c>
      <c r="AV3726" s="1" t="e">
        <v>#N/A</v>
      </c>
    </row>
    <row r="3727" spans="20:48" x14ac:dyDescent="0.25">
      <c r="T3727" s="2">
        <v>42800</v>
      </c>
      <c r="U3727" s="1">
        <v>-0.32900000000000001</v>
      </c>
      <c r="X3727" s="1" t="e">
        <v>#N/A</v>
      </c>
      <c r="Y3727" s="1">
        <v>0</v>
      </c>
      <c r="AB3727" s="2">
        <v>42800</v>
      </c>
      <c r="AC3727" s="1">
        <v>0.57400000000000007</v>
      </c>
      <c r="AI3727" s="1" t="e">
        <v>#N/A</v>
      </c>
      <c r="AJ3727" s="1" t="e">
        <v>#N/A</v>
      </c>
      <c r="AL3727" s="1" t="e">
        <v>#N/A</v>
      </c>
      <c r="AM3727" s="1" t="e">
        <v>#N/A</v>
      </c>
      <c r="AO3727" s="1" t="e">
        <v>#N/A</v>
      </c>
      <c r="AP3727" s="1" t="e">
        <v>#N/A</v>
      </c>
      <c r="AR3727" s="1" t="e">
        <v>#N/A</v>
      </c>
      <c r="AS3727" s="1" t="e">
        <v>#N/A</v>
      </c>
      <c r="AU3727" s="1" t="e">
        <v>#N/A</v>
      </c>
      <c r="AV3727" s="1" t="e">
        <v>#N/A</v>
      </c>
    </row>
    <row r="3728" spans="20:48" x14ac:dyDescent="0.25">
      <c r="T3728" s="2">
        <v>42801</v>
      </c>
      <c r="U3728" s="1">
        <v>-0.32800000000000001</v>
      </c>
      <c r="X3728" s="1" t="e">
        <v>#N/A</v>
      </c>
      <c r="Y3728" s="1">
        <v>0</v>
      </c>
      <c r="AB3728" s="2">
        <v>42801</v>
      </c>
      <c r="AC3728" s="1">
        <v>0.53499999999999992</v>
      </c>
      <c r="AI3728" s="1">
        <v>42800</v>
      </c>
      <c r="AJ3728" s="1">
        <v>0.78349999999999997</v>
      </c>
      <c r="AL3728" s="1">
        <v>42800</v>
      </c>
      <c r="AM3728" s="1">
        <v>0.184</v>
      </c>
      <c r="AO3728" s="1">
        <v>42800</v>
      </c>
      <c r="AP3728" s="1">
        <v>-0.2</v>
      </c>
      <c r="AR3728" s="1">
        <v>42800</v>
      </c>
      <c r="AS3728" s="1">
        <v>0.99</v>
      </c>
      <c r="AU3728" s="1">
        <v>42800</v>
      </c>
      <c r="AV3728" s="1">
        <v>-0.111</v>
      </c>
    </row>
    <row r="3729" spans="20:48" x14ac:dyDescent="0.25">
      <c r="T3729" s="2">
        <v>42802</v>
      </c>
      <c r="U3729" s="1">
        <v>-0.32900000000000001</v>
      </c>
      <c r="X3729" s="1" t="e">
        <v>#N/A</v>
      </c>
      <c r="Y3729" s="1">
        <v>0</v>
      </c>
      <c r="AB3729" s="2">
        <v>42802</v>
      </c>
      <c r="AC3729" s="1">
        <v>0.58499999999999996</v>
      </c>
      <c r="AI3729" s="1">
        <v>42801</v>
      </c>
      <c r="AJ3729" s="1">
        <v>0.77500000000000002</v>
      </c>
      <c r="AL3729" s="1">
        <v>42801</v>
      </c>
      <c r="AM3729" s="1">
        <v>0.17499999999999999</v>
      </c>
      <c r="AO3729" s="1">
        <v>42801</v>
      </c>
      <c r="AP3729" s="1">
        <v>-0.20300000000000001</v>
      </c>
      <c r="AR3729" s="1">
        <v>42801</v>
      </c>
      <c r="AS3729" s="1">
        <v>1.01</v>
      </c>
      <c r="AU3729" s="1">
        <v>42801</v>
      </c>
      <c r="AV3729" s="1">
        <v>-0.111</v>
      </c>
    </row>
    <row r="3730" spans="20:48" x14ac:dyDescent="0.25">
      <c r="T3730" s="2">
        <v>42803</v>
      </c>
      <c r="U3730" s="1">
        <v>-0.32900000000000001</v>
      </c>
      <c r="X3730" s="1" t="e">
        <v>#N/A</v>
      </c>
      <c r="Y3730" s="1">
        <v>0</v>
      </c>
      <c r="AB3730" s="2">
        <v>42803</v>
      </c>
      <c r="AC3730" s="1">
        <v>0.63800000000000001</v>
      </c>
      <c r="AI3730" s="1">
        <v>42802</v>
      </c>
      <c r="AJ3730" s="1">
        <v>0.79300000000000004</v>
      </c>
      <c r="AL3730" s="1">
        <v>42802</v>
      </c>
      <c r="AM3730" s="1">
        <v>0.19500000000000001</v>
      </c>
      <c r="AO3730" s="1">
        <v>42802</v>
      </c>
      <c r="AP3730" s="1">
        <v>-0.20399999999999999</v>
      </c>
      <c r="AR3730" s="1">
        <v>42802</v>
      </c>
      <c r="AS3730" s="1">
        <v>1.03</v>
      </c>
      <c r="AU3730" s="1">
        <v>42802</v>
      </c>
      <c r="AV3730" s="1">
        <v>-0.111</v>
      </c>
    </row>
    <row r="3731" spans="20:48" x14ac:dyDescent="0.25">
      <c r="T3731" s="2">
        <v>42804</v>
      </c>
      <c r="U3731" s="1">
        <v>-0.32900000000000001</v>
      </c>
      <c r="X3731" s="1" t="e">
        <v>#N/A</v>
      </c>
      <c r="Y3731" s="1">
        <v>0</v>
      </c>
      <c r="AB3731" s="2">
        <v>42804</v>
      </c>
      <c r="AC3731" s="1">
        <v>0.70100000000000007</v>
      </c>
      <c r="AI3731" s="1">
        <v>42803</v>
      </c>
      <c r="AJ3731" s="1">
        <v>0.875</v>
      </c>
      <c r="AL3731" s="1">
        <v>42803</v>
      </c>
      <c r="AM3731" s="1">
        <v>0.26800000000000002</v>
      </c>
      <c r="AO3731" s="1">
        <v>42803</v>
      </c>
      <c r="AP3731" s="1">
        <v>-0.20100000000000001</v>
      </c>
      <c r="AR3731" s="1">
        <v>42803</v>
      </c>
      <c r="AS3731" s="1">
        <v>1.03</v>
      </c>
      <c r="AU3731" s="1">
        <v>42803</v>
      </c>
      <c r="AV3731" s="1">
        <v>-0.111</v>
      </c>
    </row>
    <row r="3732" spans="20:48" x14ac:dyDescent="0.25">
      <c r="U3732" s="1" t="e">
        <v>#N/A</v>
      </c>
      <c r="X3732" s="1" t="e">
        <v>#N/A</v>
      </c>
      <c r="Y3732" s="1" t="e">
        <v>#N/A</v>
      </c>
      <c r="AB3732" s="2" t="e">
        <v>#N/A</v>
      </c>
      <c r="AC3732" s="1" t="e">
        <v>#N/A</v>
      </c>
      <c r="AI3732" s="1">
        <v>42804</v>
      </c>
      <c r="AJ3732" s="1">
        <v>0.92</v>
      </c>
      <c r="AL3732" s="1">
        <v>42804</v>
      </c>
      <c r="AM3732" s="1">
        <v>0.32100000000000001</v>
      </c>
      <c r="AO3732" s="1">
        <v>42804</v>
      </c>
      <c r="AP3732" s="1">
        <v>-0.19500000000000001</v>
      </c>
      <c r="AR3732" s="1">
        <v>42804</v>
      </c>
      <c r="AS3732" s="1">
        <v>1.1200000000000001</v>
      </c>
      <c r="AU3732" s="1">
        <v>42804</v>
      </c>
      <c r="AV3732" s="1">
        <v>-0.109</v>
      </c>
    </row>
    <row r="3733" spans="20:48" x14ac:dyDescent="0.25">
      <c r="U3733" s="1" t="e">
        <v>#N/A</v>
      </c>
      <c r="X3733" s="1" t="e">
        <v>#N/A</v>
      </c>
      <c r="Y3733" s="1" t="e">
        <v>#N/A</v>
      </c>
      <c r="AB3733" s="2" t="e">
        <v>#N/A</v>
      </c>
      <c r="AC3733" s="1" t="e">
        <v>#N/A</v>
      </c>
      <c r="AI3733" s="1" t="e">
        <v>#N/A</v>
      </c>
      <c r="AJ3733" s="1" t="e">
        <v>#N/A</v>
      </c>
      <c r="AL3733" s="1" t="e">
        <v>#N/A</v>
      </c>
      <c r="AM3733" s="1" t="e">
        <v>#N/A</v>
      </c>
      <c r="AO3733" s="1" t="e">
        <v>#N/A</v>
      </c>
      <c r="AP3733" s="1" t="e">
        <v>#N/A</v>
      </c>
      <c r="AR3733" s="1" t="e">
        <v>#N/A</v>
      </c>
      <c r="AS3733" s="1" t="e">
        <v>#N/A</v>
      </c>
      <c r="AU3733" s="1" t="e">
        <v>#N/A</v>
      </c>
      <c r="AV3733" s="1" t="e">
        <v>#N/A</v>
      </c>
    </row>
    <row r="3734" spans="20:48" x14ac:dyDescent="0.25">
      <c r="T3734" s="2">
        <v>42807</v>
      </c>
      <c r="U3734" s="1">
        <v>-0.33</v>
      </c>
      <c r="X3734" s="1" t="e">
        <v>#N/A</v>
      </c>
      <c r="Y3734" s="1">
        <v>0</v>
      </c>
      <c r="AB3734" s="2">
        <v>42807</v>
      </c>
      <c r="AC3734" s="1">
        <v>0.7</v>
      </c>
      <c r="AI3734" s="1" t="e">
        <v>#N/A</v>
      </c>
      <c r="AJ3734" s="1" t="e">
        <v>#N/A</v>
      </c>
      <c r="AL3734" s="1" t="e">
        <v>#N/A</v>
      </c>
      <c r="AM3734" s="1" t="e">
        <v>#N/A</v>
      </c>
      <c r="AO3734" s="1" t="e">
        <v>#N/A</v>
      </c>
      <c r="AP3734" s="1" t="e">
        <v>#N/A</v>
      </c>
      <c r="AR3734" s="1" t="e">
        <v>#N/A</v>
      </c>
      <c r="AS3734" s="1" t="e">
        <v>#N/A</v>
      </c>
      <c r="AU3734" s="1" t="e">
        <v>#N/A</v>
      </c>
      <c r="AV3734" s="1" t="e">
        <v>#N/A</v>
      </c>
    </row>
    <row r="3735" spans="20:48" x14ac:dyDescent="0.25">
      <c r="T3735" s="2">
        <v>42808</v>
      </c>
      <c r="U3735" s="1">
        <v>-0.33</v>
      </c>
      <c r="X3735" s="1" t="e">
        <v>#N/A</v>
      </c>
      <c r="Y3735" s="1">
        <v>0</v>
      </c>
      <c r="AB3735" s="2">
        <v>42808</v>
      </c>
      <c r="AC3735" s="1">
        <v>0.74</v>
      </c>
      <c r="AI3735" s="1">
        <v>42807</v>
      </c>
      <c r="AJ3735" s="1">
        <v>0.90200000000000002</v>
      </c>
      <c r="AL3735" s="1">
        <v>42807</v>
      </c>
      <c r="AM3735" s="1">
        <v>0.31</v>
      </c>
      <c r="AO3735" s="1">
        <v>42807</v>
      </c>
      <c r="AP3735" s="1">
        <v>-0.2</v>
      </c>
      <c r="AR3735" s="1">
        <v>42807</v>
      </c>
      <c r="AS3735" s="1">
        <v>1.1000000000000001</v>
      </c>
      <c r="AU3735" s="1">
        <v>42807</v>
      </c>
      <c r="AV3735" s="1">
        <v>-0.108</v>
      </c>
    </row>
    <row r="3736" spans="20:48" x14ac:dyDescent="0.25">
      <c r="T3736" s="2">
        <v>42809</v>
      </c>
      <c r="U3736" s="1">
        <v>-0.32900000000000001</v>
      </c>
      <c r="X3736" s="1" t="e">
        <v>#N/A</v>
      </c>
      <c r="Y3736" s="1">
        <v>0</v>
      </c>
      <c r="AB3736" s="2">
        <v>42809</v>
      </c>
      <c r="AC3736" s="1">
        <v>0.63200000000000001</v>
      </c>
      <c r="AI3736" s="1">
        <v>42808</v>
      </c>
      <c r="AJ3736" s="1">
        <v>0.88100000000000001</v>
      </c>
      <c r="AL3736" s="1">
        <v>42808</v>
      </c>
      <c r="AM3736" s="1">
        <v>0.28000000000000003</v>
      </c>
      <c r="AO3736" s="1">
        <v>42808</v>
      </c>
      <c r="AP3736" s="1">
        <v>-0.20300000000000001</v>
      </c>
      <c r="AR3736" s="1">
        <v>42808</v>
      </c>
      <c r="AS3736" s="1">
        <v>1.1299999999999999</v>
      </c>
      <c r="AU3736" s="1">
        <v>42808</v>
      </c>
      <c r="AV3736" s="1">
        <v>-0.108</v>
      </c>
    </row>
    <row r="3737" spans="20:48" x14ac:dyDescent="0.25">
      <c r="T3737" s="2">
        <v>42810</v>
      </c>
      <c r="U3737" s="1">
        <v>-0.32900000000000001</v>
      </c>
      <c r="X3737" s="1" t="e">
        <v>#N/A</v>
      </c>
      <c r="Y3737" s="1">
        <v>0</v>
      </c>
      <c r="AB3737" s="2">
        <v>42810</v>
      </c>
      <c r="AC3737" s="1">
        <v>0.70599999999999996</v>
      </c>
      <c r="AI3737" s="1">
        <v>42809</v>
      </c>
      <c r="AJ3737" s="1">
        <v>0.83</v>
      </c>
      <c r="AL3737" s="1">
        <v>42809</v>
      </c>
      <c r="AM3737" s="1">
        <v>0.24199999999999999</v>
      </c>
      <c r="AO3737" s="1">
        <v>42809</v>
      </c>
      <c r="AP3737" s="1">
        <v>-0.20399999999999999</v>
      </c>
      <c r="AR3737" s="1">
        <v>42809</v>
      </c>
      <c r="AS3737" s="1">
        <v>1.1200000000000001</v>
      </c>
      <c r="AU3737" s="1">
        <v>42809</v>
      </c>
      <c r="AV3737" s="1">
        <v>-0.11</v>
      </c>
    </row>
    <row r="3738" spans="20:48" x14ac:dyDescent="0.25">
      <c r="T3738" s="2">
        <v>42811</v>
      </c>
      <c r="U3738" s="1">
        <v>-0.32900000000000001</v>
      </c>
      <c r="X3738" s="1" t="e">
        <v>#N/A</v>
      </c>
      <c r="Y3738" s="1">
        <v>0</v>
      </c>
      <c r="AB3738" s="2">
        <v>42811</v>
      </c>
      <c r="AC3738" s="1">
        <v>0.66300000000000003</v>
      </c>
      <c r="AI3738" s="1">
        <v>42810</v>
      </c>
      <c r="AJ3738" s="1">
        <v>0.89700000000000002</v>
      </c>
      <c r="AL3738" s="1">
        <v>42810</v>
      </c>
      <c r="AM3738" s="1">
        <v>0.30599999999999999</v>
      </c>
      <c r="AO3738" s="1">
        <v>42810</v>
      </c>
      <c r="AP3738" s="1">
        <v>-0.193</v>
      </c>
      <c r="AR3738" s="1">
        <v>42810</v>
      </c>
      <c r="AS3738" s="1">
        <v>1.07</v>
      </c>
      <c r="AU3738" s="1">
        <v>42810</v>
      </c>
      <c r="AV3738" s="1">
        <v>-0.111</v>
      </c>
    </row>
    <row r="3739" spans="20:48" x14ac:dyDescent="0.25">
      <c r="U3739" s="1" t="e">
        <v>#N/A</v>
      </c>
      <c r="X3739" s="1" t="e">
        <v>#N/A</v>
      </c>
      <c r="Y3739" s="1" t="e">
        <v>#N/A</v>
      </c>
      <c r="AB3739" s="2" t="e">
        <v>#N/A</v>
      </c>
      <c r="AC3739" s="1" t="e">
        <v>#N/A</v>
      </c>
      <c r="AI3739" s="1">
        <v>42811</v>
      </c>
      <c r="AJ3739" s="1">
        <v>0.84899999999999998</v>
      </c>
      <c r="AL3739" s="1">
        <v>42811</v>
      </c>
      <c r="AM3739" s="1">
        <v>0.26300000000000001</v>
      </c>
      <c r="AO3739" s="1">
        <v>42811</v>
      </c>
      <c r="AP3739" s="1">
        <v>-0.19700000000000001</v>
      </c>
      <c r="AR3739" s="1">
        <v>42811</v>
      </c>
      <c r="AS3739" s="1">
        <v>1.17</v>
      </c>
      <c r="AU3739" s="1">
        <v>42811</v>
      </c>
      <c r="AV3739" s="1">
        <v>-0.109</v>
      </c>
    </row>
    <row r="3740" spans="20:48" x14ac:dyDescent="0.25">
      <c r="U3740" s="1" t="e">
        <v>#N/A</v>
      </c>
      <c r="X3740" s="1" t="e">
        <v>#N/A</v>
      </c>
      <c r="Y3740" s="1" t="e">
        <v>#N/A</v>
      </c>
      <c r="AB3740" s="2" t="e">
        <v>#N/A</v>
      </c>
      <c r="AC3740" s="1" t="e">
        <v>#N/A</v>
      </c>
      <c r="AI3740" s="1" t="e">
        <v>#N/A</v>
      </c>
      <c r="AJ3740" s="1" t="e">
        <v>#N/A</v>
      </c>
      <c r="AL3740" s="1" t="e">
        <v>#N/A</v>
      </c>
      <c r="AM3740" s="1" t="e">
        <v>#N/A</v>
      </c>
      <c r="AO3740" s="1" t="e">
        <v>#N/A</v>
      </c>
      <c r="AP3740" s="1" t="e">
        <v>#N/A</v>
      </c>
      <c r="AR3740" s="1" t="e">
        <v>#N/A</v>
      </c>
      <c r="AS3740" s="1" t="e">
        <v>#N/A</v>
      </c>
      <c r="AU3740" s="1" t="e">
        <v>#N/A</v>
      </c>
      <c r="AV3740" s="1" t="e">
        <v>#N/A</v>
      </c>
    </row>
    <row r="3741" spans="20:48" x14ac:dyDescent="0.25">
      <c r="T3741" s="2">
        <v>42814</v>
      </c>
      <c r="U3741" s="1">
        <v>-0.32900000000000001</v>
      </c>
      <c r="X3741" s="1" t="e">
        <v>#N/A</v>
      </c>
      <c r="Y3741" s="1">
        <v>0</v>
      </c>
      <c r="AB3741" s="2">
        <v>42814</v>
      </c>
      <c r="AC3741" s="1">
        <v>0.65480000000000005</v>
      </c>
      <c r="AI3741" s="1" t="e">
        <v>#N/A</v>
      </c>
      <c r="AJ3741" s="1" t="e">
        <v>#N/A</v>
      </c>
      <c r="AL3741" s="1" t="e">
        <v>#N/A</v>
      </c>
      <c r="AM3741" s="1" t="e">
        <v>#N/A</v>
      </c>
      <c r="AO3741" s="1" t="e">
        <v>#N/A</v>
      </c>
      <c r="AP3741" s="1" t="e">
        <v>#N/A</v>
      </c>
      <c r="AR3741" s="1" t="e">
        <v>#N/A</v>
      </c>
      <c r="AS3741" s="1" t="e">
        <v>#N/A</v>
      </c>
      <c r="AU3741" s="1" t="e">
        <v>#N/A</v>
      </c>
      <c r="AV3741" s="1" t="e">
        <v>#N/A</v>
      </c>
    </row>
    <row r="3742" spans="20:48" x14ac:dyDescent="0.25">
      <c r="T3742" s="2">
        <v>42815</v>
      </c>
      <c r="U3742" s="1">
        <v>-0.32900000000000001</v>
      </c>
      <c r="X3742" s="1" t="e">
        <v>#N/A</v>
      </c>
      <c r="Y3742" s="1">
        <v>0</v>
      </c>
      <c r="AB3742" s="2">
        <v>42815</v>
      </c>
      <c r="AC3742" s="1">
        <v>0.67700000000000005</v>
      </c>
      <c r="AI3742" s="1">
        <v>42814</v>
      </c>
      <c r="AJ3742" s="1">
        <v>0.84799999999999998</v>
      </c>
      <c r="AL3742" s="1">
        <v>42814</v>
      </c>
      <c r="AM3742" s="1">
        <v>0.26479999999999998</v>
      </c>
      <c r="AO3742" s="1">
        <v>42814</v>
      </c>
      <c r="AP3742" s="1">
        <v>-0.19500000000000001</v>
      </c>
      <c r="AR3742" s="1">
        <v>42814</v>
      </c>
      <c r="AS3742" s="1">
        <v>1.1599999999999999</v>
      </c>
      <c r="AU3742" s="1">
        <v>42814</v>
      </c>
      <c r="AV3742" s="1">
        <v>-0.109</v>
      </c>
    </row>
    <row r="3743" spans="20:48" x14ac:dyDescent="0.25">
      <c r="T3743" s="2">
        <v>42816</v>
      </c>
      <c r="U3743" s="1">
        <v>-0.33</v>
      </c>
      <c r="X3743" s="1" t="e">
        <v>#N/A</v>
      </c>
      <c r="Y3743" s="1">
        <v>0</v>
      </c>
      <c r="AB3743" s="2">
        <v>42816</v>
      </c>
      <c r="AC3743" s="1">
        <v>0.65500000000000003</v>
      </c>
      <c r="AI3743" s="1">
        <v>42815</v>
      </c>
      <c r="AJ3743" s="1">
        <v>0.85899999999999999</v>
      </c>
      <c r="AL3743" s="1">
        <v>42815</v>
      </c>
      <c r="AM3743" s="1">
        <v>0.27700000000000002</v>
      </c>
      <c r="AO3743" s="1">
        <v>42815</v>
      </c>
      <c r="AP3743" s="1">
        <v>-0.193</v>
      </c>
      <c r="AR3743" s="1">
        <v>42815</v>
      </c>
      <c r="AS3743" s="1">
        <v>1.1599999999999999</v>
      </c>
      <c r="AU3743" s="1">
        <v>42815</v>
      </c>
      <c r="AV3743" s="1">
        <v>-0.106</v>
      </c>
    </row>
    <row r="3744" spans="20:48" x14ac:dyDescent="0.25">
      <c r="T3744" s="2">
        <v>42817</v>
      </c>
      <c r="U3744" s="1">
        <v>-0.33</v>
      </c>
      <c r="X3744" s="1" t="e">
        <v>#N/A</v>
      </c>
      <c r="Y3744" s="1">
        <v>0</v>
      </c>
      <c r="AB3744" s="2">
        <v>42817</v>
      </c>
      <c r="AC3744" s="1">
        <v>0.68500000000000005</v>
      </c>
      <c r="AI3744" s="1">
        <v>42816</v>
      </c>
      <c r="AJ3744" s="1">
        <v>0.83399999999999996</v>
      </c>
      <c r="AL3744" s="1">
        <v>42816</v>
      </c>
      <c r="AM3744" s="1">
        <v>0.26500000000000001</v>
      </c>
      <c r="AO3744" s="1">
        <v>42816</v>
      </c>
      <c r="AP3744" s="1">
        <v>-0.19800000000000001</v>
      </c>
      <c r="AR3744" s="1">
        <v>42816</v>
      </c>
      <c r="AS3744" s="1">
        <v>1.08</v>
      </c>
      <c r="AU3744" s="1">
        <v>42816</v>
      </c>
      <c r="AV3744" s="1">
        <v>-0.106</v>
      </c>
    </row>
    <row r="3745" spans="20:48" x14ac:dyDescent="0.25">
      <c r="T3745" s="2">
        <v>42818</v>
      </c>
      <c r="U3745" s="1">
        <v>-0.33</v>
      </c>
      <c r="X3745" s="1" t="e">
        <v>#N/A</v>
      </c>
      <c r="Y3745" s="1">
        <v>0</v>
      </c>
      <c r="AB3745" s="2">
        <v>42818</v>
      </c>
      <c r="AC3745" s="1">
        <v>0.68300000000000005</v>
      </c>
      <c r="AI3745" s="1">
        <v>42817</v>
      </c>
      <c r="AJ3745" s="1">
        <v>0.84299999999999997</v>
      </c>
      <c r="AL3745" s="1">
        <v>42817</v>
      </c>
      <c r="AM3745" s="1">
        <v>0.27500000000000002</v>
      </c>
      <c r="AO3745" s="1">
        <v>42817</v>
      </c>
      <c r="AP3745" s="1">
        <v>-0.19800000000000001</v>
      </c>
      <c r="AR3745" s="1">
        <v>42817</v>
      </c>
      <c r="AS3745" s="1">
        <v>1.05</v>
      </c>
      <c r="AU3745" s="1">
        <v>42817</v>
      </c>
      <c r="AV3745" s="1">
        <v>-0.107</v>
      </c>
    </row>
    <row r="3746" spans="20:48" x14ac:dyDescent="0.25">
      <c r="U3746" s="1" t="e">
        <v>#N/A</v>
      </c>
      <c r="X3746" s="1" t="e">
        <v>#N/A</v>
      </c>
      <c r="Y3746" s="1" t="e">
        <v>#N/A</v>
      </c>
      <c r="AB3746" s="2" t="e">
        <v>#N/A</v>
      </c>
      <c r="AC3746" s="1" t="e">
        <v>#N/A</v>
      </c>
      <c r="AI3746" s="1">
        <v>42818</v>
      </c>
      <c r="AJ3746" s="1">
        <v>0.83399999999999996</v>
      </c>
      <c r="AL3746" s="1">
        <v>42818</v>
      </c>
      <c r="AM3746" s="1">
        <v>0.27300000000000002</v>
      </c>
      <c r="AO3746" s="1">
        <v>42818</v>
      </c>
      <c r="AP3746" s="1">
        <v>-0.19900000000000001</v>
      </c>
      <c r="AR3746" s="1">
        <v>42818</v>
      </c>
      <c r="AS3746" s="1">
        <v>1.06</v>
      </c>
      <c r="AU3746" s="1">
        <v>42818</v>
      </c>
      <c r="AV3746" s="1">
        <v>-0.107</v>
      </c>
    </row>
    <row r="3747" spans="20:48" x14ac:dyDescent="0.25">
      <c r="U3747" s="1" t="e">
        <v>#N/A</v>
      </c>
      <c r="X3747" s="1" t="e">
        <v>#N/A</v>
      </c>
      <c r="Y3747" s="1" t="e">
        <v>#N/A</v>
      </c>
      <c r="AB3747" s="2" t="e">
        <v>#N/A</v>
      </c>
      <c r="AC3747" s="1" t="e">
        <v>#N/A</v>
      </c>
      <c r="AI3747" s="1" t="e">
        <v>#N/A</v>
      </c>
      <c r="AJ3747" s="1" t="e">
        <v>#N/A</v>
      </c>
      <c r="AL3747" s="1" t="e">
        <v>#N/A</v>
      </c>
      <c r="AM3747" s="1" t="e">
        <v>#N/A</v>
      </c>
      <c r="AO3747" s="1" t="e">
        <v>#N/A</v>
      </c>
      <c r="AP3747" s="1" t="e">
        <v>#N/A</v>
      </c>
      <c r="AR3747" s="1" t="e">
        <v>#N/A</v>
      </c>
      <c r="AS3747" s="1" t="e">
        <v>#N/A</v>
      </c>
      <c r="AU3747" s="1" t="e">
        <v>#N/A</v>
      </c>
      <c r="AV3747" s="1" t="e">
        <v>#N/A</v>
      </c>
    </row>
    <row r="3748" spans="20:48" x14ac:dyDescent="0.25">
      <c r="T3748" s="2">
        <v>42821</v>
      </c>
      <c r="U3748" s="1">
        <v>-0.33</v>
      </c>
      <c r="X3748" s="1" t="e">
        <v>#N/A</v>
      </c>
      <c r="Y3748" s="1">
        <v>0</v>
      </c>
      <c r="AB3748" s="2">
        <v>42821</v>
      </c>
      <c r="AC3748" s="1">
        <v>0.68700000000000006</v>
      </c>
      <c r="AI3748" s="1" t="e">
        <v>#N/A</v>
      </c>
      <c r="AJ3748" s="1" t="e">
        <v>#N/A</v>
      </c>
      <c r="AL3748" s="1" t="e">
        <v>#N/A</v>
      </c>
      <c r="AM3748" s="1" t="e">
        <v>#N/A</v>
      </c>
      <c r="AO3748" s="1" t="e">
        <v>#N/A</v>
      </c>
      <c r="AP3748" s="1" t="e">
        <v>#N/A</v>
      </c>
      <c r="AR3748" s="1" t="e">
        <v>#N/A</v>
      </c>
      <c r="AS3748" s="1" t="e">
        <v>#N/A</v>
      </c>
      <c r="AU3748" s="1" t="e">
        <v>#N/A</v>
      </c>
      <c r="AV3748" s="1" t="e">
        <v>#N/A</v>
      </c>
    </row>
    <row r="3749" spans="20:48" x14ac:dyDescent="0.25">
      <c r="T3749" s="2">
        <v>42822</v>
      </c>
      <c r="U3749" s="1">
        <v>-0.33</v>
      </c>
      <c r="X3749" s="1" t="e">
        <v>#N/A</v>
      </c>
      <c r="Y3749" s="1">
        <v>0</v>
      </c>
      <c r="AB3749" s="2">
        <v>42822</v>
      </c>
      <c r="AC3749" s="1">
        <v>0.67999999999999994</v>
      </c>
      <c r="AI3749" s="1">
        <v>42821</v>
      </c>
      <c r="AJ3749" s="1">
        <v>0.80900000000000005</v>
      </c>
      <c r="AL3749" s="1">
        <v>42821</v>
      </c>
      <c r="AM3749" s="1">
        <v>0.25700000000000001</v>
      </c>
      <c r="AO3749" s="1">
        <v>42821</v>
      </c>
      <c r="AP3749" s="1">
        <v>-0.20100000000000001</v>
      </c>
      <c r="AR3749" s="1">
        <v>42821</v>
      </c>
      <c r="AS3749" s="1">
        <v>1.01</v>
      </c>
      <c r="AU3749" s="1">
        <v>42821</v>
      </c>
      <c r="AV3749" s="1">
        <v>-0.109</v>
      </c>
    </row>
    <row r="3750" spans="20:48" x14ac:dyDescent="0.25">
      <c r="T3750" s="2">
        <v>42823</v>
      </c>
      <c r="U3750" s="1">
        <v>-0.33</v>
      </c>
      <c r="X3750" s="1" t="e">
        <v>#N/A</v>
      </c>
      <c r="Y3750" s="1">
        <v>0</v>
      </c>
      <c r="AB3750" s="2">
        <v>42823</v>
      </c>
      <c r="AC3750" s="1">
        <v>0.59179999999999999</v>
      </c>
      <c r="AI3750" s="1">
        <v>42822</v>
      </c>
      <c r="AJ3750" s="1">
        <v>0.81599999999999995</v>
      </c>
      <c r="AL3750" s="1">
        <v>42822</v>
      </c>
      <c r="AM3750" s="1">
        <v>0.25</v>
      </c>
      <c r="AO3750" s="1">
        <v>42822</v>
      </c>
      <c r="AP3750" s="1">
        <v>-0.20399999999999999</v>
      </c>
      <c r="AR3750" s="1">
        <v>42822</v>
      </c>
      <c r="AS3750" s="1">
        <v>0.99</v>
      </c>
      <c r="AU3750" s="1">
        <v>42822</v>
      </c>
      <c r="AV3750" s="1">
        <v>-0.11</v>
      </c>
    </row>
    <row r="3751" spans="20:48" x14ac:dyDescent="0.25">
      <c r="T3751" s="2">
        <v>42824</v>
      </c>
      <c r="U3751" s="1">
        <v>-0.33</v>
      </c>
      <c r="X3751" s="1" t="e">
        <v>#N/A</v>
      </c>
      <c r="Y3751" s="1">
        <v>0</v>
      </c>
      <c r="AB3751" s="2">
        <v>42824</v>
      </c>
      <c r="AC3751" s="1">
        <v>0.61099999999999999</v>
      </c>
      <c r="AI3751" s="1">
        <v>42823</v>
      </c>
      <c r="AJ3751" s="1">
        <v>0.77400000000000002</v>
      </c>
      <c r="AL3751" s="1">
        <v>42823</v>
      </c>
      <c r="AM3751" s="1">
        <v>0.1918</v>
      </c>
      <c r="AO3751" s="1">
        <v>42823</v>
      </c>
      <c r="AP3751" s="1">
        <v>-0.21299999999999999</v>
      </c>
      <c r="AR3751" s="1">
        <v>42823</v>
      </c>
      <c r="AS3751" s="1">
        <v>0.99</v>
      </c>
      <c r="AU3751" s="1">
        <v>42823</v>
      </c>
      <c r="AV3751" s="1">
        <v>-0.109</v>
      </c>
    </row>
    <row r="3752" spans="20:48" x14ac:dyDescent="0.25">
      <c r="T3752" s="2">
        <v>42825</v>
      </c>
      <c r="U3752" s="1">
        <v>-0.32900000000000001</v>
      </c>
      <c r="X3752" s="1" t="e">
        <v>#N/A</v>
      </c>
      <c r="Y3752" s="1">
        <v>0</v>
      </c>
      <c r="AB3752" s="2">
        <v>42825</v>
      </c>
      <c r="AC3752" s="1">
        <v>0.59399999999999997</v>
      </c>
      <c r="AI3752" s="1">
        <v>42824</v>
      </c>
      <c r="AJ3752" s="1">
        <v>0.76800000000000002</v>
      </c>
      <c r="AL3752" s="1">
        <v>42824</v>
      </c>
      <c r="AM3752" s="1">
        <v>0.191</v>
      </c>
      <c r="AO3752" s="1">
        <v>42824</v>
      </c>
      <c r="AP3752" s="1">
        <v>-0.216</v>
      </c>
      <c r="AR3752" s="1">
        <v>42824</v>
      </c>
      <c r="AS3752" s="1">
        <v>0.97</v>
      </c>
      <c r="AU3752" s="1">
        <v>42824</v>
      </c>
      <c r="AV3752" s="1">
        <v>-0.109</v>
      </c>
    </row>
    <row r="3753" spans="20:48" x14ac:dyDescent="0.25">
      <c r="U3753" s="1" t="e">
        <v>#N/A</v>
      </c>
      <c r="X3753" s="1" t="e">
        <v>#N/A</v>
      </c>
      <c r="Y3753" s="1" t="e">
        <v>#N/A</v>
      </c>
      <c r="AB3753" s="2" t="e">
        <v>#N/A</v>
      </c>
      <c r="AC3753" s="1" t="e">
        <v>#N/A</v>
      </c>
      <c r="AI3753" s="1">
        <v>42825</v>
      </c>
      <c r="AJ3753" s="1">
        <v>0.76300000000000001</v>
      </c>
      <c r="AL3753" s="1">
        <v>42825</v>
      </c>
      <c r="AM3753" s="1">
        <v>0.184</v>
      </c>
      <c r="AO3753" s="1">
        <v>42825</v>
      </c>
      <c r="AP3753" s="1">
        <v>-0.21840000000000001</v>
      </c>
      <c r="AR3753" s="1">
        <v>42825</v>
      </c>
      <c r="AS3753" s="1">
        <v>1</v>
      </c>
      <c r="AU3753" s="1">
        <v>42825</v>
      </c>
      <c r="AV3753" s="1">
        <v>-0.109</v>
      </c>
    </row>
    <row r="3754" spans="20:48" x14ac:dyDescent="0.25">
      <c r="U3754" s="1" t="e">
        <v>#N/A</v>
      </c>
      <c r="X3754" s="1" t="e">
        <v>#N/A</v>
      </c>
      <c r="Y3754" s="1" t="e">
        <v>#N/A</v>
      </c>
      <c r="AB3754" s="2" t="e">
        <v>#N/A</v>
      </c>
      <c r="AC3754" s="1" t="e">
        <v>#N/A</v>
      </c>
      <c r="AI3754" s="1" t="e">
        <v>#N/A</v>
      </c>
      <c r="AJ3754" s="1" t="e">
        <v>#N/A</v>
      </c>
      <c r="AL3754" s="1" t="e">
        <v>#N/A</v>
      </c>
      <c r="AM3754" s="1" t="e">
        <v>#N/A</v>
      </c>
      <c r="AO3754" s="1" t="e">
        <v>#N/A</v>
      </c>
      <c r="AP3754" s="1" t="e">
        <v>#N/A</v>
      </c>
      <c r="AR3754" s="1" t="e">
        <v>#N/A</v>
      </c>
      <c r="AS3754" s="1" t="e">
        <v>#N/A</v>
      </c>
      <c r="AU3754" s="1" t="e">
        <v>#N/A</v>
      </c>
      <c r="AV3754" s="1" t="e">
        <v>#N/A</v>
      </c>
    </row>
    <row r="3755" spans="20:48" x14ac:dyDescent="0.25">
      <c r="T3755" s="2">
        <v>42828</v>
      </c>
      <c r="U3755" s="1">
        <v>-0.33</v>
      </c>
      <c r="X3755" s="1" t="e">
        <v>#N/A</v>
      </c>
      <c r="Y3755" s="1">
        <v>0</v>
      </c>
      <c r="AB3755" s="2">
        <v>42828</v>
      </c>
      <c r="AC3755" s="1">
        <v>0.53700000000000003</v>
      </c>
      <c r="AI3755" s="1" t="e">
        <v>#N/A</v>
      </c>
      <c r="AJ3755" s="1" t="e">
        <v>#N/A</v>
      </c>
      <c r="AL3755" s="1" t="e">
        <v>#N/A</v>
      </c>
      <c r="AM3755" s="1" t="e">
        <v>#N/A</v>
      </c>
      <c r="AO3755" s="1" t="e">
        <v>#N/A</v>
      </c>
      <c r="AP3755" s="1" t="e">
        <v>#N/A</v>
      </c>
      <c r="AR3755" s="1" t="e">
        <v>#N/A</v>
      </c>
      <c r="AS3755" s="1" t="e">
        <v>#N/A</v>
      </c>
      <c r="AU3755" s="1" t="e">
        <v>#N/A</v>
      </c>
      <c r="AV3755" s="1" t="e">
        <v>#N/A</v>
      </c>
    </row>
    <row r="3756" spans="20:48" x14ac:dyDescent="0.25">
      <c r="T3756" s="2">
        <v>42829</v>
      </c>
      <c r="U3756" s="1">
        <v>-0.33</v>
      </c>
      <c r="X3756" s="1" t="e">
        <v>#N/A</v>
      </c>
      <c r="Y3756" s="1">
        <v>0</v>
      </c>
      <c r="AB3756" s="2">
        <v>42829</v>
      </c>
      <c r="AC3756" s="1">
        <v>0.54380000000000006</v>
      </c>
      <c r="AI3756" s="1">
        <v>42828</v>
      </c>
      <c r="AJ3756" s="1">
        <v>0.73599999999999999</v>
      </c>
      <c r="AL3756" s="1">
        <v>42828</v>
      </c>
      <c r="AM3756" s="1">
        <v>0.157</v>
      </c>
      <c r="AO3756" s="1">
        <v>42828</v>
      </c>
      <c r="AP3756" s="1">
        <v>-0.223</v>
      </c>
      <c r="AR3756" s="1">
        <v>42828</v>
      </c>
      <c r="AS3756" s="1">
        <v>1.01</v>
      </c>
      <c r="AU3756" s="1">
        <v>42828</v>
      </c>
      <c r="AV3756" s="1">
        <v>-0.111</v>
      </c>
    </row>
    <row r="3757" spans="20:48" x14ac:dyDescent="0.25">
      <c r="T3757" s="2">
        <v>42830</v>
      </c>
      <c r="U3757" s="1">
        <v>-0.32900000000000001</v>
      </c>
      <c r="X3757" s="1" t="e">
        <v>#N/A</v>
      </c>
      <c r="Y3757" s="1">
        <v>0</v>
      </c>
      <c r="AB3757" s="2">
        <v>42830</v>
      </c>
      <c r="AC3757" s="1">
        <v>0.51300000000000001</v>
      </c>
      <c r="AI3757" s="1">
        <v>42829</v>
      </c>
      <c r="AJ3757" s="1">
        <v>0.73699999999999999</v>
      </c>
      <c r="AL3757" s="1">
        <v>42829</v>
      </c>
      <c r="AM3757" s="1">
        <v>0.1638</v>
      </c>
      <c r="AO3757" s="1">
        <v>42829</v>
      </c>
      <c r="AP3757" s="1">
        <v>-0.223</v>
      </c>
      <c r="AR3757" s="1">
        <v>42829</v>
      </c>
      <c r="AS3757" s="1">
        <v>0.97</v>
      </c>
      <c r="AU3757" s="1">
        <v>42829</v>
      </c>
      <c r="AV3757" s="1">
        <v>-0.111</v>
      </c>
    </row>
    <row r="3758" spans="20:48" x14ac:dyDescent="0.25">
      <c r="T3758" s="2">
        <v>42831</v>
      </c>
      <c r="U3758" s="1">
        <v>-0.33</v>
      </c>
      <c r="X3758" s="1" t="e">
        <v>#N/A</v>
      </c>
      <c r="Y3758" s="1">
        <v>0</v>
      </c>
      <c r="AB3758" s="2">
        <v>42831</v>
      </c>
      <c r="AC3758" s="1">
        <v>0.53500000000000003</v>
      </c>
      <c r="AI3758" s="1">
        <v>42830</v>
      </c>
      <c r="AJ3758" s="1">
        <v>0.72599999999999998</v>
      </c>
      <c r="AL3758" s="1">
        <v>42830</v>
      </c>
      <c r="AM3758" s="1">
        <v>0.14299999999999999</v>
      </c>
      <c r="AO3758" s="1">
        <v>42830</v>
      </c>
      <c r="AP3758" s="1">
        <v>-0.223</v>
      </c>
      <c r="AR3758" s="1">
        <v>42830</v>
      </c>
      <c r="AS3758" s="1">
        <v>0.96</v>
      </c>
      <c r="AU3758" s="1">
        <v>42830</v>
      </c>
      <c r="AV3758" s="1">
        <v>-0.114</v>
      </c>
    </row>
    <row r="3759" spans="20:48" x14ac:dyDescent="0.25">
      <c r="T3759" s="2">
        <v>42832</v>
      </c>
      <c r="U3759" s="1">
        <v>-0.33</v>
      </c>
      <c r="X3759" s="1" t="e">
        <v>#N/A</v>
      </c>
      <c r="Y3759" s="1">
        <v>0</v>
      </c>
      <c r="AB3759" s="2">
        <v>42832</v>
      </c>
      <c r="AC3759" s="1">
        <v>0.52500000000000002</v>
      </c>
      <c r="AI3759" s="1">
        <v>42831</v>
      </c>
      <c r="AJ3759" s="1">
        <v>0.73299999999999998</v>
      </c>
      <c r="AL3759" s="1">
        <v>42831</v>
      </c>
      <c r="AM3759" s="1">
        <v>0.155</v>
      </c>
      <c r="AO3759" s="1">
        <v>42831</v>
      </c>
      <c r="AP3759" s="1">
        <v>-0.2213</v>
      </c>
      <c r="AR3759" s="1">
        <v>42831</v>
      </c>
      <c r="AS3759" s="1">
        <v>0.96</v>
      </c>
      <c r="AU3759" s="1">
        <v>42831</v>
      </c>
      <c r="AV3759" s="1">
        <v>-0.115</v>
      </c>
    </row>
    <row r="3760" spans="20:48" x14ac:dyDescent="0.25">
      <c r="U3760" s="1" t="e">
        <v>#N/A</v>
      </c>
      <c r="X3760" s="1" t="e">
        <v>#N/A</v>
      </c>
      <c r="Y3760" s="1" t="e">
        <v>#N/A</v>
      </c>
      <c r="AB3760" s="2" t="e">
        <v>#N/A</v>
      </c>
      <c r="AC3760" s="1" t="e">
        <v>#N/A</v>
      </c>
      <c r="AI3760" s="1">
        <v>42832</v>
      </c>
      <c r="AJ3760" s="1">
        <v>0.73599999999999999</v>
      </c>
      <c r="AL3760" s="1">
        <v>42832</v>
      </c>
      <c r="AM3760" s="1">
        <v>0.155</v>
      </c>
      <c r="AO3760" s="1">
        <v>42832</v>
      </c>
      <c r="AP3760" s="1">
        <v>-0.221</v>
      </c>
      <c r="AR3760" s="1">
        <v>42832</v>
      </c>
      <c r="AS3760" s="1">
        <v>0.94</v>
      </c>
      <c r="AU3760" s="1">
        <v>42832</v>
      </c>
      <c r="AV3760" s="1">
        <v>-0.11600000000000001</v>
      </c>
    </row>
    <row r="3761" spans="20:48" x14ac:dyDescent="0.25">
      <c r="U3761" s="1" t="e">
        <v>#N/A</v>
      </c>
      <c r="X3761" s="1" t="e">
        <v>#N/A</v>
      </c>
      <c r="Y3761" s="1" t="e">
        <v>#N/A</v>
      </c>
      <c r="AB3761" s="2" t="e">
        <v>#N/A</v>
      </c>
      <c r="AC3761" s="1" t="e">
        <v>#N/A</v>
      </c>
      <c r="AI3761" s="1" t="e">
        <v>#N/A</v>
      </c>
      <c r="AJ3761" s="1" t="e">
        <v>#N/A</v>
      </c>
      <c r="AL3761" s="1" t="e">
        <v>#N/A</v>
      </c>
      <c r="AM3761" s="1" t="e">
        <v>#N/A</v>
      </c>
      <c r="AO3761" s="1" t="e">
        <v>#N/A</v>
      </c>
      <c r="AP3761" s="1" t="e">
        <v>#N/A</v>
      </c>
      <c r="AR3761" s="1" t="e">
        <v>#N/A</v>
      </c>
      <c r="AS3761" s="1" t="e">
        <v>#N/A</v>
      </c>
      <c r="AU3761" s="1" t="e">
        <v>#N/A</v>
      </c>
      <c r="AV3761" s="1" t="e">
        <v>#N/A</v>
      </c>
    </row>
    <row r="3762" spans="20:48" x14ac:dyDescent="0.25">
      <c r="T3762" s="2">
        <v>42835</v>
      </c>
      <c r="U3762" s="1">
        <v>-0.33200000000000002</v>
      </c>
      <c r="X3762" s="1" t="e">
        <v>#N/A</v>
      </c>
      <c r="Y3762" s="1">
        <v>0</v>
      </c>
      <c r="AB3762" s="2">
        <v>42835</v>
      </c>
      <c r="AC3762" s="1">
        <v>0.48099999999999998</v>
      </c>
      <c r="AI3762" s="1" t="e">
        <v>#N/A</v>
      </c>
      <c r="AJ3762" s="1" t="e">
        <v>#N/A</v>
      </c>
      <c r="AL3762" s="1" t="e">
        <v>#N/A</v>
      </c>
      <c r="AM3762" s="1" t="e">
        <v>#N/A</v>
      </c>
      <c r="AO3762" s="1" t="e">
        <v>#N/A</v>
      </c>
      <c r="AP3762" s="1" t="e">
        <v>#N/A</v>
      </c>
      <c r="AR3762" s="1" t="e">
        <v>#N/A</v>
      </c>
      <c r="AS3762" s="1" t="e">
        <v>#N/A</v>
      </c>
      <c r="AU3762" s="1" t="e">
        <v>#N/A</v>
      </c>
      <c r="AV3762" s="1" t="e">
        <v>#N/A</v>
      </c>
    </row>
    <row r="3763" spans="20:48" x14ac:dyDescent="0.25">
      <c r="T3763" s="2">
        <v>42836</v>
      </c>
      <c r="U3763" s="1">
        <v>-0.33200000000000002</v>
      </c>
      <c r="X3763" s="1" t="e">
        <v>#N/A</v>
      </c>
      <c r="Y3763" s="1">
        <v>0</v>
      </c>
      <c r="AB3763" s="2">
        <v>42836</v>
      </c>
      <c r="AC3763" s="1">
        <v>0.48599999999999999</v>
      </c>
      <c r="AI3763" s="1">
        <v>42835</v>
      </c>
      <c r="AJ3763" s="1">
        <v>0.71199999999999997</v>
      </c>
      <c r="AL3763" s="1">
        <v>42835</v>
      </c>
      <c r="AM3763" s="1">
        <v>0.13100000000000001</v>
      </c>
      <c r="AO3763" s="1">
        <v>42835</v>
      </c>
      <c r="AP3763" s="1">
        <v>-0.223</v>
      </c>
      <c r="AR3763" s="1">
        <v>42835</v>
      </c>
      <c r="AS3763" s="1">
        <v>0.95</v>
      </c>
      <c r="AU3763" s="1">
        <v>42835</v>
      </c>
      <c r="AV3763" s="1">
        <v>-0.11799999999999999</v>
      </c>
    </row>
    <row r="3764" spans="20:48" x14ac:dyDescent="0.25">
      <c r="T3764" s="2">
        <v>42837</v>
      </c>
      <c r="U3764" s="1">
        <v>-0.33200000000000002</v>
      </c>
      <c r="X3764" s="1" t="e">
        <v>#N/A</v>
      </c>
      <c r="Y3764" s="1">
        <v>0</v>
      </c>
      <c r="AB3764" s="2">
        <v>42837</v>
      </c>
      <c r="AC3764" s="1">
        <v>0.48299999999999998</v>
      </c>
      <c r="AI3764" s="1">
        <v>42836</v>
      </c>
      <c r="AJ3764" s="1">
        <v>0.70299999999999996</v>
      </c>
      <c r="AL3764" s="1">
        <v>42836</v>
      </c>
      <c r="AM3764" s="1">
        <v>0.126</v>
      </c>
      <c r="AO3764" s="1">
        <v>42836</v>
      </c>
      <c r="AP3764" s="1">
        <v>-0.223</v>
      </c>
      <c r="AR3764" s="1">
        <v>42836</v>
      </c>
      <c r="AS3764" s="1">
        <v>1</v>
      </c>
      <c r="AU3764" s="1">
        <v>42836</v>
      </c>
      <c r="AV3764" s="1">
        <v>-0.11899999999999999</v>
      </c>
    </row>
    <row r="3765" spans="20:48" x14ac:dyDescent="0.25">
      <c r="T3765" s="2">
        <v>42838</v>
      </c>
      <c r="U3765" s="1">
        <v>-0.33100000000000002</v>
      </c>
      <c r="X3765" s="1" t="e">
        <v>#N/A</v>
      </c>
      <c r="Y3765" s="1">
        <v>0</v>
      </c>
      <c r="AB3765" s="2">
        <v>42838</v>
      </c>
      <c r="AC3765" s="1">
        <v>0.47599999999999998</v>
      </c>
      <c r="AI3765" s="1">
        <v>42837</v>
      </c>
      <c r="AJ3765" s="1">
        <v>0.69099999999999995</v>
      </c>
      <c r="AL3765" s="1">
        <v>42837</v>
      </c>
      <c r="AM3765" s="1">
        <v>0.123</v>
      </c>
      <c r="AO3765" s="1">
        <v>42837</v>
      </c>
      <c r="AP3765" s="1">
        <v>-0.22</v>
      </c>
      <c r="AR3765" s="1">
        <v>42837</v>
      </c>
      <c r="AS3765" s="1">
        <v>1</v>
      </c>
      <c r="AU3765" s="1">
        <v>42837</v>
      </c>
      <c r="AV3765" s="1">
        <v>-0.12</v>
      </c>
    </row>
    <row r="3766" spans="20:48" x14ac:dyDescent="0.25">
      <c r="U3766" s="1" t="e">
        <v>#N/A</v>
      </c>
      <c r="X3766" s="1" t="e">
        <v>#N/A</v>
      </c>
      <c r="Y3766" s="1">
        <v>0</v>
      </c>
      <c r="AB3766" s="2">
        <v>42839</v>
      </c>
      <c r="AC3766" s="1">
        <v>0.47599999999999998</v>
      </c>
      <c r="AI3766" s="1">
        <v>42838</v>
      </c>
      <c r="AJ3766" s="1">
        <v>0.67600000000000005</v>
      </c>
      <c r="AL3766" s="1">
        <v>42838</v>
      </c>
      <c r="AM3766" s="1">
        <v>0.11600000000000001</v>
      </c>
      <c r="AO3766" s="1">
        <v>42838</v>
      </c>
      <c r="AP3766" s="1">
        <v>-0.223</v>
      </c>
      <c r="AR3766" s="1">
        <v>42838</v>
      </c>
      <c r="AS3766" s="1">
        <v>0.94</v>
      </c>
      <c r="AU3766" s="1">
        <v>42838</v>
      </c>
      <c r="AV3766" s="1">
        <v>-0.12</v>
      </c>
    </row>
    <row r="3767" spans="20:48" x14ac:dyDescent="0.25">
      <c r="U3767" s="1" t="e">
        <v>#N/A</v>
      </c>
      <c r="X3767" s="1" t="e">
        <v>#N/A</v>
      </c>
      <c r="Y3767" s="1" t="e">
        <v>#N/A</v>
      </c>
      <c r="AB3767" s="2" t="e">
        <v>#N/A</v>
      </c>
      <c r="AC3767" s="1" t="e">
        <v>#N/A</v>
      </c>
      <c r="AI3767" s="1" t="e">
        <v>#N/A</v>
      </c>
      <c r="AJ3767" s="1" t="e">
        <v>#N/A</v>
      </c>
      <c r="AL3767" s="1" t="e">
        <v>#N/A</v>
      </c>
      <c r="AM3767" s="1" t="e">
        <v>#N/A</v>
      </c>
      <c r="AO3767" s="1" t="e">
        <v>#N/A</v>
      </c>
      <c r="AP3767" s="1" t="e">
        <v>#N/A</v>
      </c>
      <c r="AR3767" s="1">
        <v>42839</v>
      </c>
      <c r="AS3767" s="1">
        <v>0.94</v>
      </c>
      <c r="AU3767" s="1" t="e">
        <v>#N/A</v>
      </c>
      <c r="AV3767" s="1" t="e">
        <v>#N/A</v>
      </c>
    </row>
    <row r="3768" spans="20:48" x14ac:dyDescent="0.25">
      <c r="U3768" s="1" t="e">
        <v>#N/A</v>
      </c>
      <c r="X3768" s="1" t="e">
        <v>#N/A</v>
      </c>
      <c r="Y3768" s="1" t="e">
        <v>#N/A</v>
      </c>
      <c r="AB3768" s="2" t="e">
        <v>#N/A</v>
      </c>
      <c r="AC3768" s="1" t="e">
        <v>#N/A</v>
      </c>
      <c r="AI3768" s="1" t="e">
        <v>#N/A</v>
      </c>
      <c r="AJ3768" s="1" t="e">
        <v>#N/A</v>
      </c>
      <c r="AL3768" s="1" t="e">
        <v>#N/A</v>
      </c>
      <c r="AM3768" s="1" t="e">
        <v>#N/A</v>
      </c>
      <c r="AO3768" s="1" t="e">
        <v>#N/A</v>
      </c>
      <c r="AP3768" s="1" t="e">
        <v>#N/A</v>
      </c>
      <c r="AR3768" s="1" t="e">
        <v>#N/A</v>
      </c>
      <c r="AS3768" s="1" t="e">
        <v>#N/A</v>
      </c>
      <c r="AU3768" s="1" t="e">
        <v>#N/A</v>
      </c>
      <c r="AV3768" s="1" t="e">
        <v>#N/A</v>
      </c>
    </row>
    <row r="3769" spans="20:48" x14ac:dyDescent="0.25">
      <c r="U3769" s="1" t="e">
        <v>#N/A</v>
      </c>
      <c r="X3769" s="1" t="e">
        <v>#N/A</v>
      </c>
      <c r="Y3769" s="1">
        <v>0</v>
      </c>
      <c r="AB3769" s="2">
        <v>42842</v>
      </c>
      <c r="AC3769" s="1">
        <v>0.47099999999999997</v>
      </c>
      <c r="AI3769" s="1" t="e">
        <v>#N/A</v>
      </c>
      <c r="AJ3769" s="1" t="e">
        <v>#N/A</v>
      </c>
      <c r="AL3769" s="1" t="e">
        <v>#N/A</v>
      </c>
      <c r="AM3769" s="1" t="e">
        <v>#N/A</v>
      </c>
      <c r="AO3769" s="1" t="e">
        <v>#N/A</v>
      </c>
      <c r="AP3769" s="1" t="e">
        <v>#N/A</v>
      </c>
      <c r="AR3769" s="1" t="e">
        <v>#N/A</v>
      </c>
      <c r="AS3769" s="1" t="e">
        <v>#N/A</v>
      </c>
      <c r="AU3769" s="1" t="e">
        <v>#N/A</v>
      </c>
      <c r="AV3769" s="1" t="e">
        <v>#N/A</v>
      </c>
    </row>
    <row r="3770" spans="20:48" x14ac:dyDescent="0.25">
      <c r="T3770" s="2">
        <v>42843</v>
      </c>
      <c r="U3770" s="1">
        <v>-0.33100000000000002</v>
      </c>
      <c r="X3770" s="1" t="e">
        <v>#N/A</v>
      </c>
      <c r="Y3770" s="1">
        <v>0</v>
      </c>
      <c r="AB3770" s="2">
        <v>42843</v>
      </c>
      <c r="AC3770" s="1">
        <v>0.47399999999999998</v>
      </c>
      <c r="AI3770" s="1">
        <v>42842</v>
      </c>
      <c r="AJ3770" s="1">
        <v>0.67600000000000005</v>
      </c>
      <c r="AL3770" s="1">
        <v>42842</v>
      </c>
      <c r="AM3770" s="1">
        <v>0.111</v>
      </c>
      <c r="AO3770" s="1" t="e">
        <v>#N/A</v>
      </c>
      <c r="AP3770" s="1" t="e">
        <v>#N/A</v>
      </c>
      <c r="AR3770" s="1">
        <v>42842</v>
      </c>
      <c r="AS3770" s="1">
        <v>0.94</v>
      </c>
      <c r="AU3770" s="1" t="e">
        <v>#N/A</v>
      </c>
      <c r="AV3770" s="1" t="e">
        <v>#N/A</v>
      </c>
    </row>
    <row r="3771" spans="20:48" x14ac:dyDescent="0.25">
      <c r="T3771" s="2">
        <v>42844</v>
      </c>
      <c r="U3771" s="1">
        <v>-0.33200000000000002</v>
      </c>
      <c r="X3771" s="1" t="e">
        <v>#N/A</v>
      </c>
      <c r="Y3771" s="1">
        <v>0</v>
      </c>
      <c r="AB3771" s="2">
        <v>42844</v>
      </c>
      <c r="AC3771" s="1">
        <v>0.52500000000000002</v>
      </c>
      <c r="AI3771" s="1">
        <v>42843</v>
      </c>
      <c r="AJ3771" s="1">
        <v>0.65600000000000003</v>
      </c>
      <c r="AL3771" s="1">
        <v>42843</v>
      </c>
      <c r="AM3771" s="1">
        <v>0.104</v>
      </c>
      <c r="AO3771" s="1">
        <v>42843</v>
      </c>
      <c r="AP3771" s="1">
        <v>-0.22500000000000001</v>
      </c>
      <c r="AR3771" s="1">
        <v>42843</v>
      </c>
      <c r="AS3771" s="1">
        <v>0.94</v>
      </c>
      <c r="AU3771" s="1">
        <v>42843</v>
      </c>
      <c r="AV3771" s="1">
        <v>-0.122</v>
      </c>
    </row>
    <row r="3772" spans="20:48" x14ac:dyDescent="0.25">
      <c r="T3772" s="2">
        <v>42845</v>
      </c>
      <c r="U3772" s="1">
        <v>-0.33200000000000002</v>
      </c>
      <c r="X3772" s="1" t="e">
        <v>#N/A</v>
      </c>
      <c r="Y3772" s="1">
        <v>0</v>
      </c>
      <c r="AB3772" s="2">
        <v>42845</v>
      </c>
      <c r="AC3772" s="1">
        <v>0.54900000000000004</v>
      </c>
      <c r="AI3772" s="1">
        <v>42844</v>
      </c>
      <c r="AJ3772" s="1">
        <v>0.68</v>
      </c>
      <c r="AL3772" s="1">
        <v>42844</v>
      </c>
      <c r="AM3772" s="1">
        <v>0.125</v>
      </c>
      <c r="AO3772" s="1">
        <v>42844</v>
      </c>
      <c r="AP3772" s="1">
        <v>-0.22500000000000001</v>
      </c>
      <c r="AR3772" s="1">
        <v>42844</v>
      </c>
      <c r="AS3772" s="1">
        <v>0.94</v>
      </c>
      <c r="AU3772" s="1">
        <v>42844</v>
      </c>
      <c r="AV3772" s="1">
        <v>-0.123</v>
      </c>
    </row>
    <row r="3773" spans="20:48" x14ac:dyDescent="0.25">
      <c r="T3773" s="2">
        <v>42846</v>
      </c>
      <c r="U3773" s="1">
        <v>-0.33100000000000002</v>
      </c>
      <c r="X3773" s="1" t="e">
        <v>#N/A</v>
      </c>
      <c r="Y3773" s="1">
        <v>0</v>
      </c>
      <c r="AB3773" s="2">
        <v>42846</v>
      </c>
      <c r="AC3773" s="1">
        <v>0.56499999999999995</v>
      </c>
      <c r="AI3773" s="1">
        <v>42845</v>
      </c>
      <c r="AJ3773" s="1">
        <v>0.70899999999999996</v>
      </c>
      <c r="AL3773" s="1">
        <v>42845</v>
      </c>
      <c r="AM3773" s="1">
        <v>0.14899999999999999</v>
      </c>
      <c r="AO3773" s="1">
        <v>42845</v>
      </c>
      <c r="AP3773" s="1">
        <v>-0.222</v>
      </c>
      <c r="AR3773" s="1">
        <v>42845</v>
      </c>
      <c r="AS3773" s="1">
        <v>0.94</v>
      </c>
      <c r="AU3773" s="1">
        <v>42845</v>
      </c>
      <c r="AV3773" s="1">
        <v>-0.124</v>
      </c>
    </row>
    <row r="3774" spans="20:48" x14ac:dyDescent="0.25">
      <c r="U3774" s="1" t="e">
        <v>#N/A</v>
      </c>
      <c r="X3774" s="1" t="e">
        <v>#N/A</v>
      </c>
      <c r="Y3774" s="1" t="e">
        <v>#N/A</v>
      </c>
      <c r="AB3774" s="2" t="e">
        <v>#N/A</v>
      </c>
      <c r="AC3774" s="1" t="e">
        <v>#N/A</v>
      </c>
      <c r="AI3774" s="1">
        <v>42846</v>
      </c>
      <c r="AJ3774" s="1">
        <v>0.755</v>
      </c>
      <c r="AL3774" s="1">
        <v>42846</v>
      </c>
      <c r="AM3774" s="1">
        <v>0.17499999999999999</v>
      </c>
      <c r="AO3774" s="1">
        <v>42846</v>
      </c>
      <c r="AP3774" s="1">
        <v>-0.219</v>
      </c>
      <c r="AR3774" s="1">
        <v>42846</v>
      </c>
      <c r="AS3774" s="1">
        <v>0.87</v>
      </c>
      <c r="AU3774" s="1">
        <v>42846</v>
      </c>
      <c r="AV3774" s="1">
        <v>-0.124</v>
      </c>
    </row>
    <row r="3775" spans="20:48" x14ac:dyDescent="0.25">
      <c r="U3775" s="1" t="e">
        <v>#N/A</v>
      </c>
      <c r="X3775" s="1" t="e">
        <v>#N/A</v>
      </c>
      <c r="Y3775" s="1" t="e">
        <v>#N/A</v>
      </c>
      <c r="AB3775" s="2" t="e">
        <v>#N/A</v>
      </c>
      <c r="AC3775" s="1" t="e">
        <v>#N/A</v>
      </c>
      <c r="AI3775" s="1" t="e">
        <v>#N/A</v>
      </c>
      <c r="AJ3775" s="1" t="e">
        <v>#N/A</v>
      </c>
      <c r="AL3775" s="1" t="e">
        <v>#N/A</v>
      </c>
      <c r="AM3775" s="1" t="e">
        <v>#N/A</v>
      </c>
      <c r="AO3775" s="1" t="e">
        <v>#N/A</v>
      </c>
      <c r="AP3775" s="1" t="e">
        <v>#N/A</v>
      </c>
      <c r="AR3775" s="1" t="e">
        <v>#N/A</v>
      </c>
      <c r="AS3775" s="1" t="e">
        <v>#N/A</v>
      </c>
      <c r="AU3775" s="1" t="e">
        <v>#N/A</v>
      </c>
      <c r="AV3775" s="1" t="e">
        <v>#N/A</v>
      </c>
    </row>
    <row r="3776" spans="20:48" x14ac:dyDescent="0.25">
      <c r="T3776" s="2">
        <v>42849</v>
      </c>
      <c r="U3776" s="1">
        <v>-0.32900000000000001</v>
      </c>
      <c r="X3776" s="1" t="e">
        <v>#N/A</v>
      </c>
      <c r="Y3776" s="1">
        <v>0</v>
      </c>
      <c r="AB3776" s="2">
        <v>42849</v>
      </c>
      <c r="AC3776" s="1">
        <v>0.629</v>
      </c>
      <c r="AI3776" s="1" t="e">
        <v>#N/A</v>
      </c>
      <c r="AJ3776" s="1" t="e">
        <v>#N/A</v>
      </c>
      <c r="AL3776" s="1" t="e">
        <v>#N/A</v>
      </c>
      <c r="AM3776" s="1" t="e">
        <v>#N/A</v>
      </c>
      <c r="AO3776" s="1" t="e">
        <v>#N/A</v>
      </c>
      <c r="AP3776" s="1" t="e">
        <v>#N/A</v>
      </c>
      <c r="AR3776" s="1" t="e">
        <v>#N/A</v>
      </c>
      <c r="AS3776" s="1" t="e">
        <v>#N/A</v>
      </c>
      <c r="AU3776" s="1" t="e">
        <v>#N/A</v>
      </c>
      <c r="AV3776" s="1" t="e">
        <v>#N/A</v>
      </c>
    </row>
    <row r="3777" spans="20:48" x14ac:dyDescent="0.25">
      <c r="T3777" s="2">
        <v>42850</v>
      </c>
      <c r="U3777" s="1">
        <v>-0.32900000000000001</v>
      </c>
      <c r="X3777" s="1" t="e">
        <v>#N/A</v>
      </c>
      <c r="Y3777" s="1">
        <v>0</v>
      </c>
      <c r="AB3777" s="2">
        <v>42850</v>
      </c>
      <c r="AC3777" s="1">
        <v>0.65199999999999991</v>
      </c>
      <c r="AI3777" s="1">
        <v>42849</v>
      </c>
      <c r="AJ3777" s="1">
        <v>0.77500000000000002</v>
      </c>
      <c r="AL3777" s="1">
        <v>42849</v>
      </c>
      <c r="AM3777" s="1">
        <v>0.19900000000000001</v>
      </c>
      <c r="AO3777" s="1">
        <v>42849</v>
      </c>
      <c r="AP3777" s="1">
        <v>-0.221</v>
      </c>
      <c r="AR3777" s="1">
        <v>42849</v>
      </c>
      <c r="AS3777" s="1">
        <v>0.82</v>
      </c>
      <c r="AU3777" s="1">
        <v>42849</v>
      </c>
      <c r="AV3777" s="1">
        <v>-0.121</v>
      </c>
    </row>
    <row r="3778" spans="20:48" x14ac:dyDescent="0.25">
      <c r="T3778" s="2">
        <v>42851</v>
      </c>
      <c r="U3778" s="1">
        <v>-0.32900000000000001</v>
      </c>
      <c r="X3778" s="1" t="e">
        <v>#N/A</v>
      </c>
      <c r="Y3778" s="1">
        <v>0</v>
      </c>
      <c r="AB3778" s="2">
        <v>42851</v>
      </c>
      <c r="AC3778" s="1">
        <v>0.61199999999999999</v>
      </c>
      <c r="AI3778" s="1">
        <v>42850</v>
      </c>
      <c r="AJ3778" s="1">
        <v>0.83399999999999996</v>
      </c>
      <c r="AL3778" s="1">
        <v>42850</v>
      </c>
      <c r="AM3778" s="1">
        <v>0.24199999999999999</v>
      </c>
      <c r="AO3778" s="1">
        <v>42850</v>
      </c>
      <c r="AP3778" s="1">
        <v>-0.217</v>
      </c>
      <c r="AR3778" s="1">
        <v>42850</v>
      </c>
      <c r="AS3778" s="1">
        <v>0.83</v>
      </c>
      <c r="AU3778" s="1">
        <v>42850</v>
      </c>
      <c r="AV3778" s="1">
        <v>-0.121</v>
      </c>
    </row>
    <row r="3779" spans="20:48" x14ac:dyDescent="0.25">
      <c r="T3779" s="2">
        <v>42852</v>
      </c>
      <c r="U3779" s="1">
        <v>-0.32900000000000001</v>
      </c>
      <c r="X3779" s="1" t="e">
        <v>#N/A</v>
      </c>
      <c r="Y3779" s="1">
        <v>0</v>
      </c>
      <c r="AB3779" s="2">
        <v>42852</v>
      </c>
      <c r="AC3779" s="1">
        <v>0.56000000000000005</v>
      </c>
      <c r="AI3779" s="1">
        <v>42851</v>
      </c>
      <c r="AJ3779" s="1">
        <v>0.80100000000000005</v>
      </c>
      <c r="AL3779" s="1">
        <v>42851</v>
      </c>
      <c r="AM3779" s="1">
        <v>0.21199999999999999</v>
      </c>
      <c r="AO3779" s="1">
        <v>42851</v>
      </c>
      <c r="AP3779" s="1">
        <v>-0.221</v>
      </c>
      <c r="AR3779" s="1">
        <v>42851</v>
      </c>
      <c r="AS3779" s="1">
        <v>0.87</v>
      </c>
      <c r="AU3779" s="1">
        <v>42851</v>
      </c>
      <c r="AV3779" s="1">
        <v>-0.121</v>
      </c>
    </row>
    <row r="3780" spans="20:48" x14ac:dyDescent="0.25">
      <c r="T3780" s="2">
        <v>42853</v>
      </c>
      <c r="U3780" s="1">
        <v>-0.32900000000000001</v>
      </c>
      <c r="X3780" s="1" t="e">
        <v>#N/A</v>
      </c>
      <c r="Y3780" s="1">
        <v>0</v>
      </c>
      <c r="AB3780" s="2">
        <v>42853</v>
      </c>
      <c r="AC3780" s="1">
        <v>0.56600000000000006</v>
      </c>
      <c r="AI3780" s="1">
        <v>42852</v>
      </c>
      <c r="AJ3780" s="1">
        <v>0.77200000000000002</v>
      </c>
      <c r="AL3780" s="1">
        <v>42852</v>
      </c>
      <c r="AM3780" s="1">
        <v>0.18</v>
      </c>
      <c r="AO3780" s="1">
        <v>42852</v>
      </c>
      <c r="AP3780" s="1">
        <v>-0.22900000000000001</v>
      </c>
      <c r="AR3780" s="1">
        <v>42852</v>
      </c>
      <c r="AS3780" s="1">
        <v>0.87</v>
      </c>
      <c r="AU3780" s="1">
        <v>42852</v>
      </c>
      <c r="AV3780" s="1">
        <v>-0.121</v>
      </c>
    </row>
    <row r="3781" spans="20:48" x14ac:dyDescent="0.25">
      <c r="U3781" s="1" t="e">
        <v>#N/A</v>
      </c>
      <c r="X3781" s="1" t="e">
        <v>#N/A</v>
      </c>
      <c r="Y3781" s="1" t="e">
        <v>#N/A</v>
      </c>
      <c r="AB3781" s="2" t="e">
        <v>#N/A</v>
      </c>
      <c r="AC3781" s="1" t="e">
        <v>#N/A</v>
      </c>
      <c r="AI3781" s="1">
        <v>42853</v>
      </c>
      <c r="AJ3781" s="1">
        <v>0.79</v>
      </c>
      <c r="AL3781" s="1">
        <v>42853</v>
      </c>
      <c r="AM3781" s="1">
        <v>0.19600000000000001</v>
      </c>
      <c r="AO3781" s="1">
        <v>42853</v>
      </c>
      <c r="AP3781" s="1">
        <v>-0.22900000000000001</v>
      </c>
      <c r="AR3781" s="1">
        <v>42853</v>
      </c>
      <c r="AS3781" s="1">
        <v>0.84</v>
      </c>
      <c r="AU3781" s="1">
        <v>42853</v>
      </c>
      <c r="AV3781" s="1">
        <v>-0.121</v>
      </c>
    </row>
    <row r="3782" spans="20:48" x14ac:dyDescent="0.25">
      <c r="U3782" s="1" t="e">
        <v>#N/A</v>
      </c>
      <c r="X3782" s="1" t="e">
        <v>#N/A</v>
      </c>
      <c r="Y3782" s="1" t="e">
        <v>#N/A</v>
      </c>
      <c r="AB3782" s="2" t="e">
        <v>#N/A</v>
      </c>
      <c r="AC3782" s="1" t="e">
        <v>#N/A</v>
      </c>
      <c r="AI3782" s="1" t="e">
        <v>#N/A</v>
      </c>
      <c r="AJ3782" s="1" t="e">
        <v>#N/A</v>
      </c>
      <c r="AL3782" s="1" t="e">
        <v>#N/A</v>
      </c>
      <c r="AM3782" s="1" t="e">
        <v>#N/A</v>
      </c>
      <c r="AO3782" s="1" t="e">
        <v>#N/A</v>
      </c>
      <c r="AP3782" s="1" t="e">
        <v>#N/A</v>
      </c>
      <c r="AR3782" s="1" t="e">
        <v>#N/A</v>
      </c>
      <c r="AS3782" s="1" t="e">
        <v>#N/A</v>
      </c>
      <c r="AU3782" s="1" t="e">
        <v>#N/A</v>
      </c>
      <c r="AV3782" s="1" t="e">
        <v>#N/A</v>
      </c>
    </row>
    <row r="3783" spans="20:48" x14ac:dyDescent="0.25">
      <c r="U3783" s="1" t="e">
        <v>#N/A</v>
      </c>
      <c r="X3783" s="1" t="e">
        <v>#N/A</v>
      </c>
      <c r="Y3783" s="1">
        <v>0</v>
      </c>
      <c r="AB3783" s="2">
        <v>42856</v>
      </c>
      <c r="AC3783" s="1">
        <v>0.56600000000000006</v>
      </c>
      <c r="AI3783" s="1" t="e">
        <v>#N/A</v>
      </c>
      <c r="AJ3783" s="1" t="e">
        <v>#N/A</v>
      </c>
      <c r="AL3783" s="1" t="e">
        <v>#N/A</v>
      </c>
      <c r="AM3783" s="1" t="e">
        <v>#N/A</v>
      </c>
      <c r="AO3783" s="1" t="e">
        <v>#N/A</v>
      </c>
      <c r="AP3783" s="1" t="e">
        <v>#N/A</v>
      </c>
      <c r="AR3783" s="1" t="e">
        <v>#N/A</v>
      </c>
      <c r="AS3783" s="1" t="e">
        <v>#N/A</v>
      </c>
      <c r="AU3783" s="1" t="e">
        <v>#N/A</v>
      </c>
      <c r="AV3783" s="1" t="e">
        <v>#N/A</v>
      </c>
    </row>
    <row r="3784" spans="20:48" x14ac:dyDescent="0.25">
      <c r="T3784" s="2">
        <v>42857</v>
      </c>
      <c r="U3784" s="1">
        <v>-0.32900000000000001</v>
      </c>
      <c r="X3784" s="1" t="e">
        <v>#N/A</v>
      </c>
      <c r="Y3784" s="1">
        <v>0</v>
      </c>
      <c r="AB3784" s="2">
        <v>42857</v>
      </c>
      <c r="AC3784" s="1">
        <v>0.59200000000000008</v>
      </c>
      <c r="AI3784" s="1">
        <v>42856</v>
      </c>
      <c r="AJ3784" s="1">
        <v>0.79</v>
      </c>
      <c r="AL3784" s="1">
        <v>42856</v>
      </c>
      <c r="AM3784" s="1">
        <v>0.19600000000000001</v>
      </c>
      <c r="AO3784" s="1" t="e">
        <v>#N/A</v>
      </c>
      <c r="AP3784" s="1" t="e">
        <v>#N/A</v>
      </c>
      <c r="AR3784" s="1">
        <v>42856</v>
      </c>
      <c r="AS3784" s="1">
        <v>0.84</v>
      </c>
      <c r="AU3784" s="1" t="e">
        <v>#N/A</v>
      </c>
      <c r="AV3784" s="1" t="e">
        <v>#N/A</v>
      </c>
    </row>
    <row r="3785" spans="20:48" x14ac:dyDescent="0.25">
      <c r="T3785" s="2">
        <v>42858</v>
      </c>
      <c r="U3785" s="1">
        <v>-0.32900000000000001</v>
      </c>
      <c r="X3785" s="1" t="e">
        <v>#N/A</v>
      </c>
      <c r="Y3785" s="1">
        <v>0</v>
      </c>
      <c r="AB3785" s="2">
        <v>42858</v>
      </c>
      <c r="AC3785" s="1">
        <v>0.58899999999999997</v>
      </c>
      <c r="AI3785" s="1">
        <v>42857</v>
      </c>
      <c r="AJ3785" s="1">
        <v>0.79100000000000004</v>
      </c>
      <c r="AL3785" s="1">
        <v>42857</v>
      </c>
      <c r="AM3785" s="1">
        <v>0.20200000000000001</v>
      </c>
      <c r="AO3785" s="1">
        <v>42857</v>
      </c>
      <c r="AP3785" s="1">
        <v>-0.23899999999999999</v>
      </c>
      <c r="AR3785" s="1">
        <v>42857</v>
      </c>
      <c r="AS3785" s="1">
        <v>0.83</v>
      </c>
      <c r="AU3785" s="1">
        <v>42857</v>
      </c>
      <c r="AV3785" s="1">
        <v>-0.121</v>
      </c>
    </row>
    <row r="3786" spans="20:48" x14ac:dyDescent="0.25">
      <c r="T3786" s="2">
        <v>42859</v>
      </c>
      <c r="U3786" s="1">
        <v>-0.32900000000000001</v>
      </c>
      <c r="X3786" s="1" t="e">
        <v>#N/A</v>
      </c>
      <c r="Y3786" s="1">
        <v>0</v>
      </c>
      <c r="AB3786" s="2">
        <v>42859</v>
      </c>
      <c r="AC3786" s="1">
        <v>0.61099999999999999</v>
      </c>
      <c r="AI3786" s="1">
        <v>42858</v>
      </c>
      <c r="AJ3786" s="1">
        <v>0.80200000000000005</v>
      </c>
      <c r="AL3786" s="1">
        <v>42858</v>
      </c>
      <c r="AM3786" s="1">
        <v>0.20899999999999999</v>
      </c>
      <c r="AO3786" s="1">
        <v>42858</v>
      </c>
      <c r="AP3786" s="1">
        <v>-0.245</v>
      </c>
      <c r="AR3786" s="1">
        <v>42858</v>
      </c>
      <c r="AS3786" s="1">
        <v>0.8</v>
      </c>
      <c r="AU3786" s="1">
        <v>42858</v>
      </c>
      <c r="AV3786" s="1">
        <v>-0.125</v>
      </c>
    </row>
    <row r="3787" spans="20:48" x14ac:dyDescent="0.25">
      <c r="T3787" s="2">
        <v>42860</v>
      </c>
      <c r="U3787" s="1">
        <v>-0.32900000000000001</v>
      </c>
      <c r="X3787" s="1" t="e">
        <v>#N/A</v>
      </c>
      <c r="Y3787" s="1">
        <v>0</v>
      </c>
      <c r="AB3787" s="2">
        <v>42860</v>
      </c>
      <c r="AC3787" s="1">
        <v>0.61699999999999999</v>
      </c>
      <c r="AI3787" s="1">
        <v>42859</v>
      </c>
      <c r="AJ3787" s="1">
        <v>0.83199999999999996</v>
      </c>
      <c r="AL3787" s="1">
        <v>42859</v>
      </c>
      <c r="AM3787" s="1">
        <v>0.23100000000000001</v>
      </c>
      <c r="AO3787" s="1">
        <v>42859</v>
      </c>
      <c r="AP3787" s="1">
        <v>-0.22600000000000001</v>
      </c>
      <c r="AR3787" s="1">
        <v>42859</v>
      </c>
      <c r="AS3787" s="1">
        <v>0.81</v>
      </c>
      <c r="AU3787" s="1">
        <v>42859</v>
      </c>
      <c r="AV3787" s="1">
        <v>-0.126</v>
      </c>
    </row>
    <row r="3788" spans="20:48" x14ac:dyDescent="0.25">
      <c r="U3788" s="1" t="e">
        <v>#N/A</v>
      </c>
      <c r="X3788" s="1" t="e">
        <v>#N/A</v>
      </c>
      <c r="Y3788" s="1" t="e">
        <v>#N/A</v>
      </c>
      <c r="AB3788" s="2" t="e">
        <v>#N/A</v>
      </c>
      <c r="AC3788" s="1" t="e">
        <v>#N/A</v>
      </c>
      <c r="AI3788" s="1">
        <v>42860</v>
      </c>
      <c r="AJ3788" s="1">
        <v>0.86299999999999999</v>
      </c>
      <c r="AL3788" s="1">
        <v>42860</v>
      </c>
      <c r="AM3788" s="1">
        <v>0.247</v>
      </c>
      <c r="AO3788" s="1">
        <v>42860</v>
      </c>
      <c r="AP3788" s="1">
        <v>-0.222</v>
      </c>
      <c r="AR3788" s="1">
        <v>42860</v>
      </c>
      <c r="AS3788" s="1">
        <v>0.8</v>
      </c>
      <c r="AU3788" s="1">
        <v>42860</v>
      </c>
      <c r="AV3788" s="1">
        <v>-0.124</v>
      </c>
    </row>
    <row r="3789" spans="20:48" x14ac:dyDescent="0.25">
      <c r="U3789" s="1" t="e">
        <v>#N/A</v>
      </c>
      <c r="X3789" s="1" t="e">
        <v>#N/A</v>
      </c>
      <c r="Y3789" s="1" t="e">
        <v>#N/A</v>
      </c>
      <c r="AB3789" s="2" t="e">
        <v>#N/A</v>
      </c>
      <c r="AC3789" s="1" t="e">
        <v>#N/A</v>
      </c>
      <c r="AI3789" s="1" t="e">
        <v>#N/A</v>
      </c>
      <c r="AJ3789" s="1" t="e">
        <v>#N/A</v>
      </c>
      <c r="AL3789" s="1" t="e">
        <v>#N/A</v>
      </c>
      <c r="AM3789" s="1" t="e">
        <v>#N/A</v>
      </c>
      <c r="AO3789" s="1" t="e">
        <v>#N/A</v>
      </c>
      <c r="AP3789" s="1" t="e">
        <v>#N/A</v>
      </c>
      <c r="AR3789" s="1" t="e">
        <v>#N/A</v>
      </c>
      <c r="AS3789" s="1" t="e">
        <v>#N/A</v>
      </c>
      <c r="AU3789" s="1" t="e">
        <v>#N/A</v>
      </c>
      <c r="AV3789" s="1" t="e">
        <v>#N/A</v>
      </c>
    </row>
    <row r="3790" spans="20:48" x14ac:dyDescent="0.25">
      <c r="T3790" s="2">
        <v>42863</v>
      </c>
      <c r="U3790" s="1">
        <v>-0.32900000000000001</v>
      </c>
      <c r="X3790" s="1" t="e">
        <v>#N/A</v>
      </c>
      <c r="Y3790" s="1">
        <v>0</v>
      </c>
      <c r="AB3790" s="2">
        <v>42863</v>
      </c>
      <c r="AC3790" s="1">
        <v>0.59399999999999997</v>
      </c>
      <c r="AI3790" s="1" t="e">
        <v>#N/A</v>
      </c>
      <c r="AJ3790" s="1" t="e">
        <v>#N/A</v>
      </c>
      <c r="AL3790" s="1" t="e">
        <v>#N/A</v>
      </c>
      <c r="AM3790" s="1" t="e">
        <v>#N/A</v>
      </c>
      <c r="AO3790" s="1" t="e">
        <v>#N/A</v>
      </c>
      <c r="AP3790" s="1" t="e">
        <v>#N/A</v>
      </c>
      <c r="AR3790" s="1" t="e">
        <v>#N/A</v>
      </c>
      <c r="AS3790" s="1" t="e">
        <v>#N/A</v>
      </c>
      <c r="AU3790" s="1" t="e">
        <v>#N/A</v>
      </c>
      <c r="AV3790" s="1" t="e">
        <v>#N/A</v>
      </c>
    </row>
    <row r="3791" spans="20:48" x14ac:dyDescent="0.25">
      <c r="T3791" s="2">
        <v>42864</v>
      </c>
      <c r="U3791" s="1">
        <v>-0.32900000000000001</v>
      </c>
      <c r="X3791" s="1" t="e">
        <v>#N/A</v>
      </c>
      <c r="Y3791" s="1">
        <v>0</v>
      </c>
      <c r="AB3791" s="2">
        <v>42864</v>
      </c>
      <c r="AC3791" s="1">
        <v>0.59299999999999997</v>
      </c>
      <c r="AI3791" s="1">
        <v>42863</v>
      </c>
      <c r="AJ3791" s="1">
        <v>0.84799999999999998</v>
      </c>
      <c r="AL3791" s="1">
        <v>42863</v>
      </c>
      <c r="AM3791" s="1">
        <v>0.23400000000000001</v>
      </c>
      <c r="AO3791" s="1">
        <v>42863</v>
      </c>
      <c r="AP3791" s="1">
        <v>-0.222</v>
      </c>
      <c r="AR3791" s="1">
        <v>42863</v>
      </c>
      <c r="AS3791" s="1">
        <v>0.83</v>
      </c>
      <c r="AU3791" s="1">
        <v>42863</v>
      </c>
      <c r="AV3791" s="1">
        <v>-0.124</v>
      </c>
    </row>
    <row r="3792" spans="20:48" x14ac:dyDescent="0.25">
      <c r="T3792" s="2">
        <v>42865</v>
      </c>
      <c r="U3792" s="1">
        <v>-0.32900000000000001</v>
      </c>
      <c r="X3792" s="1" t="e">
        <v>#N/A</v>
      </c>
      <c r="Y3792" s="1">
        <v>0</v>
      </c>
      <c r="AB3792" s="2">
        <v>42865</v>
      </c>
      <c r="AC3792" s="1">
        <v>0.58599999999999997</v>
      </c>
      <c r="AI3792" s="1">
        <v>42864</v>
      </c>
      <c r="AJ3792" s="1">
        <v>0.84599999999999997</v>
      </c>
      <c r="AL3792" s="1">
        <v>42864</v>
      </c>
      <c r="AM3792" s="1">
        <v>0.23300000000000001</v>
      </c>
      <c r="AO3792" s="1">
        <v>42864</v>
      </c>
      <c r="AP3792" s="1">
        <v>-0.223</v>
      </c>
      <c r="AR3792" s="1">
        <v>42864</v>
      </c>
      <c r="AS3792" s="1">
        <v>0.87</v>
      </c>
      <c r="AU3792" s="1">
        <v>42864</v>
      </c>
      <c r="AV3792" s="1">
        <v>-0.123</v>
      </c>
    </row>
    <row r="3793" spans="20:48" x14ac:dyDescent="0.25">
      <c r="T3793" s="2">
        <v>42866</v>
      </c>
      <c r="U3793" s="1">
        <v>-0.32900000000000001</v>
      </c>
      <c r="X3793" s="1" t="e">
        <v>#N/A</v>
      </c>
      <c r="Y3793" s="1">
        <v>0</v>
      </c>
      <c r="AB3793" s="2">
        <v>42866</v>
      </c>
      <c r="AC3793" s="1">
        <v>0.58599999999999997</v>
      </c>
      <c r="AI3793" s="1">
        <v>42865</v>
      </c>
      <c r="AJ3793" s="1">
        <v>0.84899999999999998</v>
      </c>
      <c r="AL3793" s="1">
        <v>42865</v>
      </c>
      <c r="AM3793" s="1">
        <v>0.22600000000000001</v>
      </c>
      <c r="AO3793" s="1">
        <v>42865</v>
      </c>
      <c r="AP3793" s="1">
        <v>-0.22500000000000001</v>
      </c>
      <c r="AR3793" s="1">
        <v>42865</v>
      </c>
      <c r="AS3793" s="1">
        <v>0.83</v>
      </c>
      <c r="AU3793" s="1">
        <v>42865</v>
      </c>
      <c r="AV3793" s="1">
        <v>-0.124</v>
      </c>
    </row>
    <row r="3794" spans="20:48" x14ac:dyDescent="0.25">
      <c r="T3794" s="2">
        <v>42867</v>
      </c>
      <c r="U3794" s="1">
        <v>-0.32900000000000001</v>
      </c>
      <c r="X3794" s="1" t="e">
        <v>#N/A</v>
      </c>
      <c r="Y3794" s="1">
        <v>0</v>
      </c>
      <c r="AB3794" s="2">
        <v>42867</v>
      </c>
      <c r="AC3794" s="1">
        <v>0.57899999999999996</v>
      </c>
      <c r="AI3794" s="1">
        <v>42866</v>
      </c>
      <c r="AJ3794" s="1">
        <v>0.83399999999999996</v>
      </c>
      <c r="AL3794" s="1">
        <v>42866</v>
      </c>
      <c r="AM3794" s="1">
        <v>0.22600000000000001</v>
      </c>
      <c r="AO3794" s="1">
        <v>42866</v>
      </c>
      <c r="AP3794" s="1">
        <v>-0.22700000000000001</v>
      </c>
      <c r="AR3794" s="1">
        <v>42866</v>
      </c>
      <c r="AS3794" s="1">
        <v>0.87</v>
      </c>
      <c r="AU3794" s="1">
        <v>42866</v>
      </c>
      <c r="AV3794" s="1">
        <v>-0.124</v>
      </c>
    </row>
    <row r="3795" spans="20:48" x14ac:dyDescent="0.25">
      <c r="U3795" s="1" t="e">
        <v>#N/A</v>
      </c>
      <c r="X3795" s="1" t="e">
        <v>#N/A</v>
      </c>
      <c r="Y3795" s="1" t="e">
        <v>#N/A</v>
      </c>
      <c r="AB3795" s="2" t="e">
        <v>#N/A</v>
      </c>
      <c r="AC3795" s="1" t="e">
        <v>#N/A</v>
      </c>
      <c r="AI3795" s="1">
        <v>42867</v>
      </c>
      <c r="AJ3795" s="1">
        <v>0.80500000000000005</v>
      </c>
      <c r="AL3795" s="1">
        <v>42867</v>
      </c>
      <c r="AM3795" s="1">
        <v>0.20899999999999999</v>
      </c>
      <c r="AO3795" s="1">
        <v>42867</v>
      </c>
      <c r="AP3795" s="1">
        <v>-0.23100000000000001</v>
      </c>
      <c r="AR3795" s="1">
        <v>42867</v>
      </c>
      <c r="AS3795" s="1">
        <v>0.85</v>
      </c>
      <c r="AU3795" s="1">
        <v>42867</v>
      </c>
      <c r="AV3795" s="1">
        <v>-0.127</v>
      </c>
    </row>
    <row r="3796" spans="20:48" x14ac:dyDescent="0.25">
      <c r="U3796" s="1" t="e">
        <v>#N/A</v>
      </c>
      <c r="X3796" s="1" t="e">
        <v>#N/A</v>
      </c>
      <c r="Y3796" s="1" t="e">
        <v>#N/A</v>
      </c>
      <c r="AB3796" s="2" t="e">
        <v>#N/A</v>
      </c>
      <c r="AC3796" s="1" t="e">
        <v>#N/A</v>
      </c>
      <c r="AI3796" s="1" t="e">
        <v>#N/A</v>
      </c>
      <c r="AJ3796" s="1" t="e">
        <v>#N/A</v>
      </c>
      <c r="AL3796" s="1" t="e">
        <v>#N/A</v>
      </c>
      <c r="AM3796" s="1" t="e">
        <v>#N/A</v>
      </c>
      <c r="AO3796" s="1" t="e">
        <v>#N/A</v>
      </c>
      <c r="AP3796" s="1" t="e">
        <v>#N/A</v>
      </c>
      <c r="AR3796" s="1" t="e">
        <v>#N/A</v>
      </c>
      <c r="AS3796" s="1" t="e">
        <v>#N/A</v>
      </c>
      <c r="AU3796" s="1" t="e">
        <v>#N/A</v>
      </c>
      <c r="AV3796" s="1" t="e">
        <v>#N/A</v>
      </c>
    </row>
    <row r="3797" spans="20:48" x14ac:dyDescent="0.25">
      <c r="T3797" s="2">
        <v>42870</v>
      </c>
      <c r="U3797" s="1">
        <v>-0.33</v>
      </c>
      <c r="X3797" s="1" t="e">
        <v>#N/A</v>
      </c>
      <c r="Y3797" s="1">
        <v>0</v>
      </c>
      <c r="AB3797" s="2">
        <v>42870</v>
      </c>
      <c r="AC3797" s="1">
        <v>0.59099999999999997</v>
      </c>
      <c r="AI3797" s="1" t="e">
        <v>#N/A</v>
      </c>
      <c r="AJ3797" s="1" t="e">
        <v>#N/A</v>
      </c>
      <c r="AL3797" s="1" t="e">
        <v>#N/A</v>
      </c>
      <c r="AM3797" s="1" t="e">
        <v>#N/A</v>
      </c>
      <c r="AO3797" s="1" t="e">
        <v>#N/A</v>
      </c>
      <c r="AP3797" s="1" t="e">
        <v>#N/A</v>
      </c>
      <c r="AR3797" s="1" t="e">
        <v>#N/A</v>
      </c>
      <c r="AS3797" s="1" t="e">
        <v>#N/A</v>
      </c>
      <c r="AU3797" s="1" t="e">
        <v>#N/A</v>
      </c>
      <c r="AV3797" s="1" t="e">
        <v>#N/A</v>
      </c>
    </row>
    <row r="3798" spans="20:48" x14ac:dyDescent="0.25">
      <c r="T3798" s="2">
        <v>42871</v>
      </c>
      <c r="U3798" s="1">
        <v>-0.33100000000000002</v>
      </c>
      <c r="X3798" s="1" t="e">
        <v>#N/A</v>
      </c>
      <c r="Y3798" s="1">
        <v>0</v>
      </c>
      <c r="AB3798" s="2">
        <v>42871</v>
      </c>
      <c r="AC3798" s="1">
        <v>0.59899999999999998</v>
      </c>
      <c r="AI3798" s="1">
        <v>42870</v>
      </c>
      <c r="AJ3798" s="1">
        <v>0.82399999999999995</v>
      </c>
      <c r="AL3798" s="1">
        <v>42870</v>
      </c>
      <c r="AM3798" s="1">
        <v>0.21099999999999999</v>
      </c>
      <c r="AO3798" s="1">
        <v>42870</v>
      </c>
      <c r="AP3798" s="1">
        <v>-0.23139999999999999</v>
      </c>
      <c r="AR3798" s="1">
        <v>42870</v>
      </c>
      <c r="AS3798" s="1">
        <v>0.86</v>
      </c>
      <c r="AU3798" s="1">
        <v>42870</v>
      </c>
      <c r="AV3798" s="1">
        <v>-0.127</v>
      </c>
    </row>
    <row r="3799" spans="20:48" x14ac:dyDescent="0.25">
      <c r="T3799" s="2">
        <v>42872</v>
      </c>
      <c r="U3799" s="1">
        <v>-0.33100000000000002</v>
      </c>
      <c r="X3799" s="1" t="e">
        <v>#N/A</v>
      </c>
      <c r="Y3799" s="1">
        <v>0</v>
      </c>
      <c r="AB3799" s="2">
        <v>42872</v>
      </c>
      <c r="AC3799" s="1">
        <v>0.54100000000000004</v>
      </c>
      <c r="AI3799" s="1">
        <v>42871</v>
      </c>
      <c r="AJ3799" s="1">
        <v>0.83099999999999996</v>
      </c>
      <c r="AL3799" s="1">
        <v>42871</v>
      </c>
      <c r="AM3799" s="1">
        <v>0.219</v>
      </c>
      <c r="AO3799" s="1">
        <v>42871</v>
      </c>
      <c r="AP3799" s="1">
        <v>-0.22800000000000001</v>
      </c>
      <c r="AR3799" s="1">
        <v>42871</v>
      </c>
      <c r="AS3799" s="1">
        <v>0.88</v>
      </c>
      <c r="AU3799" s="1">
        <v>42871</v>
      </c>
      <c r="AV3799" s="1">
        <v>-0.128</v>
      </c>
    </row>
    <row r="3800" spans="20:48" x14ac:dyDescent="0.25">
      <c r="T3800" s="2">
        <v>42873</v>
      </c>
      <c r="U3800" s="1">
        <v>-0.33100000000000002</v>
      </c>
      <c r="X3800" s="1" t="e">
        <v>#N/A</v>
      </c>
      <c r="Y3800" s="1">
        <v>0</v>
      </c>
      <c r="AB3800" s="2">
        <v>42873</v>
      </c>
      <c r="AC3800" s="1">
        <v>0.59150000000000003</v>
      </c>
      <c r="AI3800" s="1">
        <v>42872</v>
      </c>
      <c r="AJ3800" s="1">
        <v>0.77400000000000002</v>
      </c>
      <c r="AL3800" s="1">
        <v>42872</v>
      </c>
      <c r="AM3800" s="1">
        <v>0.161</v>
      </c>
      <c r="AO3800" s="1">
        <v>42872</v>
      </c>
      <c r="AP3800" s="1">
        <v>-0.23499999999999999</v>
      </c>
      <c r="AR3800" s="1">
        <v>42872</v>
      </c>
      <c r="AS3800" s="1">
        <v>0.88</v>
      </c>
      <c r="AU3800" s="1">
        <v>42872</v>
      </c>
      <c r="AV3800" s="1">
        <v>-0.129</v>
      </c>
    </row>
    <row r="3801" spans="20:48" x14ac:dyDescent="0.25">
      <c r="T3801" s="2">
        <v>42874</v>
      </c>
      <c r="U3801" s="1">
        <v>-0.33100000000000002</v>
      </c>
      <c r="X3801" s="1" t="e">
        <v>#N/A</v>
      </c>
      <c r="Y3801" s="1">
        <v>0</v>
      </c>
      <c r="AB3801" s="2">
        <v>42874</v>
      </c>
      <c r="AC3801" s="1">
        <v>0.58800000000000008</v>
      </c>
      <c r="AI3801" s="1">
        <v>42873</v>
      </c>
      <c r="AJ3801" s="1">
        <v>0.78600000000000003</v>
      </c>
      <c r="AL3801" s="1">
        <v>42873</v>
      </c>
      <c r="AM3801" s="1">
        <v>0.1915</v>
      </c>
      <c r="AO3801" s="1">
        <v>42873</v>
      </c>
      <c r="AP3801" s="1">
        <v>-0.23019999999999999</v>
      </c>
      <c r="AR3801" s="1">
        <v>42873</v>
      </c>
      <c r="AS3801" s="1">
        <v>0.81</v>
      </c>
      <c r="AU3801" s="1">
        <v>42873</v>
      </c>
      <c r="AV3801" s="1">
        <v>-0.129</v>
      </c>
    </row>
    <row r="3802" spans="20:48" x14ac:dyDescent="0.25">
      <c r="U3802" s="1" t="e">
        <v>#N/A</v>
      </c>
      <c r="X3802" s="1" t="e">
        <v>#N/A</v>
      </c>
      <c r="Y3802" s="1" t="e">
        <v>#N/A</v>
      </c>
      <c r="AB3802" s="2" t="e">
        <v>#N/A</v>
      </c>
      <c r="AC3802" s="1" t="e">
        <v>#N/A</v>
      </c>
      <c r="AI3802" s="1">
        <v>42874</v>
      </c>
      <c r="AJ3802" s="1">
        <v>0.79500000000000004</v>
      </c>
      <c r="AL3802" s="1">
        <v>42874</v>
      </c>
      <c r="AM3802" s="1">
        <v>0.188</v>
      </c>
      <c r="AO3802" s="1">
        <v>42874</v>
      </c>
      <c r="AP3802" s="1">
        <v>-0.22900000000000001</v>
      </c>
      <c r="AR3802" s="1">
        <v>42874</v>
      </c>
      <c r="AS3802" s="1">
        <v>0.8</v>
      </c>
      <c r="AU3802" s="1">
        <v>42874</v>
      </c>
      <c r="AV3802" s="1">
        <v>-0.129</v>
      </c>
    </row>
    <row r="3803" spans="20:48" x14ac:dyDescent="0.25">
      <c r="U3803" s="1" t="e">
        <v>#N/A</v>
      </c>
      <c r="X3803" s="1" t="e">
        <v>#N/A</v>
      </c>
      <c r="Y3803" s="1" t="e">
        <v>#N/A</v>
      </c>
      <c r="AB3803" s="2" t="e">
        <v>#N/A</v>
      </c>
      <c r="AC3803" s="1" t="e">
        <v>#N/A</v>
      </c>
      <c r="AI3803" s="1" t="e">
        <v>#N/A</v>
      </c>
      <c r="AJ3803" s="1" t="e">
        <v>#N/A</v>
      </c>
      <c r="AL3803" s="1" t="e">
        <v>#N/A</v>
      </c>
      <c r="AM3803" s="1" t="e">
        <v>#N/A</v>
      </c>
      <c r="AO3803" s="1" t="e">
        <v>#N/A</v>
      </c>
      <c r="AP3803" s="1" t="e">
        <v>#N/A</v>
      </c>
      <c r="AR3803" s="1" t="e">
        <v>#N/A</v>
      </c>
      <c r="AS3803" s="1" t="e">
        <v>#N/A</v>
      </c>
      <c r="AU3803" s="1" t="e">
        <v>#N/A</v>
      </c>
      <c r="AV3803" s="1" t="e">
        <v>#N/A</v>
      </c>
    </row>
    <row r="3804" spans="20:48" x14ac:dyDescent="0.25">
      <c r="T3804" s="2">
        <v>42877</v>
      </c>
      <c r="U3804" s="1">
        <v>-0.32900000000000001</v>
      </c>
      <c r="X3804" s="1" t="e">
        <v>#N/A</v>
      </c>
      <c r="Y3804" s="1">
        <v>0</v>
      </c>
      <c r="AB3804" s="2">
        <v>42877</v>
      </c>
      <c r="AC3804" s="1">
        <v>0.60899999999999999</v>
      </c>
      <c r="AI3804" s="1" t="e">
        <v>#N/A</v>
      </c>
      <c r="AJ3804" s="1" t="e">
        <v>#N/A</v>
      </c>
      <c r="AL3804" s="1" t="e">
        <v>#N/A</v>
      </c>
      <c r="AM3804" s="1" t="e">
        <v>#N/A</v>
      </c>
      <c r="AO3804" s="1" t="e">
        <v>#N/A</v>
      </c>
      <c r="AP3804" s="1" t="e">
        <v>#N/A</v>
      </c>
      <c r="AR3804" s="1" t="e">
        <v>#N/A</v>
      </c>
      <c r="AS3804" s="1" t="e">
        <v>#N/A</v>
      </c>
      <c r="AU3804" s="1" t="e">
        <v>#N/A</v>
      </c>
      <c r="AV3804" s="1" t="e">
        <v>#N/A</v>
      </c>
    </row>
    <row r="3805" spans="20:48" x14ac:dyDescent="0.25">
      <c r="T3805" s="2">
        <v>42878</v>
      </c>
      <c r="U3805" s="1">
        <v>-0.33</v>
      </c>
      <c r="X3805" s="1" t="e">
        <v>#N/A</v>
      </c>
      <c r="Y3805" s="1">
        <v>0</v>
      </c>
      <c r="AB3805" s="2">
        <v>42878</v>
      </c>
      <c r="AC3805" s="1">
        <v>0.61799999999999999</v>
      </c>
      <c r="AI3805" s="1">
        <v>42877</v>
      </c>
      <c r="AJ3805" s="1">
        <v>0.82599999999999996</v>
      </c>
      <c r="AL3805" s="1">
        <v>42877</v>
      </c>
      <c r="AM3805" s="1">
        <v>0.219</v>
      </c>
      <c r="AO3805" s="1">
        <v>42877</v>
      </c>
      <c r="AP3805" s="1">
        <v>-0.22600000000000001</v>
      </c>
      <c r="AR3805" s="1">
        <v>42877</v>
      </c>
      <c r="AS3805" s="1">
        <v>0.82</v>
      </c>
      <c r="AU3805" s="1">
        <v>42877</v>
      </c>
      <c r="AV3805" s="1">
        <v>-0.129</v>
      </c>
    </row>
    <row r="3806" spans="20:48" x14ac:dyDescent="0.25">
      <c r="T3806" s="2">
        <v>42879</v>
      </c>
      <c r="U3806" s="1">
        <v>-0.32900000000000001</v>
      </c>
      <c r="X3806" s="1" t="e">
        <v>#N/A</v>
      </c>
      <c r="Y3806" s="1">
        <v>0</v>
      </c>
      <c r="AB3806" s="2">
        <v>42879</v>
      </c>
      <c r="AC3806" s="1">
        <v>0.59099999999999997</v>
      </c>
      <c r="AI3806" s="1">
        <v>42878</v>
      </c>
      <c r="AJ3806" s="1">
        <v>0.84099999999999997</v>
      </c>
      <c r="AL3806" s="1">
        <v>42878</v>
      </c>
      <c r="AM3806" s="1">
        <v>0.22800000000000001</v>
      </c>
      <c r="AO3806" s="1">
        <v>42878</v>
      </c>
      <c r="AP3806" s="1">
        <v>-0.22650000000000001</v>
      </c>
      <c r="AR3806" s="1">
        <v>42878</v>
      </c>
      <c r="AS3806" s="1">
        <v>0.84</v>
      </c>
      <c r="AU3806" s="1">
        <v>42878</v>
      </c>
      <c r="AV3806" s="1">
        <v>-0.129</v>
      </c>
    </row>
    <row r="3807" spans="20:48" x14ac:dyDescent="0.25">
      <c r="T3807" s="2">
        <v>42880</v>
      </c>
      <c r="U3807" s="1">
        <v>-0.32900000000000001</v>
      </c>
      <c r="X3807" s="1" t="e">
        <v>#N/A</v>
      </c>
      <c r="Y3807" s="1">
        <v>0</v>
      </c>
      <c r="AB3807" s="2">
        <v>42880</v>
      </c>
      <c r="AC3807" s="1">
        <v>0.58200000000000007</v>
      </c>
      <c r="AI3807" s="1">
        <v>42879</v>
      </c>
      <c r="AJ3807" s="1">
        <v>0.82399999999999995</v>
      </c>
      <c r="AL3807" s="1">
        <v>42879</v>
      </c>
      <c r="AM3807" s="1">
        <v>0.21099999999999999</v>
      </c>
      <c r="AO3807" s="1">
        <v>42879</v>
      </c>
      <c r="AP3807" s="1">
        <v>-0.22900000000000001</v>
      </c>
      <c r="AR3807" s="1">
        <v>42879</v>
      </c>
      <c r="AS3807" s="1">
        <v>0.82</v>
      </c>
      <c r="AU3807" s="1">
        <v>42879</v>
      </c>
      <c r="AV3807" s="1">
        <v>-0.129</v>
      </c>
    </row>
    <row r="3808" spans="20:48" x14ac:dyDescent="0.25">
      <c r="T3808" s="2">
        <v>42881</v>
      </c>
      <c r="U3808" s="1">
        <v>-0.32900000000000001</v>
      </c>
      <c r="X3808" s="1" t="e">
        <v>#N/A</v>
      </c>
      <c r="Y3808" s="1">
        <v>0</v>
      </c>
      <c r="AB3808" s="2">
        <v>42881</v>
      </c>
      <c r="AC3808" s="1">
        <v>0.55000000000000004</v>
      </c>
      <c r="AI3808" s="1">
        <v>42880</v>
      </c>
      <c r="AJ3808" s="1">
        <v>0.81499999999999995</v>
      </c>
      <c r="AL3808" s="1">
        <v>42880</v>
      </c>
      <c r="AM3808" s="1">
        <v>0.20200000000000001</v>
      </c>
      <c r="AO3808" s="1">
        <v>42880</v>
      </c>
      <c r="AP3808" s="1">
        <v>-0.22969999999999999</v>
      </c>
      <c r="AR3808" s="1">
        <v>42880</v>
      </c>
      <c r="AS3808" s="1">
        <v>0.8</v>
      </c>
      <c r="AU3808" s="1">
        <v>42880</v>
      </c>
      <c r="AV3808" s="1">
        <v>-0.129</v>
      </c>
    </row>
    <row r="3809" spans="20:48" x14ac:dyDescent="0.25">
      <c r="U3809" s="1" t="e">
        <v>#N/A</v>
      </c>
      <c r="X3809" s="1" t="e">
        <v>#N/A</v>
      </c>
      <c r="Y3809" s="1" t="e">
        <v>#N/A</v>
      </c>
      <c r="AB3809" s="2" t="e">
        <v>#N/A</v>
      </c>
      <c r="AC3809" s="1" t="e">
        <v>#N/A</v>
      </c>
      <c r="AI3809" s="1">
        <v>42881</v>
      </c>
      <c r="AJ3809" s="1">
        <v>0.78600000000000003</v>
      </c>
      <c r="AL3809" s="1">
        <v>42881</v>
      </c>
      <c r="AM3809" s="1">
        <v>0.18</v>
      </c>
      <c r="AO3809" s="1">
        <v>42881</v>
      </c>
      <c r="AP3809" s="1">
        <v>-0.23599999999999999</v>
      </c>
      <c r="AR3809" s="1">
        <v>42881</v>
      </c>
      <c r="AS3809" s="1">
        <v>0.78</v>
      </c>
      <c r="AU3809" s="1">
        <v>42881</v>
      </c>
      <c r="AV3809" s="1">
        <v>-0.13</v>
      </c>
    </row>
    <row r="3810" spans="20:48" x14ac:dyDescent="0.25">
      <c r="U3810" s="1" t="e">
        <v>#N/A</v>
      </c>
      <c r="X3810" s="1" t="e">
        <v>#N/A</v>
      </c>
      <c r="Y3810" s="1" t="e">
        <v>#N/A</v>
      </c>
      <c r="AB3810" s="2" t="e">
        <v>#N/A</v>
      </c>
      <c r="AC3810" s="1" t="e">
        <v>#N/A</v>
      </c>
      <c r="AI3810" s="1" t="e">
        <v>#N/A</v>
      </c>
      <c r="AJ3810" s="1" t="e">
        <v>#N/A</v>
      </c>
      <c r="AL3810" s="1" t="e">
        <v>#N/A</v>
      </c>
      <c r="AM3810" s="1" t="e">
        <v>#N/A</v>
      </c>
      <c r="AO3810" s="1" t="e">
        <v>#N/A</v>
      </c>
      <c r="AP3810" s="1" t="e">
        <v>#N/A</v>
      </c>
      <c r="AR3810" s="1" t="e">
        <v>#N/A</v>
      </c>
      <c r="AS3810" s="1" t="e">
        <v>#N/A</v>
      </c>
      <c r="AU3810" s="1" t="e">
        <v>#N/A</v>
      </c>
      <c r="AV3810" s="1" t="e">
        <v>#N/A</v>
      </c>
    </row>
    <row r="3811" spans="20:48" x14ac:dyDescent="0.25">
      <c r="T3811" s="2">
        <v>42884</v>
      </c>
      <c r="U3811" s="1">
        <v>-0.32900000000000001</v>
      </c>
      <c r="X3811" s="1" t="e">
        <v>#N/A</v>
      </c>
      <c r="Y3811" s="1">
        <v>0</v>
      </c>
      <c r="AB3811" s="2" t="e">
        <v>#N/A</v>
      </c>
      <c r="AC3811" s="1" t="e">
        <v>#N/A</v>
      </c>
      <c r="AI3811" s="1" t="e">
        <v>#N/A</v>
      </c>
      <c r="AJ3811" s="1" t="e">
        <v>#N/A</v>
      </c>
      <c r="AL3811" s="1" t="e">
        <v>#N/A</v>
      </c>
      <c r="AM3811" s="1" t="e">
        <v>#N/A</v>
      </c>
      <c r="AO3811" s="1" t="e">
        <v>#N/A</v>
      </c>
      <c r="AP3811" s="1" t="e">
        <v>#N/A</v>
      </c>
      <c r="AR3811" s="1" t="e">
        <v>#N/A</v>
      </c>
      <c r="AS3811" s="1" t="e">
        <v>#N/A</v>
      </c>
      <c r="AU3811" s="1" t="e">
        <v>#N/A</v>
      </c>
      <c r="AV3811" s="1" t="e">
        <v>#N/A</v>
      </c>
    </row>
    <row r="3812" spans="20:48" x14ac:dyDescent="0.25">
      <c r="T3812" s="2">
        <v>42885</v>
      </c>
      <c r="U3812" s="1">
        <v>-0.32900000000000001</v>
      </c>
      <c r="X3812" s="1" t="e">
        <v>#N/A</v>
      </c>
      <c r="Y3812" s="1">
        <v>0</v>
      </c>
      <c r="AB3812" s="2">
        <v>42885</v>
      </c>
      <c r="AC3812" s="1">
        <v>0.52100000000000002</v>
      </c>
      <c r="AI3812" s="1">
        <v>42884</v>
      </c>
      <c r="AJ3812" s="1">
        <v>0.77700000000000002</v>
      </c>
      <c r="AL3812" s="1">
        <v>42884</v>
      </c>
      <c r="AM3812" s="1">
        <v>0.17199999999999999</v>
      </c>
      <c r="AO3812" s="1">
        <v>42884</v>
      </c>
      <c r="AP3812" s="1">
        <v>-0.23799999999999999</v>
      </c>
      <c r="AR3812" s="1">
        <v>42884</v>
      </c>
      <c r="AS3812" s="1">
        <v>0.77</v>
      </c>
      <c r="AU3812" s="1">
        <v>42884</v>
      </c>
      <c r="AV3812" s="1">
        <v>-0.13100000000000001</v>
      </c>
    </row>
    <row r="3813" spans="20:48" x14ac:dyDescent="0.25">
      <c r="T3813" s="2">
        <v>42886</v>
      </c>
      <c r="U3813" s="1">
        <v>-0.32900000000000001</v>
      </c>
      <c r="X3813" s="1" t="e">
        <v>#N/A</v>
      </c>
      <c r="Y3813" s="1">
        <v>0</v>
      </c>
      <c r="AB3813" s="2">
        <v>42886</v>
      </c>
      <c r="AC3813" s="1">
        <v>0.52400000000000002</v>
      </c>
      <c r="AI3813" s="1">
        <v>42885</v>
      </c>
      <c r="AJ3813" s="1">
        <v>0.76500000000000001</v>
      </c>
      <c r="AL3813" s="1">
        <v>42885</v>
      </c>
      <c r="AM3813" s="1">
        <v>0.161</v>
      </c>
      <c r="AO3813" s="1">
        <v>42885</v>
      </c>
      <c r="AP3813" s="1">
        <v>-0.23799999999999999</v>
      </c>
      <c r="AR3813" s="1">
        <v>42885</v>
      </c>
      <c r="AS3813" s="1">
        <v>0.75</v>
      </c>
      <c r="AU3813" s="1">
        <v>42885</v>
      </c>
      <c r="AV3813" s="1">
        <v>-0.13100000000000001</v>
      </c>
    </row>
    <row r="3814" spans="20:48" x14ac:dyDescent="0.25">
      <c r="T3814" s="2">
        <v>42887</v>
      </c>
      <c r="U3814" s="1">
        <v>-0.32900000000000001</v>
      </c>
      <c r="X3814" s="1" t="e">
        <v>#N/A</v>
      </c>
      <c r="Y3814" s="1">
        <v>0</v>
      </c>
      <c r="AB3814" s="2">
        <v>42887</v>
      </c>
      <c r="AC3814" s="1">
        <v>0.52800000000000002</v>
      </c>
      <c r="AI3814" s="1">
        <v>42886</v>
      </c>
      <c r="AJ3814" s="1">
        <v>0.78</v>
      </c>
      <c r="AL3814" s="1">
        <v>42886</v>
      </c>
      <c r="AM3814" s="1">
        <v>0.16400000000000001</v>
      </c>
      <c r="AO3814" s="1">
        <v>42886</v>
      </c>
      <c r="AP3814" s="1">
        <v>-0.23699999999999999</v>
      </c>
      <c r="AR3814" s="1">
        <v>42886</v>
      </c>
      <c r="AS3814" s="1">
        <v>0.72</v>
      </c>
      <c r="AU3814" s="1">
        <v>42886</v>
      </c>
      <c r="AV3814" s="1">
        <v>-0.13100000000000001</v>
      </c>
    </row>
    <row r="3815" spans="20:48" x14ac:dyDescent="0.25">
      <c r="T3815" s="2">
        <v>42888</v>
      </c>
      <c r="U3815" s="1">
        <v>-0.32900000000000001</v>
      </c>
      <c r="X3815" s="1" t="e">
        <v>#N/A</v>
      </c>
      <c r="Y3815" s="1">
        <v>0</v>
      </c>
      <c r="AB3815" s="2">
        <v>42888</v>
      </c>
      <c r="AC3815" s="1">
        <v>0.51100000000000001</v>
      </c>
      <c r="AI3815" s="1">
        <v>42887</v>
      </c>
      <c r="AJ3815" s="1">
        <v>0.78600000000000003</v>
      </c>
      <c r="AL3815" s="1">
        <v>42887</v>
      </c>
      <c r="AM3815" s="1">
        <v>0.16800000000000001</v>
      </c>
      <c r="AO3815" s="1">
        <v>42887</v>
      </c>
      <c r="AP3815" s="1">
        <v>-0.23749999999999999</v>
      </c>
      <c r="AR3815" s="1">
        <v>42887</v>
      </c>
      <c r="AS3815" s="1">
        <v>0.74</v>
      </c>
      <c r="AU3815" s="1">
        <v>42887</v>
      </c>
      <c r="AV3815" s="1">
        <v>-0.13100000000000001</v>
      </c>
    </row>
    <row r="3816" spans="20:48" x14ac:dyDescent="0.25">
      <c r="U3816" s="1" t="e">
        <v>#N/A</v>
      </c>
      <c r="X3816" s="1" t="e">
        <v>#N/A</v>
      </c>
      <c r="Y3816" s="1" t="e">
        <v>#N/A</v>
      </c>
      <c r="AB3816" s="2" t="e">
        <v>#N/A</v>
      </c>
      <c r="AC3816" s="1" t="e">
        <v>#N/A</v>
      </c>
      <c r="AI3816" s="1">
        <v>42888</v>
      </c>
      <c r="AJ3816" s="1">
        <v>0.77300000000000002</v>
      </c>
      <c r="AL3816" s="1">
        <v>42888</v>
      </c>
      <c r="AM3816" s="1">
        <v>0.161</v>
      </c>
      <c r="AO3816" s="1">
        <v>42888</v>
      </c>
      <c r="AP3816" s="1">
        <v>-0.23699999999999999</v>
      </c>
      <c r="AR3816" s="1">
        <v>42888</v>
      </c>
      <c r="AS3816" s="1">
        <v>0.72</v>
      </c>
      <c r="AU3816" s="1">
        <v>42888</v>
      </c>
      <c r="AV3816" s="1">
        <v>-0.13100000000000001</v>
      </c>
    </row>
    <row r="3817" spans="20:48" x14ac:dyDescent="0.25">
      <c r="U3817" s="1" t="e">
        <v>#N/A</v>
      </c>
      <c r="X3817" s="1" t="e">
        <v>#N/A</v>
      </c>
      <c r="Y3817" s="1" t="e">
        <v>#N/A</v>
      </c>
      <c r="AB3817" s="2" t="e">
        <v>#N/A</v>
      </c>
      <c r="AC3817" s="1" t="e">
        <v>#N/A</v>
      </c>
      <c r="AI3817" s="1" t="e">
        <v>#N/A</v>
      </c>
      <c r="AJ3817" s="1" t="e">
        <v>#N/A</v>
      </c>
      <c r="AL3817" s="1" t="e">
        <v>#N/A</v>
      </c>
      <c r="AM3817" s="1" t="e">
        <v>#N/A</v>
      </c>
      <c r="AO3817" s="1" t="e">
        <v>#N/A</v>
      </c>
      <c r="AP3817" s="1" t="e">
        <v>#N/A</v>
      </c>
      <c r="AR3817" s="1" t="e">
        <v>#N/A</v>
      </c>
      <c r="AS3817" s="1" t="e">
        <v>#N/A</v>
      </c>
      <c r="AU3817" s="1" t="e">
        <v>#N/A</v>
      </c>
      <c r="AV3817" s="1" t="e">
        <v>#N/A</v>
      </c>
    </row>
    <row r="3818" spans="20:48" x14ac:dyDescent="0.25">
      <c r="T3818" s="2">
        <v>42891</v>
      </c>
      <c r="U3818" s="1">
        <v>-0.32900000000000001</v>
      </c>
      <c r="X3818" s="1" t="e">
        <v>#N/A</v>
      </c>
      <c r="Y3818" s="1">
        <v>0</v>
      </c>
      <c r="AB3818" s="2">
        <v>42891</v>
      </c>
      <c r="AC3818" s="1">
        <v>0.52500000000000002</v>
      </c>
      <c r="AI3818" s="1" t="e">
        <v>#N/A</v>
      </c>
      <c r="AJ3818" s="1" t="e">
        <v>#N/A</v>
      </c>
      <c r="AL3818" s="1" t="e">
        <v>#N/A</v>
      </c>
      <c r="AM3818" s="1" t="e">
        <v>#N/A</v>
      </c>
      <c r="AO3818" s="1" t="e">
        <v>#N/A</v>
      </c>
      <c r="AP3818" s="1" t="e">
        <v>#N/A</v>
      </c>
      <c r="AR3818" s="1" t="e">
        <v>#N/A</v>
      </c>
      <c r="AS3818" s="1" t="e">
        <v>#N/A</v>
      </c>
      <c r="AU3818" s="1" t="e">
        <v>#N/A</v>
      </c>
      <c r="AV3818" s="1" t="e">
        <v>#N/A</v>
      </c>
    </row>
    <row r="3819" spans="20:48" x14ac:dyDescent="0.25">
      <c r="T3819" s="2">
        <v>42892</v>
      </c>
      <c r="U3819" s="1">
        <v>-0.32900000000000001</v>
      </c>
      <c r="X3819" s="1" t="e">
        <v>#N/A</v>
      </c>
      <c r="Y3819" s="1">
        <v>0</v>
      </c>
      <c r="AB3819" s="2">
        <v>42892</v>
      </c>
      <c r="AC3819" s="1">
        <v>0.495</v>
      </c>
      <c r="AI3819" s="1">
        <v>42891</v>
      </c>
      <c r="AJ3819" s="1">
        <v>0.78100000000000003</v>
      </c>
      <c r="AL3819" s="1">
        <v>42891</v>
      </c>
      <c r="AM3819" s="1">
        <v>0.16500000000000001</v>
      </c>
      <c r="AO3819" s="1">
        <v>42891</v>
      </c>
      <c r="AP3819" s="1">
        <v>-0.23499999999999999</v>
      </c>
      <c r="AR3819" s="1">
        <v>42891</v>
      </c>
      <c r="AS3819" s="1">
        <v>0.72</v>
      </c>
      <c r="AU3819" s="1">
        <v>42891</v>
      </c>
      <c r="AV3819" s="1">
        <v>-0.13100000000000001</v>
      </c>
    </row>
    <row r="3820" spans="20:48" x14ac:dyDescent="0.25">
      <c r="T3820" s="2">
        <v>42893</v>
      </c>
      <c r="U3820" s="1">
        <v>-0.32900000000000001</v>
      </c>
      <c r="X3820" s="1" t="e">
        <v>#N/A</v>
      </c>
      <c r="Y3820" s="1">
        <v>0</v>
      </c>
      <c r="AB3820" s="2">
        <v>42893</v>
      </c>
      <c r="AC3820" s="1">
        <v>0.50800000000000001</v>
      </c>
      <c r="AI3820" s="1">
        <v>42892</v>
      </c>
      <c r="AJ3820" s="1">
        <v>0.76600000000000001</v>
      </c>
      <c r="AL3820" s="1">
        <v>42892</v>
      </c>
      <c r="AM3820" s="1">
        <v>0.155</v>
      </c>
      <c r="AO3820" s="1">
        <v>42892</v>
      </c>
      <c r="AP3820" s="1">
        <v>-0.23400000000000001</v>
      </c>
      <c r="AR3820" s="1">
        <v>42892</v>
      </c>
      <c r="AS3820" s="1">
        <v>0.7</v>
      </c>
      <c r="AU3820" s="1">
        <v>42892</v>
      </c>
      <c r="AV3820" s="1">
        <v>-0.13300000000000001</v>
      </c>
    </row>
    <row r="3821" spans="20:48" x14ac:dyDescent="0.25">
      <c r="T3821" s="2">
        <v>42894</v>
      </c>
      <c r="U3821" s="1">
        <v>-0.33</v>
      </c>
      <c r="X3821" s="1" t="e">
        <v>#N/A</v>
      </c>
      <c r="Y3821" s="1">
        <v>0</v>
      </c>
      <c r="AB3821" s="2">
        <v>42894</v>
      </c>
      <c r="AC3821" s="1">
        <v>0.51300000000000001</v>
      </c>
      <c r="AI3821" s="1">
        <v>42893</v>
      </c>
      <c r="AJ3821" s="1">
        <v>0.75900000000000001</v>
      </c>
      <c r="AL3821" s="1">
        <v>42893</v>
      </c>
      <c r="AM3821" s="1">
        <v>0.14799999999999999</v>
      </c>
      <c r="AO3821" s="1">
        <v>42893</v>
      </c>
      <c r="AP3821" s="1">
        <v>-0.23799999999999999</v>
      </c>
      <c r="AR3821" s="1">
        <v>42893</v>
      </c>
      <c r="AS3821" s="1">
        <v>0.7</v>
      </c>
      <c r="AU3821" s="1">
        <v>42893</v>
      </c>
      <c r="AV3821" s="1">
        <v>-0.13400000000000001</v>
      </c>
    </row>
    <row r="3822" spans="20:48" x14ac:dyDescent="0.25">
      <c r="T3822" s="2">
        <v>42895</v>
      </c>
      <c r="U3822" s="1">
        <v>-0.33100000000000002</v>
      </c>
      <c r="X3822" s="1" t="e">
        <v>#N/A</v>
      </c>
      <c r="Y3822" s="1">
        <v>0</v>
      </c>
      <c r="AB3822" s="2">
        <v>42895</v>
      </c>
      <c r="AC3822" s="1">
        <v>0.5</v>
      </c>
      <c r="AI3822" s="1">
        <v>42894</v>
      </c>
      <c r="AJ3822" s="1">
        <v>0.749</v>
      </c>
      <c r="AL3822" s="1">
        <v>42894</v>
      </c>
      <c r="AM3822" s="1">
        <v>0.14299999999999999</v>
      </c>
      <c r="AO3822" s="1">
        <v>42894</v>
      </c>
      <c r="AP3822" s="1">
        <v>-0.24199999999999999</v>
      </c>
      <c r="AR3822" s="1">
        <v>42894</v>
      </c>
      <c r="AS3822" s="1">
        <v>0.7</v>
      </c>
      <c r="AU3822" s="1">
        <v>42894</v>
      </c>
      <c r="AV3822" s="1">
        <v>-0.13400000000000001</v>
      </c>
    </row>
    <row r="3823" spans="20:48" x14ac:dyDescent="0.25">
      <c r="U3823" s="1" t="e">
        <v>#N/A</v>
      </c>
      <c r="X3823" s="1" t="e">
        <v>#N/A</v>
      </c>
      <c r="Y3823" s="1" t="e">
        <v>#N/A</v>
      </c>
      <c r="AB3823" s="2" t="e">
        <v>#N/A</v>
      </c>
      <c r="AC3823" s="1" t="e">
        <v>#N/A</v>
      </c>
      <c r="AI3823" s="1">
        <v>42895</v>
      </c>
      <c r="AJ3823" s="1">
        <v>0.751</v>
      </c>
      <c r="AL3823" s="1">
        <v>42895</v>
      </c>
      <c r="AM3823" s="1">
        <v>0.13</v>
      </c>
      <c r="AO3823" s="1">
        <v>42895</v>
      </c>
      <c r="AP3823" s="1">
        <v>-0.24640000000000001</v>
      </c>
      <c r="AR3823" s="1">
        <v>42895</v>
      </c>
      <c r="AS3823" s="1">
        <v>0.63</v>
      </c>
      <c r="AU3823" s="1">
        <v>42895</v>
      </c>
      <c r="AV3823" s="1">
        <v>-0.14000000000000001</v>
      </c>
    </row>
    <row r="3824" spans="20:48" x14ac:dyDescent="0.25">
      <c r="U3824" s="1" t="e">
        <v>#N/A</v>
      </c>
      <c r="X3824" s="1" t="e">
        <v>#N/A</v>
      </c>
      <c r="Y3824" s="1" t="e">
        <v>#N/A</v>
      </c>
      <c r="AB3824" s="2" t="e">
        <v>#N/A</v>
      </c>
      <c r="AC3824" s="1" t="e">
        <v>#N/A</v>
      </c>
      <c r="AI3824" s="1" t="e">
        <v>#N/A</v>
      </c>
      <c r="AJ3824" s="1" t="e">
        <v>#N/A</v>
      </c>
      <c r="AL3824" s="1" t="e">
        <v>#N/A</v>
      </c>
      <c r="AM3824" s="1" t="e">
        <v>#N/A</v>
      </c>
      <c r="AO3824" s="1" t="e">
        <v>#N/A</v>
      </c>
      <c r="AP3824" s="1" t="e">
        <v>#N/A</v>
      </c>
      <c r="AR3824" s="1" t="e">
        <v>#N/A</v>
      </c>
      <c r="AS3824" s="1" t="e">
        <v>#N/A</v>
      </c>
      <c r="AU3824" s="1" t="e">
        <v>#N/A</v>
      </c>
      <c r="AV3824" s="1" t="e">
        <v>#N/A</v>
      </c>
    </row>
    <row r="3825" spans="20:48" x14ac:dyDescent="0.25">
      <c r="T3825" s="2">
        <v>42898</v>
      </c>
      <c r="U3825" s="1">
        <v>-0.33100000000000002</v>
      </c>
      <c r="X3825" s="1" t="e">
        <v>#N/A</v>
      </c>
      <c r="Y3825" s="1">
        <v>0</v>
      </c>
      <c r="AB3825" s="2">
        <v>42898</v>
      </c>
      <c r="AC3825" s="1">
        <v>0.51200000000000001</v>
      </c>
      <c r="AI3825" s="1" t="e">
        <v>#N/A</v>
      </c>
      <c r="AJ3825" s="1" t="e">
        <v>#N/A</v>
      </c>
      <c r="AL3825" s="1" t="e">
        <v>#N/A</v>
      </c>
      <c r="AM3825" s="1" t="e">
        <v>#N/A</v>
      </c>
      <c r="AO3825" s="1" t="e">
        <v>#N/A</v>
      </c>
      <c r="AP3825" s="1" t="e">
        <v>#N/A</v>
      </c>
      <c r="AR3825" s="1" t="e">
        <v>#N/A</v>
      </c>
      <c r="AS3825" s="1" t="e">
        <v>#N/A</v>
      </c>
      <c r="AU3825" s="1" t="e">
        <v>#N/A</v>
      </c>
      <c r="AV3825" s="1" t="e">
        <v>#N/A</v>
      </c>
    </row>
    <row r="3826" spans="20:48" x14ac:dyDescent="0.25">
      <c r="T3826" s="2">
        <v>42899</v>
      </c>
      <c r="U3826" s="1">
        <v>-0.33100000000000002</v>
      </c>
      <c r="X3826" s="1" t="e">
        <v>#N/A</v>
      </c>
      <c r="Y3826" s="1">
        <v>0</v>
      </c>
      <c r="AB3826" s="2">
        <v>42899</v>
      </c>
      <c r="AC3826" s="1">
        <v>0.51900000000000002</v>
      </c>
      <c r="AI3826" s="1">
        <v>42898</v>
      </c>
      <c r="AJ3826" s="1">
        <v>0.745</v>
      </c>
      <c r="AL3826" s="1">
        <v>42898</v>
      </c>
      <c r="AM3826" s="1">
        <v>0.13200000000000001</v>
      </c>
      <c r="AO3826" s="1">
        <v>42898</v>
      </c>
      <c r="AP3826" s="1">
        <v>-0.25</v>
      </c>
      <c r="AR3826" s="1">
        <v>42898</v>
      </c>
      <c r="AS3826" s="1">
        <v>0.61</v>
      </c>
      <c r="AU3826" s="1">
        <v>42898</v>
      </c>
      <c r="AV3826" s="1">
        <v>-0.14699999999999999</v>
      </c>
    </row>
    <row r="3827" spans="20:48" x14ac:dyDescent="0.25">
      <c r="T3827" s="2">
        <v>42900</v>
      </c>
      <c r="U3827" s="1">
        <v>-0.33100000000000002</v>
      </c>
      <c r="X3827" s="1" t="e">
        <v>#N/A</v>
      </c>
      <c r="Y3827" s="1">
        <v>0</v>
      </c>
      <c r="AB3827" s="2">
        <v>42900</v>
      </c>
      <c r="AC3827" s="1">
        <v>0.503</v>
      </c>
      <c r="AI3827" s="1">
        <v>42899</v>
      </c>
      <c r="AJ3827" s="1">
        <v>0.754</v>
      </c>
      <c r="AL3827" s="1">
        <v>42899</v>
      </c>
      <c r="AM3827" s="1">
        <v>0.13900000000000001</v>
      </c>
      <c r="AO3827" s="1">
        <v>42899</v>
      </c>
      <c r="AP3827" s="1">
        <v>-0.251</v>
      </c>
      <c r="AR3827" s="1">
        <v>42899</v>
      </c>
      <c r="AS3827" s="1">
        <v>0.62</v>
      </c>
      <c r="AU3827" s="1">
        <v>42899</v>
      </c>
      <c r="AV3827" s="1">
        <v>-0.14899999999999999</v>
      </c>
    </row>
    <row r="3828" spans="20:48" x14ac:dyDescent="0.25">
      <c r="T3828" s="2">
        <v>42901</v>
      </c>
      <c r="U3828" s="1">
        <v>-0.32900000000000001</v>
      </c>
      <c r="X3828" s="1" t="e">
        <v>#N/A</v>
      </c>
      <c r="Y3828" s="1">
        <v>0</v>
      </c>
      <c r="AB3828" s="2">
        <v>42901</v>
      </c>
      <c r="AC3828" s="1">
        <v>0.56699999999999995</v>
      </c>
      <c r="AI3828" s="1">
        <v>42900</v>
      </c>
      <c r="AJ3828" s="1">
        <v>0.72099999999999997</v>
      </c>
      <c r="AL3828" s="1">
        <v>42900</v>
      </c>
      <c r="AM3828" s="1">
        <v>0.113</v>
      </c>
      <c r="AO3828" s="1">
        <v>42900</v>
      </c>
      <c r="AP3828" s="1">
        <v>-0.253</v>
      </c>
      <c r="AR3828" s="1">
        <v>42900</v>
      </c>
      <c r="AS3828" s="1">
        <v>0.61</v>
      </c>
      <c r="AU3828" s="1">
        <v>42900</v>
      </c>
      <c r="AV3828" s="1">
        <v>-0.152</v>
      </c>
    </row>
    <row r="3829" spans="20:48" x14ac:dyDescent="0.25">
      <c r="T3829" s="2">
        <v>42902</v>
      </c>
      <c r="U3829" s="1">
        <v>-0.32900000000000001</v>
      </c>
      <c r="X3829" s="1" t="e">
        <v>#N/A</v>
      </c>
      <c r="Y3829" s="1">
        <v>0</v>
      </c>
      <c r="AB3829" s="2">
        <v>42902</v>
      </c>
      <c r="AC3829" s="1">
        <v>0.53600000000000003</v>
      </c>
      <c r="AI3829" s="1">
        <v>42901</v>
      </c>
      <c r="AJ3829" s="1">
        <v>0.755</v>
      </c>
      <c r="AL3829" s="1">
        <v>42901</v>
      </c>
      <c r="AM3829" s="1">
        <v>0.14699999999999999</v>
      </c>
      <c r="AO3829" s="1">
        <v>42901</v>
      </c>
      <c r="AP3829" s="1">
        <v>-0.252</v>
      </c>
      <c r="AR3829" s="1">
        <v>42901</v>
      </c>
      <c r="AS3829" s="1">
        <v>0.61</v>
      </c>
      <c r="AU3829" s="1">
        <v>42901</v>
      </c>
      <c r="AV3829" s="1">
        <v>-0.152</v>
      </c>
    </row>
    <row r="3830" spans="20:48" x14ac:dyDescent="0.25">
      <c r="U3830" s="1" t="e">
        <v>#N/A</v>
      </c>
      <c r="X3830" s="1" t="e">
        <v>#N/A</v>
      </c>
      <c r="Y3830" s="1" t="e">
        <v>#N/A</v>
      </c>
      <c r="AB3830" s="2" t="e">
        <v>#N/A</v>
      </c>
      <c r="AC3830" s="1" t="e">
        <v>#N/A</v>
      </c>
      <c r="AI3830" s="1">
        <v>42902</v>
      </c>
      <c r="AJ3830" s="1">
        <v>0.746</v>
      </c>
      <c r="AL3830" s="1">
        <v>42902</v>
      </c>
      <c r="AM3830" s="1">
        <v>0.13600000000000001</v>
      </c>
      <c r="AO3830" s="1">
        <v>42902</v>
      </c>
      <c r="AP3830" s="1">
        <v>-0.2515</v>
      </c>
      <c r="AR3830" s="1">
        <v>42902</v>
      </c>
      <c r="AS3830" s="1">
        <v>0.65</v>
      </c>
      <c r="AU3830" s="1">
        <v>42902</v>
      </c>
      <c r="AV3830" s="1">
        <v>-0.154</v>
      </c>
    </row>
    <row r="3831" spans="20:48" x14ac:dyDescent="0.25">
      <c r="U3831" s="1" t="e">
        <v>#N/A</v>
      </c>
      <c r="X3831" s="1" t="e">
        <v>#N/A</v>
      </c>
      <c r="Y3831" s="1" t="e">
        <v>#N/A</v>
      </c>
      <c r="AB3831" s="2" t="e">
        <v>#N/A</v>
      </c>
      <c r="AC3831" s="1" t="e">
        <v>#N/A</v>
      </c>
      <c r="AI3831" s="1" t="e">
        <v>#N/A</v>
      </c>
      <c r="AJ3831" s="1" t="e">
        <v>#N/A</v>
      </c>
      <c r="AL3831" s="1" t="e">
        <v>#N/A</v>
      </c>
      <c r="AM3831" s="1" t="e">
        <v>#N/A</v>
      </c>
      <c r="AO3831" s="1" t="e">
        <v>#N/A</v>
      </c>
      <c r="AP3831" s="1" t="e">
        <v>#N/A</v>
      </c>
      <c r="AR3831" s="1" t="e">
        <v>#N/A</v>
      </c>
      <c r="AS3831" s="1" t="e">
        <v>#N/A</v>
      </c>
      <c r="AU3831" s="1" t="e">
        <v>#N/A</v>
      </c>
      <c r="AV3831" s="1" t="e">
        <v>#N/A</v>
      </c>
    </row>
    <row r="3832" spans="20:48" x14ac:dyDescent="0.25">
      <c r="T3832" s="2">
        <v>42905</v>
      </c>
      <c r="U3832" s="1">
        <v>-0.32900000000000001</v>
      </c>
      <c r="X3832" s="1" t="e">
        <v>#N/A</v>
      </c>
      <c r="Y3832" s="1">
        <v>0</v>
      </c>
      <c r="AB3832" s="2">
        <v>42905</v>
      </c>
      <c r="AC3832" s="1">
        <v>0.53600000000000003</v>
      </c>
      <c r="AI3832" s="1" t="e">
        <v>#N/A</v>
      </c>
      <c r="AJ3832" s="1" t="e">
        <v>#N/A</v>
      </c>
      <c r="AL3832" s="1" t="e">
        <v>#N/A</v>
      </c>
      <c r="AM3832" s="1" t="e">
        <v>#N/A</v>
      </c>
      <c r="AO3832" s="1" t="e">
        <v>#N/A</v>
      </c>
      <c r="AP3832" s="1" t="e">
        <v>#N/A</v>
      </c>
      <c r="AR3832" s="1" t="e">
        <v>#N/A</v>
      </c>
      <c r="AS3832" s="1" t="e">
        <v>#N/A</v>
      </c>
      <c r="AU3832" s="1" t="e">
        <v>#N/A</v>
      </c>
      <c r="AV3832" s="1" t="e">
        <v>#N/A</v>
      </c>
    </row>
    <row r="3833" spans="20:48" x14ac:dyDescent="0.25">
      <c r="T3833" s="2">
        <v>42906</v>
      </c>
      <c r="U3833" s="1">
        <v>-0.32900000000000001</v>
      </c>
      <c r="X3833" s="1" t="e">
        <v>#N/A</v>
      </c>
      <c r="Y3833" s="1">
        <v>0</v>
      </c>
      <c r="AB3833" s="2">
        <v>42906</v>
      </c>
      <c r="AC3833" s="1">
        <v>0.52800000000000002</v>
      </c>
      <c r="AI3833" s="1">
        <v>42905</v>
      </c>
      <c r="AJ3833" s="1">
        <v>0.754</v>
      </c>
      <c r="AL3833" s="1">
        <v>42905</v>
      </c>
      <c r="AM3833" s="1">
        <v>0.14599999999999999</v>
      </c>
      <c r="AO3833" s="1">
        <v>42905</v>
      </c>
      <c r="AP3833" s="1">
        <v>-0.2515</v>
      </c>
      <c r="AR3833" s="1">
        <v>42905</v>
      </c>
      <c r="AS3833" s="1">
        <v>0.63</v>
      </c>
      <c r="AU3833" s="1">
        <v>42905</v>
      </c>
      <c r="AV3833" s="1">
        <v>-0.156</v>
      </c>
    </row>
    <row r="3834" spans="20:48" x14ac:dyDescent="0.25">
      <c r="T3834" s="2">
        <v>42907</v>
      </c>
      <c r="U3834" s="1">
        <v>-0.32900000000000001</v>
      </c>
      <c r="X3834" s="1" t="e">
        <v>#N/A</v>
      </c>
      <c r="Y3834" s="1">
        <v>0</v>
      </c>
      <c r="AB3834" s="2">
        <v>42907</v>
      </c>
      <c r="AC3834" s="1">
        <v>0.53900000000000003</v>
      </c>
      <c r="AI3834" s="1">
        <v>42906</v>
      </c>
      <c r="AJ3834" s="1">
        <v>0.72899999999999998</v>
      </c>
      <c r="AL3834" s="1">
        <v>42906</v>
      </c>
      <c r="AM3834" s="1">
        <v>0.128</v>
      </c>
      <c r="AO3834" s="1">
        <v>42906</v>
      </c>
      <c r="AP3834" s="1">
        <v>-0.25600000000000001</v>
      </c>
      <c r="AR3834" s="1">
        <v>42906</v>
      </c>
      <c r="AS3834" s="1">
        <v>0.62</v>
      </c>
      <c r="AU3834" s="1">
        <v>42906</v>
      </c>
      <c r="AV3834" s="1">
        <v>-0.159</v>
      </c>
    </row>
    <row r="3835" spans="20:48" x14ac:dyDescent="0.25">
      <c r="T3835" s="2">
        <v>42908</v>
      </c>
      <c r="U3835" s="1">
        <v>-0.33</v>
      </c>
      <c r="X3835" s="1" t="e">
        <v>#N/A</v>
      </c>
      <c r="Y3835" s="1">
        <v>0</v>
      </c>
      <c r="AB3835" s="2">
        <v>42908</v>
      </c>
      <c r="AC3835" s="1">
        <v>0.52700000000000002</v>
      </c>
      <c r="AI3835" s="1">
        <v>42907</v>
      </c>
      <c r="AJ3835" s="1">
        <v>0.72299999999999998</v>
      </c>
      <c r="AL3835" s="1">
        <v>42907</v>
      </c>
      <c r="AM3835" s="1">
        <v>0.13900000000000001</v>
      </c>
      <c r="AO3835" s="1">
        <v>42907</v>
      </c>
      <c r="AP3835" s="1">
        <v>-0.25240000000000001</v>
      </c>
      <c r="AR3835" s="1">
        <v>42907</v>
      </c>
      <c r="AS3835" s="1">
        <v>0.6</v>
      </c>
      <c r="AU3835" s="1">
        <v>42907</v>
      </c>
      <c r="AV3835" s="1">
        <v>-0.161</v>
      </c>
    </row>
    <row r="3836" spans="20:48" x14ac:dyDescent="0.25">
      <c r="T3836" s="2">
        <v>42909</v>
      </c>
      <c r="U3836" s="1">
        <v>-0.33100000000000002</v>
      </c>
      <c r="X3836" s="1" t="e">
        <v>#N/A</v>
      </c>
      <c r="Y3836" s="1">
        <v>0</v>
      </c>
      <c r="AB3836" s="2">
        <v>42909</v>
      </c>
      <c r="AC3836" s="1">
        <v>0.53</v>
      </c>
      <c r="AI3836" s="1">
        <v>42908</v>
      </c>
      <c r="AJ3836" s="1">
        <v>0.70899999999999996</v>
      </c>
      <c r="AL3836" s="1">
        <v>42908</v>
      </c>
      <c r="AM3836" s="1">
        <v>0.127</v>
      </c>
      <c r="AO3836" s="1">
        <v>42908</v>
      </c>
      <c r="AP3836" s="1">
        <v>-0.2545</v>
      </c>
      <c r="AR3836" s="1">
        <v>42908</v>
      </c>
      <c r="AS3836" s="1">
        <v>0.6</v>
      </c>
      <c r="AU3836" s="1">
        <v>42908</v>
      </c>
      <c r="AV3836" s="1">
        <v>-0.161</v>
      </c>
    </row>
    <row r="3837" spans="20:48" x14ac:dyDescent="0.25">
      <c r="U3837" s="1" t="e">
        <v>#N/A</v>
      </c>
      <c r="X3837" s="1" t="e">
        <v>#N/A</v>
      </c>
      <c r="Y3837" s="1" t="e">
        <v>#N/A</v>
      </c>
      <c r="AB3837" s="2" t="e">
        <v>#N/A</v>
      </c>
      <c r="AC3837" s="1" t="e">
        <v>#N/A</v>
      </c>
      <c r="AI3837" s="1">
        <v>42909</v>
      </c>
      <c r="AJ3837" s="1">
        <v>0.72</v>
      </c>
      <c r="AL3837" s="1">
        <v>42909</v>
      </c>
      <c r="AM3837" s="1">
        <v>0.14000000000000001</v>
      </c>
      <c r="AO3837" s="1">
        <v>42909</v>
      </c>
      <c r="AP3837" s="1">
        <v>-0.252</v>
      </c>
      <c r="AR3837" s="1">
        <v>42909</v>
      </c>
      <c r="AS3837" s="1">
        <v>0.61</v>
      </c>
      <c r="AU3837" s="1">
        <v>42909</v>
      </c>
      <c r="AV3837" s="1">
        <v>-0.16300000000000001</v>
      </c>
    </row>
    <row r="3838" spans="20:48" x14ac:dyDescent="0.25">
      <c r="U3838" s="1" t="e">
        <v>#N/A</v>
      </c>
      <c r="X3838" s="1" t="e">
        <v>#N/A</v>
      </c>
      <c r="Y3838" s="1" t="e">
        <v>#N/A</v>
      </c>
      <c r="AB3838" s="2" t="e">
        <v>#N/A</v>
      </c>
      <c r="AC3838" s="1" t="e">
        <v>#N/A</v>
      </c>
      <c r="AI3838" s="1" t="e">
        <v>#N/A</v>
      </c>
      <c r="AJ3838" s="1" t="e">
        <v>#N/A</v>
      </c>
      <c r="AL3838" s="1" t="e">
        <v>#N/A</v>
      </c>
      <c r="AM3838" s="1" t="e">
        <v>#N/A</v>
      </c>
      <c r="AO3838" s="1" t="e">
        <v>#N/A</v>
      </c>
      <c r="AP3838" s="1" t="e">
        <v>#N/A</v>
      </c>
      <c r="AR3838" s="1" t="e">
        <v>#N/A</v>
      </c>
      <c r="AS3838" s="1" t="e">
        <v>#N/A</v>
      </c>
      <c r="AU3838" s="1" t="e">
        <v>#N/A</v>
      </c>
      <c r="AV3838" s="1" t="e">
        <v>#N/A</v>
      </c>
    </row>
    <row r="3839" spans="20:48" x14ac:dyDescent="0.25">
      <c r="T3839" s="2">
        <v>42912</v>
      </c>
      <c r="U3839" s="1">
        <v>-0.33100000000000002</v>
      </c>
      <c r="X3839" s="1" t="e">
        <v>#N/A</v>
      </c>
      <c r="Y3839" s="1">
        <v>0</v>
      </c>
      <c r="AB3839" s="2">
        <v>42912</v>
      </c>
      <c r="AC3839" s="1">
        <v>0.52100000000000002</v>
      </c>
      <c r="AI3839" s="1" t="e">
        <v>#N/A</v>
      </c>
      <c r="AJ3839" s="1" t="e">
        <v>#N/A</v>
      </c>
      <c r="AL3839" s="1" t="e">
        <v>#N/A</v>
      </c>
      <c r="AM3839" s="1" t="e">
        <v>#N/A</v>
      </c>
      <c r="AO3839" s="1" t="e">
        <v>#N/A</v>
      </c>
      <c r="AP3839" s="1" t="e">
        <v>#N/A</v>
      </c>
      <c r="AR3839" s="1" t="e">
        <v>#N/A</v>
      </c>
      <c r="AS3839" s="1" t="e">
        <v>#N/A</v>
      </c>
      <c r="AU3839" s="1" t="e">
        <v>#N/A</v>
      </c>
      <c r="AV3839" s="1" t="e">
        <v>#N/A</v>
      </c>
    </row>
    <row r="3840" spans="20:48" x14ac:dyDescent="0.25">
      <c r="T3840" s="2">
        <v>42913</v>
      </c>
      <c r="U3840" s="1">
        <v>-0.33100000000000002</v>
      </c>
      <c r="X3840" s="1" t="e">
        <v>#N/A</v>
      </c>
      <c r="Y3840" s="1">
        <v>0</v>
      </c>
      <c r="AB3840" s="2">
        <v>42913</v>
      </c>
      <c r="AC3840" s="1">
        <v>0.622</v>
      </c>
      <c r="AI3840" s="1">
        <v>42912</v>
      </c>
      <c r="AJ3840" s="1">
        <v>0.71899999999999997</v>
      </c>
      <c r="AL3840" s="1">
        <v>42912</v>
      </c>
      <c r="AM3840" s="1">
        <v>0.14099999999999999</v>
      </c>
      <c r="AO3840" s="1">
        <v>42912</v>
      </c>
      <c r="AP3840" s="1">
        <v>-0.253</v>
      </c>
      <c r="AR3840" s="1">
        <v>42912</v>
      </c>
      <c r="AS3840" s="1">
        <v>0.61</v>
      </c>
      <c r="AU3840" s="1">
        <v>42912</v>
      </c>
      <c r="AV3840" s="1">
        <v>-0.161</v>
      </c>
    </row>
    <row r="3841" spans="20:48" x14ac:dyDescent="0.25">
      <c r="T3841" s="2">
        <v>42914</v>
      </c>
      <c r="U3841" s="1">
        <v>-0.33100000000000002</v>
      </c>
      <c r="X3841" s="1" t="e">
        <v>#N/A</v>
      </c>
      <c r="Y3841" s="1">
        <v>0</v>
      </c>
      <c r="AB3841" s="2">
        <v>42914</v>
      </c>
      <c r="AC3841" s="1">
        <v>0.59399999999999997</v>
      </c>
      <c r="AI3841" s="1">
        <v>42913</v>
      </c>
      <c r="AJ3841" s="1">
        <v>0.81799999999999995</v>
      </c>
      <c r="AL3841" s="1">
        <v>42913</v>
      </c>
      <c r="AM3841" s="1">
        <v>0.23200000000000001</v>
      </c>
      <c r="AO3841" s="1">
        <v>42913</v>
      </c>
      <c r="AP3841" s="1">
        <v>-0.24099999999999999</v>
      </c>
      <c r="AR3841" s="1">
        <v>42913</v>
      </c>
      <c r="AS3841" s="1">
        <v>0.65</v>
      </c>
      <c r="AU3841" s="1">
        <v>42913</v>
      </c>
      <c r="AV3841" s="1">
        <v>-0.161</v>
      </c>
    </row>
    <row r="3842" spans="20:48" x14ac:dyDescent="0.25">
      <c r="T3842" s="2">
        <v>42915</v>
      </c>
      <c r="U3842" s="1">
        <v>-0.33100000000000002</v>
      </c>
      <c r="X3842" s="1" t="e">
        <v>#N/A</v>
      </c>
      <c r="Y3842" s="1">
        <v>0</v>
      </c>
      <c r="AB3842" s="2">
        <v>42915</v>
      </c>
      <c r="AC3842" s="1">
        <v>0.64900000000000002</v>
      </c>
      <c r="AI3842" s="1">
        <v>42914</v>
      </c>
      <c r="AJ3842" s="1">
        <v>0.80700000000000005</v>
      </c>
      <c r="AL3842" s="1">
        <v>42914</v>
      </c>
      <c r="AM3842" s="1">
        <v>0.214</v>
      </c>
      <c r="AO3842" s="1">
        <v>42914</v>
      </c>
      <c r="AP3842" s="1">
        <v>-0.24429999999999999</v>
      </c>
      <c r="AR3842" s="1">
        <v>42914</v>
      </c>
      <c r="AS3842" s="1">
        <v>0.74</v>
      </c>
      <c r="AU3842" s="1">
        <v>42914</v>
      </c>
      <c r="AV3842" s="1">
        <v>-0.158</v>
      </c>
    </row>
    <row r="3843" spans="20:48" x14ac:dyDescent="0.25">
      <c r="T3843" s="2">
        <v>42916</v>
      </c>
      <c r="U3843" s="1">
        <v>-0.33100000000000002</v>
      </c>
      <c r="X3843" s="1" t="e">
        <v>#N/A</v>
      </c>
      <c r="Y3843" s="1">
        <v>0</v>
      </c>
      <c r="AB3843" s="2">
        <v>42916</v>
      </c>
      <c r="AC3843" s="1">
        <v>0.65599999999999992</v>
      </c>
      <c r="AI3843" s="1">
        <v>42915</v>
      </c>
      <c r="AJ3843" s="1">
        <v>0.88600000000000001</v>
      </c>
      <c r="AL3843" s="1">
        <v>42915</v>
      </c>
      <c r="AM3843" s="1">
        <v>0.26900000000000002</v>
      </c>
      <c r="AO3843" s="1">
        <v>42915</v>
      </c>
      <c r="AP3843" s="1">
        <v>-0.23599999999999999</v>
      </c>
      <c r="AR3843" s="1">
        <v>42915</v>
      </c>
      <c r="AS3843" s="1">
        <v>0.75</v>
      </c>
      <c r="AU3843" s="1">
        <v>42915</v>
      </c>
      <c r="AV3843" s="1">
        <v>-0.156</v>
      </c>
    </row>
    <row r="3844" spans="20:48" x14ac:dyDescent="0.25">
      <c r="U3844" s="1" t="e">
        <v>#N/A</v>
      </c>
      <c r="X3844" s="1" t="e">
        <v>#N/A</v>
      </c>
      <c r="Y3844" s="1" t="e">
        <v>#N/A</v>
      </c>
      <c r="AB3844" s="2" t="e">
        <v>#N/A</v>
      </c>
      <c r="AC3844" s="1" t="e">
        <v>#N/A</v>
      </c>
      <c r="AI3844" s="1">
        <v>42916</v>
      </c>
      <c r="AJ3844" s="1">
        <v>0.90500000000000003</v>
      </c>
      <c r="AL3844" s="1">
        <v>42916</v>
      </c>
      <c r="AM3844" s="1">
        <v>0.28599999999999998</v>
      </c>
      <c r="AO3844" s="1">
        <v>42916</v>
      </c>
      <c r="AP3844" s="1">
        <v>-0.23400000000000001</v>
      </c>
      <c r="AR3844" s="1">
        <v>42916</v>
      </c>
      <c r="AS3844" s="1">
        <v>0.8</v>
      </c>
      <c r="AU3844" s="1">
        <v>42916</v>
      </c>
      <c r="AV3844" s="1">
        <v>-0.156</v>
      </c>
    </row>
    <row r="3845" spans="20:48" x14ac:dyDescent="0.25">
      <c r="U3845" s="1" t="e">
        <v>#N/A</v>
      </c>
      <c r="X3845" s="1" t="e">
        <v>#N/A</v>
      </c>
      <c r="Y3845" s="1" t="e">
        <v>#N/A</v>
      </c>
      <c r="AB3845" s="2" t="e">
        <v>#N/A</v>
      </c>
      <c r="AC3845" s="1" t="e">
        <v>#N/A</v>
      </c>
      <c r="AI3845" s="1" t="e">
        <v>#N/A</v>
      </c>
      <c r="AJ3845" s="1" t="e">
        <v>#N/A</v>
      </c>
      <c r="AL3845" s="1" t="e">
        <v>#N/A</v>
      </c>
      <c r="AM3845" s="1" t="e">
        <v>#N/A</v>
      </c>
      <c r="AO3845" s="1" t="e">
        <v>#N/A</v>
      </c>
      <c r="AP3845" s="1" t="e">
        <v>#N/A</v>
      </c>
      <c r="AR3845" s="1" t="e">
        <v>#N/A</v>
      </c>
      <c r="AS3845" s="1" t="e">
        <v>#N/A</v>
      </c>
      <c r="AU3845" s="1" t="e">
        <v>#N/A</v>
      </c>
      <c r="AV3845" s="1" t="e">
        <v>#N/A</v>
      </c>
    </row>
    <row r="3846" spans="20:48" x14ac:dyDescent="0.25">
      <c r="T3846" s="2">
        <v>42919</v>
      </c>
      <c r="U3846" s="1">
        <v>-0.33100000000000002</v>
      </c>
      <c r="X3846" s="1" t="e">
        <v>#N/A</v>
      </c>
      <c r="Y3846" s="1">
        <v>0</v>
      </c>
      <c r="AB3846" s="2">
        <v>42919</v>
      </c>
      <c r="AC3846" s="1">
        <v>0.63</v>
      </c>
      <c r="AI3846" s="1" t="e">
        <v>#N/A</v>
      </c>
      <c r="AJ3846" s="1" t="e">
        <v>#N/A</v>
      </c>
      <c r="AL3846" s="1" t="e">
        <v>#N/A</v>
      </c>
      <c r="AM3846" s="1" t="e">
        <v>#N/A</v>
      </c>
      <c r="AO3846" s="1" t="e">
        <v>#N/A</v>
      </c>
      <c r="AP3846" s="1" t="e">
        <v>#N/A</v>
      </c>
      <c r="AR3846" s="1" t="e">
        <v>#N/A</v>
      </c>
      <c r="AS3846" s="1" t="e">
        <v>#N/A</v>
      </c>
      <c r="AU3846" s="1" t="e">
        <v>#N/A</v>
      </c>
      <c r="AV3846" s="1" t="e">
        <v>#N/A</v>
      </c>
    </row>
    <row r="3847" spans="20:48" x14ac:dyDescent="0.25">
      <c r="T3847" s="2">
        <v>42920</v>
      </c>
      <c r="U3847" s="1">
        <v>-0.32900000000000001</v>
      </c>
      <c r="X3847" s="1" t="e">
        <v>#N/A</v>
      </c>
      <c r="Y3847" s="1">
        <v>0</v>
      </c>
      <c r="AB3847" s="2">
        <v>42920</v>
      </c>
      <c r="AC3847" s="1">
        <v>0.60699999999999998</v>
      </c>
      <c r="AI3847" s="1">
        <v>42919</v>
      </c>
      <c r="AJ3847" s="1">
        <v>0.91</v>
      </c>
      <c r="AL3847" s="1">
        <v>42919</v>
      </c>
      <c r="AM3847" s="1">
        <v>0.27</v>
      </c>
      <c r="AO3847" s="1">
        <v>42919</v>
      </c>
      <c r="AP3847" s="1">
        <v>-0.23699999999999999</v>
      </c>
      <c r="AR3847" s="1">
        <v>42919</v>
      </c>
      <c r="AS3847" s="1">
        <v>0.82</v>
      </c>
      <c r="AU3847" s="1">
        <v>42919</v>
      </c>
      <c r="AV3847" s="1">
        <v>-0.157</v>
      </c>
    </row>
    <row r="3848" spans="20:48" x14ac:dyDescent="0.25">
      <c r="T3848" s="2">
        <v>42921</v>
      </c>
      <c r="U3848" s="1">
        <v>-0.33100000000000002</v>
      </c>
      <c r="X3848" s="1" t="e">
        <v>#N/A</v>
      </c>
      <c r="Y3848" s="1">
        <v>0</v>
      </c>
      <c r="AB3848" s="2">
        <v>42921</v>
      </c>
      <c r="AC3848" s="1">
        <v>0.59800000000000009</v>
      </c>
      <c r="AI3848" s="1">
        <v>42920</v>
      </c>
      <c r="AJ3848" s="1">
        <v>0.91400000000000003</v>
      </c>
      <c r="AL3848" s="1">
        <v>42920</v>
      </c>
      <c r="AM3848" s="1">
        <v>0.27700000000000002</v>
      </c>
      <c r="AO3848" s="1">
        <v>42920</v>
      </c>
      <c r="AP3848" s="1">
        <v>-0.24099999999999999</v>
      </c>
      <c r="AR3848" s="1">
        <v>42920</v>
      </c>
      <c r="AS3848" s="1">
        <v>0.82</v>
      </c>
      <c r="AU3848" s="1">
        <v>42920</v>
      </c>
      <c r="AV3848" s="1">
        <v>-0.159</v>
      </c>
    </row>
    <row r="3849" spans="20:48" x14ac:dyDescent="0.25">
      <c r="T3849" s="2">
        <v>42922</v>
      </c>
      <c r="U3849" s="1">
        <v>-0.33</v>
      </c>
      <c r="X3849" s="1" t="e">
        <v>#N/A</v>
      </c>
      <c r="Y3849" s="1">
        <v>0</v>
      </c>
      <c r="AB3849" s="2">
        <v>42922</v>
      </c>
      <c r="AC3849" s="1">
        <v>0.65500000000000003</v>
      </c>
      <c r="AI3849" s="1">
        <v>42921</v>
      </c>
      <c r="AJ3849" s="1">
        <v>0.91800000000000004</v>
      </c>
      <c r="AL3849" s="1">
        <v>42921</v>
      </c>
      <c r="AM3849" s="1">
        <v>0.27800000000000002</v>
      </c>
      <c r="AO3849" s="1">
        <v>42921</v>
      </c>
      <c r="AP3849" s="1">
        <v>-0.24</v>
      </c>
      <c r="AR3849" s="1">
        <v>42921</v>
      </c>
      <c r="AS3849" s="1">
        <v>0.84</v>
      </c>
      <c r="AU3849" s="1">
        <v>42921</v>
      </c>
      <c r="AV3849" s="1">
        <v>-0.16</v>
      </c>
    </row>
    <row r="3850" spans="20:48" x14ac:dyDescent="0.25">
      <c r="T3850" s="2">
        <v>42923</v>
      </c>
      <c r="U3850" s="1">
        <v>-0.33100000000000002</v>
      </c>
      <c r="X3850" s="1" t="e">
        <v>#N/A</v>
      </c>
      <c r="Y3850" s="1">
        <v>0</v>
      </c>
      <c r="AB3850" s="2">
        <v>42923</v>
      </c>
      <c r="AC3850" s="1">
        <v>0.63600000000000001</v>
      </c>
      <c r="AI3850" s="1">
        <v>42922</v>
      </c>
      <c r="AJ3850" s="1">
        <v>0.97599999999999998</v>
      </c>
      <c r="AL3850" s="1">
        <v>42922</v>
      </c>
      <c r="AM3850" s="1">
        <v>0.32500000000000001</v>
      </c>
      <c r="AO3850" s="1">
        <v>42922</v>
      </c>
      <c r="AP3850" s="1">
        <v>-0.23799999999999999</v>
      </c>
      <c r="AR3850" s="1">
        <v>42922</v>
      </c>
      <c r="AS3850" s="1">
        <v>0.85</v>
      </c>
      <c r="AU3850" s="1">
        <v>42922</v>
      </c>
      <c r="AV3850" s="1">
        <v>-0.161</v>
      </c>
    </row>
    <row r="3851" spans="20:48" x14ac:dyDescent="0.25">
      <c r="U3851" s="1" t="e">
        <v>#N/A</v>
      </c>
      <c r="X3851" s="1" t="e">
        <v>#N/A</v>
      </c>
      <c r="Y3851" s="1" t="e">
        <v>#N/A</v>
      </c>
      <c r="AB3851" s="2" t="e">
        <v>#N/A</v>
      </c>
      <c r="AC3851" s="1" t="e">
        <v>#N/A</v>
      </c>
      <c r="AI3851" s="1">
        <v>42923</v>
      </c>
      <c r="AJ3851" s="1">
        <v>0.98699999999999999</v>
      </c>
      <c r="AL3851" s="1">
        <v>42923</v>
      </c>
      <c r="AM3851" s="1">
        <v>0.32600000000000001</v>
      </c>
      <c r="AO3851" s="1">
        <v>42923</v>
      </c>
      <c r="AP3851" s="1">
        <v>-0.23580000000000001</v>
      </c>
      <c r="AR3851" s="1">
        <v>42923</v>
      </c>
      <c r="AS3851" s="1">
        <v>0.93</v>
      </c>
      <c r="AU3851" s="1">
        <v>42923</v>
      </c>
      <c r="AV3851" s="1">
        <v>-0.161</v>
      </c>
    </row>
    <row r="3852" spans="20:48" x14ac:dyDescent="0.25">
      <c r="U3852" s="1" t="e">
        <v>#N/A</v>
      </c>
      <c r="X3852" s="1" t="e">
        <v>#N/A</v>
      </c>
      <c r="Y3852" s="1" t="e">
        <v>#N/A</v>
      </c>
      <c r="AB3852" s="2" t="e">
        <v>#N/A</v>
      </c>
      <c r="AC3852" s="1" t="e">
        <v>#N/A</v>
      </c>
      <c r="AI3852" s="1" t="e">
        <v>#N/A</v>
      </c>
      <c r="AJ3852" s="1" t="e">
        <v>#N/A</v>
      </c>
      <c r="AL3852" s="1" t="e">
        <v>#N/A</v>
      </c>
      <c r="AM3852" s="1" t="e">
        <v>#N/A</v>
      </c>
      <c r="AO3852" s="1" t="e">
        <v>#N/A</v>
      </c>
      <c r="AP3852" s="1" t="e">
        <v>#N/A</v>
      </c>
      <c r="AR3852" s="1" t="e">
        <v>#N/A</v>
      </c>
      <c r="AS3852" s="1" t="e">
        <v>#N/A</v>
      </c>
      <c r="AU3852" s="1" t="e">
        <v>#N/A</v>
      </c>
      <c r="AV3852" s="1" t="e">
        <v>#N/A</v>
      </c>
    </row>
    <row r="3853" spans="20:48" x14ac:dyDescent="0.25">
      <c r="T3853" s="2">
        <v>42926</v>
      </c>
      <c r="U3853" s="1">
        <v>-0.33100000000000002</v>
      </c>
      <c r="X3853" s="1" t="e">
        <v>#N/A</v>
      </c>
      <c r="Y3853" s="1">
        <v>0</v>
      </c>
      <c r="AB3853" s="2">
        <v>42926</v>
      </c>
      <c r="AC3853" s="1">
        <v>0.61</v>
      </c>
      <c r="AI3853" s="1" t="e">
        <v>#N/A</v>
      </c>
      <c r="AJ3853" s="1" t="e">
        <v>#N/A</v>
      </c>
      <c r="AL3853" s="1" t="e">
        <v>#N/A</v>
      </c>
      <c r="AM3853" s="1" t="e">
        <v>#N/A</v>
      </c>
      <c r="AO3853" s="1" t="e">
        <v>#N/A</v>
      </c>
      <c r="AP3853" s="1" t="e">
        <v>#N/A</v>
      </c>
      <c r="AR3853" s="1" t="e">
        <v>#N/A</v>
      </c>
      <c r="AS3853" s="1" t="e">
        <v>#N/A</v>
      </c>
      <c r="AU3853" s="1" t="e">
        <v>#N/A</v>
      </c>
      <c r="AV3853" s="1" t="e">
        <v>#N/A</v>
      </c>
    </row>
    <row r="3854" spans="20:48" x14ac:dyDescent="0.25">
      <c r="T3854" s="2">
        <v>42927</v>
      </c>
      <c r="U3854" s="1">
        <v>-0.33100000000000002</v>
      </c>
      <c r="X3854" s="1" t="e">
        <v>#N/A</v>
      </c>
      <c r="Y3854" s="1">
        <v>0</v>
      </c>
      <c r="AB3854" s="2">
        <v>42927</v>
      </c>
      <c r="AC3854" s="1">
        <v>0.61499999999999999</v>
      </c>
      <c r="AI3854" s="1">
        <v>42926</v>
      </c>
      <c r="AJ3854" s="1">
        <v>0.95799999999999996</v>
      </c>
      <c r="AL3854" s="1">
        <v>42926</v>
      </c>
      <c r="AM3854" s="1">
        <v>0.31</v>
      </c>
      <c r="AO3854" s="1">
        <v>42926</v>
      </c>
      <c r="AP3854" s="1">
        <v>-0.23699999999999999</v>
      </c>
      <c r="AR3854" s="1">
        <v>42926</v>
      </c>
      <c r="AS3854" s="1">
        <v>0.94</v>
      </c>
      <c r="AU3854" s="1">
        <v>42926</v>
      </c>
      <c r="AV3854" s="1">
        <v>-0.156</v>
      </c>
    </row>
    <row r="3855" spans="20:48" x14ac:dyDescent="0.25">
      <c r="T3855" s="2">
        <v>42928</v>
      </c>
      <c r="U3855" s="1">
        <v>-0.33100000000000002</v>
      </c>
      <c r="X3855" s="1" t="e">
        <v>#N/A</v>
      </c>
      <c r="Y3855" s="1">
        <v>0</v>
      </c>
      <c r="AB3855" s="2">
        <v>42928</v>
      </c>
      <c r="AC3855" s="1">
        <v>0.59</v>
      </c>
      <c r="AI3855" s="1">
        <v>42927</v>
      </c>
      <c r="AJ3855" s="1">
        <v>0.96199999999999997</v>
      </c>
      <c r="AL3855" s="1">
        <v>42927</v>
      </c>
      <c r="AM3855" s="1">
        <v>0.315</v>
      </c>
      <c r="AO3855" s="1">
        <v>42927</v>
      </c>
      <c r="AP3855" s="1">
        <v>-0.2369</v>
      </c>
      <c r="AR3855" s="1">
        <v>42927</v>
      </c>
      <c r="AS3855" s="1">
        <v>0.94</v>
      </c>
      <c r="AU3855" s="1">
        <v>42927</v>
      </c>
      <c r="AV3855" s="1">
        <v>-0.155</v>
      </c>
    </row>
    <row r="3856" spans="20:48" x14ac:dyDescent="0.25">
      <c r="T3856" s="2">
        <v>42929</v>
      </c>
      <c r="U3856" s="1">
        <v>-0.33100000000000002</v>
      </c>
      <c r="X3856" s="1" t="e">
        <v>#N/A</v>
      </c>
      <c r="Y3856" s="1">
        <v>0</v>
      </c>
      <c r="AB3856" s="2">
        <v>42929</v>
      </c>
      <c r="AC3856" s="1">
        <v>0.59099999999999997</v>
      </c>
      <c r="AI3856" s="1">
        <v>42928</v>
      </c>
      <c r="AJ3856" s="1">
        <v>0.93300000000000005</v>
      </c>
      <c r="AL3856" s="1">
        <v>42928</v>
      </c>
      <c r="AM3856" s="1">
        <v>0.3</v>
      </c>
      <c r="AO3856" s="1">
        <v>42928</v>
      </c>
      <c r="AP3856" s="1">
        <v>-0.23899999999999999</v>
      </c>
      <c r="AR3856" s="1">
        <v>42928</v>
      </c>
      <c r="AS3856" s="1">
        <v>0.9</v>
      </c>
      <c r="AU3856" s="1">
        <v>42928</v>
      </c>
      <c r="AV3856" s="1">
        <v>-0.154</v>
      </c>
    </row>
    <row r="3857" spans="20:48" x14ac:dyDescent="0.25">
      <c r="T3857" s="2">
        <v>42930</v>
      </c>
      <c r="U3857" s="1">
        <v>-0.33100000000000002</v>
      </c>
      <c r="X3857" s="1" t="e">
        <v>#N/A</v>
      </c>
      <c r="Y3857" s="1">
        <v>0</v>
      </c>
      <c r="AB3857" s="2">
        <v>42930</v>
      </c>
      <c r="AC3857" s="1">
        <v>0.60899999999999999</v>
      </c>
      <c r="AI3857" s="1">
        <v>42929</v>
      </c>
      <c r="AJ3857" s="1">
        <v>0.93700000000000006</v>
      </c>
      <c r="AL3857" s="1">
        <v>42929</v>
      </c>
      <c r="AM3857" s="1">
        <v>0.30099999999999999</v>
      </c>
      <c r="AO3857" s="1">
        <v>42929</v>
      </c>
      <c r="AP3857" s="1">
        <v>-0.24149999999999999</v>
      </c>
      <c r="AR3857" s="1">
        <v>42929</v>
      </c>
      <c r="AS3857" s="1">
        <v>0.85</v>
      </c>
      <c r="AU3857" s="1">
        <v>42929</v>
      </c>
      <c r="AV3857" s="1">
        <v>-0.151</v>
      </c>
    </row>
    <row r="3858" spans="20:48" x14ac:dyDescent="0.25">
      <c r="U3858" s="1" t="e">
        <v>#N/A</v>
      </c>
      <c r="X3858" s="1" t="e">
        <v>#N/A</v>
      </c>
      <c r="Y3858" s="1" t="e">
        <v>#N/A</v>
      </c>
      <c r="AB3858" s="2" t="e">
        <v>#N/A</v>
      </c>
      <c r="AC3858" s="1" t="e">
        <v>#N/A</v>
      </c>
      <c r="AI3858" s="1">
        <v>42930</v>
      </c>
      <c r="AJ3858" s="1">
        <v>0.95699999999999996</v>
      </c>
      <c r="AL3858" s="1">
        <v>42930</v>
      </c>
      <c r="AM3858" s="1">
        <v>0.31900000000000001</v>
      </c>
      <c r="AO3858" s="1">
        <v>42930</v>
      </c>
      <c r="AP3858" s="1">
        <v>-0.24</v>
      </c>
      <c r="AR3858" s="1">
        <v>42930</v>
      </c>
      <c r="AS3858" s="1">
        <v>0.85</v>
      </c>
      <c r="AU3858" s="1">
        <v>42930</v>
      </c>
      <c r="AV3858" s="1">
        <v>-0.151</v>
      </c>
    </row>
    <row r="3859" spans="20:48" x14ac:dyDescent="0.25">
      <c r="U3859" s="1" t="e">
        <v>#N/A</v>
      </c>
      <c r="X3859" s="1" t="e">
        <v>#N/A</v>
      </c>
      <c r="Y3859" s="1" t="e">
        <v>#N/A</v>
      </c>
      <c r="AB3859" s="2" t="e">
        <v>#N/A</v>
      </c>
      <c r="AC3859" s="1" t="e">
        <v>#N/A</v>
      </c>
      <c r="AI3859" s="1" t="e">
        <v>#N/A</v>
      </c>
      <c r="AJ3859" s="1" t="e">
        <v>#N/A</v>
      </c>
      <c r="AL3859" s="1" t="e">
        <v>#N/A</v>
      </c>
      <c r="AM3859" s="1" t="e">
        <v>#N/A</v>
      </c>
      <c r="AO3859" s="1" t="e">
        <v>#N/A</v>
      </c>
      <c r="AP3859" s="1" t="e">
        <v>#N/A</v>
      </c>
      <c r="AR3859" s="1" t="e">
        <v>#N/A</v>
      </c>
      <c r="AS3859" s="1" t="e">
        <v>#N/A</v>
      </c>
      <c r="AU3859" s="1" t="e">
        <v>#N/A</v>
      </c>
      <c r="AV3859" s="1" t="e">
        <v>#N/A</v>
      </c>
    </row>
    <row r="3860" spans="20:48" x14ac:dyDescent="0.25">
      <c r="T3860" s="2">
        <v>42933</v>
      </c>
      <c r="U3860" s="1">
        <v>-0.33</v>
      </c>
      <c r="X3860" s="1" t="e">
        <v>#N/A</v>
      </c>
      <c r="Y3860" s="1">
        <v>0</v>
      </c>
      <c r="AB3860" s="2">
        <v>42933</v>
      </c>
      <c r="AC3860" s="1">
        <v>0.59330000000000005</v>
      </c>
      <c r="AI3860" s="1" t="e">
        <v>#N/A</v>
      </c>
      <c r="AJ3860" s="1" t="e">
        <v>#N/A</v>
      </c>
      <c r="AL3860" s="1" t="e">
        <v>#N/A</v>
      </c>
      <c r="AM3860" s="1" t="e">
        <v>#N/A</v>
      </c>
      <c r="AO3860" s="1" t="e">
        <v>#N/A</v>
      </c>
      <c r="AP3860" s="1" t="e">
        <v>#N/A</v>
      </c>
      <c r="AR3860" s="1" t="e">
        <v>#N/A</v>
      </c>
      <c r="AS3860" s="1" t="e">
        <v>#N/A</v>
      </c>
      <c r="AU3860" s="1" t="e">
        <v>#N/A</v>
      </c>
      <c r="AV3860" s="1" t="e">
        <v>#N/A</v>
      </c>
    </row>
    <row r="3861" spans="20:48" x14ac:dyDescent="0.25">
      <c r="T3861" s="2">
        <v>42934</v>
      </c>
      <c r="U3861" s="1">
        <v>-0.33100000000000002</v>
      </c>
      <c r="X3861" s="1" t="e">
        <v>#N/A</v>
      </c>
      <c r="Y3861" s="1">
        <v>0</v>
      </c>
      <c r="AB3861" s="2">
        <v>42934</v>
      </c>
      <c r="AC3861" s="1">
        <v>0.57400000000000007</v>
      </c>
      <c r="AI3861" s="1">
        <v>42933</v>
      </c>
      <c r="AJ3861" s="1">
        <v>0.94499999999999995</v>
      </c>
      <c r="AL3861" s="1">
        <v>42933</v>
      </c>
      <c r="AM3861" s="1">
        <v>0.31330000000000002</v>
      </c>
      <c r="AO3861" s="1">
        <v>42933</v>
      </c>
      <c r="AP3861" s="1">
        <v>-0.24399999999999999</v>
      </c>
      <c r="AR3861" s="1">
        <v>42933</v>
      </c>
      <c r="AS3861" s="1">
        <v>0.86</v>
      </c>
      <c r="AU3861" s="1">
        <v>42933</v>
      </c>
      <c r="AV3861" s="1">
        <v>-0.151</v>
      </c>
    </row>
    <row r="3862" spans="20:48" x14ac:dyDescent="0.25">
      <c r="T3862" s="2">
        <v>42935</v>
      </c>
      <c r="U3862" s="1">
        <v>-0.33200000000000002</v>
      </c>
      <c r="X3862" s="1" t="e">
        <v>#N/A</v>
      </c>
      <c r="Y3862" s="1">
        <v>0</v>
      </c>
      <c r="AB3862" s="2">
        <v>42935</v>
      </c>
      <c r="AC3862" s="1">
        <v>0.56100000000000005</v>
      </c>
      <c r="AI3862" s="1">
        <v>42934</v>
      </c>
      <c r="AJ3862" s="1">
        <v>0.92200000000000004</v>
      </c>
      <c r="AL3862" s="1">
        <v>42934</v>
      </c>
      <c r="AM3862" s="1">
        <v>0.29399999999999998</v>
      </c>
      <c r="AO3862" s="1">
        <v>42934</v>
      </c>
      <c r="AP3862" s="1">
        <v>-0.2465</v>
      </c>
      <c r="AR3862" s="1">
        <v>42934</v>
      </c>
      <c r="AS3862" s="1">
        <v>0.84</v>
      </c>
      <c r="AU3862" s="1">
        <v>42934</v>
      </c>
      <c r="AV3862" s="1">
        <v>-0.151</v>
      </c>
    </row>
    <row r="3863" spans="20:48" x14ac:dyDescent="0.25">
      <c r="T3863" s="2">
        <v>42936</v>
      </c>
      <c r="U3863" s="1">
        <v>-0.33200000000000002</v>
      </c>
      <c r="X3863" s="1" t="e">
        <v>#N/A</v>
      </c>
      <c r="Y3863" s="1">
        <v>0</v>
      </c>
      <c r="AB3863" s="2">
        <v>42936</v>
      </c>
      <c r="AC3863" s="1">
        <v>0.55900000000000005</v>
      </c>
      <c r="AI3863" s="1">
        <v>42935</v>
      </c>
      <c r="AJ3863" s="1">
        <v>0.91100000000000003</v>
      </c>
      <c r="AL3863" s="1">
        <v>42935</v>
      </c>
      <c r="AM3863" s="1">
        <v>0.28100000000000003</v>
      </c>
      <c r="AO3863" s="1">
        <v>42935</v>
      </c>
      <c r="AP3863" s="1">
        <v>-0.25</v>
      </c>
      <c r="AR3863" s="1">
        <v>42935</v>
      </c>
      <c r="AS3863" s="1">
        <v>0.81</v>
      </c>
      <c r="AU3863" s="1">
        <v>42935</v>
      </c>
      <c r="AV3863" s="1">
        <v>-0.151</v>
      </c>
    </row>
    <row r="3864" spans="20:48" x14ac:dyDescent="0.25">
      <c r="T3864" s="2">
        <v>42937</v>
      </c>
      <c r="U3864" s="1">
        <v>-0.33100000000000002</v>
      </c>
      <c r="X3864" s="1" t="e">
        <v>#N/A</v>
      </c>
      <c r="Y3864" s="1">
        <v>0</v>
      </c>
      <c r="AB3864" s="2">
        <v>42937</v>
      </c>
      <c r="AC3864" s="1">
        <v>0.624</v>
      </c>
      <c r="AI3864" s="1">
        <v>42936</v>
      </c>
      <c r="AJ3864" s="1">
        <v>0.91300000000000003</v>
      </c>
      <c r="AL3864" s="1">
        <v>42936</v>
      </c>
      <c r="AM3864" s="1">
        <v>0.27900000000000003</v>
      </c>
      <c r="AO3864" s="1">
        <v>42936</v>
      </c>
      <c r="AP3864" s="1">
        <v>-0.2515</v>
      </c>
      <c r="AR3864" s="1">
        <v>42936</v>
      </c>
      <c r="AS3864" s="1">
        <v>0.83</v>
      </c>
      <c r="AU3864" s="1">
        <v>42936</v>
      </c>
      <c r="AV3864" s="1">
        <v>-0.151</v>
      </c>
    </row>
    <row r="3865" spans="20:48" x14ac:dyDescent="0.25">
      <c r="U3865" s="1" t="e">
        <v>#N/A</v>
      </c>
      <c r="X3865" s="1" t="e">
        <v>#N/A</v>
      </c>
      <c r="Y3865" s="1" t="e">
        <v>#N/A</v>
      </c>
      <c r="AB3865" s="2" t="e">
        <v>#N/A</v>
      </c>
      <c r="AC3865" s="1" t="e">
        <v>#N/A</v>
      </c>
      <c r="AI3865" s="1">
        <v>42937</v>
      </c>
      <c r="AJ3865" s="1">
        <v>0.89700000000000002</v>
      </c>
      <c r="AL3865" s="1">
        <v>42937</v>
      </c>
      <c r="AM3865" s="1">
        <v>0.254</v>
      </c>
      <c r="AO3865" s="1">
        <v>42937</v>
      </c>
      <c r="AP3865" s="1">
        <v>-0.253</v>
      </c>
      <c r="AR3865" s="1">
        <v>42937</v>
      </c>
      <c r="AS3865" s="1">
        <v>0.76</v>
      </c>
      <c r="AU3865" s="1">
        <v>42937</v>
      </c>
      <c r="AV3865" s="1">
        <v>-0.152</v>
      </c>
    </row>
    <row r="3866" spans="20:48" x14ac:dyDescent="0.25">
      <c r="U3866" s="1" t="e">
        <v>#N/A</v>
      </c>
      <c r="X3866" s="1" t="e">
        <v>#N/A</v>
      </c>
      <c r="Y3866" s="1" t="e">
        <v>#N/A</v>
      </c>
      <c r="AB3866" s="2" t="e">
        <v>#N/A</v>
      </c>
      <c r="AC3866" s="1" t="e">
        <v>#N/A</v>
      </c>
      <c r="AI3866" s="1" t="e">
        <v>#N/A</v>
      </c>
      <c r="AJ3866" s="1" t="e">
        <v>#N/A</v>
      </c>
      <c r="AL3866" s="1" t="e">
        <v>#N/A</v>
      </c>
      <c r="AM3866" s="1" t="e">
        <v>#N/A</v>
      </c>
      <c r="AO3866" s="1" t="e">
        <v>#N/A</v>
      </c>
      <c r="AP3866" s="1" t="e">
        <v>#N/A</v>
      </c>
      <c r="AR3866" s="1" t="e">
        <v>#N/A</v>
      </c>
      <c r="AS3866" s="1" t="e">
        <v>#N/A</v>
      </c>
      <c r="AU3866" s="1" t="e">
        <v>#N/A</v>
      </c>
      <c r="AV3866" s="1" t="e">
        <v>#N/A</v>
      </c>
    </row>
    <row r="3867" spans="20:48" x14ac:dyDescent="0.25">
      <c r="T3867" s="2">
        <v>42940</v>
      </c>
      <c r="U3867" s="1">
        <v>-0.32900000000000001</v>
      </c>
      <c r="X3867" s="1" t="e">
        <v>#N/A</v>
      </c>
      <c r="Y3867" s="1">
        <v>0</v>
      </c>
      <c r="AB3867" s="2">
        <v>42940</v>
      </c>
      <c r="AC3867" s="1">
        <v>0.51700000000000002</v>
      </c>
      <c r="AI3867" s="1" t="e">
        <v>#N/A</v>
      </c>
      <c r="AJ3867" s="1" t="e">
        <v>#N/A</v>
      </c>
      <c r="AL3867" s="1" t="e">
        <v>#N/A</v>
      </c>
      <c r="AM3867" s="1" t="e">
        <v>#N/A</v>
      </c>
      <c r="AO3867" s="1" t="e">
        <v>#N/A</v>
      </c>
      <c r="AP3867" s="1" t="e">
        <v>#N/A</v>
      </c>
      <c r="AR3867" s="1" t="e">
        <v>#N/A</v>
      </c>
      <c r="AS3867" s="1" t="e">
        <v>#N/A</v>
      </c>
      <c r="AU3867" s="1" t="e">
        <v>#N/A</v>
      </c>
      <c r="AV3867" s="1" t="e">
        <v>#N/A</v>
      </c>
    </row>
    <row r="3868" spans="20:48" x14ac:dyDescent="0.25">
      <c r="T3868" s="2">
        <v>42941</v>
      </c>
      <c r="U3868" s="1">
        <v>-0.32900000000000001</v>
      </c>
      <c r="X3868" s="1" t="e">
        <v>#N/A</v>
      </c>
      <c r="Y3868" s="1">
        <v>0</v>
      </c>
      <c r="AB3868" s="2">
        <v>42941</v>
      </c>
      <c r="AC3868" s="1">
        <v>0.55200000000000005</v>
      </c>
      <c r="AI3868" s="1">
        <v>42940</v>
      </c>
      <c r="AJ3868" s="1">
        <v>0.89200000000000002</v>
      </c>
      <c r="AL3868" s="1">
        <v>42940</v>
      </c>
      <c r="AM3868" s="1">
        <v>0.247</v>
      </c>
      <c r="AO3868" s="1">
        <v>42940</v>
      </c>
      <c r="AP3868" s="1">
        <v>-0.2525</v>
      </c>
      <c r="AR3868" s="1">
        <v>42940</v>
      </c>
      <c r="AS3868" s="1">
        <v>0.75</v>
      </c>
      <c r="AU3868" s="1">
        <v>42940</v>
      </c>
      <c r="AV3868" s="1">
        <v>-0.153</v>
      </c>
    </row>
    <row r="3869" spans="20:48" x14ac:dyDescent="0.25">
      <c r="T3869" s="2">
        <v>42942</v>
      </c>
      <c r="U3869" s="1">
        <v>-0.33</v>
      </c>
      <c r="X3869" s="1" t="e">
        <v>#N/A</v>
      </c>
      <c r="Y3869" s="1">
        <v>0</v>
      </c>
      <c r="AB3869" s="2">
        <v>42942</v>
      </c>
      <c r="AC3869" s="1">
        <v>0.53900000000000003</v>
      </c>
      <c r="AI3869" s="1">
        <v>42941</v>
      </c>
      <c r="AJ3869" s="1">
        <v>0.93799999999999994</v>
      </c>
      <c r="AL3869" s="1">
        <v>42941</v>
      </c>
      <c r="AM3869" s="1">
        <v>0.28199999999999997</v>
      </c>
      <c r="AO3869" s="1">
        <v>42941</v>
      </c>
      <c r="AP3869" s="1">
        <v>-0.251</v>
      </c>
      <c r="AR3869" s="1">
        <v>42941</v>
      </c>
      <c r="AS3869" s="1">
        <v>0.76</v>
      </c>
      <c r="AU3869" s="1">
        <v>42941</v>
      </c>
      <c r="AV3869" s="1">
        <v>-0.153</v>
      </c>
    </row>
    <row r="3870" spans="20:48" x14ac:dyDescent="0.25">
      <c r="T3870" s="2">
        <v>42943</v>
      </c>
      <c r="U3870" s="1">
        <v>-0.32900000000000001</v>
      </c>
      <c r="X3870" s="1" t="e">
        <v>#N/A</v>
      </c>
      <c r="Y3870" s="1">
        <v>0</v>
      </c>
      <c r="AB3870" s="2">
        <v>42943</v>
      </c>
      <c r="AC3870" s="1">
        <v>0.51500000000000001</v>
      </c>
      <c r="AI3870" s="1">
        <v>42942</v>
      </c>
      <c r="AJ3870" s="1">
        <v>0.92100000000000004</v>
      </c>
      <c r="AL3870" s="1">
        <v>42942</v>
      </c>
      <c r="AM3870" s="1">
        <v>0.26900000000000002</v>
      </c>
      <c r="AO3870" s="1">
        <v>42942</v>
      </c>
      <c r="AP3870" s="1">
        <v>-0.25</v>
      </c>
      <c r="AR3870" s="1">
        <v>42942</v>
      </c>
      <c r="AS3870" s="1">
        <v>0.81</v>
      </c>
      <c r="AU3870" s="1">
        <v>42942</v>
      </c>
      <c r="AV3870" s="1">
        <v>-0.153</v>
      </c>
    </row>
    <row r="3871" spans="20:48" x14ac:dyDescent="0.25">
      <c r="T3871" s="2">
        <v>42944</v>
      </c>
      <c r="U3871" s="1">
        <v>-0.32900000000000001</v>
      </c>
      <c r="X3871" s="1" t="e">
        <v>#N/A</v>
      </c>
      <c r="Y3871" s="1">
        <v>0</v>
      </c>
      <c r="AB3871" s="2">
        <v>42944</v>
      </c>
      <c r="AC3871" s="1">
        <v>0.52100000000000002</v>
      </c>
      <c r="AI3871" s="1">
        <v>42943</v>
      </c>
      <c r="AJ3871" s="1">
        <v>0.92300000000000004</v>
      </c>
      <c r="AL3871" s="1">
        <v>42943</v>
      </c>
      <c r="AM3871" s="1">
        <v>0.26500000000000001</v>
      </c>
      <c r="AO3871" s="1">
        <v>42943</v>
      </c>
      <c r="AP3871" s="1">
        <v>-0.24979999999999999</v>
      </c>
      <c r="AR3871" s="1">
        <v>42943</v>
      </c>
      <c r="AS3871" s="1">
        <v>0.78</v>
      </c>
      <c r="AU3871" s="1">
        <v>42943</v>
      </c>
      <c r="AV3871" s="1">
        <v>-0.153</v>
      </c>
    </row>
    <row r="3872" spans="20:48" x14ac:dyDescent="0.25">
      <c r="U3872" s="1" t="e">
        <v>#N/A</v>
      </c>
      <c r="X3872" s="1" t="e">
        <v>#N/A</v>
      </c>
      <c r="Y3872" s="1" t="e">
        <v>#N/A</v>
      </c>
      <c r="AB3872" s="2" t="e">
        <v>#N/A</v>
      </c>
      <c r="AC3872" s="1" t="e">
        <v>#N/A</v>
      </c>
      <c r="AI3872" s="1">
        <v>42944</v>
      </c>
      <c r="AJ3872" s="1">
        <v>0.93799999999999994</v>
      </c>
      <c r="AL3872" s="1">
        <v>42944</v>
      </c>
      <c r="AM3872" s="1">
        <v>0.27100000000000002</v>
      </c>
      <c r="AO3872" s="1">
        <v>42944</v>
      </c>
      <c r="AP3872" s="1">
        <v>-0.2495</v>
      </c>
      <c r="AR3872" s="1">
        <v>42944</v>
      </c>
      <c r="AS3872" s="1">
        <v>0.85</v>
      </c>
      <c r="AU3872" s="1">
        <v>42944</v>
      </c>
      <c r="AV3872" s="1">
        <v>-0.152</v>
      </c>
    </row>
    <row r="3873" spans="20:48" x14ac:dyDescent="0.25">
      <c r="U3873" s="1" t="e">
        <v>#N/A</v>
      </c>
      <c r="X3873" s="1" t="e">
        <v>#N/A</v>
      </c>
      <c r="Y3873" s="1" t="e">
        <v>#N/A</v>
      </c>
      <c r="AB3873" s="2" t="e">
        <v>#N/A</v>
      </c>
      <c r="AC3873" s="1" t="e">
        <v>#N/A</v>
      </c>
      <c r="AI3873" s="1" t="e">
        <v>#N/A</v>
      </c>
      <c r="AJ3873" s="1" t="e">
        <v>#N/A</v>
      </c>
      <c r="AL3873" s="1" t="e">
        <v>#N/A</v>
      </c>
      <c r="AM3873" s="1" t="e">
        <v>#N/A</v>
      </c>
      <c r="AO3873" s="1" t="e">
        <v>#N/A</v>
      </c>
      <c r="AP3873" s="1" t="e">
        <v>#N/A</v>
      </c>
      <c r="AR3873" s="1" t="e">
        <v>#N/A</v>
      </c>
      <c r="AS3873" s="1" t="e">
        <v>#N/A</v>
      </c>
      <c r="AU3873" s="1" t="e">
        <v>#N/A</v>
      </c>
      <c r="AV3873" s="1" t="e">
        <v>#N/A</v>
      </c>
    </row>
    <row r="3874" spans="20:48" x14ac:dyDescent="0.25">
      <c r="T3874" s="2">
        <v>42947</v>
      </c>
      <c r="U3874" s="1">
        <v>-0.33</v>
      </c>
      <c r="X3874" s="1" t="e">
        <v>#N/A</v>
      </c>
      <c r="Y3874" s="1">
        <v>0</v>
      </c>
      <c r="AB3874" s="2">
        <v>42947</v>
      </c>
      <c r="AC3874" s="1">
        <v>0.52600000000000002</v>
      </c>
      <c r="AI3874" s="1" t="e">
        <v>#N/A</v>
      </c>
      <c r="AJ3874" s="1" t="e">
        <v>#N/A</v>
      </c>
      <c r="AL3874" s="1" t="e">
        <v>#N/A</v>
      </c>
      <c r="AM3874" s="1" t="e">
        <v>#N/A</v>
      </c>
      <c r="AO3874" s="1" t="e">
        <v>#N/A</v>
      </c>
      <c r="AP3874" s="1" t="e">
        <v>#N/A</v>
      </c>
      <c r="AR3874" s="1" t="e">
        <v>#N/A</v>
      </c>
      <c r="AS3874" s="1" t="e">
        <v>#N/A</v>
      </c>
      <c r="AU3874" s="1" t="e">
        <v>#N/A</v>
      </c>
      <c r="AV3874" s="1" t="e">
        <v>#N/A</v>
      </c>
    </row>
    <row r="3875" spans="20:48" x14ac:dyDescent="0.25">
      <c r="T3875" s="2">
        <v>42948</v>
      </c>
      <c r="U3875" s="1">
        <v>-0.33100000000000002</v>
      </c>
      <c r="X3875" s="1" t="e">
        <v>#N/A</v>
      </c>
      <c r="Y3875" s="1">
        <v>0</v>
      </c>
      <c r="AB3875" s="2">
        <v>42948</v>
      </c>
      <c r="AC3875" s="1">
        <v>0.45999999999999996</v>
      </c>
      <c r="AI3875" s="1">
        <v>42947</v>
      </c>
      <c r="AJ3875" s="1">
        <v>0.94799999999999995</v>
      </c>
      <c r="AL3875" s="1">
        <v>42947</v>
      </c>
      <c r="AM3875" s="1">
        <v>0.28599999999999998</v>
      </c>
      <c r="AO3875" s="1">
        <v>42947</v>
      </c>
      <c r="AP3875" s="1">
        <v>-0.24809999999999999</v>
      </c>
      <c r="AR3875" s="1">
        <v>42947</v>
      </c>
      <c r="AS3875" s="1">
        <v>0.82</v>
      </c>
      <c r="AU3875" s="1">
        <v>42947</v>
      </c>
      <c r="AV3875" s="1">
        <v>-0.151</v>
      </c>
    </row>
    <row r="3876" spans="20:48" x14ac:dyDescent="0.25">
      <c r="T3876" s="2">
        <v>42949</v>
      </c>
      <c r="U3876" s="1">
        <v>-0.33100000000000002</v>
      </c>
      <c r="X3876" s="1" t="e">
        <v>#N/A</v>
      </c>
      <c r="Y3876" s="1">
        <v>0</v>
      </c>
      <c r="AB3876" s="2">
        <v>42949</v>
      </c>
      <c r="AC3876" s="1">
        <v>0.46799999999999997</v>
      </c>
      <c r="AI3876" s="1">
        <v>42948</v>
      </c>
      <c r="AJ3876" s="1">
        <v>0.88700000000000001</v>
      </c>
      <c r="AL3876" s="1">
        <v>42948</v>
      </c>
      <c r="AM3876" s="1">
        <v>0.24</v>
      </c>
      <c r="AO3876" s="1">
        <v>42948</v>
      </c>
      <c r="AP3876" s="1">
        <v>-0.25119999999999998</v>
      </c>
      <c r="AR3876" s="1">
        <v>42948</v>
      </c>
      <c r="AS3876" s="1">
        <v>0.81</v>
      </c>
      <c r="AU3876" s="1">
        <v>42948</v>
      </c>
      <c r="AV3876" s="1">
        <v>-0.151</v>
      </c>
    </row>
    <row r="3877" spans="20:48" x14ac:dyDescent="0.25">
      <c r="T3877" s="2">
        <v>42950</v>
      </c>
      <c r="U3877" s="1">
        <v>-0.32900000000000001</v>
      </c>
      <c r="X3877" s="1" t="e">
        <v>#N/A</v>
      </c>
      <c r="Y3877" s="1">
        <v>0</v>
      </c>
      <c r="AB3877" s="2">
        <v>42950</v>
      </c>
      <c r="AC3877" s="1">
        <v>0.45200000000000001</v>
      </c>
      <c r="AI3877" s="1">
        <v>42949</v>
      </c>
      <c r="AJ3877" s="1">
        <v>0.89500000000000002</v>
      </c>
      <c r="AL3877" s="1">
        <v>42949</v>
      </c>
      <c r="AM3877" s="1">
        <v>0.248</v>
      </c>
      <c r="AO3877" s="1">
        <v>42949</v>
      </c>
      <c r="AP3877" s="1">
        <v>-0.25209999999999999</v>
      </c>
      <c r="AR3877" s="1">
        <v>42949</v>
      </c>
      <c r="AS3877" s="1">
        <v>0.77</v>
      </c>
      <c r="AU3877" s="1">
        <v>42949</v>
      </c>
      <c r="AV3877" s="1">
        <v>-0.153</v>
      </c>
    </row>
    <row r="3878" spans="20:48" x14ac:dyDescent="0.25">
      <c r="T3878" s="2">
        <v>42951</v>
      </c>
      <c r="U3878" s="1">
        <v>-0.32900000000000001</v>
      </c>
      <c r="X3878" s="1" t="e">
        <v>#N/A</v>
      </c>
      <c r="Y3878" s="1">
        <v>0</v>
      </c>
      <c r="AB3878" s="2">
        <v>42951</v>
      </c>
      <c r="AC3878" s="1">
        <v>0.46099999999999997</v>
      </c>
      <c r="AI3878" s="1">
        <v>42950</v>
      </c>
      <c r="AJ3878" s="1">
        <v>0.86399999999999999</v>
      </c>
      <c r="AL3878" s="1">
        <v>42950</v>
      </c>
      <c r="AM3878" s="1">
        <v>0.23200000000000001</v>
      </c>
      <c r="AO3878" s="1">
        <v>42950</v>
      </c>
      <c r="AP3878" s="1">
        <v>-0.251</v>
      </c>
      <c r="AR3878" s="1">
        <v>42950</v>
      </c>
      <c r="AS3878" s="1">
        <v>0.77</v>
      </c>
      <c r="AU3878" s="1">
        <v>42950</v>
      </c>
      <c r="AV3878" s="1">
        <v>-0.152</v>
      </c>
    </row>
    <row r="3879" spans="20:48" x14ac:dyDescent="0.25">
      <c r="U3879" s="1" t="e">
        <v>#N/A</v>
      </c>
      <c r="X3879" s="1" t="e">
        <v>#N/A</v>
      </c>
      <c r="Y3879" s="1" t="e">
        <v>#N/A</v>
      </c>
      <c r="AB3879" s="2" t="e">
        <v>#N/A</v>
      </c>
      <c r="AC3879" s="1" t="e">
        <v>#N/A</v>
      </c>
      <c r="AI3879" s="1">
        <v>42951</v>
      </c>
      <c r="AJ3879" s="1">
        <v>0.878</v>
      </c>
      <c r="AL3879" s="1">
        <v>42951</v>
      </c>
      <c r="AM3879" s="1">
        <v>0.24099999999999999</v>
      </c>
      <c r="AO3879" s="1">
        <v>42951</v>
      </c>
      <c r="AP3879" s="1">
        <v>-0.248</v>
      </c>
      <c r="AR3879" s="1">
        <v>42951</v>
      </c>
      <c r="AS3879" s="1">
        <v>0.74</v>
      </c>
      <c r="AU3879" s="1">
        <v>42951</v>
      </c>
      <c r="AV3879" s="1">
        <v>-0.151</v>
      </c>
    </row>
    <row r="3880" spans="20:48" x14ac:dyDescent="0.25">
      <c r="U3880" s="1" t="e">
        <v>#N/A</v>
      </c>
      <c r="X3880" s="1" t="e">
        <v>#N/A</v>
      </c>
      <c r="Y3880" s="1" t="e">
        <v>#N/A</v>
      </c>
      <c r="AB3880" s="2" t="e">
        <v>#N/A</v>
      </c>
      <c r="AC3880" s="1" t="e">
        <v>#N/A</v>
      </c>
      <c r="AI3880" s="1" t="e">
        <v>#N/A</v>
      </c>
      <c r="AJ3880" s="1" t="e">
        <v>#N/A</v>
      </c>
      <c r="AL3880" s="1" t="e">
        <v>#N/A</v>
      </c>
      <c r="AM3880" s="1" t="e">
        <v>#N/A</v>
      </c>
      <c r="AO3880" s="1" t="e">
        <v>#N/A</v>
      </c>
      <c r="AP3880" s="1" t="e">
        <v>#N/A</v>
      </c>
      <c r="AR3880" s="1" t="e">
        <v>#N/A</v>
      </c>
      <c r="AS3880" s="1" t="e">
        <v>#N/A</v>
      </c>
      <c r="AU3880" s="1" t="e">
        <v>#N/A</v>
      </c>
      <c r="AV3880" s="1" t="e">
        <v>#N/A</v>
      </c>
    </row>
    <row r="3881" spans="20:48" x14ac:dyDescent="0.25">
      <c r="T3881" s="2">
        <v>42954</v>
      </c>
      <c r="U3881" s="1">
        <v>-0.32800000000000001</v>
      </c>
      <c r="X3881" s="1" t="e">
        <v>#N/A</v>
      </c>
      <c r="Y3881" s="1">
        <v>0</v>
      </c>
      <c r="AB3881" s="2">
        <v>42954</v>
      </c>
      <c r="AC3881" s="1">
        <v>0.45799999999999996</v>
      </c>
      <c r="AI3881" s="1" t="e">
        <v>#N/A</v>
      </c>
      <c r="AJ3881" s="1" t="e">
        <v>#N/A</v>
      </c>
      <c r="AL3881" s="1" t="e">
        <v>#N/A</v>
      </c>
      <c r="AM3881" s="1" t="e">
        <v>#N/A</v>
      </c>
      <c r="AO3881" s="1" t="e">
        <v>#N/A</v>
      </c>
      <c r="AP3881" s="1" t="e">
        <v>#N/A</v>
      </c>
      <c r="AR3881" s="1" t="e">
        <v>#N/A</v>
      </c>
      <c r="AS3881" s="1" t="e">
        <v>#N/A</v>
      </c>
      <c r="AU3881" s="1" t="e">
        <v>#N/A</v>
      </c>
      <c r="AV3881" s="1" t="e">
        <v>#N/A</v>
      </c>
    </row>
    <row r="3882" spans="20:48" x14ac:dyDescent="0.25">
      <c r="T3882" s="2">
        <v>42955</v>
      </c>
      <c r="U3882" s="1">
        <v>-0.32800000000000001</v>
      </c>
      <c r="X3882" s="1" t="e">
        <v>#N/A</v>
      </c>
      <c r="Y3882" s="1">
        <v>0</v>
      </c>
      <c r="AB3882" s="2">
        <v>42955</v>
      </c>
      <c r="AC3882" s="1">
        <v>0.47010000000000002</v>
      </c>
      <c r="AI3882" s="1">
        <v>42954</v>
      </c>
      <c r="AJ3882" s="1">
        <v>0.875</v>
      </c>
      <c r="AL3882" s="1">
        <v>42954</v>
      </c>
      <c r="AM3882" s="1">
        <v>0.23799999999999999</v>
      </c>
      <c r="AO3882" s="1">
        <v>42954</v>
      </c>
      <c r="AP3882" s="1">
        <v>-0.248</v>
      </c>
      <c r="AR3882" s="1">
        <v>42954</v>
      </c>
      <c r="AS3882" s="1">
        <v>0.77</v>
      </c>
      <c r="AU3882" s="1">
        <v>42954</v>
      </c>
      <c r="AV3882" s="1">
        <v>-0.152</v>
      </c>
    </row>
    <row r="3883" spans="20:48" x14ac:dyDescent="0.25">
      <c r="T3883" s="2">
        <v>42956</v>
      </c>
      <c r="U3883" s="1">
        <v>-0.32800000000000001</v>
      </c>
      <c r="X3883" s="1" t="e">
        <v>#N/A</v>
      </c>
      <c r="Y3883" s="1">
        <v>0</v>
      </c>
      <c r="AB3883" s="2">
        <v>42956</v>
      </c>
      <c r="AC3883" s="1">
        <v>0.45200000000000001</v>
      </c>
      <c r="AI3883" s="1">
        <v>42955</v>
      </c>
      <c r="AJ3883" s="1">
        <v>0.874</v>
      </c>
      <c r="AL3883" s="1">
        <v>42955</v>
      </c>
      <c r="AM3883" s="1">
        <v>0.24010000000000001</v>
      </c>
      <c r="AO3883" s="1">
        <v>42955</v>
      </c>
      <c r="AP3883" s="1">
        <v>-0.246</v>
      </c>
      <c r="AR3883" s="1">
        <v>42955</v>
      </c>
      <c r="AS3883" s="1">
        <v>0.75</v>
      </c>
      <c r="AU3883" s="1">
        <v>42955</v>
      </c>
      <c r="AV3883" s="1">
        <v>-0.152</v>
      </c>
    </row>
    <row r="3884" spans="20:48" x14ac:dyDescent="0.25">
      <c r="T3884" s="2">
        <v>42957</v>
      </c>
      <c r="U3884" s="1">
        <v>-0.32900000000000001</v>
      </c>
      <c r="X3884" s="1" t="e">
        <v>#N/A</v>
      </c>
      <c r="Y3884" s="1">
        <v>0</v>
      </c>
      <c r="AB3884" s="2">
        <v>42957</v>
      </c>
      <c r="AC3884" s="1">
        <v>0.439</v>
      </c>
      <c r="AI3884" s="1">
        <v>42956</v>
      </c>
      <c r="AJ3884" s="1">
        <v>0.84799999999999998</v>
      </c>
      <c r="AL3884" s="1">
        <v>42956</v>
      </c>
      <c r="AM3884" s="1">
        <v>0.222</v>
      </c>
      <c r="AO3884" s="1">
        <v>42956</v>
      </c>
      <c r="AP3884" s="1">
        <v>-0.25</v>
      </c>
      <c r="AR3884" s="1">
        <v>42956</v>
      </c>
      <c r="AS3884" s="1">
        <v>0.74</v>
      </c>
      <c r="AU3884" s="1">
        <v>42956</v>
      </c>
      <c r="AV3884" s="1">
        <v>-0.153</v>
      </c>
    </row>
    <row r="3885" spans="20:48" x14ac:dyDescent="0.25">
      <c r="T3885" s="2">
        <v>42958</v>
      </c>
      <c r="U3885" s="1">
        <v>-0.32900000000000001</v>
      </c>
      <c r="X3885" s="1" t="e">
        <v>#N/A</v>
      </c>
      <c r="Y3885" s="1">
        <v>0</v>
      </c>
      <c r="AB3885" s="2">
        <v>42958</v>
      </c>
      <c r="AC3885" s="1">
        <v>0.43</v>
      </c>
      <c r="AI3885" s="1">
        <v>42957</v>
      </c>
      <c r="AJ3885" s="1">
        <v>0.81799999999999995</v>
      </c>
      <c r="AL3885" s="1">
        <v>42957</v>
      </c>
      <c r="AM3885" s="1">
        <v>0.19900000000000001</v>
      </c>
      <c r="AO3885" s="1">
        <v>42957</v>
      </c>
      <c r="AP3885" s="1">
        <v>-0.253</v>
      </c>
      <c r="AR3885" s="1">
        <v>42957</v>
      </c>
      <c r="AS3885" s="1">
        <v>0.74</v>
      </c>
      <c r="AU3885" s="1">
        <v>42957</v>
      </c>
      <c r="AV3885" s="1">
        <v>-0.154</v>
      </c>
    </row>
    <row r="3886" spans="20:48" x14ac:dyDescent="0.25">
      <c r="U3886" s="1" t="e">
        <v>#N/A</v>
      </c>
      <c r="X3886" s="1" t="e">
        <v>#N/A</v>
      </c>
      <c r="Y3886" s="1" t="e">
        <v>#N/A</v>
      </c>
      <c r="AB3886" s="2" t="e">
        <v>#N/A</v>
      </c>
      <c r="AC3886" s="1" t="e">
        <v>#N/A</v>
      </c>
      <c r="AI3886" s="1">
        <v>42958</v>
      </c>
      <c r="AJ3886" s="1">
        <v>0.80700000000000005</v>
      </c>
      <c r="AL3886" s="1">
        <v>42958</v>
      </c>
      <c r="AM3886" s="1">
        <v>0.19</v>
      </c>
      <c r="AO3886" s="1">
        <v>42958</v>
      </c>
      <c r="AP3886" s="1">
        <v>-0.25650000000000001</v>
      </c>
      <c r="AR3886" s="1">
        <v>42958</v>
      </c>
      <c r="AS3886" s="1">
        <v>0.69</v>
      </c>
      <c r="AU3886" s="1">
        <v>42958</v>
      </c>
      <c r="AV3886" s="1">
        <v>-0.156</v>
      </c>
    </row>
    <row r="3887" spans="20:48" x14ac:dyDescent="0.25">
      <c r="U3887" s="1" t="e">
        <v>#N/A</v>
      </c>
      <c r="X3887" s="1" t="e">
        <v>#N/A</v>
      </c>
      <c r="Y3887" s="1" t="e">
        <v>#N/A</v>
      </c>
      <c r="AB3887" s="2" t="e">
        <v>#N/A</v>
      </c>
      <c r="AC3887" s="1" t="e">
        <v>#N/A</v>
      </c>
      <c r="AI3887" s="1" t="e">
        <v>#N/A</v>
      </c>
      <c r="AJ3887" s="1" t="e">
        <v>#N/A</v>
      </c>
      <c r="AL3887" s="1" t="e">
        <v>#N/A</v>
      </c>
      <c r="AM3887" s="1" t="e">
        <v>#N/A</v>
      </c>
      <c r="AO3887" s="1" t="e">
        <v>#N/A</v>
      </c>
      <c r="AP3887" s="1" t="e">
        <v>#N/A</v>
      </c>
      <c r="AR3887" s="1" t="e">
        <v>#N/A</v>
      </c>
      <c r="AS3887" s="1" t="e">
        <v>#N/A</v>
      </c>
      <c r="AU3887" s="1" t="e">
        <v>#N/A</v>
      </c>
      <c r="AV3887" s="1" t="e">
        <v>#N/A</v>
      </c>
    </row>
    <row r="3888" spans="20:48" x14ac:dyDescent="0.25">
      <c r="T3888" s="2">
        <v>42961</v>
      </c>
      <c r="U3888" s="1">
        <v>-0.32900000000000001</v>
      </c>
      <c r="X3888" s="1" t="e">
        <v>#N/A</v>
      </c>
      <c r="Y3888" s="1">
        <v>0</v>
      </c>
      <c r="AB3888" s="2">
        <v>42961</v>
      </c>
      <c r="AC3888" s="1">
        <v>0.45299999999999996</v>
      </c>
      <c r="AI3888" s="1" t="e">
        <v>#N/A</v>
      </c>
      <c r="AJ3888" s="1" t="e">
        <v>#N/A</v>
      </c>
      <c r="AL3888" s="1" t="e">
        <v>#N/A</v>
      </c>
      <c r="AM3888" s="1" t="e">
        <v>#N/A</v>
      </c>
      <c r="AO3888" s="1" t="e">
        <v>#N/A</v>
      </c>
      <c r="AP3888" s="1" t="e">
        <v>#N/A</v>
      </c>
      <c r="AR3888" s="1" t="e">
        <v>#N/A</v>
      </c>
      <c r="AS3888" s="1" t="e">
        <v>#N/A</v>
      </c>
      <c r="AU3888" s="1" t="e">
        <v>#N/A</v>
      </c>
      <c r="AV3888" s="1" t="e">
        <v>#N/A</v>
      </c>
    </row>
    <row r="3889" spans="20:48" x14ac:dyDescent="0.25">
      <c r="T3889" s="2">
        <v>42962</v>
      </c>
      <c r="U3889" s="1">
        <v>-0.32900000000000001</v>
      </c>
      <c r="X3889" s="1" t="e">
        <v>#N/A</v>
      </c>
      <c r="Y3889" s="1">
        <v>0</v>
      </c>
      <c r="AB3889" s="2">
        <v>42962</v>
      </c>
      <c r="AC3889" s="1">
        <v>0.45999999999999996</v>
      </c>
      <c r="AI3889" s="1">
        <v>42961</v>
      </c>
      <c r="AJ3889" s="1">
        <v>0.84</v>
      </c>
      <c r="AL3889" s="1">
        <v>42961</v>
      </c>
      <c r="AM3889" s="1">
        <v>0.21299999999999999</v>
      </c>
      <c r="AO3889" s="1">
        <v>42961</v>
      </c>
      <c r="AP3889" s="1">
        <v>-0.25600000000000001</v>
      </c>
      <c r="AR3889" s="1">
        <v>42961</v>
      </c>
      <c r="AS3889" s="1">
        <v>0.73</v>
      </c>
      <c r="AU3889" s="1">
        <v>42961</v>
      </c>
      <c r="AV3889" s="1">
        <v>-0.158</v>
      </c>
    </row>
    <row r="3890" spans="20:48" x14ac:dyDescent="0.25">
      <c r="T3890" s="2">
        <v>42963</v>
      </c>
      <c r="U3890" s="1">
        <v>-0.32900000000000001</v>
      </c>
      <c r="X3890" s="1" t="e">
        <v>#N/A</v>
      </c>
      <c r="Y3890" s="1">
        <v>0</v>
      </c>
      <c r="AB3890" s="2">
        <v>42963</v>
      </c>
      <c r="AC3890" s="1">
        <v>0.44499999999999995</v>
      </c>
      <c r="AI3890" s="1">
        <v>42962</v>
      </c>
      <c r="AJ3890" s="1">
        <v>0.85199999999999998</v>
      </c>
      <c r="AL3890" s="1">
        <v>42962</v>
      </c>
      <c r="AM3890" s="1">
        <v>0.22</v>
      </c>
      <c r="AO3890" s="1">
        <v>42962</v>
      </c>
      <c r="AP3890" s="1">
        <v>-0.25600000000000001</v>
      </c>
      <c r="AR3890" s="1">
        <v>42962</v>
      </c>
      <c r="AS3890" s="1">
        <v>0.72</v>
      </c>
      <c r="AU3890" s="1">
        <v>42962</v>
      </c>
      <c r="AV3890" s="1">
        <v>-0.157</v>
      </c>
    </row>
    <row r="3891" spans="20:48" x14ac:dyDescent="0.25">
      <c r="T3891" s="2">
        <v>42964</v>
      </c>
      <c r="U3891" s="1">
        <v>-0.32900000000000001</v>
      </c>
      <c r="X3891" s="1" t="e">
        <v>#N/A</v>
      </c>
      <c r="Y3891" s="1">
        <v>0</v>
      </c>
      <c r="AB3891" s="2">
        <v>42964</v>
      </c>
      <c r="AC3891" s="1">
        <v>0.442</v>
      </c>
      <c r="AI3891" s="1">
        <v>42963</v>
      </c>
      <c r="AJ3891" s="1">
        <v>0.83799999999999997</v>
      </c>
      <c r="AL3891" s="1">
        <v>42963</v>
      </c>
      <c r="AM3891" s="1">
        <v>0.20499999999999999</v>
      </c>
      <c r="AO3891" s="1">
        <v>42963</v>
      </c>
      <c r="AP3891" s="1">
        <v>-0.255</v>
      </c>
      <c r="AR3891" s="1">
        <v>42963</v>
      </c>
      <c r="AS3891" s="1">
        <v>0.76</v>
      </c>
      <c r="AU3891" s="1">
        <v>42963</v>
      </c>
      <c r="AV3891" s="1">
        <v>-0.157</v>
      </c>
    </row>
    <row r="3892" spans="20:48" x14ac:dyDescent="0.25">
      <c r="T3892" s="2">
        <v>42965</v>
      </c>
      <c r="U3892" s="1">
        <v>-0.32900000000000001</v>
      </c>
      <c r="X3892" s="1" t="e">
        <v>#N/A</v>
      </c>
      <c r="Y3892" s="1">
        <v>0</v>
      </c>
      <c r="AB3892" s="2">
        <v>42965</v>
      </c>
      <c r="AC3892" s="1">
        <v>0.45499999999999996</v>
      </c>
      <c r="AI3892" s="1">
        <v>42964</v>
      </c>
      <c r="AJ3892" s="1">
        <v>0.81399999999999995</v>
      </c>
      <c r="AL3892" s="1">
        <v>42964</v>
      </c>
      <c r="AM3892" s="1">
        <v>0.192</v>
      </c>
      <c r="AO3892" s="1">
        <v>42964</v>
      </c>
      <c r="AP3892" s="1">
        <v>-0.255</v>
      </c>
      <c r="AR3892" s="1">
        <v>42964</v>
      </c>
      <c r="AS3892" s="1">
        <v>0.74</v>
      </c>
      <c r="AU3892" s="1">
        <v>42964</v>
      </c>
      <c r="AV3892" s="1">
        <v>-0.158</v>
      </c>
    </row>
    <row r="3893" spans="20:48" x14ac:dyDescent="0.25">
      <c r="U3893" s="1" t="e">
        <v>#N/A</v>
      </c>
      <c r="X3893" s="1" t="e">
        <v>#N/A</v>
      </c>
      <c r="Y3893" s="1" t="e">
        <v>#N/A</v>
      </c>
      <c r="AB3893" s="2" t="e">
        <v>#N/A</v>
      </c>
      <c r="AC3893" s="1" t="e">
        <v>#N/A</v>
      </c>
      <c r="AI3893" s="1">
        <v>42965</v>
      </c>
      <c r="AJ3893" s="1">
        <v>0.83199999999999996</v>
      </c>
      <c r="AL3893" s="1">
        <v>42965</v>
      </c>
      <c r="AM3893" s="1">
        <v>0.20499999999999999</v>
      </c>
      <c r="AO3893" s="1">
        <v>42965</v>
      </c>
      <c r="AP3893" s="1">
        <v>-0.255</v>
      </c>
      <c r="AR3893" s="1">
        <v>42965</v>
      </c>
      <c r="AS3893" s="1">
        <v>0.7</v>
      </c>
      <c r="AU3893" s="1">
        <v>42965</v>
      </c>
      <c r="AV3893" s="1">
        <v>-0.158</v>
      </c>
    </row>
    <row r="3894" spans="20:48" x14ac:dyDescent="0.25">
      <c r="U3894" s="1" t="e">
        <v>#N/A</v>
      </c>
      <c r="X3894" s="1" t="e">
        <v>#N/A</v>
      </c>
      <c r="Y3894" s="1" t="e">
        <v>#N/A</v>
      </c>
      <c r="AB3894" s="2" t="e">
        <v>#N/A</v>
      </c>
      <c r="AC3894" s="1" t="e">
        <v>#N/A</v>
      </c>
      <c r="AI3894" s="1" t="e">
        <v>#N/A</v>
      </c>
      <c r="AJ3894" s="1" t="e">
        <v>#N/A</v>
      </c>
      <c r="AL3894" s="1" t="e">
        <v>#N/A</v>
      </c>
      <c r="AM3894" s="1" t="e">
        <v>#N/A</v>
      </c>
      <c r="AO3894" s="1" t="e">
        <v>#N/A</v>
      </c>
      <c r="AP3894" s="1" t="e">
        <v>#N/A</v>
      </c>
      <c r="AR3894" s="1" t="e">
        <v>#N/A</v>
      </c>
      <c r="AS3894" s="1" t="e">
        <v>#N/A</v>
      </c>
      <c r="AU3894" s="1" t="e">
        <v>#N/A</v>
      </c>
      <c r="AV3894" s="1" t="e">
        <v>#N/A</v>
      </c>
    </row>
    <row r="3895" spans="20:48" x14ac:dyDescent="0.25">
      <c r="T3895" s="2">
        <v>42968</v>
      </c>
      <c r="U3895" s="1">
        <v>-0.32900000000000001</v>
      </c>
      <c r="X3895" s="1" t="e">
        <v>#N/A</v>
      </c>
      <c r="Y3895" s="1">
        <v>0</v>
      </c>
      <c r="AB3895" s="2">
        <v>42968</v>
      </c>
      <c r="AC3895" s="1">
        <v>0.433</v>
      </c>
      <c r="AI3895" s="1" t="e">
        <v>#N/A</v>
      </c>
      <c r="AJ3895" s="1" t="e">
        <v>#N/A</v>
      </c>
      <c r="AL3895" s="1" t="e">
        <v>#N/A</v>
      </c>
      <c r="AM3895" s="1" t="e">
        <v>#N/A</v>
      </c>
      <c r="AO3895" s="1" t="e">
        <v>#N/A</v>
      </c>
      <c r="AP3895" s="1" t="e">
        <v>#N/A</v>
      </c>
      <c r="AR3895" s="1" t="e">
        <v>#N/A</v>
      </c>
      <c r="AS3895" s="1" t="e">
        <v>#N/A</v>
      </c>
      <c r="AU3895" s="1" t="e">
        <v>#N/A</v>
      </c>
      <c r="AV3895" s="1" t="e">
        <v>#N/A</v>
      </c>
    </row>
    <row r="3896" spans="20:48" x14ac:dyDescent="0.25">
      <c r="T3896" s="2">
        <v>42969</v>
      </c>
      <c r="U3896" s="1">
        <v>-0.32800000000000001</v>
      </c>
      <c r="X3896" s="1" t="e">
        <v>#N/A</v>
      </c>
      <c r="Y3896" s="1">
        <v>0</v>
      </c>
      <c r="AB3896" s="2">
        <v>42969</v>
      </c>
      <c r="AC3896" s="1">
        <v>0.44</v>
      </c>
      <c r="AI3896" s="1">
        <v>42968</v>
      </c>
      <c r="AJ3896" s="1">
        <v>0.80700000000000005</v>
      </c>
      <c r="AL3896" s="1">
        <v>42968</v>
      </c>
      <c r="AM3896" s="1">
        <v>0.183</v>
      </c>
      <c r="AO3896" s="1">
        <v>42968</v>
      </c>
      <c r="AP3896" s="1">
        <v>-0.25779999999999997</v>
      </c>
      <c r="AR3896" s="1">
        <v>42968</v>
      </c>
      <c r="AS3896" s="1">
        <v>0.71</v>
      </c>
      <c r="AU3896" s="1">
        <v>42968</v>
      </c>
      <c r="AV3896" s="1">
        <v>-0.158</v>
      </c>
    </row>
    <row r="3897" spans="20:48" x14ac:dyDescent="0.25">
      <c r="T3897" s="2">
        <v>42970</v>
      </c>
      <c r="U3897" s="1">
        <v>-0.32900000000000001</v>
      </c>
      <c r="X3897" s="1" t="e">
        <v>#N/A</v>
      </c>
      <c r="Y3897" s="1">
        <v>0</v>
      </c>
      <c r="AB3897" s="2">
        <v>42970</v>
      </c>
      <c r="AC3897" s="1">
        <v>0.41900000000000004</v>
      </c>
      <c r="AI3897" s="1">
        <v>42969</v>
      </c>
      <c r="AJ3897" s="1">
        <v>0.81599999999999995</v>
      </c>
      <c r="AL3897" s="1">
        <v>42969</v>
      </c>
      <c r="AM3897" s="1">
        <v>0.19</v>
      </c>
      <c r="AO3897" s="1">
        <v>42969</v>
      </c>
      <c r="AP3897" s="1">
        <v>-0.25700000000000001</v>
      </c>
      <c r="AR3897" s="1">
        <v>42969</v>
      </c>
      <c r="AS3897" s="1">
        <v>0.72</v>
      </c>
      <c r="AU3897" s="1">
        <v>42969</v>
      </c>
      <c r="AV3897" s="1">
        <v>-0.158</v>
      </c>
    </row>
    <row r="3898" spans="20:48" x14ac:dyDescent="0.25">
      <c r="T3898" s="2">
        <v>42971</v>
      </c>
      <c r="U3898" s="1">
        <v>-0.32900000000000001</v>
      </c>
      <c r="X3898" s="1" t="e">
        <v>#N/A</v>
      </c>
      <c r="Y3898" s="1">
        <v>0</v>
      </c>
      <c r="AB3898" s="2">
        <v>42971</v>
      </c>
      <c r="AC3898" s="1">
        <v>0.44600000000000001</v>
      </c>
      <c r="AI3898" s="1">
        <v>42970</v>
      </c>
      <c r="AJ3898" s="1">
        <v>0.79400000000000004</v>
      </c>
      <c r="AL3898" s="1">
        <v>42970</v>
      </c>
      <c r="AM3898" s="1">
        <v>0.16900000000000001</v>
      </c>
      <c r="AO3898" s="1">
        <v>42970</v>
      </c>
      <c r="AP3898" s="1">
        <v>-0.25779999999999997</v>
      </c>
      <c r="AR3898" s="1">
        <v>42970</v>
      </c>
      <c r="AS3898" s="1">
        <v>0.74</v>
      </c>
      <c r="AU3898" s="1">
        <v>42970</v>
      </c>
      <c r="AV3898" s="1">
        <v>-0.159</v>
      </c>
    </row>
    <row r="3899" spans="20:48" x14ac:dyDescent="0.25">
      <c r="T3899" s="2">
        <v>42972</v>
      </c>
      <c r="U3899" s="1">
        <v>-0.32900000000000001</v>
      </c>
      <c r="X3899" s="1" t="e">
        <v>#N/A</v>
      </c>
      <c r="Y3899" s="1">
        <v>0</v>
      </c>
      <c r="AB3899" s="2">
        <v>42972</v>
      </c>
      <c r="AC3899" s="1">
        <v>0.44500000000000001</v>
      </c>
      <c r="AI3899" s="1">
        <v>42971</v>
      </c>
      <c r="AJ3899" s="1">
        <v>0.82099999999999995</v>
      </c>
      <c r="AL3899" s="1">
        <v>42971</v>
      </c>
      <c r="AM3899" s="1">
        <v>0.186</v>
      </c>
      <c r="AO3899" s="1">
        <v>42971</v>
      </c>
      <c r="AP3899" s="1">
        <v>-0.25700000000000001</v>
      </c>
      <c r="AR3899" s="1">
        <v>42971</v>
      </c>
      <c r="AS3899" s="1">
        <v>0.7</v>
      </c>
      <c r="AU3899" s="1">
        <v>42971</v>
      </c>
      <c r="AV3899" s="1">
        <v>-0.159</v>
      </c>
    </row>
    <row r="3900" spans="20:48" x14ac:dyDescent="0.25">
      <c r="U3900" s="1" t="e">
        <v>#N/A</v>
      </c>
      <c r="X3900" s="1" t="e">
        <v>#N/A</v>
      </c>
      <c r="Y3900" s="1" t="e">
        <v>#N/A</v>
      </c>
      <c r="AB3900" s="2" t="e">
        <v>#N/A</v>
      </c>
      <c r="AC3900" s="1" t="e">
        <v>#N/A</v>
      </c>
      <c r="AI3900" s="1">
        <v>42972</v>
      </c>
      <c r="AJ3900" s="1">
        <v>0.81799999999999995</v>
      </c>
      <c r="AL3900" s="1">
        <v>42972</v>
      </c>
      <c r="AM3900" s="1">
        <v>0.185</v>
      </c>
      <c r="AO3900" s="1">
        <v>42972</v>
      </c>
      <c r="AP3900" s="1">
        <v>-0.25700000000000001</v>
      </c>
      <c r="AR3900" s="1">
        <v>42972</v>
      </c>
      <c r="AS3900" s="1">
        <v>0.73</v>
      </c>
      <c r="AU3900" s="1">
        <v>42972</v>
      </c>
      <c r="AV3900" s="1">
        <v>-0.159</v>
      </c>
    </row>
    <row r="3901" spans="20:48" x14ac:dyDescent="0.25">
      <c r="U3901" s="1" t="e">
        <v>#N/A</v>
      </c>
      <c r="X3901" s="1" t="e">
        <v>#N/A</v>
      </c>
      <c r="Y3901" s="1" t="e">
        <v>#N/A</v>
      </c>
      <c r="AB3901" s="2" t="e">
        <v>#N/A</v>
      </c>
      <c r="AC3901" s="1" t="e">
        <v>#N/A</v>
      </c>
      <c r="AI3901" s="1" t="e">
        <v>#N/A</v>
      </c>
      <c r="AJ3901" s="1" t="e">
        <v>#N/A</v>
      </c>
      <c r="AL3901" s="1" t="e">
        <v>#N/A</v>
      </c>
      <c r="AM3901" s="1" t="e">
        <v>#N/A</v>
      </c>
      <c r="AO3901" s="1" t="e">
        <v>#N/A</v>
      </c>
      <c r="AP3901" s="1" t="e">
        <v>#N/A</v>
      </c>
      <c r="AR3901" s="1" t="e">
        <v>#N/A</v>
      </c>
      <c r="AS3901" s="1" t="e">
        <v>#N/A</v>
      </c>
      <c r="AU3901" s="1" t="e">
        <v>#N/A</v>
      </c>
      <c r="AV3901" s="1" t="e">
        <v>#N/A</v>
      </c>
    </row>
    <row r="3902" spans="20:48" x14ac:dyDescent="0.25">
      <c r="T3902" s="2">
        <v>42975</v>
      </c>
      <c r="U3902" s="1">
        <v>-0.32900000000000001</v>
      </c>
      <c r="X3902" s="1" t="e">
        <v>#N/A</v>
      </c>
      <c r="Y3902" s="1">
        <v>0</v>
      </c>
      <c r="AB3902" s="2" t="e">
        <v>#N/A</v>
      </c>
      <c r="AC3902" s="1" t="e">
        <v>#N/A</v>
      </c>
      <c r="AI3902" s="1" t="e">
        <v>#N/A</v>
      </c>
      <c r="AJ3902" s="1" t="e">
        <v>#N/A</v>
      </c>
      <c r="AL3902" s="1" t="e">
        <v>#N/A</v>
      </c>
      <c r="AM3902" s="1" t="e">
        <v>#N/A</v>
      </c>
      <c r="AO3902" s="1" t="e">
        <v>#N/A</v>
      </c>
      <c r="AP3902" s="1" t="e">
        <v>#N/A</v>
      </c>
      <c r="AR3902" s="1" t="e">
        <v>#N/A</v>
      </c>
      <c r="AS3902" s="1" t="e">
        <v>#N/A</v>
      </c>
      <c r="AU3902" s="1" t="e">
        <v>#N/A</v>
      </c>
      <c r="AV3902" s="1" t="e">
        <v>#N/A</v>
      </c>
    </row>
    <row r="3903" spans="20:48" x14ac:dyDescent="0.25">
      <c r="T3903" s="2">
        <v>42976</v>
      </c>
      <c r="U3903" s="1">
        <v>-0.33</v>
      </c>
      <c r="X3903" s="1" t="e">
        <v>#N/A</v>
      </c>
      <c r="Y3903" s="1">
        <v>0</v>
      </c>
      <c r="AB3903" s="2">
        <v>42976</v>
      </c>
      <c r="AC3903" s="1">
        <v>0.40800000000000003</v>
      </c>
      <c r="AI3903" s="1">
        <v>42975</v>
      </c>
      <c r="AJ3903" s="1">
        <v>0.81899999999999995</v>
      </c>
      <c r="AL3903" s="1">
        <v>42975</v>
      </c>
      <c r="AM3903" s="1">
        <v>0.17799999999999999</v>
      </c>
      <c r="AO3903" s="1">
        <v>42975</v>
      </c>
      <c r="AP3903" s="1">
        <v>-0.25819999999999999</v>
      </c>
      <c r="AR3903" s="1">
        <v>42975</v>
      </c>
      <c r="AS3903" s="1">
        <v>0.72</v>
      </c>
      <c r="AU3903" s="1">
        <v>42975</v>
      </c>
      <c r="AV3903" s="1">
        <v>-0.159</v>
      </c>
    </row>
    <row r="3904" spans="20:48" x14ac:dyDescent="0.25">
      <c r="T3904" s="2">
        <v>42977</v>
      </c>
      <c r="U3904" s="1">
        <v>-0.33</v>
      </c>
      <c r="X3904" s="1" t="e">
        <v>#N/A</v>
      </c>
      <c r="Y3904" s="1">
        <v>0</v>
      </c>
      <c r="AB3904" s="2">
        <v>42977</v>
      </c>
      <c r="AC3904" s="1">
        <v>0.42100000000000004</v>
      </c>
      <c r="AI3904" s="1">
        <v>42976</v>
      </c>
      <c r="AJ3904" s="1">
        <v>0.79100000000000004</v>
      </c>
      <c r="AL3904" s="1">
        <v>42976</v>
      </c>
      <c r="AM3904" s="1">
        <v>0.158</v>
      </c>
      <c r="AO3904" s="1">
        <v>42976</v>
      </c>
      <c r="AP3904" s="1">
        <v>-0.25900000000000001</v>
      </c>
      <c r="AR3904" s="1">
        <v>42976</v>
      </c>
      <c r="AS3904" s="1">
        <v>0.66</v>
      </c>
      <c r="AU3904" s="1">
        <v>42976</v>
      </c>
      <c r="AV3904" s="1">
        <v>-0.16</v>
      </c>
    </row>
    <row r="3905" spans="20:48" x14ac:dyDescent="0.25">
      <c r="T3905" s="2">
        <v>42978</v>
      </c>
      <c r="U3905" s="1">
        <v>-0.32900000000000001</v>
      </c>
      <c r="X3905" s="1" t="e">
        <v>#N/A</v>
      </c>
      <c r="Y3905" s="1">
        <v>0</v>
      </c>
      <c r="AB3905" s="2">
        <v>42978</v>
      </c>
      <c r="AC3905" s="1">
        <v>0.42900000000000005</v>
      </c>
      <c r="AI3905" s="1">
        <v>42977</v>
      </c>
      <c r="AJ3905" s="1">
        <v>0.78900000000000003</v>
      </c>
      <c r="AL3905" s="1">
        <v>42977</v>
      </c>
      <c r="AM3905" s="1">
        <v>0.161</v>
      </c>
      <c r="AO3905" s="1">
        <v>42977</v>
      </c>
      <c r="AP3905" s="1">
        <v>-0.25900000000000001</v>
      </c>
      <c r="AR3905" s="1">
        <v>42977</v>
      </c>
      <c r="AS3905" s="1">
        <v>0.68</v>
      </c>
      <c r="AU3905" s="1">
        <v>42977</v>
      </c>
      <c r="AV3905" s="1">
        <v>-0.161</v>
      </c>
    </row>
    <row r="3906" spans="20:48" x14ac:dyDescent="0.25">
      <c r="T3906" s="2">
        <v>42979</v>
      </c>
      <c r="U3906" s="1">
        <v>-0.32900000000000001</v>
      </c>
      <c r="X3906" s="1" t="e">
        <v>#N/A</v>
      </c>
      <c r="Y3906" s="1">
        <v>0</v>
      </c>
      <c r="AB3906" s="2">
        <v>42979</v>
      </c>
      <c r="AC3906" s="1">
        <v>0.43800000000000006</v>
      </c>
      <c r="AI3906" s="1">
        <v>42978</v>
      </c>
      <c r="AJ3906" s="1">
        <v>0.78400000000000003</v>
      </c>
      <c r="AL3906" s="1">
        <v>42978</v>
      </c>
      <c r="AM3906" s="1">
        <v>0.159</v>
      </c>
      <c r="AO3906" s="1">
        <v>42978</v>
      </c>
      <c r="AP3906" s="1">
        <v>-0.26100000000000001</v>
      </c>
      <c r="AR3906" s="1">
        <v>42978</v>
      </c>
      <c r="AS3906" s="1">
        <v>0.69</v>
      </c>
      <c r="AU3906" s="1">
        <v>42978</v>
      </c>
      <c r="AV3906" s="1">
        <v>-0.161</v>
      </c>
    </row>
    <row r="3907" spans="20:48" x14ac:dyDescent="0.25">
      <c r="U3907" s="1" t="e">
        <v>#N/A</v>
      </c>
      <c r="X3907" s="1" t="e">
        <v>#N/A</v>
      </c>
      <c r="Y3907" s="1" t="e">
        <v>#N/A</v>
      </c>
      <c r="AB3907" s="2" t="e">
        <v>#N/A</v>
      </c>
      <c r="AC3907" s="1" t="e">
        <v>#N/A</v>
      </c>
      <c r="AI3907" s="1">
        <v>42979</v>
      </c>
      <c r="AJ3907" s="1">
        <v>0.81299999999999994</v>
      </c>
      <c r="AL3907" s="1">
        <v>42979</v>
      </c>
      <c r="AM3907" s="1">
        <v>0.16800000000000001</v>
      </c>
      <c r="AO3907" s="1">
        <v>42979</v>
      </c>
      <c r="AP3907" s="1">
        <v>-0.26</v>
      </c>
      <c r="AR3907" s="1">
        <v>42979</v>
      </c>
      <c r="AS3907" s="1">
        <v>0.67</v>
      </c>
      <c r="AU3907" s="1">
        <v>42979</v>
      </c>
      <c r="AV3907" s="1">
        <v>-0.161</v>
      </c>
    </row>
    <row r="3908" spans="20:48" x14ac:dyDescent="0.25">
      <c r="U3908" s="1" t="e">
        <v>#N/A</v>
      </c>
      <c r="X3908" s="1" t="e">
        <v>#N/A</v>
      </c>
      <c r="Y3908" s="1" t="e">
        <v>#N/A</v>
      </c>
      <c r="AB3908" s="2" t="e">
        <v>#N/A</v>
      </c>
      <c r="AC3908" s="1" t="e">
        <v>#N/A</v>
      </c>
      <c r="AI3908" s="1" t="e">
        <v>#N/A</v>
      </c>
      <c r="AJ3908" s="1" t="e">
        <v>#N/A</v>
      </c>
      <c r="AL3908" s="1" t="e">
        <v>#N/A</v>
      </c>
      <c r="AM3908" s="1" t="e">
        <v>#N/A</v>
      </c>
      <c r="AO3908" s="1" t="e">
        <v>#N/A</v>
      </c>
      <c r="AP3908" s="1" t="e">
        <v>#N/A</v>
      </c>
      <c r="AR3908" s="1" t="e">
        <v>#N/A</v>
      </c>
      <c r="AS3908" s="1" t="e">
        <v>#N/A</v>
      </c>
      <c r="AU3908" s="1" t="e">
        <v>#N/A</v>
      </c>
      <c r="AV3908" s="1" t="e">
        <v>#N/A</v>
      </c>
    </row>
    <row r="3909" spans="20:48" x14ac:dyDescent="0.25">
      <c r="T3909" s="2">
        <v>42982</v>
      </c>
      <c r="U3909" s="1">
        <v>-0.32900000000000001</v>
      </c>
      <c r="X3909" s="1" t="e">
        <v>#N/A</v>
      </c>
      <c r="Y3909" s="1">
        <v>0</v>
      </c>
      <c r="AB3909" s="2">
        <v>42982</v>
      </c>
      <c r="AC3909" s="1">
        <v>0.42400000000000004</v>
      </c>
      <c r="AI3909" s="1" t="e">
        <v>#N/A</v>
      </c>
      <c r="AJ3909" s="1" t="e">
        <v>#N/A</v>
      </c>
      <c r="AL3909" s="1" t="e">
        <v>#N/A</v>
      </c>
      <c r="AM3909" s="1" t="e">
        <v>#N/A</v>
      </c>
      <c r="AO3909" s="1" t="e">
        <v>#N/A</v>
      </c>
      <c r="AP3909" s="1" t="e">
        <v>#N/A</v>
      </c>
      <c r="AR3909" s="1" t="e">
        <v>#N/A</v>
      </c>
      <c r="AS3909" s="1" t="e">
        <v>#N/A</v>
      </c>
      <c r="AU3909" s="1" t="e">
        <v>#N/A</v>
      </c>
      <c r="AV3909" s="1" t="e">
        <v>#N/A</v>
      </c>
    </row>
    <row r="3910" spans="20:48" x14ac:dyDescent="0.25">
      <c r="T3910" s="2">
        <v>42983</v>
      </c>
      <c r="U3910" s="1">
        <v>-0.32900000000000001</v>
      </c>
      <c r="X3910" s="1" t="e">
        <v>#N/A</v>
      </c>
      <c r="Y3910" s="1">
        <v>0</v>
      </c>
      <c r="AB3910" s="2">
        <v>42983</v>
      </c>
      <c r="AC3910" s="1">
        <v>0.38600000000000001</v>
      </c>
      <c r="AI3910" s="1">
        <v>42982</v>
      </c>
      <c r="AJ3910" s="1">
        <v>0.78900000000000003</v>
      </c>
      <c r="AL3910" s="1">
        <v>42982</v>
      </c>
      <c r="AM3910" s="1">
        <v>0.154</v>
      </c>
      <c r="AO3910" s="1">
        <v>42982</v>
      </c>
      <c r="AP3910" s="1">
        <v>-0.26200000000000001</v>
      </c>
      <c r="AR3910" s="1">
        <v>42982</v>
      </c>
      <c r="AS3910" s="1">
        <v>0.69</v>
      </c>
      <c r="AU3910" s="1">
        <v>42982</v>
      </c>
      <c r="AV3910" s="1">
        <v>-0.161</v>
      </c>
    </row>
    <row r="3911" spans="20:48" x14ac:dyDescent="0.25">
      <c r="T3911" s="2">
        <v>42984</v>
      </c>
      <c r="U3911" s="1">
        <v>-0.32900000000000001</v>
      </c>
      <c r="X3911" s="1" t="e">
        <v>#N/A</v>
      </c>
      <c r="Y3911" s="1">
        <v>0</v>
      </c>
      <c r="AB3911" s="2">
        <v>42984</v>
      </c>
      <c r="AC3911" s="1">
        <v>0.44100000000000006</v>
      </c>
      <c r="AI3911" s="1">
        <v>42983</v>
      </c>
      <c r="AJ3911" s="1">
        <v>0.746</v>
      </c>
      <c r="AL3911" s="1">
        <v>42983</v>
      </c>
      <c r="AM3911" s="1">
        <v>0.11600000000000001</v>
      </c>
      <c r="AO3911" s="1">
        <v>42983</v>
      </c>
      <c r="AP3911" s="1">
        <v>-0.26440000000000002</v>
      </c>
      <c r="AR3911" s="1">
        <v>42983</v>
      </c>
      <c r="AS3911" s="1">
        <v>0.71</v>
      </c>
      <c r="AU3911" s="1">
        <v>42983</v>
      </c>
      <c r="AV3911" s="1">
        <v>-0.161</v>
      </c>
    </row>
    <row r="3912" spans="20:48" x14ac:dyDescent="0.25">
      <c r="T3912" s="2">
        <v>42985</v>
      </c>
      <c r="U3912" s="1">
        <v>-0.33</v>
      </c>
      <c r="X3912" s="1" t="e">
        <v>#N/A</v>
      </c>
      <c r="Y3912" s="1">
        <v>0</v>
      </c>
      <c r="AB3912" s="2">
        <v>42985</v>
      </c>
      <c r="AC3912" s="1">
        <v>0.41000000000000003</v>
      </c>
      <c r="AI3912" s="1">
        <v>42984</v>
      </c>
      <c r="AJ3912" s="1">
        <v>0.79200000000000004</v>
      </c>
      <c r="AL3912" s="1">
        <v>42984</v>
      </c>
      <c r="AM3912" s="1">
        <v>0.161</v>
      </c>
      <c r="AO3912" s="1">
        <v>42984</v>
      </c>
      <c r="AP3912" s="1">
        <v>-0.26100000000000001</v>
      </c>
      <c r="AR3912" s="1">
        <v>42984</v>
      </c>
      <c r="AS3912" s="1">
        <v>0.67</v>
      </c>
      <c r="AU3912" s="1">
        <v>42984</v>
      </c>
      <c r="AV3912" s="1">
        <v>-0.16300000000000001</v>
      </c>
    </row>
    <row r="3913" spans="20:48" x14ac:dyDescent="0.25">
      <c r="T3913" s="2">
        <v>42986</v>
      </c>
      <c r="U3913" s="1">
        <v>-0.33100000000000002</v>
      </c>
      <c r="X3913" s="1" t="e">
        <v>#N/A</v>
      </c>
      <c r="Y3913" s="1">
        <v>0</v>
      </c>
      <c r="AB3913" s="2">
        <v>42986</v>
      </c>
      <c r="AC3913" s="1">
        <v>0.41900000000000004</v>
      </c>
      <c r="AI3913" s="1">
        <v>42985</v>
      </c>
      <c r="AJ3913" s="1">
        <v>0.76</v>
      </c>
      <c r="AL3913" s="1">
        <v>42985</v>
      </c>
      <c r="AM3913" s="1">
        <v>0.13</v>
      </c>
      <c r="AO3913" s="1">
        <v>42985</v>
      </c>
      <c r="AP3913" s="1">
        <v>-0.26500000000000001</v>
      </c>
      <c r="AR3913" s="1">
        <v>42985</v>
      </c>
      <c r="AS3913" s="1">
        <v>0.69</v>
      </c>
      <c r="AU3913" s="1">
        <v>42985</v>
      </c>
      <c r="AV3913" s="1">
        <v>-0.16200000000000001</v>
      </c>
    </row>
    <row r="3914" spans="20:48" x14ac:dyDescent="0.25">
      <c r="U3914" s="1" t="e">
        <v>#N/A</v>
      </c>
      <c r="X3914" s="1" t="e">
        <v>#N/A</v>
      </c>
      <c r="Y3914" s="1" t="e">
        <v>#N/A</v>
      </c>
      <c r="AB3914" s="2" t="e">
        <v>#N/A</v>
      </c>
      <c r="AC3914" s="1" t="e">
        <v>#N/A</v>
      </c>
      <c r="AI3914" s="1">
        <v>42986</v>
      </c>
      <c r="AJ3914" s="1">
        <v>0.77200000000000002</v>
      </c>
      <c r="AL3914" s="1">
        <v>42986</v>
      </c>
      <c r="AM3914" s="1">
        <v>0.13900000000000001</v>
      </c>
      <c r="AO3914" s="1">
        <v>42986</v>
      </c>
      <c r="AP3914" s="1">
        <v>-0.26500000000000001</v>
      </c>
      <c r="AR3914" s="1">
        <v>42986</v>
      </c>
      <c r="AS3914" s="1">
        <v>0.64</v>
      </c>
      <c r="AU3914" s="1">
        <v>42986</v>
      </c>
      <c r="AV3914" s="1">
        <v>-0.16600000000000001</v>
      </c>
    </row>
    <row r="3915" spans="20:48" x14ac:dyDescent="0.25">
      <c r="U3915" s="1" t="e">
        <v>#N/A</v>
      </c>
      <c r="X3915" s="1" t="e">
        <v>#N/A</v>
      </c>
      <c r="Y3915" s="1" t="e">
        <v>#N/A</v>
      </c>
      <c r="AB3915" s="2" t="e">
        <v>#N/A</v>
      </c>
      <c r="AC3915" s="1" t="e">
        <v>#N/A</v>
      </c>
      <c r="AI3915" s="1" t="e">
        <v>#N/A</v>
      </c>
      <c r="AJ3915" s="1" t="e">
        <v>#N/A</v>
      </c>
      <c r="AL3915" s="1" t="e">
        <v>#N/A</v>
      </c>
      <c r="AM3915" s="1" t="e">
        <v>#N/A</v>
      </c>
      <c r="AO3915" s="1" t="e">
        <v>#N/A</v>
      </c>
      <c r="AP3915" s="1" t="e">
        <v>#N/A</v>
      </c>
      <c r="AR3915" s="1" t="e">
        <v>#N/A</v>
      </c>
      <c r="AS3915" s="1" t="e">
        <v>#N/A</v>
      </c>
      <c r="AU3915" s="1" t="e">
        <v>#N/A</v>
      </c>
      <c r="AV3915" s="1" t="e">
        <v>#N/A</v>
      </c>
    </row>
    <row r="3916" spans="20:48" x14ac:dyDescent="0.25">
      <c r="T3916" s="2">
        <v>42989</v>
      </c>
      <c r="U3916" s="1">
        <v>-0.33100000000000002</v>
      </c>
      <c r="X3916" s="1" t="e">
        <v>#N/A</v>
      </c>
      <c r="Y3916" s="1">
        <v>0</v>
      </c>
      <c r="AB3916" s="2">
        <v>42989</v>
      </c>
      <c r="AC3916" s="1">
        <v>0.43100000000000005</v>
      </c>
      <c r="AI3916" s="1" t="e">
        <v>#N/A</v>
      </c>
      <c r="AJ3916" s="1" t="e">
        <v>#N/A</v>
      </c>
      <c r="AL3916" s="1" t="e">
        <v>#N/A</v>
      </c>
      <c r="AM3916" s="1" t="e">
        <v>#N/A</v>
      </c>
      <c r="AO3916" s="1" t="e">
        <v>#N/A</v>
      </c>
      <c r="AP3916" s="1" t="e">
        <v>#N/A</v>
      </c>
      <c r="AR3916" s="1" t="e">
        <v>#N/A</v>
      </c>
      <c r="AS3916" s="1" t="e">
        <v>#N/A</v>
      </c>
      <c r="AU3916" s="1" t="e">
        <v>#N/A</v>
      </c>
      <c r="AV3916" s="1" t="e">
        <v>#N/A</v>
      </c>
    </row>
    <row r="3917" spans="20:48" x14ac:dyDescent="0.25">
      <c r="T3917" s="2">
        <v>42990</v>
      </c>
      <c r="U3917" s="1">
        <v>-0.33</v>
      </c>
      <c r="X3917" s="1" t="e">
        <v>#N/A</v>
      </c>
      <c r="Y3917" s="1">
        <v>0</v>
      </c>
      <c r="AB3917" s="2">
        <v>42990</v>
      </c>
      <c r="AC3917" s="1">
        <v>0.47</v>
      </c>
      <c r="AI3917" s="1">
        <v>42989</v>
      </c>
      <c r="AJ3917" s="1">
        <v>0.79349999999999998</v>
      </c>
      <c r="AL3917" s="1">
        <v>42989</v>
      </c>
      <c r="AM3917" s="1">
        <v>0.151</v>
      </c>
      <c r="AO3917" s="1">
        <v>42989</v>
      </c>
      <c r="AP3917" s="1">
        <v>-0.26600000000000001</v>
      </c>
      <c r="AR3917" s="1">
        <v>42989</v>
      </c>
      <c r="AS3917" s="1">
        <v>0.64</v>
      </c>
      <c r="AU3917" s="1">
        <v>42989</v>
      </c>
      <c r="AV3917" s="1">
        <v>-0.16800000000000001</v>
      </c>
    </row>
    <row r="3918" spans="20:48" x14ac:dyDescent="0.25">
      <c r="T3918" s="2">
        <v>42991</v>
      </c>
      <c r="U3918" s="1">
        <v>-0.32900000000000001</v>
      </c>
      <c r="X3918" s="1" t="e">
        <v>#N/A</v>
      </c>
      <c r="Y3918" s="1">
        <v>0</v>
      </c>
      <c r="AB3918" s="2">
        <v>42991</v>
      </c>
      <c r="AC3918" s="1">
        <v>0.48199999999999998</v>
      </c>
      <c r="AI3918" s="1">
        <v>42990</v>
      </c>
      <c r="AJ3918" s="1">
        <v>0.84250000000000003</v>
      </c>
      <c r="AL3918" s="1">
        <v>42990</v>
      </c>
      <c r="AM3918" s="1">
        <v>0.18</v>
      </c>
      <c r="AO3918" s="1">
        <v>42990</v>
      </c>
      <c r="AP3918" s="1">
        <v>-0.26300000000000001</v>
      </c>
      <c r="AR3918" s="1">
        <v>42990</v>
      </c>
      <c r="AS3918" s="1">
        <v>0.67</v>
      </c>
      <c r="AU3918" s="1">
        <v>42990</v>
      </c>
      <c r="AV3918" s="1">
        <v>-0.16900000000000001</v>
      </c>
    </row>
    <row r="3919" spans="20:48" x14ac:dyDescent="0.25">
      <c r="T3919" s="2">
        <v>42992</v>
      </c>
      <c r="U3919" s="1">
        <v>-0.32900000000000001</v>
      </c>
      <c r="X3919" s="1" t="e">
        <v>#N/A</v>
      </c>
      <c r="Y3919" s="1">
        <v>0</v>
      </c>
      <c r="AB3919" s="2">
        <v>42992</v>
      </c>
      <c r="AC3919" s="1">
        <v>0.496</v>
      </c>
      <c r="AI3919" s="1">
        <v>42991</v>
      </c>
      <c r="AJ3919" s="1">
        <v>0.84</v>
      </c>
      <c r="AL3919" s="1">
        <v>42991</v>
      </c>
      <c r="AM3919" s="1">
        <v>0.182</v>
      </c>
      <c r="AO3919" s="1">
        <v>42991</v>
      </c>
      <c r="AP3919" s="1">
        <v>-0.26200000000000001</v>
      </c>
      <c r="AR3919" s="1">
        <v>42991</v>
      </c>
      <c r="AS3919" s="1">
        <v>0.7</v>
      </c>
      <c r="AU3919" s="1">
        <v>42991</v>
      </c>
      <c r="AV3919" s="1">
        <v>-0.16900000000000001</v>
      </c>
    </row>
    <row r="3920" spans="20:48" x14ac:dyDescent="0.25">
      <c r="T3920" s="2">
        <v>42993</v>
      </c>
      <c r="U3920" s="1">
        <v>-0.32900000000000001</v>
      </c>
      <c r="X3920" s="1" t="e">
        <v>#N/A</v>
      </c>
      <c r="Y3920" s="1">
        <v>0</v>
      </c>
      <c r="AB3920" s="2">
        <v>42993</v>
      </c>
      <c r="AC3920" s="1">
        <v>0.52200000000000002</v>
      </c>
      <c r="AI3920" s="1">
        <v>42992</v>
      </c>
      <c r="AJ3920" s="1">
        <v>0.85799999999999998</v>
      </c>
      <c r="AL3920" s="1">
        <v>42992</v>
      </c>
      <c r="AM3920" s="1">
        <v>0.19600000000000001</v>
      </c>
      <c r="AO3920" s="1">
        <v>42992</v>
      </c>
      <c r="AP3920" s="1">
        <v>-0.26</v>
      </c>
      <c r="AR3920" s="1">
        <v>42992</v>
      </c>
      <c r="AS3920" s="1">
        <v>0.71</v>
      </c>
      <c r="AU3920" s="1">
        <v>42992</v>
      </c>
      <c r="AV3920" s="1">
        <v>-0.17100000000000001</v>
      </c>
    </row>
    <row r="3921" spans="20:48" x14ac:dyDescent="0.25">
      <c r="U3921" s="1" t="e">
        <v>#N/A</v>
      </c>
      <c r="X3921" s="1" t="e">
        <v>#N/A</v>
      </c>
      <c r="Y3921" s="1" t="e">
        <v>#N/A</v>
      </c>
      <c r="AB3921" s="2" t="e">
        <v>#N/A</v>
      </c>
      <c r="AC3921" s="1" t="e">
        <v>#N/A</v>
      </c>
      <c r="AI3921" s="1">
        <v>42993</v>
      </c>
      <c r="AJ3921" s="1">
        <v>0.87649999999999995</v>
      </c>
      <c r="AL3921" s="1">
        <v>42993</v>
      </c>
      <c r="AM3921" s="1">
        <v>0.222</v>
      </c>
      <c r="AO3921" s="1">
        <v>42993</v>
      </c>
      <c r="AP3921" s="1">
        <v>-0.2581</v>
      </c>
      <c r="AR3921" s="1">
        <v>42993</v>
      </c>
      <c r="AS3921" s="1">
        <v>0.71</v>
      </c>
      <c r="AU3921" s="1">
        <v>42993</v>
      </c>
      <c r="AV3921" s="1">
        <v>-0.17100000000000001</v>
      </c>
    </row>
    <row r="3922" spans="20:48" x14ac:dyDescent="0.25">
      <c r="U3922" s="1" t="e">
        <v>#N/A</v>
      </c>
      <c r="X3922" s="1" t="e">
        <v>#N/A</v>
      </c>
      <c r="Y3922" s="1" t="e">
        <v>#N/A</v>
      </c>
      <c r="AB3922" s="2" t="e">
        <v>#N/A</v>
      </c>
      <c r="AC3922" s="1" t="e">
        <v>#N/A</v>
      </c>
      <c r="AI3922" s="1" t="e">
        <v>#N/A</v>
      </c>
      <c r="AJ3922" s="1" t="e">
        <v>#N/A</v>
      </c>
      <c r="AL3922" s="1" t="e">
        <v>#N/A</v>
      </c>
      <c r="AM3922" s="1" t="e">
        <v>#N/A</v>
      </c>
      <c r="AO3922" s="1" t="e">
        <v>#N/A</v>
      </c>
      <c r="AP3922" s="1" t="e">
        <v>#N/A</v>
      </c>
      <c r="AR3922" s="1" t="e">
        <v>#N/A</v>
      </c>
      <c r="AS3922" s="1" t="e">
        <v>#N/A</v>
      </c>
      <c r="AU3922" s="1" t="e">
        <v>#N/A</v>
      </c>
      <c r="AV3922" s="1" t="e">
        <v>#N/A</v>
      </c>
    </row>
    <row r="3923" spans="20:48" x14ac:dyDescent="0.25">
      <c r="T3923" s="2">
        <v>42996</v>
      </c>
      <c r="U3923" s="1">
        <v>-0.32900000000000001</v>
      </c>
      <c r="X3923" s="1" t="e">
        <v>#N/A</v>
      </c>
      <c r="Y3923" s="1">
        <v>0</v>
      </c>
      <c r="AB3923" s="2">
        <v>42996</v>
      </c>
      <c r="AC3923" s="1">
        <v>0.52300000000000002</v>
      </c>
      <c r="AI3923" s="1" t="e">
        <v>#N/A</v>
      </c>
      <c r="AJ3923" s="1" t="e">
        <v>#N/A</v>
      </c>
      <c r="AL3923" s="1" t="e">
        <v>#N/A</v>
      </c>
      <c r="AM3923" s="1" t="e">
        <v>#N/A</v>
      </c>
      <c r="AO3923" s="1" t="e">
        <v>#N/A</v>
      </c>
      <c r="AP3923" s="1" t="e">
        <v>#N/A</v>
      </c>
      <c r="AR3923" s="1" t="e">
        <v>#N/A</v>
      </c>
      <c r="AS3923" s="1" t="e">
        <v>#N/A</v>
      </c>
      <c r="AU3923" s="1" t="e">
        <v>#N/A</v>
      </c>
      <c r="AV3923" s="1" t="e">
        <v>#N/A</v>
      </c>
    </row>
    <row r="3924" spans="20:48" x14ac:dyDescent="0.25">
      <c r="T3924" s="2">
        <v>42997</v>
      </c>
      <c r="U3924" s="1">
        <v>-0.33</v>
      </c>
      <c r="X3924" s="1" t="e">
        <v>#N/A</v>
      </c>
      <c r="Y3924" s="1">
        <v>0</v>
      </c>
      <c r="AB3924" s="2">
        <v>42997</v>
      </c>
      <c r="AC3924" s="1">
        <v>0.51800000000000002</v>
      </c>
      <c r="AI3924" s="1">
        <v>42996</v>
      </c>
      <c r="AJ3924" s="1">
        <v>0.89</v>
      </c>
      <c r="AL3924" s="1">
        <v>42996</v>
      </c>
      <c r="AM3924" s="1">
        <v>0.23300000000000001</v>
      </c>
      <c r="AO3924" s="1">
        <v>42996</v>
      </c>
      <c r="AP3924" s="1">
        <v>-0.25669999999999998</v>
      </c>
      <c r="AR3924" s="1">
        <v>42996</v>
      </c>
      <c r="AS3924" s="1">
        <v>0.72</v>
      </c>
      <c r="AU3924" s="1">
        <v>42996</v>
      </c>
      <c r="AV3924" s="1">
        <v>-0.17100000000000001</v>
      </c>
    </row>
    <row r="3925" spans="20:48" x14ac:dyDescent="0.25">
      <c r="T3925" s="2">
        <v>42998</v>
      </c>
      <c r="U3925" s="1">
        <v>-0.32900000000000001</v>
      </c>
      <c r="X3925" s="1" t="e">
        <v>#N/A</v>
      </c>
      <c r="Y3925" s="1">
        <v>0</v>
      </c>
      <c r="AB3925" s="2">
        <v>42998</v>
      </c>
      <c r="AC3925" s="1">
        <v>0.52899999999999991</v>
      </c>
      <c r="AI3925" s="1">
        <v>42997</v>
      </c>
      <c r="AJ3925" s="1">
        <v>0.88500000000000001</v>
      </c>
      <c r="AL3925" s="1">
        <v>42997</v>
      </c>
      <c r="AM3925" s="1">
        <v>0.22800000000000001</v>
      </c>
      <c r="AO3925" s="1">
        <v>42997</v>
      </c>
      <c r="AP3925" s="1">
        <v>-0.25569999999999998</v>
      </c>
      <c r="AR3925" s="1">
        <v>42997</v>
      </c>
      <c r="AS3925" s="1">
        <v>0.74</v>
      </c>
      <c r="AU3925" s="1">
        <v>42997</v>
      </c>
      <c r="AV3925" s="1">
        <v>-0.17100000000000001</v>
      </c>
    </row>
    <row r="3926" spans="20:48" x14ac:dyDescent="0.25">
      <c r="T3926" s="2">
        <v>42999</v>
      </c>
      <c r="U3926" s="1">
        <v>-0.33</v>
      </c>
      <c r="X3926" s="1" t="e">
        <v>#N/A</v>
      </c>
      <c r="Y3926" s="1">
        <v>0</v>
      </c>
      <c r="AB3926" s="2">
        <v>42999</v>
      </c>
      <c r="AC3926" s="1">
        <v>0.53939999999999999</v>
      </c>
      <c r="AI3926" s="1">
        <v>42998</v>
      </c>
      <c r="AJ3926" s="1">
        <v>0.87250000000000005</v>
      </c>
      <c r="AL3926" s="1">
        <v>42998</v>
      </c>
      <c r="AM3926" s="1">
        <v>0.23899999999999999</v>
      </c>
      <c r="AO3926" s="1">
        <v>42998</v>
      </c>
      <c r="AP3926" s="1">
        <v>-0.25600000000000001</v>
      </c>
      <c r="AR3926" s="1">
        <v>42998</v>
      </c>
      <c r="AS3926" s="1">
        <v>0.73</v>
      </c>
      <c r="AU3926" s="1">
        <v>42998</v>
      </c>
      <c r="AV3926" s="1">
        <v>-0.17100000000000001</v>
      </c>
    </row>
    <row r="3927" spans="20:48" x14ac:dyDescent="0.25">
      <c r="T3927" s="2">
        <v>43000</v>
      </c>
      <c r="U3927" s="1">
        <v>-0.32900000000000001</v>
      </c>
      <c r="X3927" s="1" t="e">
        <v>#N/A</v>
      </c>
      <c r="Y3927" s="1">
        <v>0</v>
      </c>
      <c r="AB3927" s="2">
        <v>43000</v>
      </c>
      <c r="AC3927" s="1">
        <v>0.54200000000000004</v>
      </c>
      <c r="AI3927" s="1">
        <v>42999</v>
      </c>
      <c r="AJ3927" s="1">
        <v>0.89100000000000001</v>
      </c>
      <c r="AL3927" s="1">
        <v>42999</v>
      </c>
      <c r="AM3927" s="1">
        <v>0.2394</v>
      </c>
      <c r="AO3927" s="1">
        <v>42999</v>
      </c>
      <c r="AP3927" s="1">
        <v>-0.25600000000000001</v>
      </c>
      <c r="AR3927" s="1">
        <v>42999</v>
      </c>
      <c r="AS3927" s="1">
        <v>0.78</v>
      </c>
      <c r="AU3927" s="1">
        <v>42999</v>
      </c>
      <c r="AV3927" s="1">
        <v>-0.17100000000000001</v>
      </c>
    </row>
    <row r="3928" spans="20:48" x14ac:dyDescent="0.25">
      <c r="U3928" s="1" t="e">
        <v>#N/A</v>
      </c>
      <c r="X3928" s="1" t="e">
        <v>#N/A</v>
      </c>
      <c r="Y3928" s="1" t="e">
        <v>#N/A</v>
      </c>
      <c r="AB3928" s="2" t="e">
        <v>#N/A</v>
      </c>
      <c r="AC3928" s="1" t="e">
        <v>#N/A</v>
      </c>
      <c r="AI3928" s="1">
        <v>43000</v>
      </c>
      <c r="AJ3928" s="1">
        <v>0.88500000000000001</v>
      </c>
      <c r="AL3928" s="1">
        <v>43000</v>
      </c>
      <c r="AM3928" s="1">
        <v>0.24199999999999999</v>
      </c>
      <c r="AO3928" s="1">
        <v>43000</v>
      </c>
      <c r="AP3928" s="1">
        <v>-0.25319999999999998</v>
      </c>
      <c r="AR3928" s="1">
        <v>43000</v>
      </c>
      <c r="AS3928" s="1">
        <v>0.76</v>
      </c>
      <c r="AU3928" s="1">
        <v>43000</v>
      </c>
      <c r="AV3928" s="1">
        <v>-0.17100000000000001</v>
      </c>
    </row>
    <row r="3929" spans="20:48" x14ac:dyDescent="0.25">
      <c r="U3929" s="1" t="e">
        <v>#N/A</v>
      </c>
      <c r="X3929" s="1" t="e">
        <v>#N/A</v>
      </c>
      <c r="Y3929" s="1" t="e">
        <v>#N/A</v>
      </c>
      <c r="AB3929" s="2" t="e">
        <v>#N/A</v>
      </c>
      <c r="AC3929" s="1" t="e">
        <v>#N/A</v>
      </c>
      <c r="AI3929" s="1" t="e">
        <v>#N/A</v>
      </c>
      <c r="AJ3929" s="1" t="e">
        <v>#N/A</v>
      </c>
      <c r="AL3929" s="1" t="e">
        <v>#N/A</v>
      </c>
      <c r="AM3929" s="1" t="e">
        <v>#N/A</v>
      </c>
      <c r="AO3929" s="1" t="e">
        <v>#N/A</v>
      </c>
      <c r="AP3929" s="1" t="e">
        <v>#N/A</v>
      </c>
      <c r="AR3929" s="1" t="e">
        <v>#N/A</v>
      </c>
      <c r="AS3929" s="1" t="e">
        <v>#N/A</v>
      </c>
      <c r="AU3929" s="1" t="e">
        <v>#N/A</v>
      </c>
      <c r="AV3929" s="1" t="e">
        <v>#N/A</v>
      </c>
    </row>
    <row r="3930" spans="20:48" x14ac:dyDescent="0.25">
      <c r="T3930" s="2">
        <v>43003</v>
      </c>
      <c r="U3930" s="1">
        <v>-0.32900000000000001</v>
      </c>
      <c r="X3930" s="1" t="e">
        <v>#N/A</v>
      </c>
      <c r="Y3930" s="1">
        <v>0</v>
      </c>
      <c r="AB3930" s="2">
        <v>43003</v>
      </c>
      <c r="AC3930" s="1">
        <v>0.48599999999999999</v>
      </c>
      <c r="AI3930" s="1" t="e">
        <v>#N/A</v>
      </c>
      <c r="AJ3930" s="1" t="e">
        <v>#N/A</v>
      </c>
      <c r="AL3930" s="1" t="e">
        <v>#N/A</v>
      </c>
      <c r="AM3930" s="1" t="e">
        <v>#N/A</v>
      </c>
      <c r="AO3930" s="1" t="e">
        <v>#N/A</v>
      </c>
      <c r="AP3930" s="1" t="e">
        <v>#N/A</v>
      </c>
      <c r="AR3930" s="1" t="e">
        <v>#N/A</v>
      </c>
      <c r="AS3930" s="1" t="e">
        <v>#N/A</v>
      </c>
      <c r="AU3930" s="1" t="e">
        <v>#N/A</v>
      </c>
      <c r="AV3930" s="1" t="e">
        <v>#N/A</v>
      </c>
    </row>
    <row r="3931" spans="20:48" x14ac:dyDescent="0.25">
      <c r="T3931" s="2">
        <v>43004</v>
      </c>
      <c r="U3931" s="1">
        <v>-0.32900000000000001</v>
      </c>
      <c r="X3931" s="1" t="e">
        <v>#N/A</v>
      </c>
      <c r="Y3931" s="1">
        <v>0</v>
      </c>
      <c r="AB3931" s="2">
        <v>43004</v>
      </c>
      <c r="AC3931" s="1">
        <v>0.49199999999999999</v>
      </c>
      <c r="AI3931" s="1">
        <v>43003</v>
      </c>
      <c r="AJ3931" s="1">
        <v>0.84950000000000003</v>
      </c>
      <c r="AL3931" s="1">
        <v>43003</v>
      </c>
      <c r="AM3931" s="1">
        <v>0.20599999999999999</v>
      </c>
      <c r="AO3931" s="1">
        <v>43003</v>
      </c>
      <c r="AP3931" s="1">
        <v>-0.25800000000000001</v>
      </c>
      <c r="AR3931" s="1">
        <v>43003</v>
      </c>
      <c r="AS3931" s="1">
        <v>0.72</v>
      </c>
      <c r="AU3931" s="1">
        <v>43003</v>
      </c>
      <c r="AV3931" s="1">
        <v>-0.17100000000000001</v>
      </c>
    </row>
    <row r="3932" spans="20:48" x14ac:dyDescent="0.25">
      <c r="T3932" s="2">
        <v>43005</v>
      </c>
      <c r="U3932" s="1">
        <v>-0.32900000000000001</v>
      </c>
      <c r="X3932" s="1" t="e">
        <v>#N/A</v>
      </c>
      <c r="Y3932" s="1">
        <v>0</v>
      </c>
      <c r="AB3932" s="2">
        <v>43005</v>
      </c>
      <c r="AC3932" s="1">
        <v>0.52800000000000002</v>
      </c>
      <c r="AI3932" s="1">
        <v>43004</v>
      </c>
      <c r="AJ3932" s="1">
        <v>0.85399999999999998</v>
      </c>
      <c r="AL3932" s="1">
        <v>43004</v>
      </c>
      <c r="AM3932" s="1">
        <v>0.21199999999999999</v>
      </c>
      <c r="AO3932" s="1">
        <v>43004</v>
      </c>
      <c r="AP3932" s="1">
        <v>-0.25600000000000001</v>
      </c>
      <c r="AR3932" s="1">
        <v>43004</v>
      </c>
      <c r="AS3932" s="1">
        <v>0.72</v>
      </c>
      <c r="AU3932" s="1">
        <v>43004</v>
      </c>
      <c r="AV3932" s="1">
        <v>-0.17100000000000001</v>
      </c>
    </row>
    <row r="3933" spans="20:48" x14ac:dyDescent="0.25">
      <c r="T3933" s="2">
        <v>43006</v>
      </c>
      <c r="U3933" s="1">
        <v>-0.32900000000000001</v>
      </c>
      <c r="X3933" s="1" t="e">
        <v>#N/A</v>
      </c>
      <c r="Y3933" s="1">
        <v>0</v>
      </c>
      <c r="AB3933" s="2">
        <v>43006</v>
      </c>
      <c r="AC3933" s="1">
        <v>0.53100000000000003</v>
      </c>
      <c r="AI3933" s="1">
        <v>43005</v>
      </c>
      <c r="AJ3933" s="1">
        <v>0.90200000000000002</v>
      </c>
      <c r="AL3933" s="1">
        <v>43005</v>
      </c>
      <c r="AM3933" s="1">
        <v>0.248</v>
      </c>
      <c r="AO3933" s="1">
        <v>43005</v>
      </c>
      <c r="AP3933" s="1">
        <v>-0.2555</v>
      </c>
      <c r="AR3933" s="1">
        <v>43005</v>
      </c>
      <c r="AS3933" s="1">
        <v>0.78</v>
      </c>
      <c r="AU3933" s="1">
        <v>43005</v>
      </c>
      <c r="AV3933" s="1">
        <v>-0.17100000000000001</v>
      </c>
    </row>
    <row r="3934" spans="20:48" x14ac:dyDescent="0.25">
      <c r="T3934" s="2">
        <v>43007</v>
      </c>
      <c r="U3934" s="1">
        <v>-0.32900000000000001</v>
      </c>
      <c r="X3934" s="1" t="e">
        <v>#N/A</v>
      </c>
      <c r="Y3934" s="1">
        <v>0</v>
      </c>
      <c r="AB3934" s="2">
        <v>43007</v>
      </c>
      <c r="AC3934" s="1">
        <v>0.53200000000000003</v>
      </c>
      <c r="AI3934" s="1">
        <v>43006</v>
      </c>
      <c r="AJ3934" s="1">
        <v>0.91800000000000004</v>
      </c>
      <c r="AL3934" s="1">
        <v>43006</v>
      </c>
      <c r="AM3934" s="1">
        <v>0.251</v>
      </c>
      <c r="AO3934" s="1">
        <v>43006</v>
      </c>
      <c r="AP3934" s="1">
        <v>-0.25609999999999999</v>
      </c>
      <c r="AR3934" s="1">
        <v>43006</v>
      </c>
      <c r="AS3934" s="1">
        <v>0.81</v>
      </c>
      <c r="AU3934" s="1">
        <v>43006</v>
      </c>
      <c r="AV3934" s="1">
        <v>-0.17199999999999999</v>
      </c>
    </row>
    <row r="3935" spans="20:48" x14ac:dyDescent="0.25">
      <c r="U3935" s="1" t="e">
        <v>#N/A</v>
      </c>
      <c r="X3935" s="1" t="e">
        <v>#N/A</v>
      </c>
      <c r="Y3935" s="1" t="e">
        <v>#N/A</v>
      </c>
      <c r="AB3935" s="2" t="e">
        <v>#N/A</v>
      </c>
      <c r="AC3935" s="1" t="e">
        <v>#N/A</v>
      </c>
      <c r="AI3935" s="1">
        <v>43007</v>
      </c>
      <c r="AJ3935" s="1">
        <v>0.91</v>
      </c>
      <c r="AL3935" s="1">
        <v>43007</v>
      </c>
      <c r="AM3935" s="1">
        <v>0.252</v>
      </c>
      <c r="AO3935" s="1">
        <v>43007</v>
      </c>
      <c r="AP3935" s="1">
        <v>-0.25530000000000003</v>
      </c>
      <c r="AR3935" s="1">
        <v>43007</v>
      </c>
      <c r="AS3935" s="1">
        <v>0.76</v>
      </c>
      <c r="AU3935" s="1">
        <v>43007</v>
      </c>
      <c r="AV3935" s="1">
        <v>-0.17199999999999999</v>
      </c>
    </row>
    <row r="3936" spans="20:48" x14ac:dyDescent="0.25">
      <c r="U3936" s="1" t="e">
        <v>#N/A</v>
      </c>
      <c r="X3936" s="1" t="e">
        <v>#N/A</v>
      </c>
      <c r="Y3936" s="1" t="e">
        <v>#N/A</v>
      </c>
      <c r="AB3936" s="2" t="e">
        <v>#N/A</v>
      </c>
      <c r="AC3936" s="1" t="e">
        <v>#N/A</v>
      </c>
      <c r="AI3936" s="1" t="e">
        <v>#N/A</v>
      </c>
      <c r="AJ3936" s="1" t="e">
        <v>#N/A</v>
      </c>
      <c r="AL3936" s="1" t="e">
        <v>#N/A</v>
      </c>
      <c r="AM3936" s="1" t="e">
        <v>#N/A</v>
      </c>
      <c r="AO3936" s="1" t="e">
        <v>#N/A</v>
      </c>
      <c r="AP3936" s="1" t="e">
        <v>#N/A</v>
      </c>
      <c r="AR3936" s="1" t="e">
        <v>#N/A</v>
      </c>
      <c r="AS3936" s="1" t="e">
        <v>#N/A</v>
      </c>
      <c r="AU3936" s="1" t="e">
        <v>#N/A</v>
      </c>
      <c r="AV3936" s="1" t="e">
        <v>#N/A</v>
      </c>
    </row>
    <row r="3937" spans="20:48" x14ac:dyDescent="0.25">
      <c r="T3937" s="2">
        <v>43010</v>
      </c>
      <c r="U3937" s="1">
        <v>-0.32900000000000001</v>
      </c>
      <c r="X3937" s="1" t="e">
        <v>#N/A</v>
      </c>
      <c r="Y3937" s="1">
        <v>0</v>
      </c>
      <c r="AB3937" s="2">
        <v>43010</v>
      </c>
      <c r="AC3937" s="1">
        <v>0.51700000000000002</v>
      </c>
      <c r="AI3937" s="1" t="e">
        <v>#N/A</v>
      </c>
      <c r="AJ3937" s="1" t="e">
        <v>#N/A</v>
      </c>
      <c r="AL3937" s="1" t="e">
        <v>#N/A</v>
      </c>
      <c r="AM3937" s="1" t="e">
        <v>#N/A</v>
      </c>
      <c r="AO3937" s="1" t="e">
        <v>#N/A</v>
      </c>
      <c r="AP3937" s="1" t="e">
        <v>#N/A</v>
      </c>
      <c r="AR3937" s="1" t="e">
        <v>#N/A</v>
      </c>
      <c r="AS3937" s="1" t="e">
        <v>#N/A</v>
      </c>
      <c r="AU3937" s="1" t="e">
        <v>#N/A</v>
      </c>
      <c r="AV3937" s="1" t="e">
        <v>#N/A</v>
      </c>
    </row>
    <row r="3938" spans="20:48" x14ac:dyDescent="0.25">
      <c r="T3938" s="2">
        <v>43011</v>
      </c>
      <c r="U3938" s="1">
        <v>-0.33</v>
      </c>
      <c r="X3938" s="1" t="e">
        <v>#N/A</v>
      </c>
      <c r="Y3938" s="1">
        <v>0</v>
      </c>
      <c r="AB3938" s="2">
        <v>43011</v>
      </c>
      <c r="AC3938" s="1">
        <v>0.51600000000000001</v>
      </c>
      <c r="AI3938" s="1">
        <v>43010</v>
      </c>
      <c r="AJ3938" s="1">
        <v>0.91400000000000003</v>
      </c>
      <c r="AL3938" s="1">
        <v>43010</v>
      </c>
      <c r="AM3938" s="1">
        <v>0.247</v>
      </c>
      <c r="AO3938" s="1">
        <v>43010</v>
      </c>
      <c r="AP3938" s="1">
        <v>-0.25569999999999998</v>
      </c>
      <c r="AR3938" s="1">
        <v>43010</v>
      </c>
      <c r="AS3938" s="1">
        <v>0.77</v>
      </c>
      <c r="AU3938" s="1">
        <v>43010</v>
      </c>
      <c r="AV3938" s="1">
        <v>-0.17199999999999999</v>
      </c>
    </row>
    <row r="3939" spans="20:48" x14ac:dyDescent="0.25">
      <c r="T3939" s="2">
        <v>43012</v>
      </c>
      <c r="U3939" s="1">
        <v>-0.32900000000000001</v>
      </c>
      <c r="X3939" s="1" t="e">
        <v>#N/A</v>
      </c>
      <c r="Y3939" s="1">
        <v>0</v>
      </c>
      <c r="AB3939" s="2">
        <v>43012</v>
      </c>
      <c r="AC3939" s="1">
        <v>0.52150000000000007</v>
      </c>
      <c r="AI3939" s="1">
        <v>43011</v>
      </c>
      <c r="AJ3939" s="1">
        <v>0.91200000000000003</v>
      </c>
      <c r="AL3939" s="1">
        <v>43011</v>
      </c>
      <c r="AM3939" s="1">
        <v>0.246</v>
      </c>
      <c r="AO3939" s="1">
        <v>43011</v>
      </c>
      <c r="AP3939" s="1">
        <v>-0.255</v>
      </c>
      <c r="AR3939" s="1">
        <v>43011</v>
      </c>
      <c r="AS3939" s="1">
        <v>0.79</v>
      </c>
      <c r="AU3939" s="1">
        <v>43011</v>
      </c>
      <c r="AV3939" s="1">
        <v>-0.17100000000000001</v>
      </c>
    </row>
    <row r="3940" spans="20:48" x14ac:dyDescent="0.25">
      <c r="T3940" s="2">
        <v>43013</v>
      </c>
      <c r="U3940" s="1">
        <v>-0.32900000000000001</v>
      </c>
      <c r="X3940" s="1" t="e">
        <v>#N/A</v>
      </c>
      <c r="Y3940" s="1">
        <v>0</v>
      </c>
      <c r="AB3940" s="2">
        <v>43013</v>
      </c>
      <c r="AC3940" s="1">
        <v>0.52699999999999991</v>
      </c>
      <c r="AI3940" s="1">
        <v>43012</v>
      </c>
      <c r="AJ3940" s="1">
        <v>0.90749999999999997</v>
      </c>
      <c r="AL3940" s="1">
        <v>43012</v>
      </c>
      <c r="AM3940" s="1">
        <v>0.24149999999999999</v>
      </c>
      <c r="AO3940" s="1">
        <v>43012</v>
      </c>
      <c r="AP3940" s="1">
        <v>-0.25700000000000001</v>
      </c>
      <c r="AR3940" s="1">
        <v>43012</v>
      </c>
      <c r="AS3940" s="1">
        <v>0.77</v>
      </c>
      <c r="AU3940" s="1">
        <v>43012</v>
      </c>
      <c r="AV3940" s="1">
        <v>-0.16800000000000001</v>
      </c>
    </row>
    <row r="3941" spans="20:48" x14ac:dyDescent="0.25">
      <c r="T3941" s="2">
        <v>43014</v>
      </c>
      <c r="U3941" s="1">
        <v>-0.32900000000000001</v>
      </c>
      <c r="X3941" s="1" t="e">
        <v>#N/A</v>
      </c>
      <c r="Y3941" s="1">
        <v>0</v>
      </c>
      <c r="AB3941" s="2">
        <v>43014</v>
      </c>
      <c r="AC3941" s="1">
        <v>0.54600000000000004</v>
      </c>
      <c r="AI3941" s="1">
        <v>43013</v>
      </c>
      <c r="AJ3941" s="1">
        <v>0.89549999999999996</v>
      </c>
      <c r="AL3941" s="1">
        <v>43013</v>
      </c>
      <c r="AM3941" s="1">
        <v>0.23699999999999999</v>
      </c>
      <c r="AO3941" s="1">
        <v>43013</v>
      </c>
      <c r="AP3941" s="1">
        <v>-0.254</v>
      </c>
      <c r="AR3941" s="1">
        <v>43013</v>
      </c>
      <c r="AS3941" s="1">
        <v>0.77</v>
      </c>
      <c r="AU3941" s="1">
        <v>43013</v>
      </c>
      <c r="AV3941" s="1">
        <v>-0.17100000000000001</v>
      </c>
    </row>
    <row r="3942" spans="20:48" x14ac:dyDescent="0.25">
      <c r="U3942" s="1" t="e">
        <v>#N/A</v>
      </c>
      <c r="X3942" s="1" t="e">
        <v>#N/A</v>
      </c>
      <c r="Y3942" s="1" t="e">
        <v>#N/A</v>
      </c>
      <c r="AB3942" s="2" t="e">
        <v>#N/A</v>
      </c>
      <c r="AC3942" s="1" t="e">
        <v>#N/A</v>
      </c>
      <c r="AI3942" s="1">
        <v>43014</v>
      </c>
      <c r="AJ3942" s="1">
        <v>0.90600000000000003</v>
      </c>
      <c r="AL3942" s="1">
        <v>43014</v>
      </c>
      <c r="AM3942" s="1">
        <v>0.25600000000000001</v>
      </c>
      <c r="AO3942" s="1">
        <v>43014</v>
      </c>
      <c r="AP3942" s="1">
        <v>-0.253</v>
      </c>
      <c r="AR3942" s="1">
        <v>43014</v>
      </c>
      <c r="AS3942" s="1">
        <v>0.78</v>
      </c>
      <c r="AU3942" s="1">
        <v>43014</v>
      </c>
      <c r="AV3942" s="1">
        <v>-0.17299999999999999</v>
      </c>
    </row>
    <row r="3943" spans="20:48" x14ac:dyDescent="0.25">
      <c r="U3943" s="1" t="e">
        <v>#N/A</v>
      </c>
      <c r="X3943" s="1" t="e">
        <v>#N/A</v>
      </c>
      <c r="Y3943" s="1" t="e">
        <v>#N/A</v>
      </c>
      <c r="AB3943" s="2" t="e">
        <v>#N/A</v>
      </c>
      <c r="AC3943" s="1" t="e">
        <v>#N/A</v>
      </c>
      <c r="AI3943" s="1" t="e">
        <v>#N/A</v>
      </c>
      <c r="AJ3943" s="1" t="e">
        <v>#N/A</v>
      </c>
      <c r="AL3943" s="1" t="e">
        <v>#N/A</v>
      </c>
      <c r="AM3943" s="1" t="e">
        <v>#N/A</v>
      </c>
      <c r="AO3943" s="1" t="e">
        <v>#N/A</v>
      </c>
      <c r="AP3943" s="1" t="e">
        <v>#N/A</v>
      </c>
      <c r="AR3943" s="1" t="e">
        <v>#N/A</v>
      </c>
      <c r="AS3943" s="1" t="e">
        <v>#N/A</v>
      </c>
      <c r="AU3943" s="1" t="e">
        <v>#N/A</v>
      </c>
      <c r="AV3943" s="1" t="e">
        <v>#N/A</v>
      </c>
    </row>
    <row r="3944" spans="20:48" x14ac:dyDescent="0.25">
      <c r="T3944" s="2">
        <v>43017</v>
      </c>
      <c r="U3944" s="1">
        <v>-0.32900000000000001</v>
      </c>
      <c r="X3944" s="1" t="e">
        <v>#N/A</v>
      </c>
      <c r="Y3944" s="1">
        <v>0</v>
      </c>
      <c r="AB3944" s="2">
        <v>43017</v>
      </c>
      <c r="AC3944" s="1">
        <v>0.52100000000000002</v>
      </c>
      <c r="AI3944" s="1" t="e">
        <v>#N/A</v>
      </c>
      <c r="AJ3944" s="1" t="e">
        <v>#N/A</v>
      </c>
      <c r="AL3944" s="1" t="e">
        <v>#N/A</v>
      </c>
      <c r="AM3944" s="1" t="e">
        <v>#N/A</v>
      </c>
      <c r="AO3944" s="1" t="e">
        <v>#N/A</v>
      </c>
      <c r="AP3944" s="1" t="e">
        <v>#N/A</v>
      </c>
      <c r="AR3944" s="1" t="e">
        <v>#N/A</v>
      </c>
      <c r="AS3944" s="1" t="e">
        <v>#N/A</v>
      </c>
      <c r="AU3944" s="1" t="e">
        <v>#N/A</v>
      </c>
      <c r="AV3944" s="1" t="e">
        <v>#N/A</v>
      </c>
    </row>
    <row r="3945" spans="20:48" x14ac:dyDescent="0.25">
      <c r="T3945" s="2">
        <v>43018</v>
      </c>
      <c r="U3945" s="1">
        <v>-0.32900000000000001</v>
      </c>
      <c r="X3945" s="1" t="e">
        <v>#N/A</v>
      </c>
      <c r="Y3945" s="1">
        <v>0</v>
      </c>
      <c r="AB3945" s="2">
        <v>43018</v>
      </c>
      <c r="AC3945" s="1">
        <v>0.52800000000000002</v>
      </c>
      <c r="AI3945" s="1">
        <v>43017</v>
      </c>
      <c r="AJ3945" s="1">
        <v>0.88600000000000001</v>
      </c>
      <c r="AL3945" s="1">
        <v>43017</v>
      </c>
      <c r="AM3945" s="1">
        <v>0.24099999999999999</v>
      </c>
      <c r="AO3945" s="1">
        <v>43017</v>
      </c>
      <c r="AP3945" s="1">
        <v>-0.25700000000000001</v>
      </c>
      <c r="AR3945" s="1">
        <v>43017</v>
      </c>
      <c r="AS3945" s="1">
        <v>0.75</v>
      </c>
      <c r="AU3945" s="1">
        <v>43017</v>
      </c>
      <c r="AV3945" s="1">
        <v>-0.17599999999999999</v>
      </c>
    </row>
    <row r="3946" spans="20:48" x14ac:dyDescent="0.25">
      <c r="T3946" s="2">
        <v>43019</v>
      </c>
      <c r="U3946" s="1">
        <v>-0.32900000000000001</v>
      </c>
      <c r="X3946" s="1" t="e">
        <v>#N/A</v>
      </c>
      <c r="Y3946" s="1">
        <v>0</v>
      </c>
      <c r="AB3946" s="2">
        <v>43019</v>
      </c>
      <c r="AC3946" s="1">
        <v>0.53400000000000003</v>
      </c>
      <c r="AI3946" s="1">
        <v>43018</v>
      </c>
      <c r="AJ3946" s="1">
        <v>0.89149999999999996</v>
      </c>
      <c r="AL3946" s="1">
        <v>43018</v>
      </c>
      <c r="AM3946" s="1">
        <v>0.248</v>
      </c>
      <c r="AO3946" s="1">
        <v>43018</v>
      </c>
      <c r="AP3946" s="1">
        <v>-0.25800000000000001</v>
      </c>
      <c r="AR3946" s="1">
        <v>43018</v>
      </c>
      <c r="AS3946" s="1">
        <v>0.73</v>
      </c>
      <c r="AU3946" s="1">
        <v>43018</v>
      </c>
      <c r="AV3946" s="1">
        <v>-0.18099999999999999</v>
      </c>
    </row>
    <row r="3947" spans="20:48" x14ac:dyDescent="0.25">
      <c r="T3947" s="2">
        <v>43020</v>
      </c>
      <c r="U3947" s="1">
        <v>-0.32900000000000001</v>
      </c>
      <c r="X3947" s="1" t="e">
        <v>#N/A</v>
      </c>
      <c r="Y3947" s="1">
        <v>0</v>
      </c>
      <c r="AB3947" s="2">
        <v>43020</v>
      </c>
      <c r="AC3947" s="1">
        <v>0.50600000000000001</v>
      </c>
      <c r="AI3947" s="1">
        <v>43019</v>
      </c>
      <c r="AJ3947" s="1">
        <v>0.90900000000000003</v>
      </c>
      <c r="AL3947" s="1">
        <v>43019</v>
      </c>
      <c r="AM3947" s="1">
        <v>0.254</v>
      </c>
      <c r="AO3947" s="1">
        <v>43019</v>
      </c>
      <c r="AP3947" s="1">
        <v>-0.2555</v>
      </c>
      <c r="AR3947" s="1">
        <v>43019</v>
      </c>
      <c r="AS3947" s="1">
        <v>0.75</v>
      </c>
      <c r="AU3947" s="1">
        <v>43019</v>
      </c>
      <c r="AV3947" s="1">
        <v>-0.18099999999999999</v>
      </c>
    </row>
    <row r="3948" spans="20:48" x14ac:dyDescent="0.25">
      <c r="T3948" s="2">
        <v>43021</v>
      </c>
      <c r="U3948" s="1">
        <v>-0.32900000000000001</v>
      </c>
      <c r="X3948" s="1" t="e">
        <v>#N/A</v>
      </c>
      <c r="Y3948" s="1">
        <v>0</v>
      </c>
      <c r="AB3948" s="2">
        <v>43021</v>
      </c>
      <c r="AC3948" s="1">
        <v>0.47299999999999998</v>
      </c>
      <c r="AI3948" s="1">
        <v>43020</v>
      </c>
      <c r="AJ3948" s="1">
        <v>0.89</v>
      </c>
      <c r="AL3948" s="1">
        <v>43020</v>
      </c>
      <c r="AM3948" s="1">
        <v>0.23599999999999999</v>
      </c>
      <c r="AO3948" s="1">
        <v>43020</v>
      </c>
      <c r="AP3948" s="1">
        <v>-0.25600000000000001</v>
      </c>
      <c r="AR3948" s="1">
        <v>43020</v>
      </c>
      <c r="AS3948" s="1">
        <v>0.74</v>
      </c>
      <c r="AU3948" s="1">
        <v>43020</v>
      </c>
      <c r="AV3948" s="1">
        <v>-0.18099999999999999</v>
      </c>
    </row>
    <row r="3949" spans="20:48" x14ac:dyDescent="0.25">
      <c r="U3949" s="1" t="e">
        <v>#N/A</v>
      </c>
      <c r="X3949" s="1" t="e">
        <v>#N/A</v>
      </c>
      <c r="Y3949" s="1" t="e">
        <v>#N/A</v>
      </c>
      <c r="AB3949" s="2" t="e">
        <v>#N/A</v>
      </c>
      <c r="AC3949" s="1" t="e">
        <v>#N/A</v>
      </c>
      <c r="AI3949" s="1">
        <v>43021</v>
      </c>
      <c r="AJ3949" s="1">
        <v>0.86399999999999999</v>
      </c>
      <c r="AL3949" s="1">
        <v>43021</v>
      </c>
      <c r="AM3949" s="1">
        <v>0.21299999999999999</v>
      </c>
      <c r="AO3949" s="1">
        <v>43021</v>
      </c>
      <c r="AP3949" s="1">
        <v>-0.25929999999999997</v>
      </c>
      <c r="AR3949" s="1">
        <v>43021</v>
      </c>
      <c r="AS3949" s="1">
        <v>0.71</v>
      </c>
      <c r="AU3949" s="1">
        <v>43021</v>
      </c>
      <c r="AV3949" s="1">
        <v>-0.18099999999999999</v>
      </c>
    </row>
    <row r="3950" spans="20:48" x14ac:dyDescent="0.25">
      <c r="U3950" s="1" t="e">
        <v>#N/A</v>
      </c>
      <c r="X3950" s="1" t="e">
        <v>#N/A</v>
      </c>
      <c r="Y3950" s="1" t="e">
        <v>#N/A</v>
      </c>
      <c r="AB3950" s="2" t="e">
        <v>#N/A</v>
      </c>
      <c r="AC3950" s="1" t="e">
        <v>#N/A</v>
      </c>
      <c r="AI3950" s="1" t="e">
        <v>#N/A</v>
      </c>
      <c r="AJ3950" s="1" t="e">
        <v>#N/A</v>
      </c>
      <c r="AL3950" s="1" t="e">
        <v>#N/A</v>
      </c>
      <c r="AM3950" s="1" t="e">
        <v>#N/A</v>
      </c>
      <c r="AO3950" s="1" t="e">
        <v>#N/A</v>
      </c>
      <c r="AP3950" s="1" t="e">
        <v>#N/A</v>
      </c>
      <c r="AR3950" s="1" t="e">
        <v>#N/A</v>
      </c>
      <c r="AS3950" s="1" t="e">
        <v>#N/A</v>
      </c>
      <c r="AU3950" s="1" t="e">
        <v>#N/A</v>
      </c>
      <c r="AV3950" s="1" t="e">
        <v>#N/A</v>
      </c>
    </row>
    <row r="3951" spans="20:48" x14ac:dyDescent="0.25">
      <c r="T3951" s="2">
        <v>43024</v>
      </c>
      <c r="U3951" s="1">
        <v>-0.32900000000000001</v>
      </c>
      <c r="X3951" s="1" t="e">
        <v>#N/A</v>
      </c>
      <c r="Y3951" s="1">
        <v>0</v>
      </c>
      <c r="AB3951" s="2">
        <v>43024</v>
      </c>
      <c r="AC3951" s="1">
        <v>0.442</v>
      </c>
      <c r="AI3951" s="1" t="e">
        <v>#N/A</v>
      </c>
      <c r="AJ3951" s="1" t="e">
        <v>#N/A</v>
      </c>
      <c r="AL3951" s="1" t="e">
        <v>#N/A</v>
      </c>
      <c r="AM3951" s="1" t="e">
        <v>#N/A</v>
      </c>
      <c r="AO3951" s="1" t="e">
        <v>#N/A</v>
      </c>
      <c r="AP3951" s="1" t="e">
        <v>#N/A</v>
      </c>
      <c r="AR3951" s="1" t="e">
        <v>#N/A</v>
      </c>
      <c r="AS3951" s="1" t="e">
        <v>#N/A</v>
      </c>
      <c r="AU3951" s="1" t="e">
        <v>#N/A</v>
      </c>
      <c r="AV3951" s="1" t="e">
        <v>#N/A</v>
      </c>
    </row>
    <row r="3952" spans="20:48" x14ac:dyDescent="0.25">
      <c r="T3952" s="2">
        <v>43025</v>
      </c>
      <c r="U3952" s="1">
        <v>-0.32900000000000001</v>
      </c>
      <c r="X3952" s="1" t="e">
        <v>#N/A</v>
      </c>
      <c r="Y3952" s="1">
        <v>0</v>
      </c>
      <c r="AB3952" s="2">
        <v>43025</v>
      </c>
      <c r="AC3952" s="1">
        <v>0.45500000000000002</v>
      </c>
      <c r="AI3952" s="1">
        <v>43024</v>
      </c>
      <c r="AJ3952" s="1">
        <v>0.83550000000000002</v>
      </c>
      <c r="AL3952" s="1">
        <v>43024</v>
      </c>
      <c r="AM3952" s="1">
        <v>0.192</v>
      </c>
      <c r="AO3952" s="1">
        <v>43024</v>
      </c>
      <c r="AP3952" s="1">
        <v>-0.26300000000000001</v>
      </c>
      <c r="AR3952" s="1">
        <v>43024</v>
      </c>
      <c r="AS3952" s="1">
        <v>0.69</v>
      </c>
      <c r="AU3952" s="1">
        <v>43024</v>
      </c>
      <c r="AV3952" s="1">
        <v>-0.182</v>
      </c>
    </row>
    <row r="3953" spans="20:48" x14ac:dyDescent="0.25">
      <c r="T3953" s="2">
        <v>43026</v>
      </c>
      <c r="U3953" s="1">
        <v>-0.32900000000000001</v>
      </c>
      <c r="X3953" s="1" t="e">
        <v>#N/A</v>
      </c>
      <c r="Y3953" s="1">
        <v>0</v>
      </c>
      <c r="AB3953" s="2">
        <v>43026</v>
      </c>
      <c r="AC3953" s="1">
        <v>0.47299999999999998</v>
      </c>
      <c r="AI3953" s="1">
        <v>43025</v>
      </c>
      <c r="AJ3953" s="1">
        <v>0.82699999999999996</v>
      </c>
      <c r="AL3953" s="1">
        <v>43025</v>
      </c>
      <c r="AM3953" s="1">
        <v>0.19500000000000001</v>
      </c>
      <c r="AO3953" s="1">
        <v>43025</v>
      </c>
      <c r="AP3953" s="1">
        <v>-0.26119999999999999</v>
      </c>
      <c r="AR3953" s="1">
        <v>43025</v>
      </c>
      <c r="AS3953" s="1">
        <v>0.65</v>
      </c>
      <c r="AU3953" s="1">
        <v>43025</v>
      </c>
      <c r="AV3953" s="1">
        <v>-0.183</v>
      </c>
    </row>
    <row r="3954" spans="20:48" x14ac:dyDescent="0.25">
      <c r="T3954" s="2">
        <v>43027</v>
      </c>
      <c r="U3954" s="1">
        <v>-0.32900000000000001</v>
      </c>
      <c r="X3954" s="1" t="e">
        <v>#N/A</v>
      </c>
      <c r="Y3954" s="1">
        <v>0</v>
      </c>
      <c r="AB3954" s="2">
        <v>43027</v>
      </c>
      <c r="AC3954" s="1">
        <v>0.47899999999999998</v>
      </c>
      <c r="AI3954" s="1">
        <v>43026</v>
      </c>
      <c r="AJ3954" s="1">
        <v>0.85399999999999998</v>
      </c>
      <c r="AL3954" s="1">
        <v>43026</v>
      </c>
      <c r="AM3954" s="1">
        <v>0.21299999999999999</v>
      </c>
      <c r="AO3954" s="1">
        <v>43026</v>
      </c>
      <c r="AP3954" s="1">
        <v>-0.26200000000000001</v>
      </c>
      <c r="AR3954" s="1">
        <v>43026</v>
      </c>
      <c r="AS3954" s="1">
        <v>0.66</v>
      </c>
      <c r="AU3954" s="1">
        <v>43026</v>
      </c>
      <c r="AV3954" s="1">
        <v>-0.183</v>
      </c>
    </row>
    <row r="3955" spans="20:48" x14ac:dyDescent="0.25">
      <c r="T3955" s="2">
        <v>43028</v>
      </c>
      <c r="U3955" s="1">
        <v>-0.32900000000000001</v>
      </c>
      <c r="X3955" s="1" t="e">
        <v>#N/A</v>
      </c>
      <c r="Y3955" s="1">
        <v>0</v>
      </c>
      <c r="AB3955" s="2">
        <v>43028</v>
      </c>
      <c r="AC3955" s="1">
        <v>0.499</v>
      </c>
      <c r="AI3955" s="1">
        <v>43027</v>
      </c>
      <c r="AJ3955" s="1">
        <v>0.85450000000000004</v>
      </c>
      <c r="AL3955" s="1">
        <v>43027</v>
      </c>
      <c r="AM3955" s="1">
        <v>0.219</v>
      </c>
      <c r="AO3955" s="1">
        <v>43027</v>
      </c>
      <c r="AP3955" s="1">
        <v>-0.26300000000000001</v>
      </c>
      <c r="AR3955" s="1">
        <v>43027</v>
      </c>
      <c r="AS3955" s="1">
        <v>0.68</v>
      </c>
      <c r="AU3955" s="1">
        <v>43027</v>
      </c>
      <c r="AV3955" s="1">
        <v>-0.183</v>
      </c>
    </row>
    <row r="3956" spans="20:48" x14ac:dyDescent="0.25">
      <c r="U3956" s="1" t="e">
        <v>#N/A</v>
      </c>
      <c r="X3956" s="1" t="e">
        <v>#N/A</v>
      </c>
      <c r="Y3956" s="1" t="e">
        <v>#N/A</v>
      </c>
      <c r="AB3956" s="2" t="e">
        <v>#N/A</v>
      </c>
      <c r="AC3956" s="1" t="e">
        <v>#N/A</v>
      </c>
      <c r="AI3956" s="1">
        <v>43028</v>
      </c>
      <c r="AJ3956" s="1">
        <v>0.90300000000000002</v>
      </c>
      <c r="AL3956" s="1">
        <v>43028</v>
      </c>
      <c r="AM3956" s="1">
        <v>0.23899999999999999</v>
      </c>
      <c r="AO3956" s="1">
        <v>43028</v>
      </c>
      <c r="AP3956" s="1">
        <v>-0.2616</v>
      </c>
      <c r="AR3956" s="1">
        <v>43028</v>
      </c>
      <c r="AS3956" s="1">
        <v>0.72</v>
      </c>
      <c r="AU3956" s="1">
        <v>43028</v>
      </c>
      <c r="AV3956" s="1">
        <v>-0.183</v>
      </c>
    </row>
    <row r="3957" spans="20:48" x14ac:dyDescent="0.25">
      <c r="U3957" s="1" t="e">
        <v>#N/A</v>
      </c>
      <c r="X3957" s="1" t="e">
        <v>#N/A</v>
      </c>
      <c r="Y3957" s="1" t="e">
        <v>#N/A</v>
      </c>
      <c r="AB3957" s="2" t="e">
        <v>#N/A</v>
      </c>
      <c r="AC3957" s="1" t="e">
        <v>#N/A</v>
      </c>
      <c r="AI3957" s="1" t="e">
        <v>#N/A</v>
      </c>
      <c r="AJ3957" s="1" t="e">
        <v>#N/A</v>
      </c>
      <c r="AL3957" s="1" t="e">
        <v>#N/A</v>
      </c>
      <c r="AM3957" s="1" t="e">
        <v>#N/A</v>
      </c>
      <c r="AO3957" s="1" t="e">
        <v>#N/A</v>
      </c>
      <c r="AP3957" s="1" t="e">
        <v>#N/A</v>
      </c>
      <c r="AR3957" s="1" t="e">
        <v>#N/A</v>
      </c>
      <c r="AS3957" s="1" t="e">
        <v>#N/A</v>
      </c>
      <c r="AU3957" s="1" t="e">
        <v>#N/A</v>
      </c>
      <c r="AV3957" s="1" t="e">
        <v>#N/A</v>
      </c>
    </row>
    <row r="3958" spans="20:48" x14ac:dyDescent="0.25">
      <c r="T3958" s="2">
        <v>43031</v>
      </c>
      <c r="U3958" s="1">
        <v>-0.32900000000000001</v>
      </c>
      <c r="X3958" s="1" t="e">
        <v>#N/A</v>
      </c>
      <c r="Y3958" s="1">
        <v>0</v>
      </c>
      <c r="AB3958" s="2">
        <v>43031</v>
      </c>
      <c r="AC3958" s="1">
        <v>0.48499999999999999</v>
      </c>
      <c r="AI3958" s="1" t="e">
        <v>#N/A</v>
      </c>
      <c r="AJ3958" s="1" t="e">
        <v>#N/A</v>
      </c>
      <c r="AL3958" s="1" t="e">
        <v>#N/A</v>
      </c>
      <c r="AM3958" s="1" t="e">
        <v>#N/A</v>
      </c>
      <c r="AO3958" s="1" t="e">
        <v>#N/A</v>
      </c>
      <c r="AP3958" s="1" t="e">
        <v>#N/A</v>
      </c>
      <c r="AR3958" s="1" t="e">
        <v>#N/A</v>
      </c>
      <c r="AS3958" s="1" t="e">
        <v>#N/A</v>
      </c>
      <c r="AU3958" s="1" t="e">
        <v>#N/A</v>
      </c>
      <c r="AV3958" s="1" t="e">
        <v>#N/A</v>
      </c>
    </row>
    <row r="3959" spans="20:48" x14ac:dyDescent="0.25">
      <c r="T3959" s="2">
        <v>43032</v>
      </c>
      <c r="U3959" s="1">
        <v>-0.33</v>
      </c>
      <c r="X3959" s="1" t="e">
        <v>#N/A</v>
      </c>
      <c r="Y3959" s="1">
        <v>0</v>
      </c>
      <c r="AB3959" s="2">
        <v>43032</v>
      </c>
      <c r="AC3959" s="1">
        <v>0.52100000000000002</v>
      </c>
      <c r="AI3959" s="1">
        <v>43031</v>
      </c>
      <c r="AJ3959" s="1">
        <v>0.88600000000000001</v>
      </c>
      <c r="AL3959" s="1">
        <v>43031</v>
      </c>
      <c r="AM3959" s="1">
        <v>0.22500000000000001</v>
      </c>
      <c r="AO3959" s="1">
        <v>43031</v>
      </c>
      <c r="AP3959" s="1">
        <v>-0.26069999999999999</v>
      </c>
      <c r="AR3959" s="1">
        <v>43031</v>
      </c>
      <c r="AS3959" s="1">
        <v>0.71</v>
      </c>
      <c r="AU3959" s="1">
        <v>43031</v>
      </c>
      <c r="AV3959" s="1">
        <v>-0.183</v>
      </c>
    </row>
    <row r="3960" spans="20:48" x14ac:dyDescent="0.25">
      <c r="T3960" s="2">
        <v>43033</v>
      </c>
      <c r="U3960" s="1">
        <v>-0.33100000000000002</v>
      </c>
      <c r="X3960" s="1" t="e">
        <v>#N/A</v>
      </c>
      <c r="Y3960" s="1">
        <v>0</v>
      </c>
      <c r="AB3960" s="2">
        <v>43033</v>
      </c>
      <c r="AC3960" s="1">
        <v>0.53600000000000003</v>
      </c>
      <c r="AI3960" s="1">
        <v>43032</v>
      </c>
      <c r="AJ3960" s="1">
        <v>0.91200000000000003</v>
      </c>
      <c r="AL3960" s="1">
        <v>43032</v>
      </c>
      <c r="AM3960" s="1">
        <v>0.251</v>
      </c>
      <c r="AO3960" s="1">
        <v>43032</v>
      </c>
      <c r="AP3960" s="1">
        <v>-0.26100000000000001</v>
      </c>
      <c r="AR3960" s="1">
        <v>43032</v>
      </c>
      <c r="AS3960" s="1">
        <v>0.74</v>
      </c>
      <c r="AU3960" s="1">
        <v>43032</v>
      </c>
      <c r="AV3960" s="1">
        <v>-0.183</v>
      </c>
    </row>
    <row r="3961" spans="20:48" x14ac:dyDescent="0.25">
      <c r="T3961" s="2">
        <v>43034</v>
      </c>
      <c r="U3961" s="1">
        <v>-0.33100000000000002</v>
      </c>
      <c r="X3961" s="1" t="e">
        <v>#N/A</v>
      </c>
      <c r="Y3961" s="1">
        <v>0</v>
      </c>
      <c r="AB3961" s="2">
        <v>43034</v>
      </c>
      <c r="AC3961" s="1">
        <v>0.48199999999999998</v>
      </c>
      <c r="AI3961" s="1">
        <v>43033</v>
      </c>
      <c r="AJ3961" s="1">
        <v>0.92200000000000004</v>
      </c>
      <c r="AL3961" s="1">
        <v>43033</v>
      </c>
      <c r="AM3961" s="1">
        <v>0.26600000000000001</v>
      </c>
      <c r="AO3961" s="1">
        <v>43033</v>
      </c>
      <c r="AP3961" s="1">
        <v>-0.2586</v>
      </c>
      <c r="AR3961" s="1">
        <v>43033</v>
      </c>
      <c r="AS3961" s="1">
        <v>0.76</v>
      </c>
      <c r="AU3961" s="1">
        <v>43033</v>
      </c>
      <c r="AV3961" s="1">
        <v>-0.183</v>
      </c>
    </row>
    <row r="3962" spans="20:48" x14ac:dyDescent="0.25">
      <c r="T3962" s="2">
        <v>43035</v>
      </c>
      <c r="U3962" s="1">
        <v>-0.33100000000000002</v>
      </c>
      <c r="X3962" s="1" t="e">
        <v>#N/A</v>
      </c>
      <c r="Y3962" s="1">
        <v>0</v>
      </c>
      <c r="AB3962" s="2">
        <v>43035</v>
      </c>
      <c r="AC3962" s="1">
        <v>0.44400000000000001</v>
      </c>
      <c r="AI3962" s="1">
        <v>43034</v>
      </c>
      <c r="AJ3962" s="1">
        <v>0.87450000000000006</v>
      </c>
      <c r="AL3962" s="1">
        <v>43034</v>
      </c>
      <c r="AM3962" s="1">
        <v>0.23200000000000001</v>
      </c>
      <c r="AO3962" s="1">
        <v>43034</v>
      </c>
      <c r="AP3962" s="1">
        <v>-0.26300000000000001</v>
      </c>
      <c r="AR3962" s="1">
        <v>43034</v>
      </c>
      <c r="AS3962" s="1">
        <v>0.74</v>
      </c>
      <c r="AU3962" s="1">
        <v>43034</v>
      </c>
      <c r="AV3962" s="1">
        <v>-0.183</v>
      </c>
    </row>
    <row r="3963" spans="20:48" x14ac:dyDescent="0.25">
      <c r="U3963" s="1" t="e">
        <v>#N/A</v>
      </c>
      <c r="X3963" s="1" t="e">
        <v>#N/A</v>
      </c>
      <c r="Y3963" s="1" t="e">
        <v>#N/A</v>
      </c>
      <c r="AB3963" s="2" t="e">
        <v>#N/A</v>
      </c>
      <c r="AC3963" s="1" t="e">
        <v>#N/A</v>
      </c>
      <c r="AI3963" s="1">
        <v>43035</v>
      </c>
      <c r="AJ3963" s="1">
        <v>0.86099999999999999</v>
      </c>
      <c r="AL3963" s="1">
        <v>43035</v>
      </c>
      <c r="AM3963" s="1">
        <v>0.214</v>
      </c>
      <c r="AO3963" s="1">
        <v>43035</v>
      </c>
      <c r="AP3963" s="1">
        <v>-0.26600000000000001</v>
      </c>
      <c r="AR3963" s="1">
        <v>43035</v>
      </c>
      <c r="AS3963" s="1">
        <v>0.68</v>
      </c>
      <c r="AU3963" s="1">
        <v>43035</v>
      </c>
      <c r="AV3963" s="1">
        <v>-0.184</v>
      </c>
    </row>
    <row r="3964" spans="20:48" x14ac:dyDescent="0.25">
      <c r="U3964" s="1" t="e">
        <v>#N/A</v>
      </c>
      <c r="X3964" s="1" t="e">
        <v>#N/A</v>
      </c>
      <c r="Y3964" s="1" t="e">
        <v>#N/A</v>
      </c>
      <c r="AB3964" s="2" t="e">
        <v>#N/A</v>
      </c>
      <c r="AC3964" s="1" t="e">
        <v>#N/A</v>
      </c>
      <c r="AI3964" s="1" t="e">
        <v>#N/A</v>
      </c>
      <c r="AJ3964" s="1" t="e">
        <v>#N/A</v>
      </c>
      <c r="AL3964" s="1" t="e">
        <v>#N/A</v>
      </c>
      <c r="AM3964" s="1" t="e">
        <v>#N/A</v>
      </c>
      <c r="AO3964" s="1" t="e">
        <v>#N/A</v>
      </c>
      <c r="AP3964" s="1" t="e">
        <v>#N/A</v>
      </c>
      <c r="AR3964" s="1" t="e">
        <v>#N/A</v>
      </c>
      <c r="AS3964" s="1" t="e">
        <v>#N/A</v>
      </c>
      <c r="AU3964" s="1" t="e">
        <v>#N/A</v>
      </c>
      <c r="AV3964" s="1" t="e">
        <v>#N/A</v>
      </c>
    </row>
    <row r="3965" spans="20:48" x14ac:dyDescent="0.25">
      <c r="T3965" s="2">
        <v>43038</v>
      </c>
      <c r="U3965" s="1">
        <v>-0.33100000000000002</v>
      </c>
      <c r="X3965" s="1" t="e">
        <v>#N/A</v>
      </c>
      <c r="Y3965" s="1">
        <v>0</v>
      </c>
      <c r="AB3965" s="2">
        <v>43038</v>
      </c>
      <c r="AC3965" s="1">
        <v>0.41700000000000004</v>
      </c>
      <c r="AI3965" s="1" t="e">
        <v>#N/A</v>
      </c>
      <c r="AJ3965" s="1" t="e">
        <v>#N/A</v>
      </c>
      <c r="AL3965" s="1" t="e">
        <v>#N/A</v>
      </c>
      <c r="AM3965" s="1" t="e">
        <v>#N/A</v>
      </c>
      <c r="AO3965" s="1" t="e">
        <v>#N/A</v>
      </c>
      <c r="AP3965" s="1" t="e">
        <v>#N/A</v>
      </c>
      <c r="AR3965" s="1" t="e">
        <v>#N/A</v>
      </c>
      <c r="AS3965" s="1" t="e">
        <v>#N/A</v>
      </c>
      <c r="AU3965" s="1" t="e">
        <v>#N/A</v>
      </c>
      <c r="AV3965" s="1" t="e">
        <v>#N/A</v>
      </c>
    </row>
    <row r="3966" spans="20:48" x14ac:dyDescent="0.25">
      <c r="T3966" s="2">
        <v>43039</v>
      </c>
      <c r="U3966" s="1">
        <v>-0.33100000000000002</v>
      </c>
      <c r="X3966" s="1" t="e">
        <v>#N/A</v>
      </c>
      <c r="Y3966" s="1">
        <v>0</v>
      </c>
      <c r="AB3966" s="2">
        <v>43039</v>
      </c>
      <c r="AC3966" s="1">
        <v>0.42900000000000005</v>
      </c>
      <c r="AI3966" s="1">
        <v>43038</v>
      </c>
      <c r="AJ3966" s="1">
        <v>0.84250000000000003</v>
      </c>
      <c r="AL3966" s="1">
        <v>43038</v>
      </c>
      <c r="AM3966" s="1">
        <v>0.19700000000000001</v>
      </c>
      <c r="AO3966" s="1">
        <v>43038</v>
      </c>
      <c r="AP3966" s="1">
        <v>-0.26700000000000002</v>
      </c>
      <c r="AR3966" s="1">
        <v>43038</v>
      </c>
      <c r="AS3966" s="1">
        <v>0.65</v>
      </c>
      <c r="AU3966" s="1">
        <v>43038</v>
      </c>
      <c r="AV3966" s="1">
        <v>-0.185</v>
      </c>
    </row>
    <row r="3967" spans="20:48" x14ac:dyDescent="0.25">
      <c r="T3967" s="2">
        <v>43040</v>
      </c>
      <c r="U3967" s="1">
        <v>-0.32900000000000001</v>
      </c>
      <c r="X3967" s="1" t="e">
        <v>#N/A</v>
      </c>
      <c r="Y3967" s="1">
        <v>0</v>
      </c>
      <c r="AB3967" s="2">
        <v>43040</v>
      </c>
      <c r="AC3967" s="1">
        <v>0.41899999999999998</v>
      </c>
      <c r="AI3967" s="1">
        <v>43039</v>
      </c>
      <c r="AJ3967" s="1">
        <v>0.83550000000000002</v>
      </c>
      <c r="AL3967" s="1">
        <v>43039</v>
      </c>
      <c r="AM3967" s="1">
        <v>0.19900000000000001</v>
      </c>
      <c r="AO3967" s="1">
        <v>43039</v>
      </c>
      <c r="AP3967" s="1">
        <v>-0.26590000000000003</v>
      </c>
      <c r="AR3967" s="1">
        <v>43039</v>
      </c>
      <c r="AS3967" s="1">
        <v>0.64</v>
      </c>
      <c r="AU3967" s="1">
        <v>43039</v>
      </c>
      <c r="AV3967" s="1">
        <v>-0.185</v>
      </c>
    </row>
    <row r="3968" spans="20:48" x14ac:dyDescent="0.25">
      <c r="T3968" s="2">
        <v>43041</v>
      </c>
      <c r="U3968" s="1">
        <v>-0.32900000000000001</v>
      </c>
      <c r="X3968" s="1" t="e">
        <v>#N/A</v>
      </c>
      <c r="Y3968" s="1">
        <v>0</v>
      </c>
      <c r="AB3968" s="2">
        <v>43041</v>
      </c>
      <c r="AC3968" s="1">
        <v>0.41900000000000004</v>
      </c>
      <c r="AI3968" s="1">
        <v>43040</v>
      </c>
      <c r="AJ3968" s="1">
        <v>0.84799999999999998</v>
      </c>
      <c r="AL3968" s="1">
        <v>43040</v>
      </c>
      <c r="AM3968" s="1">
        <v>0.20899999999999999</v>
      </c>
      <c r="AO3968" s="1">
        <v>43040</v>
      </c>
      <c r="AP3968" s="1">
        <v>-0.26469999999999999</v>
      </c>
      <c r="AR3968" s="1">
        <v>43040</v>
      </c>
      <c r="AS3968" s="1">
        <v>0.63</v>
      </c>
      <c r="AU3968" s="1">
        <v>43040</v>
      </c>
      <c r="AV3968" s="1">
        <v>-0.187</v>
      </c>
    </row>
    <row r="3969" spans="20:48" x14ac:dyDescent="0.25">
      <c r="T3969" s="2">
        <v>43042</v>
      </c>
      <c r="U3969" s="1">
        <v>-0.32900000000000001</v>
      </c>
      <c r="X3969" s="1" t="e">
        <v>#N/A</v>
      </c>
      <c r="Y3969" s="1">
        <v>0</v>
      </c>
      <c r="AB3969" s="2">
        <v>43042</v>
      </c>
      <c r="AC3969" s="1">
        <v>0.41800000000000004</v>
      </c>
      <c r="AI3969" s="1">
        <v>43041</v>
      </c>
      <c r="AJ3969" s="1">
        <v>0.84350000000000003</v>
      </c>
      <c r="AL3969" s="1">
        <v>43041</v>
      </c>
      <c r="AM3969" s="1">
        <v>0.19900000000000001</v>
      </c>
      <c r="AO3969" s="1">
        <v>43041</v>
      </c>
      <c r="AP3969" s="1">
        <v>-0.26600000000000001</v>
      </c>
      <c r="AR3969" s="1">
        <v>43041</v>
      </c>
      <c r="AS3969" s="1">
        <v>0.64</v>
      </c>
      <c r="AU3969" s="1">
        <v>43041</v>
      </c>
      <c r="AV3969" s="1">
        <v>-0.189</v>
      </c>
    </row>
    <row r="3970" spans="20:48" x14ac:dyDescent="0.25">
      <c r="U3970" s="1" t="e">
        <v>#N/A</v>
      </c>
      <c r="X3970" s="1" t="e">
        <v>#N/A</v>
      </c>
      <c r="Y3970" s="1" t="e">
        <v>#N/A</v>
      </c>
      <c r="AB3970" s="2" t="e">
        <v>#N/A</v>
      </c>
      <c r="AC3970" s="1" t="e">
        <v>#N/A</v>
      </c>
      <c r="AI3970" s="1">
        <v>43042</v>
      </c>
      <c r="AJ3970" s="1">
        <v>0.83899999999999997</v>
      </c>
      <c r="AL3970" s="1">
        <v>43042</v>
      </c>
      <c r="AM3970" s="1">
        <v>0.19800000000000001</v>
      </c>
      <c r="AO3970" s="1">
        <v>43042</v>
      </c>
      <c r="AP3970" s="1">
        <v>-0.26600000000000001</v>
      </c>
      <c r="AR3970" s="1">
        <v>43042</v>
      </c>
      <c r="AS3970" s="1">
        <v>0.62</v>
      </c>
      <c r="AU3970" s="1">
        <v>43042</v>
      </c>
      <c r="AV3970" s="1">
        <v>-0.191</v>
      </c>
    </row>
    <row r="3971" spans="20:48" x14ac:dyDescent="0.25">
      <c r="U3971" s="1" t="e">
        <v>#N/A</v>
      </c>
      <c r="X3971" s="1" t="e">
        <v>#N/A</v>
      </c>
      <c r="Y3971" s="1" t="e">
        <v>#N/A</v>
      </c>
      <c r="AB3971" s="2" t="e">
        <v>#N/A</v>
      </c>
      <c r="AC3971" s="1" t="e">
        <v>#N/A</v>
      </c>
      <c r="AI3971" s="1" t="e">
        <v>#N/A</v>
      </c>
      <c r="AJ3971" s="1" t="e">
        <v>#N/A</v>
      </c>
      <c r="AL3971" s="1" t="e">
        <v>#N/A</v>
      </c>
      <c r="AM3971" s="1" t="e">
        <v>#N/A</v>
      </c>
      <c r="AO3971" s="1" t="e">
        <v>#N/A</v>
      </c>
      <c r="AP3971" s="1" t="e">
        <v>#N/A</v>
      </c>
      <c r="AR3971" s="1" t="e">
        <v>#N/A</v>
      </c>
      <c r="AS3971" s="1" t="e">
        <v>#N/A</v>
      </c>
      <c r="AU3971" s="1" t="e">
        <v>#N/A</v>
      </c>
      <c r="AV3971" s="1" t="e">
        <v>#N/A</v>
      </c>
    </row>
    <row r="3972" spans="20:48" x14ac:dyDescent="0.25">
      <c r="T3972" s="2">
        <v>43045</v>
      </c>
      <c r="U3972" s="1">
        <v>-0.32900000000000001</v>
      </c>
      <c r="X3972" s="1" t="e">
        <v>#N/A</v>
      </c>
      <c r="Y3972" s="1">
        <v>0</v>
      </c>
      <c r="AB3972" s="2">
        <v>43045</v>
      </c>
      <c r="AC3972" s="1">
        <v>0.38300000000000001</v>
      </c>
      <c r="AI3972" s="1" t="e">
        <v>#N/A</v>
      </c>
      <c r="AJ3972" s="1" t="e">
        <v>#N/A</v>
      </c>
      <c r="AL3972" s="1" t="e">
        <v>#N/A</v>
      </c>
      <c r="AM3972" s="1" t="e">
        <v>#N/A</v>
      </c>
      <c r="AO3972" s="1" t="e">
        <v>#N/A</v>
      </c>
      <c r="AP3972" s="1" t="e">
        <v>#N/A</v>
      </c>
      <c r="AR3972" s="1" t="e">
        <v>#N/A</v>
      </c>
      <c r="AS3972" s="1" t="e">
        <v>#N/A</v>
      </c>
      <c r="AU3972" s="1" t="e">
        <v>#N/A</v>
      </c>
      <c r="AV3972" s="1" t="e">
        <v>#N/A</v>
      </c>
    </row>
    <row r="3973" spans="20:48" x14ac:dyDescent="0.25">
      <c r="T3973" s="2">
        <v>43046</v>
      </c>
      <c r="U3973" s="1">
        <v>-0.32900000000000001</v>
      </c>
      <c r="X3973" s="1" t="e">
        <v>#N/A</v>
      </c>
      <c r="Y3973" s="1">
        <v>0</v>
      </c>
      <c r="AB3973" s="2">
        <v>43046</v>
      </c>
      <c r="AC3973" s="1">
        <v>0.377</v>
      </c>
      <c r="AI3973" s="1">
        <v>43045</v>
      </c>
      <c r="AJ3973" s="1">
        <v>0.81399999999999995</v>
      </c>
      <c r="AL3973" s="1">
        <v>43045</v>
      </c>
      <c r="AM3973" s="1">
        <v>0.183</v>
      </c>
      <c r="AO3973" s="1">
        <v>43045</v>
      </c>
      <c r="AP3973" s="1">
        <v>-0.26700000000000002</v>
      </c>
      <c r="AR3973" s="1">
        <v>43045</v>
      </c>
      <c r="AS3973" s="1">
        <v>0.6</v>
      </c>
      <c r="AU3973" s="1">
        <v>43045</v>
      </c>
      <c r="AV3973" s="1">
        <v>-0.191</v>
      </c>
    </row>
    <row r="3974" spans="20:48" x14ac:dyDescent="0.25">
      <c r="T3974" s="2">
        <v>43047</v>
      </c>
      <c r="U3974" s="1">
        <v>-0.32900000000000001</v>
      </c>
      <c r="X3974" s="1" t="e">
        <v>#N/A</v>
      </c>
      <c r="Y3974" s="1">
        <v>0</v>
      </c>
      <c r="AB3974" s="2">
        <v>43047</v>
      </c>
      <c r="AC3974" s="1">
        <v>0.38300000000000001</v>
      </c>
      <c r="AI3974" s="1">
        <v>43046</v>
      </c>
      <c r="AJ3974" s="1">
        <v>0.8105</v>
      </c>
      <c r="AL3974" s="1">
        <v>43046</v>
      </c>
      <c r="AM3974" s="1">
        <v>0.17699999999999999</v>
      </c>
      <c r="AO3974" s="1">
        <v>43046</v>
      </c>
      <c r="AP3974" s="1">
        <v>-0.26679999999999998</v>
      </c>
      <c r="AR3974" s="1">
        <v>43046</v>
      </c>
      <c r="AS3974" s="1">
        <v>0.61</v>
      </c>
      <c r="AU3974" s="1">
        <v>43046</v>
      </c>
      <c r="AV3974" s="1">
        <v>-0.19</v>
      </c>
    </row>
    <row r="3975" spans="20:48" x14ac:dyDescent="0.25">
      <c r="T3975" s="2">
        <v>43048</v>
      </c>
      <c r="U3975" s="1">
        <v>-0.32900000000000001</v>
      </c>
      <c r="X3975" s="1" t="e">
        <v>#N/A</v>
      </c>
      <c r="Y3975" s="1">
        <v>0</v>
      </c>
      <c r="AB3975" s="2">
        <v>43048</v>
      </c>
      <c r="AC3975" s="1">
        <v>0.41900000000000004</v>
      </c>
      <c r="AI3975" s="1">
        <v>43047</v>
      </c>
      <c r="AJ3975" s="1">
        <v>0.8105</v>
      </c>
      <c r="AL3975" s="1">
        <v>43047</v>
      </c>
      <c r="AM3975" s="1">
        <v>0.183</v>
      </c>
      <c r="AO3975" s="1">
        <v>43047</v>
      </c>
      <c r="AP3975" s="1">
        <v>-0.26769999999999999</v>
      </c>
      <c r="AR3975" s="1">
        <v>43047</v>
      </c>
      <c r="AS3975" s="1">
        <v>0.56000000000000005</v>
      </c>
      <c r="AU3975" s="1">
        <v>43047</v>
      </c>
      <c r="AV3975" s="1">
        <v>-0.191</v>
      </c>
    </row>
    <row r="3976" spans="20:48" x14ac:dyDescent="0.25">
      <c r="T3976" s="2">
        <v>43049</v>
      </c>
      <c r="U3976" s="1">
        <v>-0.32900000000000001</v>
      </c>
      <c r="X3976" s="1" t="e">
        <v>#N/A</v>
      </c>
      <c r="Y3976" s="1">
        <v>0</v>
      </c>
      <c r="AB3976" s="2">
        <v>43049</v>
      </c>
      <c r="AC3976" s="1">
        <v>0.44600000000000001</v>
      </c>
      <c r="AI3976" s="1">
        <v>43048</v>
      </c>
      <c r="AJ3976" s="1">
        <v>0.84450000000000003</v>
      </c>
      <c r="AL3976" s="1">
        <v>43048</v>
      </c>
      <c r="AM3976" s="1">
        <v>0.19900000000000001</v>
      </c>
      <c r="AO3976" s="1">
        <v>43048</v>
      </c>
      <c r="AP3976" s="1">
        <v>-0.26700000000000002</v>
      </c>
      <c r="AR3976" s="1">
        <v>43048</v>
      </c>
      <c r="AS3976" s="1">
        <v>0.57999999999999996</v>
      </c>
      <c r="AU3976" s="1">
        <v>43048</v>
      </c>
      <c r="AV3976" s="1">
        <v>-0.191</v>
      </c>
    </row>
    <row r="3977" spans="20:48" x14ac:dyDescent="0.25">
      <c r="U3977" s="1" t="e">
        <v>#N/A</v>
      </c>
      <c r="X3977" s="1" t="e">
        <v>#N/A</v>
      </c>
      <c r="Y3977" s="1" t="e">
        <v>#N/A</v>
      </c>
      <c r="AB3977" s="2" t="e">
        <v>#N/A</v>
      </c>
      <c r="AC3977" s="1" t="e">
        <v>#N/A</v>
      </c>
      <c r="AI3977" s="1">
        <v>43049</v>
      </c>
      <c r="AJ3977" s="1">
        <v>0.87849999999999995</v>
      </c>
      <c r="AL3977" s="1">
        <v>43049</v>
      </c>
      <c r="AM3977" s="1">
        <v>0.216</v>
      </c>
      <c r="AO3977" s="1">
        <v>43049</v>
      </c>
      <c r="AP3977" s="1">
        <v>-0.26569999999999999</v>
      </c>
      <c r="AR3977" s="1">
        <v>43049</v>
      </c>
      <c r="AS3977" s="1">
        <v>0.64</v>
      </c>
      <c r="AU3977" s="1">
        <v>43049</v>
      </c>
      <c r="AV3977" s="1">
        <v>-0.191</v>
      </c>
    </row>
    <row r="3978" spans="20:48" x14ac:dyDescent="0.25">
      <c r="U3978" s="1" t="e">
        <v>#N/A</v>
      </c>
      <c r="X3978" s="1" t="e">
        <v>#N/A</v>
      </c>
      <c r="Y3978" s="1" t="e">
        <v>#N/A</v>
      </c>
      <c r="AB3978" s="2" t="e">
        <v>#N/A</v>
      </c>
      <c r="AC3978" s="1" t="e">
        <v>#N/A</v>
      </c>
      <c r="AI3978" s="1" t="e">
        <v>#N/A</v>
      </c>
      <c r="AJ3978" s="1" t="e">
        <v>#N/A</v>
      </c>
      <c r="AL3978" s="1" t="e">
        <v>#N/A</v>
      </c>
      <c r="AM3978" s="1" t="e">
        <v>#N/A</v>
      </c>
      <c r="AO3978" s="1" t="e">
        <v>#N/A</v>
      </c>
      <c r="AP3978" s="1" t="e">
        <v>#N/A</v>
      </c>
      <c r="AR3978" s="1" t="e">
        <v>#N/A</v>
      </c>
      <c r="AS3978" s="1" t="e">
        <v>#N/A</v>
      </c>
      <c r="AU3978" s="1" t="e">
        <v>#N/A</v>
      </c>
      <c r="AV3978" s="1" t="e">
        <v>#N/A</v>
      </c>
    </row>
    <row r="3979" spans="20:48" x14ac:dyDescent="0.25">
      <c r="T3979" s="2">
        <v>43052</v>
      </c>
      <c r="U3979" s="1">
        <v>-0.32900000000000001</v>
      </c>
      <c r="X3979" s="1" t="e">
        <v>#N/A</v>
      </c>
      <c r="Y3979" s="1">
        <v>0</v>
      </c>
      <c r="AB3979" s="2">
        <v>43052</v>
      </c>
      <c r="AC3979" s="1">
        <v>0.45400000000000001</v>
      </c>
      <c r="AI3979" s="1" t="e">
        <v>#N/A</v>
      </c>
      <c r="AJ3979" s="1" t="e">
        <v>#N/A</v>
      </c>
      <c r="AL3979" s="1" t="e">
        <v>#N/A</v>
      </c>
      <c r="AM3979" s="1" t="e">
        <v>#N/A</v>
      </c>
      <c r="AO3979" s="1" t="e">
        <v>#N/A</v>
      </c>
      <c r="AP3979" s="1" t="e">
        <v>#N/A</v>
      </c>
      <c r="AR3979" s="1" t="e">
        <v>#N/A</v>
      </c>
      <c r="AS3979" s="1" t="e">
        <v>#N/A</v>
      </c>
      <c r="AU3979" s="1" t="e">
        <v>#N/A</v>
      </c>
      <c r="AV3979" s="1" t="e">
        <v>#N/A</v>
      </c>
    </row>
    <row r="3980" spans="20:48" x14ac:dyDescent="0.25">
      <c r="T3980" s="2">
        <v>43053</v>
      </c>
      <c r="U3980" s="1">
        <v>-0.32900000000000001</v>
      </c>
      <c r="X3980" s="1" t="e">
        <v>#N/A</v>
      </c>
      <c r="Y3980" s="1">
        <v>0</v>
      </c>
      <c r="AB3980" s="2">
        <v>43053</v>
      </c>
      <c r="AC3980" s="1">
        <v>0.44899999999999995</v>
      </c>
      <c r="AI3980" s="1">
        <v>43052</v>
      </c>
      <c r="AJ3980" s="1">
        <v>0.88100000000000001</v>
      </c>
      <c r="AL3980" s="1">
        <v>43052</v>
      </c>
      <c r="AM3980" s="1">
        <v>0.224</v>
      </c>
      <c r="AO3980" s="1">
        <v>43052</v>
      </c>
      <c r="AP3980" s="1">
        <v>-0.26600000000000001</v>
      </c>
      <c r="AR3980" s="1">
        <v>43052</v>
      </c>
      <c r="AS3980" s="1">
        <v>0.63</v>
      </c>
      <c r="AU3980" s="1">
        <v>43052</v>
      </c>
      <c r="AV3980" s="1">
        <v>-0.191</v>
      </c>
    </row>
    <row r="3981" spans="20:48" x14ac:dyDescent="0.25">
      <c r="T3981" s="2">
        <v>43054</v>
      </c>
      <c r="U3981" s="1">
        <v>-0.32900000000000001</v>
      </c>
      <c r="X3981" s="1" t="e">
        <v>#N/A</v>
      </c>
      <c r="Y3981" s="1">
        <v>0</v>
      </c>
      <c r="AB3981" s="2">
        <v>43054</v>
      </c>
      <c r="AC3981" s="1">
        <v>0.434</v>
      </c>
      <c r="AI3981" s="1">
        <v>43053</v>
      </c>
      <c r="AJ3981" s="1">
        <v>0.86150000000000004</v>
      </c>
      <c r="AL3981" s="1">
        <v>43053</v>
      </c>
      <c r="AM3981" s="1">
        <v>0.20899999999999999</v>
      </c>
      <c r="AO3981" s="1">
        <v>43053</v>
      </c>
      <c r="AP3981" s="1">
        <v>-0.26600000000000001</v>
      </c>
      <c r="AR3981" s="1">
        <v>43053</v>
      </c>
      <c r="AS3981" s="1">
        <v>0.65</v>
      </c>
      <c r="AU3981" s="1">
        <v>43053</v>
      </c>
      <c r="AV3981" s="1">
        <v>-0.191</v>
      </c>
    </row>
    <row r="3982" spans="20:48" x14ac:dyDescent="0.25">
      <c r="T3982" s="2">
        <v>43055</v>
      </c>
      <c r="U3982" s="1">
        <v>-0.32900000000000001</v>
      </c>
      <c r="X3982" s="1" t="e">
        <v>#N/A</v>
      </c>
      <c r="Y3982" s="1">
        <v>0</v>
      </c>
      <c r="AB3982" s="2">
        <v>43055</v>
      </c>
      <c r="AC3982" s="1">
        <v>0.45699999999999996</v>
      </c>
      <c r="AI3982" s="1">
        <v>43054</v>
      </c>
      <c r="AJ3982" s="1">
        <v>0.83899999999999997</v>
      </c>
      <c r="AL3982" s="1">
        <v>43054</v>
      </c>
      <c r="AM3982" s="1">
        <v>0.19400000000000001</v>
      </c>
      <c r="AO3982" s="1">
        <v>43054</v>
      </c>
      <c r="AP3982" s="1">
        <v>-0.26500000000000001</v>
      </c>
      <c r="AR3982" s="1">
        <v>43054</v>
      </c>
      <c r="AS3982" s="1">
        <v>0.6</v>
      </c>
      <c r="AU3982" s="1">
        <v>43054</v>
      </c>
      <c r="AV3982" s="1">
        <v>-0.192</v>
      </c>
    </row>
    <row r="3983" spans="20:48" x14ac:dyDescent="0.25">
      <c r="T3983" s="2">
        <v>43056</v>
      </c>
      <c r="U3983" s="1">
        <v>-0.32900000000000001</v>
      </c>
      <c r="X3983" s="1" t="e">
        <v>#N/A</v>
      </c>
      <c r="Y3983" s="1">
        <v>0</v>
      </c>
      <c r="AB3983" s="2">
        <v>43056</v>
      </c>
      <c r="AC3983" s="1">
        <v>0.44</v>
      </c>
      <c r="AI3983" s="1">
        <v>43055</v>
      </c>
      <c r="AJ3983" s="1">
        <v>0.84399999999999997</v>
      </c>
      <c r="AL3983" s="1">
        <v>43055</v>
      </c>
      <c r="AM3983" s="1">
        <v>0.20699999999999999</v>
      </c>
      <c r="AO3983" s="1">
        <v>43055</v>
      </c>
      <c r="AP3983" s="1">
        <v>-0.26400000000000001</v>
      </c>
      <c r="AR3983" s="1">
        <v>43055</v>
      </c>
      <c r="AS3983" s="1">
        <v>0.63</v>
      </c>
      <c r="AU3983" s="1">
        <v>43055</v>
      </c>
      <c r="AV3983" s="1">
        <v>-0.192</v>
      </c>
    </row>
    <row r="3984" spans="20:48" x14ac:dyDescent="0.25">
      <c r="U3984" s="1" t="e">
        <v>#N/A</v>
      </c>
      <c r="X3984" s="1" t="e">
        <v>#N/A</v>
      </c>
      <c r="Y3984" s="1" t="e">
        <v>#N/A</v>
      </c>
      <c r="AB3984" s="2" t="e">
        <v>#N/A</v>
      </c>
      <c r="AC3984" s="1" t="e">
        <v>#N/A</v>
      </c>
      <c r="AI3984" s="1">
        <v>43056</v>
      </c>
      <c r="AJ3984" s="1">
        <v>0.83</v>
      </c>
      <c r="AL3984" s="1">
        <v>43056</v>
      </c>
      <c r="AM3984" s="1">
        <v>0.2</v>
      </c>
      <c r="AO3984" s="1">
        <v>43056</v>
      </c>
      <c r="AP3984" s="1">
        <v>-0.26400000000000001</v>
      </c>
      <c r="AR3984" s="1">
        <v>43056</v>
      </c>
      <c r="AS3984" s="1">
        <v>0.61</v>
      </c>
      <c r="AU3984" s="1">
        <v>43056</v>
      </c>
      <c r="AV3984" s="1">
        <v>-0.192</v>
      </c>
    </row>
    <row r="3985" spans="20:48" x14ac:dyDescent="0.25">
      <c r="U3985" s="1" t="e">
        <v>#N/A</v>
      </c>
      <c r="X3985" s="1" t="e">
        <v>#N/A</v>
      </c>
      <c r="Y3985" s="1" t="e">
        <v>#N/A</v>
      </c>
      <c r="AB3985" s="2" t="e">
        <v>#N/A</v>
      </c>
      <c r="AC3985" s="1" t="e">
        <v>#N/A</v>
      </c>
      <c r="AI3985" s="1" t="e">
        <v>#N/A</v>
      </c>
      <c r="AJ3985" s="1" t="e">
        <v>#N/A</v>
      </c>
      <c r="AL3985" s="1" t="e">
        <v>#N/A</v>
      </c>
      <c r="AM3985" s="1" t="e">
        <v>#N/A</v>
      </c>
      <c r="AO3985" s="1" t="e">
        <v>#N/A</v>
      </c>
      <c r="AP3985" s="1" t="e">
        <v>#N/A</v>
      </c>
      <c r="AR3985" s="1" t="e">
        <v>#N/A</v>
      </c>
      <c r="AS3985" s="1" t="e">
        <v>#N/A</v>
      </c>
      <c r="AU3985" s="1" t="e">
        <v>#N/A</v>
      </c>
      <c r="AV3985" s="1" t="e">
        <v>#N/A</v>
      </c>
    </row>
    <row r="3986" spans="20:48" x14ac:dyDescent="0.25">
      <c r="T3986" s="2">
        <v>43059</v>
      </c>
      <c r="U3986" s="1">
        <v>-0.32900000000000001</v>
      </c>
      <c r="X3986" s="1" t="e">
        <v>#N/A</v>
      </c>
      <c r="Y3986" s="1">
        <v>0</v>
      </c>
      <c r="AB3986" s="2">
        <v>43059</v>
      </c>
      <c r="AC3986" s="1">
        <v>0.44599999999999995</v>
      </c>
      <c r="AI3986" s="1" t="e">
        <v>#N/A</v>
      </c>
      <c r="AJ3986" s="1" t="e">
        <v>#N/A</v>
      </c>
      <c r="AL3986" s="1" t="e">
        <v>#N/A</v>
      </c>
      <c r="AM3986" s="1" t="e">
        <v>#N/A</v>
      </c>
      <c r="AO3986" s="1" t="e">
        <v>#N/A</v>
      </c>
      <c r="AP3986" s="1" t="e">
        <v>#N/A</v>
      </c>
      <c r="AR3986" s="1" t="e">
        <v>#N/A</v>
      </c>
      <c r="AS3986" s="1" t="e">
        <v>#N/A</v>
      </c>
      <c r="AU3986" s="1" t="e">
        <v>#N/A</v>
      </c>
      <c r="AV3986" s="1" t="e">
        <v>#N/A</v>
      </c>
    </row>
    <row r="3987" spans="20:48" x14ac:dyDescent="0.25">
      <c r="T3987" s="2">
        <v>43060</v>
      </c>
      <c r="U3987" s="1">
        <v>-0.32900000000000001</v>
      </c>
      <c r="X3987" s="1" t="e">
        <v>#N/A</v>
      </c>
      <c r="Y3987" s="1">
        <v>0</v>
      </c>
      <c r="AB3987" s="2">
        <v>43060</v>
      </c>
      <c r="AC3987" s="1">
        <v>0.433</v>
      </c>
      <c r="AI3987" s="1">
        <v>43059</v>
      </c>
      <c r="AJ3987" s="1">
        <v>0.83699999999999997</v>
      </c>
      <c r="AL3987" s="1">
        <v>43059</v>
      </c>
      <c r="AM3987" s="1">
        <v>0.20599999999999999</v>
      </c>
      <c r="AO3987" s="1">
        <v>43059</v>
      </c>
      <c r="AP3987" s="1">
        <v>-0.26400000000000001</v>
      </c>
      <c r="AR3987" s="1">
        <v>43059</v>
      </c>
      <c r="AS3987" s="1">
        <v>0.57999999999999996</v>
      </c>
      <c r="AU3987" s="1">
        <v>43059</v>
      </c>
      <c r="AV3987" s="1">
        <v>-0.187</v>
      </c>
    </row>
    <row r="3988" spans="20:48" x14ac:dyDescent="0.25">
      <c r="T3988" s="2">
        <v>43061</v>
      </c>
      <c r="U3988" s="1">
        <v>-0.32900000000000001</v>
      </c>
      <c r="X3988" s="1" t="e">
        <v>#N/A</v>
      </c>
      <c r="Y3988" s="1">
        <v>0</v>
      </c>
      <c r="AB3988" s="2">
        <v>43061</v>
      </c>
      <c r="AC3988" s="1">
        <v>0.434</v>
      </c>
      <c r="AI3988" s="1">
        <v>43060</v>
      </c>
      <c r="AJ3988" s="1">
        <v>0.81299999999999994</v>
      </c>
      <c r="AL3988" s="1">
        <v>43060</v>
      </c>
      <c r="AM3988" s="1">
        <v>0.193</v>
      </c>
      <c r="AO3988" s="1">
        <v>43060</v>
      </c>
      <c r="AP3988" s="1">
        <v>-0.26400000000000001</v>
      </c>
      <c r="AR3988" s="1">
        <v>43060</v>
      </c>
      <c r="AS3988" s="1">
        <v>0.55000000000000004</v>
      </c>
      <c r="AU3988" s="1">
        <v>43060</v>
      </c>
      <c r="AV3988" s="1">
        <v>-0.186</v>
      </c>
    </row>
    <row r="3989" spans="20:48" x14ac:dyDescent="0.25">
      <c r="T3989" s="2">
        <v>43062</v>
      </c>
      <c r="U3989" s="1">
        <v>-0.32900000000000001</v>
      </c>
      <c r="X3989" s="1" t="e">
        <v>#N/A</v>
      </c>
      <c r="Y3989" s="1">
        <v>0</v>
      </c>
      <c r="AB3989" s="2">
        <v>43062</v>
      </c>
      <c r="AC3989" s="1">
        <v>0.46099999999999997</v>
      </c>
      <c r="AI3989" s="1">
        <v>43061</v>
      </c>
      <c r="AJ3989" s="1">
        <v>0.8145</v>
      </c>
      <c r="AL3989" s="1">
        <v>43061</v>
      </c>
      <c r="AM3989" s="1">
        <v>0.19400000000000001</v>
      </c>
      <c r="AO3989" s="1">
        <v>43061</v>
      </c>
      <c r="AP3989" s="1">
        <v>-0.26319999999999999</v>
      </c>
      <c r="AR3989" s="1">
        <v>43061</v>
      </c>
      <c r="AS3989" s="1">
        <v>0.56999999999999995</v>
      </c>
      <c r="AU3989" s="1">
        <v>43061</v>
      </c>
      <c r="AV3989" s="1">
        <v>-0.186</v>
      </c>
    </row>
    <row r="3990" spans="20:48" x14ac:dyDescent="0.25">
      <c r="T3990" s="2">
        <v>43063</v>
      </c>
      <c r="U3990" s="1">
        <v>-0.32900000000000001</v>
      </c>
      <c r="X3990" s="1" t="e">
        <v>#N/A</v>
      </c>
      <c r="Y3990" s="1">
        <v>0</v>
      </c>
      <c r="AB3990" s="2">
        <v>43063</v>
      </c>
      <c r="AC3990" s="1">
        <v>0.45699999999999996</v>
      </c>
      <c r="AI3990" s="1">
        <v>43062</v>
      </c>
      <c r="AJ3990" s="1">
        <v>0.81</v>
      </c>
      <c r="AL3990" s="1">
        <v>43062</v>
      </c>
      <c r="AM3990" s="1">
        <v>0.21099999999999999</v>
      </c>
      <c r="AO3990" s="1">
        <v>43062</v>
      </c>
      <c r="AP3990" s="1">
        <v>-0.26190000000000002</v>
      </c>
      <c r="AR3990" s="1">
        <v>43062</v>
      </c>
      <c r="AS3990" s="1">
        <v>0.56000000000000005</v>
      </c>
      <c r="AU3990" s="1">
        <v>43062</v>
      </c>
      <c r="AV3990" s="1">
        <v>-0.186</v>
      </c>
    </row>
    <row r="3991" spans="20:48" x14ac:dyDescent="0.25">
      <c r="U3991" s="1" t="e">
        <v>#N/A</v>
      </c>
      <c r="X3991" s="1" t="e">
        <v>#N/A</v>
      </c>
      <c r="Y3991" s="1" t="e">
        <v>#N/A</v>
      </c>
      <c r="AB3991" s="2" t="e">
        <v>#N/A</v>
      </c>
      <c r="AC3991" s="1" t="e">
        <v>#N/A</v>
      </c>
      <c r="AI3991" s="1">
        <v>43063</v>
      </c>
      <c r="AJ3991" s="1">
        <v>0.82</v>
      </c>
      <c r="AL3991" s="1">
        <v>43063</v>
      </c>
      <c r="AM3991" s="1">
        <v>0.217</v>
      </c>
      <c r="AO3991" s="1">
        <v>43063</v>
      </c>
      <c r="AP3991" s="1">
        <v>-0.2621</v>
      </c>
      <c r="AR3991" s="1">
        <v>43063</v>
      </c>
      <c r="AS3991" s="1">
        <v>0.59</v>
      </c>
      <c r="AU3991" s="1">
        <v>43063</v>
      </c>
      <c r="AV3991" s="1">
        <v>-0.186</v>
      </c>
    </row>
    <row r="3992" spans="20:48" x14ac:dyDescent="0.25">
      <c r="U3992" s="1" t="e">
        <v>#N/A</v>
      </c>
      <c r="X3992" s="1" t="e">
        <v>#N/A</v>
      </c>
      <c r="Y3992" s="1" t="e">
        <v>#N/A</v>
      </c>
      <c r="AB3992" s="2" t="e">
        <v>#N/A</v>
      </c>
      <c r="AC3992" s="1" t="e">
        <v>#N/A</v>
      </c>
      <c r="AI3992" s="1" t="e">
        <v>#N/A</v>
      </c>
      <c r="AJ3992" s="1" t="e">
        <v>#N/A</v>
      </c>
      <c r="AL3992" s="1" t="e">
        <v>#N/A</v>
      </c>
      <c r="AM3992" s="1" t="e">
        <v>#N/A</v>
      </c>
      <c r="AO3992" s="1" t="e">
        <v>#N/A</v>
      </c>
      <c r="AP3992" s="1" t="e">
        <v>#N/A</v>
      </c>
      <c r="AR3992" s="1" t="e">
        <v>#N/A</v>
      </c>
      <c r="AS3992" s="1" t="e">
        <v>#N/A</v>
      </c>
      <c r="AU3992" s="1" t="e">
        <v>#N/A</v>
      </c>
      <c r="AV3992" s="1" t="e">
        <v>#N/A</v>
      </c>
    </row>
    <row r="3993" spans="20:48" x14ac:dyDescent="0.25">
      <c r="T3993" s="2">
        <v>43066</v>
      </c>
      <c r="U3993" s="1">
        <v>-0.32900000000000001</v>
      </c>
      <c r="X3993" s="1" t="e">
        <v>#N/A</v>
      </c>
      <c r="Y3993" s="1">
        <v>0</v>
      </c>
      <c r="AB3993" s="2">
        <v>43066</v>
      </c>
      <c r="AC3993" s="1">
        <v>0.43200000000000005</v>
      </c>
      <c r="AI3993" s="1" t="e">
        <v>#N/A</v>
      </c>
      <c r="AJ3993" s="1" t="e">
        <v>#N/A</v>
      </c>
      <c r="AL3993" s="1" t="e">
        <v>#N/A</v>
      </c>
      <c r="AM3993" s="1" t="e">
        <v>#N/A</v>
      </c>
      <c r="AO3993" s="1" t="e">
        <v>#N/A</v>
      </c>
      <c r="AP3993" s="1" t="e">
        <v>#N/A</v>
      </c>
      <c r="AR3993" s="1" t="e">
        <v>#N/A</v>
      </c>
      <c r="AS3993" s="1" t="e">
        <v>#N/A</v>
      </c>
      <c r="AU3993" s="1" t="e">
        <v>#N/A</v>
      </c>
      <c r="AV3993" s="1" t="e">
        <v>#N/A</v>
      </c>
    </row>
    <row r="3994" spans="20:48" x14ac:dyDescent="0.25">
      <c r="T3994" s="2">
        <v>43067</v>
      </c>
      <c r="U3994" s="1">
        <v>-0.32900000000000001</v>
      </c>
      <c r="X3994" s="1" t="e">
        <v>#N/A</v>
      </c>
      <c r="Y3994" s="1">
        <v>0</v>
      </c>
      <c r="AB3994" s="2">
        <v>43067</v>
      </c>
      <c r="AC3994" s="1">
        <v>0.434</v>
      </c>
      <c r="AI3994" s="1">
        <v>43066</v>
      </c>
      <c r="AJ3994" s="1">
        <v>0.80449999999999999</v>
      </c>
      <c r="AL3994" s="1">
        <v>43066</v>
      </c>
      <c r="AM3994" s="1">
        <v>0.20200000000000001</v>
      </c>
      <c r="AO3994" s="1">
        <v>43066</v>
      </c>
      <c r="AP3994" s="1">
        <v>-0.26300000000000001</v>
      </c>
      <c r="AR3994" s="1">
        <v>43066</v>
      </c>
      <c r="AS3994" s="1">
        <v>0.57999999999999996</v>
      </c>
      <c r="AU3994" s="1">
        <v>43066</v>
      </c>
      <c r="AV3994" s="1">
        <v>-0.186</v>
      </c>
    </row>
    <row r="3995" spans="20:48" x14ac:dyDescent="0.25">
      <c r="T3995" s="2">
        <v>43068</v>
      </c>
      <c r="U3995" s="1">
        <v>-0.32900000000000001</v>
      </c>
      <c r="X3995" s="1" t="e">
        <v>#N/A</v>
      </c>
      <c r="Y3995" s="1">
        <v>0</v>
      </c>
      <c r="AB3995" s="2">
        <v>43068</v>
      </c>
      <c r="AC3995" s="1">
        <v>0.46100000000000002</v>
      </c>
      <c r="AI3995" s="1">
        <v>43067</v>
      </c>
      <c r="AJ3995" s="1">
        <v>0.8085</v>
      </c>
      <c r="AL3995" s="1">
        <v>43067</v>
      </c>
      <c r="AM3995" s="1">
        <v>0.214</v>
      </c>
      <c r="AO3995" s="1">
        <v>43067</v>
      </c>
      <c r="AP3995" s="1">
        <v>-0.26269999999999999</v>
      </c>
      <c r="AR3995" s="1">
        <v>43067</v>
      </c>
      <c r="AS3995" s="1">
        <v>0.55000000000000004</v>
      </c>
      <c r="AU3995" s="1">
        <v>43067</v>
      </c>
      <c r="AV3995" s="1">
        <v>-0.186</v>
      </c>
    </row>
    <row r="3996" spans="20:48" x14ac:dyDescent="0.25">
      <c r="T3996" s="2">
        <v>43069</v>
      </c>
      <c r="U3996" s="1">
        <v>-0.32900000000000001</v>
      </c>
      <c r="X3996" s="1" t="e">
        <v>#N/A</v>
      </c>
      <c r="Y3996" s="1">
        <v>0</v>
      </c>
      <c r="AB3996" s="2">
        <v>43069</v>
      </c>
      <c r="AC3996" s="1">
        <v>0.46499999999999997</v>
      </c>
      <c r="AI3996" s="1">
        <v>43068</v>
      </c>
      <c r="AJ3996" s="1">
        <v>0.84550000000000003</v>
      </c>
      <c r="AL3996" s="1">
        <v>43068</v>
      </c>
      <c r="AM3996" s="1">
        <v>0.23100000000000001</v>
      </c>
      <c r="AO3996" s="1">
        <v>43068</v>
      </c>
      <c r="AP3996" s="1">
        <v>-0.26300000000000001</v>
      </c>
      <c r="AR3996" s="1">
        <v>43068</v>
      </c>
      <c r="AS3996" s="1">
        <v>0.57999999999999996</v>
      </c>
      <c r="AU3996" s="1">
        <v>43068</v>
      </c>
      <c r="AV3996" s="1">
        <v>-0.187</v>
      </c>
    </row>
    <row r="3997" spans="20:48" x14ac:dyDescent="0.25">
      <c r="T3997" s="2">
        <v>43070</v>
      </c>
      <c r="U3997" s="1">
        <v>-0.32600000000000001</v>
      </c>
      <c r="X3997" s="1" t="e">
        <v>#N/A</v>
      </c>
      <c r="Y3997" s="1">
        <v>0</v>
      </c>
      <c r="AB3997" s="2">
        <v>43070</v>
      </c>
      <c r="AC3997" s="1">
        <v>0.42100000000000004</v>
      </c>
      <c r="AI3997" s="1">
        <v>43069</v>
      </c>
      <c r="AJ3997" s="1">
        <v>0.82850000000000001</v>
      </c>
      <c r="AL3997" s="1">
        <v>43069</v>
      </c>
      <c r="AM3997" s="1">
        <v>0.23499999999999999</v>
      </c>
      <c r="AO3997" s="1">
        <v>43069</v>
      </c>
      <c r="AP3997" s="1">
        <v>-0.255</v>
      </c>
      <c r="AR3997" s="1">
        <v>43069</v>
      </c>
      <c r="AS3997" s="1">
        <v>0.59</v>
      </c>
      <c r="AU3997" s="1">
        <v>43069</v>
      </c>
      <c r="AV3997" s="1">
        <v>-0.188</v>
      </c>
    </row>
    <row r="3998" spans="20:48" x14ac:dyDescent="0.25">
      <c r="U3998" s="1" t="e">
        <v>#N/A</v>
      </c>
      <c r="X3998" s="1" t="e">
        <v>#N/A</v>
      </c>
      <c r="Y3998" s="1" t="e">
        <v>#N/A</v>
      </c>
      <c r="AB3998" s="2" t="e">
        <v>#N/A</v>
      </c>
      <c r="AC3998" s="1" t="e">
        <v>#N/A</v>
      </c>
      <c r="AI3998" s="1">
        <v>43070</v>
      </c>
      <c r="AJ3998" s="1">
        <v>0.79300000000000004</v>
      </c>
      <c r="AL3998" s="1">
        <v>43070</v>
      </c>
      <c r="AM3998" s="1">
        <v>0.20100000000000001</v>
      </c>
      <c r="AO3998" s="1">
        <v>43070</v>
      </c>
      <c r="AP3998" s="1">
        <v>-0.26200000000000001</v>
      </c>
      <c r="AR3998" s="1">
        <v>43070</v>
      </c>
      <c r="AS3998" s="1">
        <v>0.55000000000000004</v>
      </c>
      <c r="AU3998" s="1">
        <v>43070</v>
      </c>
      <c r="AV3998" s="1">
        <v>-0.188</v>
      </c>
    </row>
    <row r="3999" spans="20:48" x14ac:dyDescent="0.25">
      <c r="U3999" s="1" t="e">
        <v>#N/A</v>
      </c>
      <c r="X3999" s="1" t="e">
        <v>#N/A</v>
      </c>
      <c r="Y3999" s="1" t="e">
        <v>#N/A</v>
      </c>
      <c r="AB3999" s="2" t="e">
        <v>#N/A</v>
      </c>
      <c r="AC3999" s="1" t="e">
        <v>#N/A</v>
      </c>
      <c r="AI3999" s="1" t="e">
        <v>#N/A</v>
      </c>
      <c r="AJ3999" s="1" t="e">
        <v>#N/A</v>
      </c>
      <c r="AL3999" s="1" t="e">
        <v>#N/A</v>
      </c>
      <c r="AM3999" s="1" t="e">
        <v>#N/A</v>
      </c>
      <c r="AO3999" s="1" t="e">
        <v>#N/A</v>
      </c>
      <c r="AP3999" s="1" t="e">
        <v>#N/A</v>
      </c>
      <c r="AR3999" s="1" t="e">
        <v>#N/A</v>
      </c>
      <c r="AS3999" s="1" t="e">
        <v>#N/A</v>
      </c>
      <c r="AU3999" s="1" t="e">
        <v>#N/A</v>
      </c>
      <c r="AV3999" s="1" t="e">
        <v>#N/A</v>
      </c>
    </row>
    <row r="4000" spans="20:48" x14ac:dyDescent="0.25">
      <c r="T4000" s="2">
        <v>43073</v>
      </c>
      <c r="U4000" s="1">
        <v>-0.32600000000000001</v>
      </c>
      <c r="X4000" s="1" t="e">
        <v>#N/A</v>
      </c>
      <c r="Y4000" s="1">
        <v>0</v>
      </c>
      <c r="AB4000" s="2">
        <v>43073</v>
      </c>
      <c r="AC4000" s="1">
        <v>0.42300000000000004</v>
      </c>
      <c r="AI4000" s="1" t="e">
        <v>#N/A</v>
      </c>
      <c r="AJ4000" s="1" t="e">
        <v>#N/A</v>
      </c>
      <c r="AL4000" s="1" t="e">
        <v>#N/A</v>
      </c>
      <c r="AM4000" s="1" t="e">
        <v>#N/A</v>
      </c>
      <c r="AO4000" s="1" t="e">
        <v>#N/A</v>
      </c>
      <c r="AP4000" s="1" t="e">
        <v>#N/A</v>
      </c>
      <c r="AR4000" s="1" t="e">
        <v>#N/A</v>
      </c>
      <c r="AS4000" s="1" t="e">
        <v>#N/A</v>
      </c>
      <c r="AU4000" s="1" t="e">
        <v>#N/A</v>
      </c>
      <c r="AV4000" s="1" t="e">
        <v>#N/A</v>
      </c>
    </row>
    <row r="4001" spans="20:48" x14ac:dyDescent="0.25">
      <c r="T4001" s="2">
        <v>43074</v>
      </c>
      <c r="U4001" s="1">
        <v>-0.32600000000000001</v>
      </c>
      <c r="X4001" s="1" t="e">
        <v>#N/A</v>
      </c>
      <c r="Y4001" s="1">
        <v>0</v>
      </c>
      <c r="AB4001" s="2">
        <v>43074</v>
      </c>
      <c r="AC4001" s="1">
        <v>0.39600000000000002</v>
      </c>
      <c r="AI4001" s="1">
        <v>43073</v>
      </c>
      <c r="AJ4001" s="1">
        <v>0.80900000000000005</v>
      </c>
      <c r="AL4001" s="1">
        <v>43073</v>
      </c>
      <c r="AM4001" s="1">
        <v>0.20300000000000001</v>
      </c>
      <c r="AO4001" s="1">
        <v>43073</v>
      </c>
      <c r="AP4001" s="1">
        <v>-0.26200000000000001</v>
      </c>
      <c r="AR4001" s="1">
        <v>43073</v>
      </c>
      <c r="AS4001" s="1">
        <v>0.54</v>
      </c>
      <c r="AU4001" s="1">
        <v>43073</v>
      </c>
      <c r="AV4001" s="1">
        <v>-0.19</v>
      </c>
    </row>
    <row r="4002" spans="20:48" x14ac:dyDescent="0.25">
      <c r="T4002" s="2">
        <v>43075</v>
      </c>
      <c r="U4002" s="1">
        <v>-0.32600000000000001</v>
      </c>
      <c r="X4002" s="1" t="e">
        <v>#N/A</v>
      </c>
      <c r="Y4002" s="1">
        <v>0</v>
      </c>
      <c r="AB4002" s="2">
        <v>43075</v>
      </c>
      <c r="AC4002" s="1">
        <v>0.38900000000000001</v>
      </c>
      <c r="AI4002" s="1">
        <v>43074</v>
      </c>
      <c r="AJ4002" s="1">
        <v>0.78900000000000003</v>
      </c>
      <c r="AL4002" s="1">
        <v>43074</v>
      </c>
      <c r="AM4002" s="1">
        <v>0.186</v>
      </c>
      <c r="AO4002" s="1">
        <v>43074</v>
      </c>
      <c r="AP4002" s="1">
        <v>-0.26300000000000001</v>
      </c>
      <c r="AR4002" s="1">
        <v>43074</v>
      </c>
      <c r="AS4002" s="1">
        <v>0.53</v>
      </c>
      <c r="AU4002" s="1">
        <v>43074</v>
      </c>
      <c r="AV4002" s="1">
        <v>-0.191</v>
      </c>
    </row>
    <row r="4003" spans="20:48" x14ac:dyDescent="0.25">
      <c r="T4003" s="2">
        <v>43076</v>
      </c>
      <c r="U4003" s="1">
        <v>-0.32500000000000001</v>
      </c>
      <c r="X4003" s="1" t="e">
        <v>#N/A</v>
      </c>
      <c r="Y4003" s="1">
        <v>0</v>
      </c>
      <c r="AB4003" s="2">
        <v>43076</v>
      </c>
      <c r="AC4003" s="1">
        <v>0.38900000000000001</v>
      </c>
      <c r="AI4003" s="1">
        <v>43075</v>
      </c>
      <c r="AJ4003" s="1">
        <v>0.77900000000000003</v>
      </c>
      <c r="AL4003" s="1">
        <v>43075</v>
      </c>
      <c r="AM4003" s="1">
        <v>0.189</v>
      </c>
      <c r="AO4003" s="1">
        <v>43075</v>
      </c>
      <c r="AP4003" s="1">
        <v>-0.26500000000000001</v>
      </c>
      <c r="AR4003" s="1">
        <v>43075</v>
      </c>
      <c r="AS4003" s="1">
        <v>0.51</v>
      </c>
      <c r="AU4003" s="1">
        <v>43075</v>
      </c>
      <c r="AV4003" s="1">
        <v>-0.191</v>
      </c>
    </row>
    <row r="4004" spans="20:48" x14ac:dyDescent="0.25">
      <c r="T4004" s="2">
        <v>43077</v>
      </c>
      <c r="U4004" s="1">
        <v>-0.32600000000000001</v>
      </c>
      <c r="X4004" s="1" t="e">
        <v>#N/A</v>
      </c>
      <c r="Y4004" s="1">
        <v>0</v>
      </c>
      <c r="AB4004" s="2">
        <v>43077</v>
      </c>
      <c r="AC4004" s="1">
        <v>0.39400000000000002</v>
      </c>
      <c r="AI4004" s="1">
        <v>43076</v>
      </c>
      <c r="AJ4004" s="1">
        <v>0.79249999999999998</v>
      </c>
      <c r="AL4004" s="1">
        <v>43076</v>
      </c>
      <c r="AM4004" s="1">
        <v>0.19900000000000001</v>
      </c>
      <c r="AO4004" s="1">
        <v>43076</v>
      </c>
      <c r="AP4004" s="1">
        <v>-0.26200000000000001</v>
      </c>
      <c r="AR4004" s="1">
        <v>43076</v>
      </c>
      <c r="AS4004" s="1">
        <v>0.52</v>
      </c>
      <c r="AU4004" s="1">
        <v>43076</v>
      </c>
      <c r="AV4004" s="1">
        <v>-0.19</v>
      </c>
    </row>
    <row r="4005" spans="20:48" x14ac:dyDescent="0.25">
      <c r="U4005" s="1" t="e">
        <v>#N/A</v>
      </c>
      <c r="X4005" s="1" t="e">
        <v>#N/A</v>
      </c>
      <c r="Y4005" s="1" t="e">
        <v>#N/A</v>
      </c>
      <c r="AB4005" s="2" t="e">
        <v>#N/A</v>
      </c>
      <c r="AC4005" s="1" t="e">
        <v>#N/A</v>
      </c>
      <c r="AI4005" s="1">
        <v>43077</v>
      </c>
      <c r="AJ4005" s="1">
        <v>0.80500000000000005</v>
      </c>
      <c r="AL4005" s="1">
        <v>43077</v>
      </c>
      <c r="AM4005" s="1">
        <v>0.20399999999999999</v>
      </c>
      <c r="AO4005" s="1">
        <v>43077</v>
      </c>
      <c r="AP4005" s="1">
        <v>-0.26519999999999999</v>
      </c>
      <c r="AR4005" s="1">
        <v>43077</v>
      </c>
      <c r="AS4005" s="1">
        <v>0.53</v>
      </c>
      <c r="AU4005" s="1">
        <v>43077</v>
      </c>
      <c r="AV4005" s="1">
        <v>-0.191</v>
      </c>
    </row>
    <row r="4006" spans="20:48" x14ac:dyDescent="0.25">
      <c r="U4006" s="1" t="e">
        <v>#N/A</v>
      </c>
      <c r="X4006" s="1" t="e">
        <v>#N/A</v>
      </c>
      <c r="Y4006" s="1" t="e">
        <v>#N/A</v>
      </c>
      <c r="AB4006" s="2" t="e">
        <v>#N/A</v>
      </c>
      <c r="AC4006" s="1" t="e">
        <v>#N/A</v>
      </c>
      <c r="AI4006" s="1" t="e">
        <v>#N/A</v>
      </c>
      <c r="AJ4006" s="1" t="e">
        <v>#N/A</v>
      </c>
      <c r="AL4006" s="1" t="e">
        <v>#N/A</v>
      </c>
      <c r="AM4006" s="1" t="e">
        <v>#N/A</v>
      </c>
      <c r="AO4006" s="1" t="e">
        <v>#N/A</v>
      </c>
      <c r="AP4006" s="1" t="e">
        <v>#N/A</v>
      </c>
      <c r="AR4006" s="1" t="e">
        <v>#N/A</v>
      </c>
      <c r="AS4006" s="1" t="e">
        <v>#N/A</v>
      </c>
      <c r="AU4006" s="1" t="e">
        <v>#N/A</v>
      </c>
      <c r="AV4006" s="1" t="e">
        <v>#N/A</v>
      </c>
    </row>
    <row r="4007" spans="20:48" x14ac:dyDescent="0.25">
      <c r="T4007" s="2">
        <v>43080</v>
      </c>
      <c r="U4007" s="1">
        <v>-0.32700000000000001</v>
      </c>
      <c r="X4007" s="1" t="e">
        <v>#N/A</v>
      </c>
      <c r="Y4007" s="1">
        <v>0</v>
      </c>
      <c r="AB4007" s="2">
        <v>43080</v>
      </c>
      <c r="AC4007" s="1">
        <v>0.40400000000000003</v>
      </c>
      <c r="AI4007" s="1" t="e">
        <v>#N/A</v>
      </c>
      <c r="AJ4007" s="1" t="e">
        <v>#N/A</v>
      </c>
      <c r="AL4007" s="1" t="e">
        <v>#N/A</v>
      </c>
      <c r="AM4007" s="1" t="e">
        <v>#N/A</v>
      </c>
      <c r="AO4007" s="1" t="e">
        <v>#N/A</v>
      </c>
      <c r="AP4007" s="1" t="e">
        <v>#N/A</v>
      </c>
      <c r="AR4007" s="1" t="e">
        <v>#N/A</v>
      </c>
      <c r="AS4007" s="1" t="e">
        <v>#N/A</v>
      </c>
      <c r="AU4007" s="1" t="e">
        <v>#N/A</v>
      </c>
      <c r="AV4007" s="1" t="e">
        <v>#N/A</v>
      </c>
    </row>
    <row r="4008" spans="20:48" x14ac:dyDescent="0.25">
      <c r="T4008" s="2">
        <v>43081</v>
      </c>
      <c r="U4008" s="1">
        <v>-0.32700000000000001</v>
      </c>
      <c r="X4008" s="1" t="e">
        <v>#N/A</v>
      </c>
      <c r="Y4008" s="1">
        <v>0</v>
      </c>
      <c r="AB4008" s="2">
        <v>43081</v>
      </c>
      <c r="AC4008" s="1">
        <v>0.40200000000000002</v>
      </c>
      <c r="AI4008" s="1">
        <v>43080</v>
      </c>
      <c r="AJ4008" s="1">
        <v>0.79100000000000004</v>
      </c>
      <c r="AL4008" s="1">
        <v>43080</v>
      </c>
      <c r="AM4008" s="1">
        <v>0.20399999999999999</v>
      </c>
      <c r="AO4008" s="1">
        <v>43080</v>
      </c>
      <c r="AP4008" s="1">
        <v>-0.26569999999999999</v>
      </c>
      <c r="AR4008" s="1">
        <v>43080</v>
      </c>
      <c r="AS4008" s="1">
        <v>0.52</v>
      </c>
      <c r="AU4008" s="1">
        <v>43080</v>
      </c>
      <c r="AV4008" s="1">
        <v>-0.191</v>
      </c>
    </row>
    <row r="4009" spans="20:48" x14ac:dyDescent="0.25">
      <c r="T4009" s="2">
        <v>43082</v>
      </c>
      <c r="U4009" s="1">
        <v>-0.32900000000000001</v>
      </c>
      <c r="X4009" s="1" t="e">
        <v>#N/A</v>
      </c>
      <c r="Y4009" s="1">
        <v>0</v>
      </c>
      <c r="AB4009" s="2">
        <v>43082</v>
      </c>
      <c r="AC4009" s="1">
        <v>0.38900000000000001</v>
      </c>
      <c r="AI4009" s="1">
        <v>43081</v>
      </c>
      <c r="AJ4009" s="1">
        <v>0.8085</v>
      </c>
      <c r="AL4009" s="1">
        <v>43081</v>
      </c>
      <c r="AM4009" s="1">
        <v>0.21199999999999999</v>
      </c>
      <c r="AO4009" s="1">
        <v>43081</v>
      </c>
      <c r="AP4009" s="1">
        <v>-0.26300000000000001</v>
      </c>
      <c r="AR4009" s="1">
        <v>43081</v>
      </c>
      <c r="AS4009" s="1">
        <v>0.53</v>
      </c>
      <c r="AU4009" s="1">
        <v>43081</v>
      </c>
      <c r="AV4009" s="1">
        <v>-0.191</v>
      </c>
    </row>
    <row r="4010" spans="20:48" x14ac:dyDescent="0.25">
      <c r="T4010" s="2">
        <v>43083</v>
      </c>
      <c r="U4010" s="1">
        <v>-0.33100000000000002</v>
      </c>
      <c r="X4010" s="1" t="e">
        <v>#N/A</v>
      </c>
      <c r="Y4010" s="1">
        <v>0</v>
      </c>
      <c r="AB4010" s="2">
        <v>43083</v>
      </c>
      <c r="AC4010" s="1">
        <v>0.41000000000000003</v>
      </c>
      <c r="AI4010" s="1">
        <v>43082</v>
      </c>
      <c r="AJ4010" s="1">
        <v>0.80400000000000005</v>
      </c>
      <c r="AL4010" s="1">
        <v>43082</v>
      </c>
      <c r="AM4010" s="1">
        <v>0.19900000000000001</v>
      </c>
      <c r="AO4010" s="1">
        <v>43082</v>
      </c>
      <c r="AP4010" s="1">
        <v>-0.26679999999999998</v>
      </c>
      <c r="AR4010" s="1">
        <v>43082</v>
      </c>
      <c r="AS4010" s="1">
        <v>0.56000000000000005</v>
      </c>
      <c r="AU4010" s="1">
        <v>43082</v>
      </c>
      <c r="AV4010" s="1">
        <v>-0.191</v>
      </c>
    </row>
    <row r="4011" spans="20:48" x14ac:dyDescent="0.25">
      <c r="T4011" s="2">
        <v>43084</v>
      </c>
      <c r="U4011" s="1">
        <v>-0.32900000000000001</v>
      </c>
      <c r="X4011" s="1" t="e">
        <v>#N/A</v>
      </c>
      <c r="Y4011" s="1">
        <v>0</v>
      </c>
      <c r="AB4011" s="2">
        <v>43084</v>
      </c>
      <c r="AC4011" s="1">
        <v>0.41300000000000003</v>
      </c>
      <c r="AI4011" s="1">
        <v>43083</v>
      </c>
      <c r="AJ4011" s="1">
        <v>0.79149999999999998</v>
      </c>
      <c r="AL4011" s="1">
        <v>43083</v>
      </c>
      <c r="AM4011" s="1">
        <v>0.2</v>
      </c>
      <c r="AO4011" s="1">
        <v>43083</v>
      </c>
      <c r="AP4011" s="1">
        <v>-0.26700000000000002</v>
      </c>
      <c r="AR4011" s="1">
        <v>43083</v>
      </c>
      <c r="AS4011" s="1">
        <v>0.56999999999999995</v>
      </c>
      <c r="AU4011" s="1">
        <v>43083</v>
      </c>
      <c r="AV4011" s="1">
        <v>-0.192</v>
      </c>
    </row>
    <row r="4012" spans="20:48" x14ac:dyDescent="0.25">
      <c r="U4012" s="1" t="e">
        <v>#N/A</v>
      </c>
      <c r="X4012" s="1" t="e">
        <v>#N/A</v>
      </c>
      <c r="Y4012" s="1" t="e">
        <v>#N/A</v>
      </c>
      <c r="AB4012" s="2" t="e">
        <v>#N/A</v>
      </c>
      <c r="AC4012" s="1" t="e">
        <v>#N/A</v>
      </c>
      <c r="AI4012" s="1">
        <v>43084</v>
      </c>
      <c r="AJ4012" s="1">
        <v>0.78449999999999998</v>
      </c>
      <c r="AL4012" s="1">
        <v>43084</v>
      </c>
      <c r="AM4012" s="1">
        <v>0.20300000000000001</v>
      </c>
      <c r="AO4012" s="1">
        <v>43084</v>
      </c>
      <c r="AP4012" s="1">
        <v>-0.26619999999999999</v>
      </c>
      <c r="AR4012" s="1">
        <v>43084</v>
      </c>
      <c r="AS4012" s="1">
        <v>0.52</v>
      </c>
      <c r="AU4012" s="1">
        <v>43084</v>
      </c>
      <c r="AV4012" s="1">
        <v>-0.193</v>
      </c>
    </row>
    <row r="4013" spans="20:48" x14ac:dyDescent="0.25">
      <c r="U4013" s="1" t="e">
        <v>#N/A</v>
      </c>
      <c r="X4013" s="1" t="e">
        <v>#N/A</v>
      </c>
      <c r="Y4013" s="1" t="e">
        <v>#N/A</v>
      </c>
      <c r="AB4013" s="2" t="e">
        <v>#N/A</v>
      </c>
      <c r="AC4013" s="1" t="e">
        <v>#N/A</v>
      </c>
      <c r="AI4013" s="1" t="e">
        <v>#N/A</v>
      </c>
      <c r="AJ4013" s="1" t="e">
        <v>#N/A</v>
      </c>
      <c r="AL4013" s="1" t="e">
        <v>#N/A</v>
      </c>
      <c r="AM4013" s="1" t="e">
        <v>#N/A</v>
      </c>
      <c r="AO4013" s="1" t="e">
        <v>#N/A</v>
      </c>
      <c r="AP4013" s="1" t="e">
        <v>#N/A</v>
      </c>
      <c r="AR4013" s="1" t="e">
        <v>#N/A</v>
      </c>
      <c r="AS4013" s="1" t="e">
        <v>#N/A</v>
      </c>
      <c r="AU4013" s="1" t="e">
        <v>#N/A</v>
      </c>
      <c r="AV4013" s="1" t="e">
        <v>#N/A</v>
      </c>
    </row>
    <row r="4014" spans="20:48" x14ac:dyDescent="0.25">
      <c r="T4014" s="2">
        <v>43087</v>
      </c>
      <c r="U4014" s="1">
        <v>-0.32900000000000001</v>
      </c>
      <c r="X4014" s="1" t="e">
        <v>#N/A</v>
      </c>
      <c r="Y4014" s="1">
        <v>0</v>
      </c>
      <c r="AB4014" s="2">
        <v>43087</v>
      </c>
      <c r="AC4014" s="1">
        <v>0.439</v>
      </c>
      <c r="AI4014" s="1" t="e">
        <v>#N/A</v>
      </c>
      <c r="AJ4014" s="1" t="e">
        <v>#N/A</v>
      </c>
      <c r="AL4014" s="1" t="e">
        <v>#N/A</v>
      </c>
      <c r="AM4014" s="1" t="e">
        <v>#N/A</v>
      </c>
      <c r="AO4014" s="1" t="e">
        <v>#N/A</v>
      </c>
      <c r="AP4014" s="1" t="e">
        <v>#N/A</v>
      </c>
      <c r="AR4014" s="1" t="e">
        <v>#N/A</v>
      </c>
      <c r="AS4014" s="1" t="e">
        <v>#N/A</v>
      </c>
      <c r="AU4014" s="1" t="e">
        <v>#N/A</v>
      </c>
      <c r="AV4014" s="1" t="e">
        <v>#N/A</v>
      </c>
    </row>
    <row r="4015" spans="20:48" x14ac:dyDescent="0.25">
      <c r="T4015" s="2">
        <v>43088</v>
      </c>
      <c r="U4015" s="1">
        <v>-0.32900000000000001</v>
      </c>
      <c r="X4015" s="1" t="e">
        <v>#N/A</v>
      </c>
      <c r="Y4015" s="1">
        <v>0</v>
      </c>
      <c r="AB4015" s="2">
        <v>43088</v>
      </c>
      <c r="AC4015" s="1">
        <v>0.48099999999999998</v>
      </c>
      <c r="AI4015" s="1">
        <v>43087</v>
      </c>
      <c r="AJ4015" s="1">
        <v>0.79200000000000004</v>
      </c>
      <c r="AL4015" s="1">
        <v>43087</v>
      </c>
      <c r="AM4015" s="1">
        <v>0.219</v>
      </c>
      <c r="AO4015" s="1">
        <v>43087</v>
      </c>
      <c r="AP4015" s="1">
        <v>-0.2656</v>
      </c>
      <c r="AR4015" s="1">
        <v>43087</v>
      </c>
      <c r="AS4015" s="1">
        <v>0.53</v>
      </c>
      <c r="AU4015" s="1">
        <v>43087</v>
      </c>
      <c r="AV4015" s="1">
        <v>-0.19400000000000001</v>
      </c>
    </row>
    <row r="4016" spans="20:48" x14ac:dyDescent="0.25">
      <c r="T4016" s="2">
        <v>43089</v>
      </c>
      <c r="U4016" s="1">
        <v>-0.32900000000000001</v>
      </c>
      <c r="X4016" s="1" t="e">
        <v>#N/A</v>
      </c>
      <c r="Y4016" s="1">
        <v>0</v>
      </c>
      <c r="AB4016" s="2">
        <v>43089</v>
      </c>
      <c r="AC4016" s="1">
        <v>0.51900000000000002</v>
      </c>
      <c r="AI4016" s="1">
        <v>43088</v>
      </c>
      <c r="AJ4016" s="1">
        <v>0.84950000000000003</v>
      </c>
      <c r="AL4016" s="1">
        <v>43088</v>
      </c>
      <c r="AM4016" s="1">
        <v>0.251</v>
      </c>
      <c r="AO4016" s="1">
        <v>43088</v>
      </c>
      <c r="AP4016" s="1">
        <v>-0.26600000000000001</v>
      </c>
      <c r="AR4016" s="1">
        <v>43088</v>
      </c>
      <c r="AS4016" s="1">
        <v>0.53</v>
      </c>
      <c r="AU4016" s="1">
        <v>43088</v>
      </c>
      <c r="AV4016" s="1">
        <v>-0.19400000000000001</v>
      </c>
    </row>
    <row r="4017" spans="20:48" x14ac:dyDescent="0.25">
      <c r="T4017" s="2">
        <v>43090</v>
      </c>
      <c r="U4017" s="1">
        <v>-0.32900000000000001</v>
      </c>
      <c r="X4017" s="1" t="e">
        <v>#N/A</v>
      </c>
      <c r="Y4017" s="1">
        <v>0</v>
      </c>
      <c r="AB4017" s="2">
        <v>43090</v>
      </c>
      <c r="AC4017" s="1">
        <v>0.54400000000000004</v>
      </c>
      <c r="AI4017" s="1">
        <v>43089</v>
      </c>
      <c r="AJ4017" s="1">
        <v>0.87050000000000005</v>
      </c>
      <c r="AL4017" s="1">
        <v>43089</v>
      </c>
      <c r="AM4017" s="1">
        <v>0.28899999999999998</v>
      </c>
      <c r="AO4017" s="1">
        <v>43089</v>
      </c>
      <c r="AP4017" s="1">
        <v>-0.2621</v>
      </c>
      <c r="AR4017" s="1">
        <v>43089</v>
      </c>
      <c r="AS4017" s="1">
        <v>0.6</v>
      </c>
      <c r="AU4017" s="1">
        <v>43089</v>
      </c>
      <c r="AV4017" s="1">
        <v>-0.188</v>
      </c>
    </row>
    <row r="4018" spans="20:48" x14ac:dyDescent="0.25">
      <c r="T4018" s="2">
        <v>43091</v>
      </c>
      <c r="U4018" s="1">
        <v>-0.32900000000000001</v>
      </c>
      <c r="X4018" s="1" t="e">
        <v>#N/A</v>
      </c>
      <c r="Y4018" s="1">
        <v>0</v>
      </c>
      <c r="AB4018" s="2">
        <v>43091</v>
      </c>
      <c r="AC4018" s="1">
        <v>0.55000000000000004</v>
      </c>
      <c r="AI4018" s="1">
        <v>43090</v>
      </c>
      <c r="AJ4018" s="1">
        <v>0.88049999999999995</v>
      </c>
      <c r="AL4018" s="1">
        <v>43090</v>
      </c>
      <c r="AM4018" s="1">
        <v>0.30399999999999999</v>
      </c>
      <c r="AO4018" s="1">
        <v>43090</v>
      </c>
      <c r="AP4018" s="1">
        <v>-0.25979999999999998</v>
      </c>
      <c r="AR4018" s="1">
        <v>43090</v>
      </c>
      <c r="AS4018" s="1">
        <v>0.66</v>
      </c>
      <c r="AU4018" s="1">
        <v>43090</v>
      </c>
      <c r="AV4018" s="1">
        <v>-0.186</v>
      </c>
    </row>
    <row r="4019" spans="20:48" x14ac:dyDescent="0.25">
      <c r="U4019" s="1" t="e">
        <v>#N/A</v>
      </c>
      <c r="X4019" s="1" t="e">
        <v>#N/A</v>
      </c>
      <c r="Y4019" s="1" t="e">
        <v>#N/A</v>
      </c>
      <c r="AB4019" s="2" t="e">
        <v>#N/A</v>
      </c>
      <c r="AC4019" s="1" t="e">
        <v>#N/A</v>
      </c>
      <c r="AI4019" s="1">
        <v>43091</v>
      </c>
      <c r="AJ4019" s="1">
        <v>0.89100000000000001</v>
      </c>
      <c r="AL4019" s="1">
        <v>43091</v>
      </c>
      <c r="AM4019" s="1">
        <v>0.32</v>
      </c>
      <c r="AO4019" s="1">
        <v>43091</v>
      </c>
      <c r="AP4019" s="1">
        <v>-0.25900000000000001</v>
      </c>
      <c r="AR4019" s="1">
        <v>43091</v>
      </c>
      <c r="AS4019" s="1">
        <v>0.65</v>
      </c>
      <c r="AU4019" s="1">
        <v>43091</v>
      </c>
      <c r="AV4019" s="1">
        <v>-0.186</v>
      </c>
    </row>
    <row r="4020" spans="20:48" x14ac:dyDescent="0.25">
      <c r="U4020" s="1" t="e">
        <v>#N/A</v>
      </c>
      <c r="X4020" s="1" t="e">
        <v>#N/A</v>
      </c>
      <c r="Y4020" s="1" t="e">
        <v>#N/A</v>
      </c>
      <c r="AB4020" s="2" t="e">
        <v>#N/A</v>
      </c>
      <c r="AC4020" s="1" t="e">
        <v>#N/A</v>
      </c>
      <c r="AI4020" s="1" t="e">
        <v>#N/A</v>
      </c>
      <c r="AJ4020" s="1" t="e">
        <v>#N/A</v>
      </c>
      <c r="AL4020" s="1" t="e">
        <v>#N/A</v>
      </c>
      <c r="AM4020" s="1" t="e">
        <v>#N/A</v>
      </c>
      <c r="AO4020" s="1" t="e">
        <v>#N/A</v>
      </c>
      <c r="AP4020" s="1" t="e">
        <v>#N/A</v>
      </c>
      <c r="AR4020" s="1" t="e">
        <v>#N/A</v>
      </c>
      <c r="AS4020" s="1" t="e">
        <v>#N/A</v>
      </c>
      <c r="AU4020" s="1" t="e">
        <v>#N/A</v>
      </c>
      <c r="AV4020" s="1" t="e">
        <v>#N/A</v>
      </c>
    </row>
    <row r="4021" spans="20:48" x14ac:dyDescent="0.25">
      <c r="U4021" s="1" t="e">
        <v>#N/A</v>
      </c>
      <c r="X4021" s="1" t="e">
        <v>#N/A</v>
      </c>
      <c r="Y4021" s="1">
        <v>0</v>
      </c>
      <c r="AB4021" s="2" t="e">
        <v>#N/A</v>
      </c>
      <c r="AC4021" s="1" t="e">
        <v>#N/A</v>
      </c>
      <c r="AI4021" s="1" t="e">
        <v>#N/A</v>
      </c>
      <c r="AJ4021" s="1" t="e">
        <v>#N/A</v>
      </c>
      <c r="AL4021" s="1" t="e">
        <v>#N/A</v>
      </c>
      <c r="AM4021" s="1" t="e">
        <v>#N/A</v>
      </c>
      <c r="AO4021" s="1" t="e">
        <v>#N/A</v>
      </c>
      <c r="AP4021" s="1" t="e">
        <v>#N/A</v>
      </c>
      <c r="AR4021" s="1" t="e">
        <v>#N/A</v>
      </c>
      <c r="AS4021" s="1" t="e">
        <v>#N/A</v>
      </c>
      <c r="AU4021" s="1" t="e">
        <v>#N/A</v>
      </c>
      <c r="AV4021" s="1" t="e">
        <v>#N/A</v>
      </c>
    </row>
    <row r="4022" spans="20:48" x14ac:dyDescent="0.25">
      <c r="U4022" s="1" t="e">
        <v>#N/A</v>
      </c>
      <c r="X4022" s="1" t="e">
        <v>#N/A</v>
      </c>
      <c r="Y4022" s="1">
        <v>0</v>
      </c>
      <c r="AB4022" s="2" t="e">
        <v>#N/A</v>
      </c>
      <c r="AC4022" s="1" t="e">
        <v>#N/A</v>
      </c>
      <c r="AI4022" s="1" t="e">
        <v>#N/A</v>
      </c>
      <c r="AJ4022" s="1" t="e">
        <v>#N/A</v>
      </c>
      <c r="AL4022" s="1">
        <v>43094</v>
      </c>
      <c r="AM4022" s="1">
        <v>0.32</v>
      </c>
      <c r="AO4022" s="1">
        <v>43094</v>
      </c>
      <c r="AP4022" s="1">
        <v>-0.25900000000000001</v>
      </c>
      <c r="AR4022" s="1">
        <v>43094</v>
      </c>
      <c r="AS4022" s="1">
        <v>0.65</v>
      </c>
      <c r="AU4022" s="1" t="e">
        <v>#N/A</v>
      </c>
      <c r="AV4022" s="1" t="e">
        <v>#N/A</v>
      </c>
    </row>
    <row r="4023" spans="20:48" x14ac:dyDescent="0.25">
      <c r="T4023" s="2">
        <v>43096</v>
      </c>
      <c r="U4023" s="1">
        <v>-0.32900000000000001</v>
      </c>
      <c r="X4023" s="1" t="e">
        <v>#N/A</v>
      </c>
      <c r="Y4023" s="1">
        <v>0</v>
      </c>
      <c r="AB4023" s="2">
        <v>43096</v>
      </c>
      <c r="AC4023" s="1">
        <v>0.52500000000000002</v>
      </c>
      <c r="AI4023" s="1" t="e">
        <v>#N/A</v>
      </c>
      <c r="AJ4023" s="1" t="e">
        <v>#N/A</v>
      </c>
      <c r="AL4023" s="1">
        <v>43095</v>
      </c>
      <c r="AM4023" s="1">
        <v>0.32</v>
      </c>
      <c r="AO4023" s="1">
        <v>43095</v>
      </c>
      <c r="AP4023" s="1">
        <v>-0.25900000000000001</v>
      </c>
      <c r="AR4023" s="1">
        <v>43095</v>
      </c>
      <c r="AS4023" s="1">
        <v>0.65</v>
      </c>
      <c r="AU4023" s="1" t="e">
        <v>#N/A</v>
      </c>
      <c r="AV4023" s="1" t="e">
        <v>#N/A</v>
      </c>
    </row>
    <row r="4024" spans="20:48" x14ac:dyDescent="0.25">
      <c r="T4024" s="2">
        <v>43097</v>
      </c>
      <c r="U4024" s="1">
        <v>-0.32900000000000001</v>
      </c>
      <c r="X4024" s="1" t="e">
        <v>#N/A</v>
      </c>
      <c r="Y4024" s="1">
        <v>0</v>
      </c>
      <c r="AB4024" s="2">
        <v>43097</v>
      </c>
      <c r="AC4024" s="1">
        <v>0.57400000000000007</v>
      </c>
      <c r="AI4024" s="1">
        <v>43096</v>
      </c>
      <c r="AJ4024" s="1">
        <v>0.85599999999999998</v>
      </c>
      <c r="AL4024" s="1">
        <v>43096</v>
      </c>
      <c r="AM4024" s="1">
        <v>0.29499999999999998</v>
      </c>
      <c r="AO4024" s="1">
        <v>43096</v>
      </c>
      <c r="AP4024" s="1">
        <v>-0.2596</v>
      </c>
      <c r="AR4024" s="1">
        <v>43096</v>
      </c>
      <c r="AS4024" s="1">
        <v>0.65</v>
      </c>
      <c r="AU4024" s="1">
        <v>43096</v>
      </c>
      <c r="AV4024" s="1">
        <v>-0.186</v>
      </c>
    </row>
    <row r="4025" spans="20:48" x14ac:dyDescent="0.25">
      <c r="T4025" s="2">
        <v>43098</v>
      </c>
      <c r="U4025" s="1">
        <v>-0.32900000000000001</v>
      </c>
      <c r="X4025" s="1" t="e">
        <v>#N/A</v>
      </c>
      <c r="Y4025" s="1">
        <v>0</v>
      </c>
      <c r="AB4025" s="2">
        <v>43098</v>
      </c>
      <c r="AC4025" s="1">
        <v>0.55299999999999994</v>
      </c>
      <c r="AI4025" s="1">
        <v>43097</v>
      </c>
      <c r="AJ4025" s="1">
        <v>0.88500000000000001</v>
      </c>
      <c r="AL4025" s="1">
        <v>43097</v>
      </c>
      <c r="AM4025" s="1">
        <v>0.314</v>
      </c>
      <c r="AO4025" s="1">
        <v>43097</v>
      </c>
      <c r="AP4025" s="1">
        <v>-0.25900000000000001</v>
      </c>
      <c r="AR4025" s="1">
        <v>43097</v>
      </c>
      <c r="AS4025" s="1">
        <v>0.65</v>
      </c>
      <c r="AU4025" s="1">
        <v>43097</v>
      </c>
      <c r="AV4025" s="1">
        <v>-0.186</v>
      </c>
    </row>
    <row r="4026" spans="20:48" x14ac:dyDescent="0.25">
      <c r="U4026" s="1" t="e">
        <v>#N/A</v>
      </c>
      <c r="X4026" s="1" t="e">
        <v>#N/A</v>
      </c>
      <c r="Y4026" s="1" t="e">
        <v>#N/A</v>
      </c>
      <c r="AB4026" s="2" t="e">
        <v>#N/A</v>
      </c>
      <c r="AC4026" s="1" t="e">
        <v>#N/A</v>
      </c>
      <c r="AI4026" s="1">
        <v>43098</v>
      </c>
      <c r="AJ4026" s="1">
        <v>0.88649999999999995</v>
      </c>
      <c r="AL4026" s="1">
        <v>43098</v>
      </c>
      <c r="AM4026" s="1">
        <v>0.313</v>
      </c>
      <c r="AO4026" s="1">
        <v>43098</v>
      </c>
      <c r="AP4026" s="1">
        <v>-0.25800000000000001</v>
      </c>
      <c r="AR4026" s="1">
        <v>43098</v>
      </c>
      <c r="AS4026" s="1">
        <v>0.67</v>
      </c>
      <c r="AU4026" s="1">
        <v>43098</v>
      </c>
      <c r="AV4026" s="1">
        <v>-0.186</v>
      </c>
    </row>
    <row r="4027" spans="20:48" x14ac:dyDescent="0.25">
      <c r="U4027" s="1" t="e">
        <v>#N/A</v>
      </c>
      <c r="X4027" s="1" t="e">
        <v>#N/A</v>
      </c>
      <c r="Y4027" s="1" t="e">
        <v>#N/A</v>
      </c>
      <c r="AB4027" s="2" t="e">
        <v>#N/A</v>
      </c>
      <c r="AC4027" s="1" t="e">
        <v>#N/A</v>
      </c>
      <c r="AI4027" s="1" t="e">
        <v>#N/A</v>
      </c>
      <c r="AJ4027" s="1" t="e">
        <v>#N/A</v>
      </c>
      <c r="AL4027" s="1" t="e">
        <v>#N/A</v>
      </c>
      <c r="AM4027" s="1" t="e">
        <v>#N/A</v>
      </c>
      <c r="AO4027" s="1" t="e">
        <v>#N/A</v>
      </c>
      <c r="AP4027" s="1" t="e">
        <v>#N/A</v>
      </c>
      <c r="AR4027" s="1" t="e">
        <v>#N/A</v>
      </c>
      <c r="AS4027" s="1" t="e">
        <v>#N/A</v>
      </c>
      <c r="AU4027" s="1" t="e">
        <v>#N/A</v>
      </c>
      <c r="AV4027" s="1" t="e">
        <v>#N/A</v>
      </c>
    </row>
    <row r="4028" spans="20:48" x14ac:dyDescent="0.25">
      <c r="U4028" s="1" t="e">
        <v>#N/A</v>
      </c>
      <c r="X4028" s="1" t="e">
        <v>#N/A</v>
      </c>
      <c r="Y4028" s="1">
        <v>0</v>
      </c>
      <c r="AB4028" s="2" t="e">
        <v>#N/A</v>
      </c>
      <c r="AC4028" s="1" t="e">
        <v>#N/A</v>
      </c>
      <c r="AI4028" s="1" t="e">
        <v>#N/A</v>
      </c>
      <c r="AJ4028" s="1" t="e">
        <v>#N/A</v>
      </c>
      <c r="AL4028" s="1" t="e">
        <v>#N/A</v>
      </c>
      <c r="AM4028" s="1" t="e">
        <v>#N/A</v>
      </c>
      <c r="AO4028" s="1" t="e">
        <v>#N/A</v>
      </c>
      <c r="AP4028" s="1" t="e">
        <v>#N/A</v>
      </c>
      <c r="AR4028" s="1" t="e">
        <v>#N/A</v>
      </c>
      <c r="AS4028" s="1" t="e">
        <v>#N/A</v>
      </c>
      <c r="AU4028" s="1" t="e">
        <v>#N/A</v>
      </c>
      <c r="AV4028" s="1" t="e">
        <v>#N/A</v>
      </c>
    </row>
    <row r="4029" spans="20:48" x14ac:dyDescent="0.25">
      <c r="T4029" s="2">
        <v>43102</v>
      </c>
      <c r="U4029" s="1">
        <v>-0.32900000000000001</v>
      </c>
      <c r="X4029" s="1" t="e">
        <v>#N/A</v>
      </c>
      <c r="Y4029" s="1">
        <v>0</v>
      </c>
      <c r="AB4029" s="2">
        <v>43102</v>
      </c>
      <c r="AC4029" s="1">
        <v>0.56499999999999995</v>
      </c>
      <c r="AI4029" s="1" t="e">
        <v>#N/A</v>
      </c>
      <c r="AJ4029" s="1" t="e">
        <v>#N/A</v>
      </c>
      <c r="AL4029" s="1">
        <v>43101</v>
      </c>
      <c r="AM4029" s="1">
        <v>0.316</v>
      </c>
      <c r="AO4029" s="1">
        <v>43101</v>
      </c>
      <c r="AP4029" s="1">
        <v>-0.25700000000000001</v>
      </c>
      <c r="AR4029" s="1">
        <v>43101</v>
      </c>
      <c r="AS4029" s="1">
        <v>0.68</v>
      </c>
      <c r="AU4029" s="1" t="e">
        <v>#N/A</v>
      </c>
      <c r="AV4029" s="1" t="e">
        <v>#N/A</v>
      </c>
    </row>
    <row r="4030" spans="20:48" x14ac:dyDescent="0.25">
      <c r="T4030" s="2">
        <v>43103</v>
      </c>
      <c r="U4030" s="1">
        <v>-0.32900000000000001</v>
      </c>
      <c r="X4030" s="1" t="e">
        <v>#N/A</v>
      </c>
      <c r="Y4030" s="1">
        <v>0</v>
      </c>
      <c r="AB4030" s="2">
        <v>43103</v>
      </c>
      <c r="AC4030" s="1">
        <v>0.54499999999999993</v>
      </c>
      <c r="AI4030" s="1">
        <v>43102</v>
      </c>
      <c r="AJ4030" s="1">
        <v>0.91149999999999998</v>
      </c>
      <c r="AL4030" s="1">
        <v>43102</v>
      </c>
      <c r="AM4030" s="1">
        <v>0.315</v>
      </c>
      <c r="AO4030" s="1">
        <v>43102</v>
      </c>
      <c r="AP4030" s="1">
        <v>-0.25879999999999997</v>
      </c>
      <c r="AR4030" s="1">
        <v>43102</v>
      </c>
      <c r="AS4030" s="1">
        <v>0.72</v>
      </c>
      <c r="AU4030" s="1">
        <v>43102</v>
      </c>
      <c r="AV4030" s="1">
        <v>-0.186</v>
      </c>
    </row>
    <row r="4031" spans="20:48" x14ac:dyDescent="0.25">
      <c r="T4031" s="2">
        <v>43104</v>
      </c>
      <c r="U4031" s="1">
        <v>-0.32900000000000001</v>
      </c>
      <c r="X4031" s="1" t="e">
        <v>#N/A</v>
      </c>
      <c r="Y4031" s="1">
        <v>0</v>
      </c>
      <c r="AB4031" s="2">
        <v>43104</v>
      </c>
      <c r="AC4031" s="1">
        <v>0.53899999999999992</v>
      </c>
      <c r="AI4031" s="1">
        <v>43103</v>
      </c>
      <c r="AJ4031" s="1">
        <v>0.89149999999999996</v>
      </c>
      <c r="AL4031" s="1">
        <v>43103</v>
      </c>
      <c r="AM4031" s="1">
        <v>0.30499999999999999</v>
      </c>
      <c r="AO4031" s="1">
        <v>43103</v>
      </c>
      <c r="AP4031" s="1">
        <v>-0.25659999999999999</v>
      </c>
      <c r="AR4031" s="1">
        <v>43103</v>
      </c>
      <c r="AS4031" s="1">
        <v>0.72</v>
      </c>
      <c r="AU4031" s="1">
        <v>43103</v>
      </c>
      <c r="AV4031" s="1">
        <v>-0.187</v>
      </c>
    </row>
    <row r="4032" spans="20:48" x14ac:dyDescent="0.25">
      <c r="T4032" s="2">
        <v>43105</v>
      </c>
      <c r="U4032" s="1">
        <v>-0.32900000000000001</v>
      </c>
      <c r="X4032" s="1" t="e">
        <v>#N/A</v>
      </c>
      <c r="Y4032" s="1">
        <v>0</v>
      </c>
      <c r="AB4032" s="2">
        <v>43105</v>
      </c>
      <c r="AC4032" s="1">
        <v>0.53300000000000003</v>
      </c>
      <c r="AI4032" s="1">
        <v>43104</v>
      </c>
      <c r="AJ4032" s="1">
        <v>0.88149999999999995</v>
      </c>
      <c r="AL4032" s="1">
        <v>43104</v>
      </c>
      <c r="AM4032" s="1">
        <v>0.29899999999999999</v>
      </c>
      <c r="AO4032" s="1">
        <v>43104</v>
      </c>
      <c r="AP4032" s="1">
        <v>-0.25440000000000002</v>
      </c>
      <c r="AR4032" s="1">
        <v>43104</v>
      </c>
      <c r="AS4032" s="1">
        <v>0.72</v>
      </c>
      <c r="AU4032" s="1">
        <v>43104</v>
      </c>
      <c r="AV4032" s="1">
        <v>-0.187</v>
      </c>
    </row>
    <row r="4033" spans="20:48" x14ac:dyDescent="0.25">
      <c r="U4033" s="1" t="e">
        <v>#N/A</v>
      </c>
      <c r="X4033" s="1" t="e">
        <v>#N/A</v>
      </c>
      <c r="Y4033" s="1" t="e">
        <v>#N/A</v>
      </c>
      <c r="AB4033" s="2" t="e">
        <v>#N/A</v>
      </c>
      <c r="AC4033" s="1" t="e">
        <v>#N/A</v>
      </c>
      <c r="AI4033" s="1">
        <v>43105</v>
      </c>
      <c r="AJ4033" s="1">
        <v>0.88649999999999995</v>
      </c>
      <c r="AL4033" s="1">
        <v>43105</v>
      </c>
      <c r="AM4033" s="1">
        <v>0.30299999999999999</v>
      </c>
      <c r="AO4033" s="1">
        <v>43105</v>
      </c>
      <c r="AP4033" s="1">
        <v>-0.255</v>
      </c>
      <c r="AR4033" s="1">
        <v>43105</v>
      </c>
      <c r="AS4033" s="1">
        <v>0.7</v>
      </c>
      <c r="AU4033" s="1">
        <v>43105</v>
      </c>
      <c r="AV4033" s="1">
        <v>-0.187</v>
      </c>
    </row>
    <row r="4034" spans="20:48" x14ac:dyDescent="0.25">
      <c r="U4034" s="1" t="e">
        <v>#N/A</v>
      </c>
      <c r="X4034" s="1" t="e">
        <v>#N/A</v>
      </c>
      <c r="Y4034" s="1" t="e">
        <v>#N/A</v>
      </c>
      <c r="AB4034" s="2" t="e">
        <v>#N/A</v>
      </c>
      <c r="AC4034" s="1" t="e">
        <v>#N/A</v>
      </c>
      <c r="AI4034" s="1" t="e">
        <v>#N/A</v>
      </c>
      <c r="AJ4034" s="1" t="e">
        <v>#N/A</v>
      </c>
      <c r="AL4034" s="1" t="e">
        <v>#N/A</v>
      </c>
      <c r="AM4034" s="1" t="e">
        <v>#N/A</v>
      </c>
      <c r="AO4034" s="1" t="e">
        <v>#N/A</v>
      </c>
      <c r="AP4034" s="1" t="e">
        <v>#N/A</v>
      </c>
      <c r="AR4034" s="1" t="e">
        <v>#N/A</v>
      </c>
      <c r="AS4034" s="1" t="e">
        <v>#N/A</v>
      </c>
      <c r="AU4034" s="1" t="e">
        <v>#N/A</v>
      </c>
      <c r="AV4034" s="1" t="e">
        <v>#N/A</v>
      </c>
    </row>
    <row r="4035" spans="20:48" x14ac:dyDescent="0.25">
      <c r="T4035" s="2">
        <v>43108</v>
      </c>
      <c r="U4035" s="1">
        <v>-0.32900000000000001</v>
      </c>
      <c r="X4035" s="1" t="e">
        <v>#N/A</v>
      </c>
      <c r="Y4035" s="1">
        <v>0</v>
      </c>
      <c r="AB4035" s="2">
        <v>43108</v>
      </c>
      <c r="AC4035" s="1">
        <v>0.52200000000000002</v>
      </c>
      <c r="AI4035" s="1" t="e">
        <v>#N/A</v>
      </c>
      <c r="AJ4035" s="1" t="e">
        <v>#N/A</v>
      </c>
      <c r="AL4035" s="1" t="e">
        <v>#N/A</v>
      </c>
      <c r="AM4035" s="1" t="e">
        <v>#N/A</v>
      </c>
      <c r="AO4035" s="1" t="e">
        <v>#N/A</v>
      </c>
      <c r="AP4035" s="1" t="e">
        <v>#N/A</v>
      </c>
      <c r="AR4035" s="1" t="e">
        <v>#N/A</v>
      </c>
      <c r="AS4035" s="1" t="e">
        <v>#N/A</v>
      </c>
      <c r="AU4035" s="1" t="e">
        <v>#N/A</v>
      </c>
      <c r="AV4035" s="1" t="e">
        <v>#N/A</v>
      </c>
    </row>
    <row r="4036" spans="20:48" x14ac:dyDescent="0.25">
      <c r="T4036" s="2">
        <v>43109</v>
      </c>
      <c r="U4036" s="1">
        <v>-0.32900000000000001</v>
      </c>
      <c r="X4036" s="1" t="e">
        <v>#N/A</v>
      </c>
      <c r="Y4036" s="1">
        <v>0</v>
      </c>
      <c r="AB4036" s="2">
        <v>43109</v>
      </c>
      <c r="AC4036" s="1">
        <v>0.54500000000000004</v>
      </c>
      <c r="AI4036" s="1">
        <v>43108</v>
      </c>
      <c r="AJ4036" s="1">
        <v>0.876</v>
      </c>
      <c r="AL4036" s="1">
        <v>43108</v>
      </c>
      <c r="AM4036" s="1">
        <v>0.29199999999999998</v>
      </c>
      <c r="AO4036" s="1">
        <v>43108</v>
      </c>
      <c r="AP4036" s="1">
        <v>-0.25600000000000001</v>
      </c>
      <c r="AR4036" s="1">
        <v>43108</v>
      </c>
      <c r="AS4036" s="1">
        <v>0.7</v>
      </c>
      <c r="AU4036" s="1">
        <v>43108</v>
      </c>
      <c r="AV4036" s="1">
        <v>-0.187</v>
      </c>
    </row>
    <row r="4037" spans="20:48" x14ac:dyDescent="0.25">
      <c r="T4037" s="2">
        <v>43110</v>
      </c>
      <c r="U4037" s="1">
        <v>-0.32900000000000001</v>
      </c>
      <c r="X4037" s="1" t="e">
        <v>#N/A</v>
      </c>
      <c r="Y4037" s="1">
        <v>0</v>
      </c>
      <c r="AB4037" s="2">
        <v>43110</v>
      </c>
      <c r="AC4037" s="1">
        <v>0.54400000000000004</v>
      </c>
      <c r="AI4037" s="1">
        <v>43109</v>
      </c>
      <c r="AJ4037" s="1">
        <v>0.90449999999999997</v>
      </c>
      <c r="AL4037" s="1">
        <v>43109</v>
      </c>
      <c r="AM4037" s="1">
        <v>0.315</v>
      </c>
      <c r="AO4037" s="1">
        <v>43109</v>
      </c>
      <c r="AP4037" s="1">
        <v>-0.25729999999999997</v>
      </c>
      <c r="AR4037" s="1">
        <v>43109</v>
      </c>
      <c r="AS4037" s="1">
        <v>0.7</v>
      </c>
      <c r="AU4037" s="1">
        <v>43109</v>
      </c>
      <c r="AV4037" s="1">
        <v>-0.187</v>
      </c>
    </row>
    <row r="4038" spans="20:48" x14ac:dyDescent="0.25">
      <c r="T4038" s="2">
        <v>43111</v>
      </c>
      <c r="U4038" s="1">
        <v>-0.32900000000000001</v>
      </c>
      <c r="X4038" s="1" t="e">
        <v>#N/A</v>
      </c>
      <c r="Y4038" s="1">
        <v>0</v>
      </c>
      <c r="AB4038" s="2">
        <v>43111</v>
      </c>
      <c r="AC4038" s="1">
        <v>0.622</v>
      </c>
      <c r="AI4038" s="1">
        <v>43110</v>
      </c>
      <c r="AJ4038" s="1">
        <v>0.92100000000000004</v>
      </c>
      <c r="AL4038" s="1">
        <v>43110</v>
      </c>
      <c r="AM4038" s="1">
        <v>0.314</v>
      </c>
      <c r="AO4038" s="1">
        <v>43110</v>
      </c>
      <c r="AP4038" s="1">
        <v>-0.25559999999999999</v>
      </c>
      <c r="AR4038" s="1">
        <v>43110</v>
      </c>
      <c r="AS4038" s="1">
        <v>0.72</v>
      </c>
      <c r="AU4038" s="1">
        <v>43110</v>
      </c>
      <c r="AV4038" s="1">
        <v>-0.186</v>
      </c>
    </row>
    <row r="4039" spans="20:48" x14ac:dyDescent="0.25">
      <c r="T4039" s="2">
        <v>43112</v>
      </c>
      <c r="U4039" s="1">
        <v>-0.32900000000000001</v>
      </c>
      <c r="X4039" s="1" t="e">
        <v>#N/A</v>
      </c>
      <c r="Y4039" s="1">
        <v>0</v>
      </c>
      <c r="AB4039" s="2">
        <v>43112</v>
      </c>
      <c r="AC4039" s="1">
        <v>0.61799999999999999</v>
      </c>
      <c r="AI4039" s="1">
        <v>43111</v>
      </c>
      <c r="AJ4039" s="1">
        <v>0.96150000000000002</v>
      </c>
      <c r="AL4039" s="1">
        <v>43111</v>
      </c>
      <c r="AM4039" s="1">
        <v>0.372</v>
      </c>
      <c r="AO4039" s="1">
        <v>43111</v>
      </c>
      <c r="AP4039" s="1">
        <v>-0.251</v>
      </c>
      <c r="AR4039" s="1">
        <v>43111</v>
      </c>
      <c r="AS4039" s="1">
        <v>0.71</v>
      </c>
      <c r="AU4039" s="1">
        <v>43111</v>
      </c>
      <c r="AV4039" s="1">
        <v>-0.188</v>
      </c>
    </row>
    <row r="4040" spans="20:48" x14ac:dyDescent="0.25">
      <c r="U4040" s="1" t="e">
        <v>#N/A</v>
      </c>
      <c r="X4040" s="1" t="e">
        <v>#N/A</v>
      </c>
      <c r="Y4040" s="1" t="e">
        <v>#N/A</v>
      </c>
      <c r="AB4040" s="2" t="e">
        <v>#N/A</v>
      </c>
      <c r="AC4040" s="1" t="e">
        <v>#N/A</v>
      </c>
      <c r="AI4040" s="1">
        <v>43112</v>
      </c>
      <c r="AJ4040" s="1">
        <v>0.96199999999999997</v>
      </c>
      <c r="AL4040" s="1">
        <v>43112</v>
      </c>
      <c r="AM4040" s="1">
        <v>0.378</v>
      </c>
      <c r="AO4040" s="1">
        <v>43112</v>
      </c>
      <c r="AP4040" s="1">
        <v>-0.252</v>
      </c>
      <c r="AR4040" s="1">
        <v>43112</v>
      </c>
      <c r="AS4040" s="1">
        <v>0.77</v>
      </c>
      <c r="AU4040" s="1">
        <v>43112</v>
      </c>
      <c r="AV4040" s="1">
        <v>-0.186</v>
      </c>
    </row>
    <row r="4041" spans="20:48" x14ac:dyDescent="0.25">
      <c r="U4041" s="1" t="e">
        <v>#N/A</v>
      </c>
      <c r="X4041" s="1" t="e">
        <v>#N/A</v>
      </c>
      <c r="Y4041" s="1" t="e">
        <v>#N/A</v>
      </c>
      <c r="AB4041" s="2" t="e">
        <v>#N/A</v>
      </c>
      <c r="AC4041" s="1" t="e">
        <v>#N/A</v>
      </c>
      <c r="AI4041" s="1" t="e">
        <v>#N/A</v>
      </c>
      <c r="AJ4041" s="1" t="e">
        <v>#N/A</v>
      </c>
      <c r="AL4041" s="1" t="e">
        <v>#N/A</v>
      </c>
      <c r="AM4041" s="1" t="e">
        <v>#N/A</v>
      </c>
      <c r="AO4041" s="1" t="e">
        <v>#N/A</v>
      </c>
      <c r="AP4041" s="1" t="e">
        <v>#N/A</v>
      </c>
      <c r="AR4041" s="1" t="e">
        <v>#N/A</v>
      </c>
      <c r="AS4041" s="1" t="e">
        <v>#N/A</v>
      </c>
      <c r="AU4041" s="1" t="e">
        <v>#N/A</v>
      </c>
      <c r="AV4041" s="1" t="e">
        <v>#N/A</v>
      </c>
    </row>
    <row r="4042" spans="20:48" x14ac:dyDescent="0.25">
      <c r="T4042" s="2">
        <v>43115</v>
      </c>
      <c r="U4042" s="1">
        <v>-0.32900000000000001</v>
      </c>
      <c r="X4042" s="1" t="e">
        <v>#N/A</v>
      </c>
      <c r="Y4042" s="1">
        <v>0</v>
      </c>
      <c r="AB4042" s="2" t="e">
        <v>#N/A</v>
      </c>
      <c r="AC4042" s="1" t="e">
        <v>#N/A</v>
      </c>
      <c r="AI4042" s="1" t="e">
        <v>#N/A</v>
      </c>
      <c r="AJ4042" s="1" t="e">
        <v>#N/A</v>
      </c>
      <c r="AL4042" s="1" t="e">
        <v>#N/A</v>
      </c>
      <c r="AM4042" s="1" t="e">
        <v>#N/A</v>
      </c>
      <c r="AO4042" s="1" t="e">
        <v>#N/A</v>
      </c>
      <c r="AP4042" s="1" t="e">
        <v>#N/A</v>
      </c>
      <c r="AR4042" s="1" t="e">
        <v>#N/A</v>
      </c>
      <c r="AS4042" s="1" t="e">
        <v>#N/A</v>
      </c>
      <c r="AU4042" s="1" t="e">
        <v>#N/A</v>
      </c>
      <c r="AV4042" s="1" t="e">
        <v>#N/A</v>
      </c>
    </row>
    <row r="4043" spans="20:48" x14ac:dyDescent="0.25">
      <c r="T4043" s="2">
        <v>43116</v>
      </c>
      <c r="U4043" s="1">
        <v>-0.32900000000000001</v>
      </c>
      <c r="X4043" s="1" t="e">
        <v>#N/A</v>
      </c>
      <c r="Y4043" s="1">
        <v>0</v>
      </c>
      <c r="AB4043" s="2" t="e">
        <v>#N/A</v>
      </c>
      <c r="AC4043" s="1" t="e">
        <v>#N/A</v>
      </c>
      <c r="AI4043" s="1">
        <v>43115</v>
      </c>
      <c r="AJ4043" s="1">
        <v>0.97399999999999998</v>
      </c>
      <c r="AL4043" s="1">
        <v>43115</v>
      </c>
      <c r="AM4043" s="1">
        <v>0.38800000000000001</v>
      </c>
      <c r="AO4043" s="1">
        <v>43115</v>
      </c>
      <c r="AP4043" s="1">
        <v>-0.254</v>
      </c>
      <c r="AR4043" s="1">
        <v>43115</v>
      </c>
      <c r="AS4043" s="1">
        <v>0.77</v>
      </c>
      <c r="AU4043" s="1">
        <v>43115</v>
      </c>
      <c r="AV4043" s="1">
        <v>-0.187</v>
      </c>
    </row>
    <row r="4044" spans="20:48" x14ac:dyDescent="0.25">
      <c r="U4044" s="1" t="e">
        <v>#N/A</v>
      </c>
      <c r="X4044" s="1" t="e">
        <v>#N/A</v>
      </c>
      <c r="Y4044" s="1" t="e">
        <v>#N/A</v>
      </c>
      <c r="AB4044" s="2" t="e">
        <v>#N/A</v>
      </c>
      <c r="AC4044" s="1" t="e">
        <v>#N/A</v>
      </c>
      <c r="AI4044" s="1">
        <v>43116</v>
      </c>
      <c r="AJ4044" s="1">
        <v>0.94799999999999995</v>
      </c>
      <c r="AL4044" s="1">
        <v>43116</v>
      </c>
      <c r="AM4044" s="1">
        <v>0.37</v>
      </c>
      <c r="AO4044" s="1">
        <v>43116</v>
      </c>
      <c r="AP4044" s="1">
        <v>-0.253</v>
      </c>
      <c r="AR4044" s="1">
        <v>43116</v>
      </c>
      <c r="AS4044" s="1">
        <v>0.76</v>
      </c>
      <c r="AU4044" s="1">
        <v>43116</v>
      </c>
      <c r="AV4044" s="1">
        <v>-0.186</v>
      </c>
    </row>
    <row r="4045" spans="20:48" x14ac:dyDescent="0.25">
      <c r="U4045" s="1" t="e">
        <v>#N/A</v>
      </c>
      <c r="X4045" s="1" t="e">
        <v>#N/A</v>
      </c>
      <c r="Y4045" s="1" t="e">
        <v>#N/A</v>
      </c>
      <c r="AB4045" s="2" t="e">
        <v>#N/A</v>
      </c>
      <c r="AC4045" s="1" t="e">
        <v>#N/A</v>
      </c>
      <c r="AI4045" s="1">
        <v>43117</v>
      </c>
      <c r="AJ4045" s="1">
        <v>0.94330000000000003</v>
      </c>
      <c r="AL4045" s="1">
        <v>43117</v>
      </c>
      <c r="AM4045" s="1">
        <v>0.3725</v>
      </c>
      <c r="AO4045" s="1">
        <v>43117</v>
      </c>
      <c r="AP4045" s="1">
        <v>-0.25169999999999998</v>
      </c>
      <c r="AR4045" s="1" t="e">
        <v>#N/A</v>
      </c>
      <c r="AS4045" s="1" t="e">
        <v>#N/A</v>
      </c>
      <c r="AU4045" s="1" t="e">
        <v>#N/A</v>
      </c>
      <c r="AV4045" s="1" t="e">
        <v>#N/A</v>
      </c>
    </row>
    <row r="4046" spans="20:48" x14ac:dyDescent="0.25">
      <c r="U4046" s="1" t="e">
        <v>#N/A</v>
      </c>
      <c r="X4046" s="1" t="e">
        <v>#N/A</v>
      </c>
      <c r="Y4046" s="1" t="e">
        <v>#N/A</v>
      </c>
      <c r="AB4046" s="2" t="e">
        <v>#N/A</v>
      </c>
      <c r="AC4046" s="1" t="e">
        <v>#N/A</v>
      </c>
      <c r="AI4046" s="1" t="e">
        <v>#N/A</v>
      </c>
      <c r="AJ4046" s="1" t="e">
        <v>#N/A</v>
      </c>
      <c r="AL4046" s="1" t="e">
        <v>#N/A</v>
      </c>
      <c r="AM4046" s="1" t="e">
        <v>#N/A</v>
      </c>
      <c r="AO4046" s="1" t="e">
        <v>#N/A</v>
      </c>
      <c r="AP4046" s="1" t="e">
        <v>#N/A</v>
      </c>
      <c r="AR4046" s="1" t="e">
        <v>#N/A</v>
      </c>
      <c r="AS4046" s="1" t="e">
        <v>#N/A</v>
      </c>
      <c r="AU4046" s="1" t="e">
        <v>#N/A</v>
      </c>
      <c r="AV4046" s="1" t="e">
        <v>#N/A</v>
      </c>
    </row>
    <row r="4047" spans="20:48" x14ac:dyDescent="0.25">
      <c r="U4047" s="1" t="e">
        <v>#N/A</v>
      </c>
      <c r="X4047" s="1" t="e">
        <v>#N/A</v>
      </c>
      <c r="Y4047" s="1" t="e">
        <v>#N/A</v>
      </c>
      <c r="AB4047" s="2" t="e">
        <v>#N/A</v>
      </c>
      <c r="AC4047" s="1" t="e">
        <v>#N/A</v>
      </c>
      <c r="AI4047" s="1" t="e">
        <v>#N/A</v>
      </c>
      <c r="AJ4047" s="1" t="e">
        <v>#N/A</v>
      </c>
      <c r="AL4047" s="1" t="e">
        <v>#N/A</v>
      </c>
      <c r="AM4047" s="1" t="e">
        <v>#N/A</v>
      </c>
      <c r="AO4047" s="1" t="e">
        <v>#N/A</v>
      </c>
      <c r="AP4047" s="1" t="e">
        <v>#N/A</v>
      </c>
      <c r="AR4047" s="1" t="e">
        <v>#N/A</v>
      </c>
      <c r="AS4047" s="1" t="e">
        <v>#N/A</v>
      </c>
      <c r="AU4047" s="1" t="e">
        <v>#N/A</v>
      </c>
      <c r="AV4047" s="1" t="e">
        <v>#N/A</v>
      </c>
    </row>
    <row r="4048" spans="20:48" x14ac:dyDescent="0.25">
      <c r="U4048" s="1" t="e">
        <v>#N/A</v>
      </c>
      <c r="X4048" s="1" t="e">
        <v>#N/A</v>
      </c>
      <c r="Y4048" s="1" t="e">
        <v>#N/A</v>
      </c>
      <c r="AB4048" s="2" t="e">
        <v>#N/A</v>
      </c>
      <c r="AC4048" s="1" t="e">
        <v>#N/A</v>
      </c>
      <c r="AI4048" s="1" t="e">
        <v>#N/A</v>
      </c>
      <c r="AJ4048" s="1" t="e">
        <v>#N/A</v>
      </c>
      <c r="AL4048" s="1" t="e">
        <v>#N/A</v>
      </c>
      <c r="AM4048" s="1" t="e">
        <v>#N/A</v>
      </c>
      <c r="AO4048" s="1" t="e">
        <v>#N/A</v>
      </c>
      <c r="AP4048" s="1" t="e">
        <v>#N/A</v>
      </c>
      <c r="AR4048" s="1" t="e">
        <v>#N/A</v>
      </c>
      <c r="AS4048" s="1" t="e">
        <v>#N/A</v>
      </c>
      <c r="AU4048" s="1" t="e">
        <v>#N/A</v>
      </c>
      <c r="AV4048" s="1" t="e">
        <v>#N/A</v>
      </c>
    </row>
    <row r="4049" spans="21:48" x14ac:dyDescent="0.25">
      <c r="U4049" s="1" t="e">
        <v>#N/A</v>
      </c>
      <c r="X4049" s="1" t="e">
        <v>#N/A</v>
      </c>
      <c r="Y4049" s="1" t="e">
        <v>#N/A</v>
      </c>
      <c r="AB4049" s="2" t="e">
        <v>#N/A</v>
      </c>
      <c r="AC4049" s="1" t="e">
        <v>#N/A</v>
      </c>
      <c r="AI4049" s="1" t="e">
        <v>#N/A</v>
      </c>
      <c r="AJ4049" s="1" t="e">
        <v>#N/A</v>
      </c>
      <c r="AL4049" s="1" t="e">
        <v>#N/A</v>
      </c>
      <c r="AM4049" s="1" t="e">
        <v>#N/A</v>
      </c>
      <c r="AO4049" s="1" t="e">
        <v>#N/A</v>
      </c>
      <c r="AP4049" s="1" t="e">
        <v>#N/A</v>
      </c>
      <c r="AR4049" s="1" t="e">
        <v>#N/A</v>
      </c>
      <c r="AS4049" s="1" t="e">
        <v>#N/A</v>
      </c>
      <c r="AU4049" s="1" t="e">
        <v>#N/A</v>
      </c>
      <c r="AV4049" s="1" t="e">
        <v>#N/A</v>
      </c>
    </row>
    <row r="4050" spans="21:48" x14ac:dyDescent="0.25">
      <c r="U4050" s="1" t="e">
        <v>#N/A</v>
      </c>
      <c r="X4050" s="1" t="e">
        <v>#N/A</v>
      </c>
      <c r="Y4050" s="1" t="e">
        <v>#N/A</v>
      </c>
      <c r="AB4050" s="2" t="e">
        <v>#N/A</v>
      </c>
      <c r="AC4050" s="1" t="e">
        <v>#N/A</v>
      </c>
      <c r="AI4050" s="1" t="e">
        <v>#N/A</v>
      </c>
      <c r="AJ4050" s="1" t="e">
        <v>#N/A</v>
      </c>
      <c r="AL4050" s="1" t="e">
        <v>#N/A</v>
      </c>
      <c r="AM4050" s="1" t="e">
        <v>#N/A</v>
      </c>
      <c r="AO4050" s="1" t="e">
        <v>#N/A</v>
      </c>
      <c r="AP4050" s="1" t="e">
        <v>#N/A</v>
      </c>
      <c r="AR4050" s="1" t="e">
        <v>#N/A</v>
      </c>
      <c r="AS4050" s="1" t="e">
        <v>#N/A</v>
      </c>
      <c r="AU4050" s="1" t="e">
        <v>#N/A</v>
      </c>
      <c r="AV4050" s="1" t="e">
        <v>#N/A</v>
      </c>
    </row>
    <row r="4051" spans="21:48" x14ac:dyDescent="0.25">
      <c r="U4051" s="1" t="e">
        <v>#N/A</v>
      </c>
      <c r="X4051" s="1" t="e">
        <v>#N/A</v>
      </c>
      <c r="Y4051" s="1" t="e">
        <v>#N/A</v>
      </c>
      <c r="AB4051" s="2" t="e">
        <v>#N/A</v>
      </c>
      <c r="AC4051" s="1" t="e">
        <v>#N/A</v>
      </c>
      <c r="AI4051" s="1" t="e">
        <v>#N/A</v>
      </c>
      <c r="AJ4051" s="1" t="e">
        <v>#N/A</v>
      </c>
      <c r="AL4051" s="1" t="e">
        <v>#N/A</v>
      </c>
      <c r="AM4051" s="1" t="e">
        <v>#N/A</v>
      </c>
      <c r="AO4051" s="1" t="e">
        <v>#N/A</v>
      </c>
      <c r="AP4051" s="1" t="e">
        <v>#N/A</v>
      </c>
      <c r="AR4051" s="1" t="e">
        <v>#N/A</v>
      </c>
      <c r="AS4051" s="1" t="e">
        <v>#N/A</v>
      </c>
      <c r="AU4051" s="1" t="e">
        <v>#N/A</v>
      </c>
      <c r="AV4051" s="1" t="e">
        <v>#N/A</v>
      </c>
    </row>
    <row r="4052" spans="21:48" x14ac:dyDescent="0.25">
      <c r="U4052" s="1" t="e">
        <v>#N/A</v>
      </c>
      <c r="X4052" s="1" t="e">
        <v>#N/A</v>
      </c>
      <c r="Y4052" s="1" t="e">
        <v>#N/A</v>
      </c>
      <c r="AB4052" s="2" t="e">
        <v>#N/A</v>
      </c>
      <c r="AC4052" s="1" t="e">
        <v>#N/A</v>
      </c>
      <c r="AI4052" s="1" t="e">
        <v>#N/A</v>
      </c>
      <c r="AJ4052" s="1" t="e">
        <v>#N/A</v>
      </c>
      <c r="AL4052" s="1" t="e">
        <v>#N/A</v>
      </c>
      <c r="AM4052" s="1" t="e">
        <v>#N/A</v>
      </c>
      <c r="AO4052" s="1" t="e">
        <v>#N/A</v>
      </c>
      <c r="AP4052" s="1" t="e">
        <v>#N/A</v>
      </c>
      <c r="AR4052" s="1" t="e">
        <v>#N/A</v>
      </c>
      <c r="AS4052" s="1" t="e">
        <v>#N/A</v>
      </c>
      <c r="AU4052" s="1" t="e">
        <v>#N/A</v>
      </c>
      <c r="AV4052" s="1" t="e">
        <v>#N/A</v>
      </c>
    </row>
    <row r="4053" spans="21:48" x14ac:dyDescent="0.25">
      <c r="U4053" s="1" t="e">
        <v>#N/A</v>
      </c>
      <c r="X4053" s="1" t="e">
        <v>#N/A</v>
      </c>
      <c r="Y4053" s="1" t="e">
        <v>#N/A</v>
      </c>
      <c r="AB4053" s="2" t="e">
        <v>#N/A</v>
      </c>
      <c r="AC4053" s="1" t="e">
        <v>#N/A</v>
      </c>
      <c r="AI4053" s="1" t="e">
        <v>#N/A</v>
      </c>
      <c r="AJ4053" s="1" t="e">
        <v>#N/A</v>
      </c>
      <c r="AL4053" s="1" t="e">
        <v>#N/A</v>
      </c>
      <c r="AM4053" s="1" t="e">
        <v>#N/A</v>
      </c>
      <c r="AO4053" s="1" t="e">
        <v>#N/A</v>
      </c>
      <c r="AP4053" s="1" t="e">
        <v>#N/A</v>
      </c>
      <c r="AR4053" s="1" t="e">
        <v>#N/A</v>
      </c>
      <c r="AS4053" s="1" t="e">
        <v>#N/A</v>
      </c>
      <c r="AU4053" s="1" t="e">
        <v>#N/A</v>
      </c>
      <c r="AV4053" s="1" t="e">
        <v>#N/A</v>
      </c>
    </row>
    <row r="4054" spans="21:48" x14ac:dyDescent="0.25">
      <c r="U4054" s="1" t="e">
        <v>#N/A</v>
      </c>
      <c r="X4054" s="1" t="e">
        <v>#N/A</v>
      </c>
      <c r="Y4054" s="1" t="e">
        <v>#N/A</v>
      </c>
      <c r="AB4054" s="2" t="e">
        <v>#N/A</v>
      </c>
      <c r="AC4054" s="1" t="e">
        <v>#N/A</v>
      </c>
      <c r="AI4054" s="1" t="e">
        <v>#N/A</v>
      </c>
      <c r="AJ4054" s="1" t="e">
        <v>#N/A</v>
      </c>
      <c r="AL4054" s="1" t="e">
        <v>#N/A</v>
      </c>
      <c r="AM4054" s="1" t="e">
        <v>#N/A</v>
      </c>
      <c r="AO4054" s="1" t="e">
        <v>#N/A</v>
      </c>
      <c r="AP4054" s="1" t="e">
        <v>#N/A</v>
      </c>
      <c r="AR4054" s="1" t="e">
        <v>#N/A</v>
      </c>
      <c r="AS4054" s="1" t="e">
        <v>#N/A</v>
      </c>
      <c r="AU4054" s="1" t="e">
        <v>#N/A</v>
      </c>
      <c r="AV4054" s="1" t="e">
        <v>#N/A</v>
      </c>
    </row>
    <row r="4055" spans="21:48" x14ac:dyDescent="0.25">
      <c r="U4055" s="1" t="e">
        <v>#N/A</v>
      </c>
      <c r="X4055" s="1" t="e">
        <v>#N/A</v>
      </c>
      <c r="Y4055" s="1" t="e">
        <v>#N/A</v>
      </c>
      <c r="AB4055" s="2" t="e">
        <v>#N/A</v>
      </c>
      <c r="AC4055" s="1" t="e">
        <v>#N/A</v>
      </c>
      <c r="AI4055" s="1" t="e">
        <v>#N/A</v>
      </c>
      <c r="AJ4055" s="1" t="e">
        <v>#N/A</v>
      </c>
      <c r="AL4055" s="1" t="e">
        <v>#N/A</v>
      </c>
      <c r="AM4055" s="1" t="e">
        <v>#N/A</v>
      </c>
      <c r="AO4055" s="1" t="e">
        <v>#N/A</v>
      </c>
      <c r="AP4055" s="1" t="e">
        <v>#N/A</v>
      </c>
      <c r="AR4055" s="1" t="e">
        <v>#N/A</v>
      </c>
      <c r="AS4055" s="1" t="e">
        <v>#N/A</v>
      </c>
      <c r="AU4055" s="1" t="e">
        <v>#N/A</v>
      </c>
      <c r="AV4055" s="1" t="e">
        <v>#N/A</v>
      </c>
    </row>
    <row r="4056" spans="21:48" x14ac:dyDescent="0.25">
      <c r="U4056" s="1" t="e">
        <v>#N/A</v>
      </c>
      <c r="X4056" s="1" t="e">
        <v>#N/A</v>
      </c>
      <c r="Y4056" s="1" t="e">
        <v>#N/A</v>
      </c>
      <c r="AB4056" s="2" t="e">
        <v>#N/A</v>
      </c>
      <c r="AC4056" s="1" t="e">
        <v>#N/A</v>
      </c>
      <c r="AI4056" s="1" t="e">
        <v>#N/A</v>
      </c>
      <c r="AJ4056" s="1" t="e">
        <v>#N/A</v>
      </c>
      <c r="AL4056" s="1" t="e">
        <v>#N/A</v>
      </c>
      <c r="AM4056" s="1" t="e">
        <v>#N/A</v>
      </c>
      <c r="AO4056" s="1" t="e">
        <v>#N/A</v>
      </c>
      <c r="AP4056" s="1" t="e">
        <v>#N/A</v>
      </c>
      <c r="AR4056" s="1" t="e">
        <v>#N/A</v>
      </c>
      <c r="AS4056" s="1" t="e">
        <v>#N/A</v>
      </c>
      <c r="AU4056" s="1" t="e">
        <v>#N/A</v>
      </c>
      <c r="AV4056" s="1" t="e">
        <v>#N/A</v>
      </c>
    </row>
    <row r="4057" spans="21:48" x14ac:dyDescent="0.25">
      <c r="U4057" s="1" t="e">
        <v>#N/A</v>
      </c>
      <c r="X4057" s="1" t="e">
        <v>#N/A</v>
      </c>
      <c r="Y4057" s="1" t="e">
        <v>#N/A</v>
      </c>
      <c r="AB4057" s="2" t="e">
        <v>#N/A</v>
      </c>
      <c r="AC4057" s="1" t="e">
        <v>#N/A</v>
      </c>
      <c r="AI4057" s="1" t="e">
        <v>#N/A</v>
      </c>
      <c r="AJ4057" s="1" t="e">
        <v>#N/A</v>
      </c>
      <c r="AL4057" s="1" t="e">
        <v>#N/A</v>
      </c>
      <c r="AM4057" s="1" t="e">
        <v>#N/A</v>
      </c>
      <c r="AO4057" s="1" t="e">
        <v>#N/A</v>
      </c>
      <c r="AP4057" s="1" t="e">
        <v>#N/A</v>
      </c>
      <c r="AR4057" s="1" t="e">
        <v>#N/A</v>
      </c>
      <c r="AS4057" s="1" t="e">
        <v>#N/A</v>
      </c>
      <c r="AU4057" s="1" t="e">
        <v>#N/A</v>
      </c>
      <c r="AV4057" s="1" t="e">
        <v>#N/A</v>
      </c>
    </row>
    <row r="4058" spans="21:48" x14ac:dyDescent="0.25">
      <c r="U4058" s="1" t="e">
        <v>#N/A</v>
      </c>
      <c r="X4058" s="1" t="e">
        <v>#N/A</v>
      </c>
      <c r="Y4058" s="1" t="e">
        <v>#N/A</v>
      </c>
      <c r="AB4058" s="2" t="e">
        <v>#N/A</v>
      </c>
      <c r="AC4058" s="1" t="e">
        <v>#N/A</v>
      </c>
      <c r="AI4058" s="1" t="e">
        <v>#N/A</v>
      </c>
      <c r="AJ4058" s="1" t="e">
        <v>#N/A</v>
      </c>
      <c r="AL4058" s="1" t="e">
        <v>#N/A</v>
      </c>
      <c r="AM4058" s="1" t="e">
        <v>#N/A</v>
      </c>
      <c r="AO4058" s="1" t="e">
        <v>#N/A</v>
      </c>
      <c r="AP4058" s="1" t="e">
        <v>#N/A</v>
      </c>
      <c r="AR4058" s="1" t="e">
        <v>#N/A</v>
      </c>
      <c r="AS4058" s="1" t="e">
        <v>#N/A</v>
      </c>
      <c r="AU4058" s="1" t="e">
        <v>#N/A</v>
      </c>
      <c r="AV4058" s="1" t="e">
        <v>#N/A</v>
      </c>
    </row>
    <row r="4059" spans="21:48" x14ac:dyDescent="0.25">
      <c r="U4059" s="1" t="e">
        <v>#N/A</v>
      </c>
      <c r="X4059" s="1" t="e">
        <v>#N/A</v>
      </c>
      <c r="Y4059" s="1" t="e">
        <v>#N/A</v>
      </c>
      <c r="AB4059" s="2" t="e">
        <v>#N/A</v>
      </c>
      <c r="AC4059" s="1" t="e">
        <v>#N/A</v>
      </c>
      <c r="AI4059" s="1" t="e">
        <v>#N/A</v>
      </c>
      <c r="AJ4059" s="1" t="e">
        <v>#N/A</v>
      </c>
      <c r="AL4059" s="1" t="e">
        <v>#N/A</v>
      </c>
      <c r="AM4059" s="1" t="e">
        <v>#N/A</v>
      </c>
      <c r="AO4059" s="1" t="e">
        <v>#N/A</v>
      </c>
      <c r="AP4059" s="1" t="e">
        <v>#N/A</v>
      </c>
      <c r="AR4059" s="1" t="e">
        <v>#N/A</v>
      </c>
      <c r="AS4059" s="1" t="e">
        <v>#N/A</v>
      </c>
      <c r="AU4059" s="1" t="e">
        <v>#N/A</v>
      </c>
      <c r="AV4059" s="1" t="e">
        <v>#N/A</v>
      </c>
    </row>
    <row r="4060" spans="21:48" x14ac:dyDescent="0.25">
      <c r="U4060" s="1" t="e">
        <v>#N/A</v>
      </c>
      <c r="X4060" s="1" t="e">
        <v>#N/A</v>
      </c>
      <c r="Y4060" s="1" t="e">
        <v>#N/A</v>
      </c>
      <c r="AB4060" s="2" t="e">
        <v>#N/A</v>
      </c>
      <c r="AC4060" s="1" t="e">
        <v>#N/A</v>
      </c>
      <c r="AI4060" s="1" t="e">
        <v>#N/A</v>
      </c>
      <c r="AJ4060" s="1" t="e">
        <v>#N/A</v>
      </c>
      <c r="AL4060" s="1" t="e">
        <v>#N/A</v>
      </c>
      <c r="AM4060" s="1" t="e">
        <v>#N/A</v>
      </c>
      <c r="AO4060" s="1" t="e">
        <v>#N/A</v>
      </c>
      <c r="AP4060" s="1" t="e">
        <v>#N/A</v>
      </c>
      <c r="AR4060" s="1" t="e">
        <v>#N/A</v>
      </c>
      <c r="AS4060" s="1" t="e">
        <v>#N/A</v>
      </c>
      <c r="AU4060" s="1" t="e">
        <v>#N/A</v>
      </c>
      <c r="AV4060" s="1" t="e">
        <v>#N/A</v>
      </c>
    </row>
    <row r="4061" spans="21:48" x14ac:dyDescent="0.25">
      <c r="U4061" s="1" t="e">
        <v>#N/A</v>
      </c>
      <c r="X4061" s="1" t="e">
        <v>#N/A</v>
      </c>
      <c r="Y4061" s="1" t="e">
        <v>#N/A</v>
      </c>
      <c r="AB4061" s="2" t="e">
        <v>#N/A</v>
      </c>
      <c r="AC4061" s="1" t="e">
        <v>#N/A</v>
      </c>
      <c r="AI4061" s="1" t="e">
        <v>#N/A</v>
      </c>
      <c r="AJ4061" s="1" t="e">
        <v>#N/A</v>
      </c>
      <c r="AL4061" s="1" t="e">
        <v>#N/A</v>
      </c>
      <c r="AM4061" s="1" t="e">
        <v>#N/A</v>
      </c>
      <c r="AO4061" s="1" t="e">
        <v>#N/A</v>
      </c>
      <c r="AP4061" s="1" t="e">
        <v>#N/A</v>
      </c>
      <c r="AR4061" s="1" t="e">
        <v>#N/A</v>
      </c>
      <c r="AS4061" s="1" t="e">
        <v>#N/A</v>
      </c>
      <c r="AU4061" s="1" t="e">
        <v>#N/A</v>
      </c>
      <c r="AV4061" s="1" t="e">
        <v>#N/A</v>
      </c>
    </row>
    <row r="4062" spans="21:48" x14ac:dyDescent="0.25">
      <c r="U4062" s="1" t="e">
        <v>#N/A</v>
      </c>
      <c r="X4062" s="1" t="e">
        <v>#N/A</v>
      </c>
      <c r="Y4062" s="1" t="e">
        <v>#N/A</v>
      </c>
      <c r="AB4062" s="2" t="e">
        <v>#N/A</v>
      </c>
      <c r="AC4062" s="1" t="e">
        <v>#N/A</v>
      </c>
      <c r="AI4062" s="1" t="e">
        <v>#N/A</v>
      </c>
      <c r="AJ4062" s="1" t="e">
        <v>#N/A</v>
      </c>
      <c r="AL4062" s="1" t="e">
        <v>#N/A</v>
      </c>
      <c r="AM4062" s="1" t="e">
        <v>#N/A</v>
      </c>
      <c r="AO4062" s="1" t="e">
        <v>#N/A</v>
      </c>
      <c r="AP4062" s="1" t="e">
        <v>#N/A</v>
      </c>
      <c r="AR4062" s="1" t="e">
        <v>#N/A</v>
      </c>
      <c r="AS4062" s="1" t="e">
        <v>#N/A</v>
      </c>
      <c r="AU4062" s="1" t="e">
        <v>#N/A</v>
      </c>
      <c r="AV4062" s="1" t="e">
        <v>#N/A</v>
      </c>
    </row>
    <row r="4063" spans="21:48" x14ac:dyDescent="0.25">
      <c r="U4063" s="1" t="e">
        <v>#N/A</v>
      </c>
      <c r="X4063" s="1" t="e">
        <v>#N/A</v>
      </c>
      <c r="Y4063" s="1" t="e">
        <v>#N/A</v>
      </c>
      <c r="AB4063" s="2" t="e">
        <v>#N/A</v>
      </c>
      <c r="AC4063" s="1" t="e">
        <v>#N/A</v>
      </c>
      <c r="AI4063" s="1" t="e">
        <v>#N/A</v>
      </c>
      <c r="AJ4063" s="1" t="e">
        <v>#N/A</v>
      </c>
      <c r="AL4063" s="1" t="e">
        <v>#N/A</v>
      </c>
      <c r="AM4063" s="1" t="e">
        <v>#N/A</v>
      </c>
      <c r="AO4063" s="1" t="e">
        <v>#N/A</v>
      </c>
      <c r="AP4063" s="1" t="e">
        <v>#N/A</v>
      </c>
      <c r="AR4063" s="1" t="e">
        <v>#N/A</v>
      </c>
      <c r="AS4063" s="1" t="e">
        <v>#N/A</v>
      </c>
      <c r="AU4063" s="1" t="e">
        <v>#N/A</v>
      </c>
      <c r="AV4063" s="1" t="e">
        <v>#N/A</v>
      </c>
    </row>
    <row r="4064" spans="21:48" x14ac:dyDescent="0.25">
      <c r="U4064" s="1" t="e">
        <v>#N/A</v>
      </c>
      <c r="X4064" s="1" t="e">
        <v>#N/A</v>
      </c>
      <c r="Y4064" s="1" t="e">
        <v>#N/A</v>
      </c>
      <c r="AB4064" s="2" t="e">
        <v>#N/A</v>
      </c>
      <c r="AC4064" s="1" t="e">
        <v>#N/A</v>
      </c>
      <c r="AI4064" s="1" t="e">
        <v>#N/A</v>
      </c>
      <c r="AJ4064" s="1" t="e">
        <v>#N/A</v>
      </c>
      <c r="AL4064" s="1" t="e">
        <v>#N/A</v>
      </c>
      <c r="AM4064" s="1" t="e">
        <v>#N/A</v>
      </c>
      <c r="AO4064" s="1" t="e">
        <v>#N/A</v>
      </c>
      <c r="AP4064" s="1" t="e">
        <v>#N/A</v>
      </c>
      <c r="AR4064" s="1" t="e">
        <v>#N/A</v>
      </c>
      <c r="AS4064" s="1" t="e">
        <v>#N/A</v>
      </c>
      <c r="AU4064" s="1" t="e">
        <v>#N/A</v>
      </c>
      <c r="AV4064" s="1" t="e">
        <v>#N/A</v>
      </c>
    </row>
    <row r="4065" spans="21:48" x14ac:dyDescent="0.25">
      <c r="U4065" s="1" t="e">
        <v>#N/A</v>
      </c>
      <c r="X4065" s="1" t="e">
        <v>#N/A</v>
      </c>
      <c r="Y4065" s="1" t="e">
        <v>#N/A</v>
      </c>
      <c r="AB4065" s="2" t="e">
        <v>#N/A</v>
      </c>
      <c r="AC4065" s="1" t="e">
        <v>#N/A</v>
      </c>
      <c r="AI4065" s="1" t="e">
        <v>#N/A</v>
      </c>
      <c r="AJ4065" s="1" t="e">
        <v>#N/A</v>
      </c>
      <c r="AL4065" s="1" t="e">
        <v>#N/A</v>
      </c>
      <c r="AM4065" s="1" t="e">
        <v>#N/A</v>
      </c>
      <c r="AO4065" s="1" t="e">
        <v>#N/A</v>
      </c>
      <c r="AP4065" s="1" t="e">
        <v>#N/A</v>
      </c>
      <c r="AR4065" s="1" t="e">
        <v>#N/A</v>
      </c>
      <c r="AS4065" s="1" t="e">
        <v>#N/A</v>
      </c>
      <c r="AU4065" s="1" t="e">
        <v>#N/A</v>
      </c>
      <c r="AV4065" s="1" t="e">
        <v>#N/A</v>
      </c>
    </row>
    <row r="4066" spans="21:48" x14ac:dyDescent="0.25">
      <c r="U4066" s="1" t="e">
        <v>#N/A</v>
      </c>
      <c r="X4066" s="1" t="e">
        <v>#N/A</v>
      </c>
      <c r="Y4066" s="1" t="e">
        <v>#N/A</v>
      </c>
      <c r="AB4066" s="2" t="e">
        <v>#N/A</v>
      </c>
      <c r="AC4066" s="1" t="e">
        <v>#N/A</v>
      </c>
      <c r="AI4066" s="1" t="e">
        <v>#N/A</v>
      </c>
      <c r="AJ4066" s="1" t="e">
        <v>#N/A</v>
      </c>
      <c r="AL4066" s="1" t="e">
        <v>#N/A</v>
      </c>
      <c r="AM4066" s="1" t="e">
        <v>#N/A</v>
      </c>
      <c r="AO4066" s="1" t="e">
        <v>#N/A</v>
      </c>
      <c r="AP4066" s="1" t="e">
        <v>#N/A</v>
      </c>
      <c r="AR4066" s="1" t="e">
        <v>#N/A</v>
      </c>
      <c r="AS4066" s="1" t="e">
        <v>#N/A</v>
      </c>
      <c r="AU4066" s="1" t="e">
        <v>#N/A</v>
      </c>
      <c r="AV4066" s="1" t="e">
        <v>#N/A</v>
      </c>
    </row>
    <row r="4067" spans="21:48" x14ac:dyDescent="0.25">
      <c r="U4067" s="1" t="e">
        <v>#N/A</v>
      </c>
      <c r="X4067" s="1" t="e">
        <v>#N/A</v>
      </c>
      <c r="Y4067" s="1" t="e">
        <v>#N/A</v>
      </c>
      <c r="AB4067" s="2" t="e">
        <v>#N/A</v>
      </c>
      <c r="AC4067" s="1" t="e">
        <v>#N/A</v>
      </c>
      <c r="AI4067" s="1" t="e">
        <v>#N/A</v>
      </c>
      <c r="AJ4067" s="1" t="e">
        <v>#N/A</v>
      </c>
      <c r="AL4067" s="1" t="e">
        <v>#N/A</v>
      </c>
      <c r="AM4067" s="1" t="e">
        <v>#N/A</v>
      </c>
      <c r="AO4067" s="1" t="e">
        <v>#N/A</v>
      </c>
      <c r="AP4067" s="1" t="e">
        <v>#N/A</v>
      </c>
      <c r="AR4067" s="1" t="e">
        <v>#N/A</v>
      </c>
      <c r="AS4067" s="1" t="e">
        <v>#N/A</v>
      </c>
      <c r="AU4067" s="1" t="e">
        <v>#N/A</v>
      </c>
      <c r="AV4067" s="1" t="e">
        <v>#N/A</v>
      </c>
    </row>
    <row r="4068" spans="21:48" x14ac:dyDescent="0.25">
      <c r="U4068" s="1" t="e">
        <v>#N/A</v>
      </c>
      <c r="X4068" s="1" t="e">
        <v>#N/A</v>
      </c>
      <c r="Y4068" s="1" t="e">
        <v>#N/A</v>
      </c>
      <c r="AB4068" s="2" t="e">
        <v>#N/A</v>
      </c>
      <c r="AC4068" s="1" t="e">
        <v>#N/A</v>
      </c>
      <c r="AI4068" s="1" t="e">
        <v>#N/A</v>
      </c>
      <c r="AJ4068" s="1" t="e">
        <v>#N/A</v>
      </c>
      <c r="AL4068" s="1" t="e">
        <v>#N/A</v>
      </c>
      <c r="AM4068" s="1" t="e">
        <v>#N/A</v>
      </c>
      <c r="AO4068" s="1" t="e">
        <v>#N/A</v>
      </c>
      <c r="AP4068" s="1" t="e">
        <v>#N/A</v>
      </c>
      <c r="AR4068" s="1" t="e">
        <v>#N/A</v>
      </c>
      <c r="AS4068" s="1" t="e">
        <v>#N/A</v>
      </c>
      <c r="AU4068" s="1" t="e">
        <v>#N/A</v>
      </c>
      <c r="AV4068" s="1" t="e">
        <v>#N/A</v>
      </c>
    </row>
    <row r="4069" spans="21:48" x14ac:dyDescent="0.25">
      <c r="U4069" s="1" t="e">
        <v>#N/A</v>
      </c>
      <c r="X4069" s="1" t="e">
        <v>#N/A</v>
      </c>
      <c r="Y4069" s="1" t="e">
        <v>#N/A</v>
      </c>
      <c r="AB4069" s="2" t="e">
        <v>#N/A</v>
      </c>
      <c r="AC4069" s="1" t="e">
        <v>#N/A</v>
      </c>
      <c r="AI4069" s="1" t="e">
        <v>#N/A</v>
      </c>
      <c r="AJ4069" s="1" t="e">
        <v>#N/A</v>
      </c>
      <c r="AL4069" s="1" t="e">
        <v>#N/A</v>
      </c>
      <c r="AM4069" s="1" t="e">
        <v>#N/A</v>
      </c>
      <c r="AO4069" s="1" t="e">
        <v>#N/A</v>
      </c>
      <c r="AP4069" s="1" t="e">
        <v>#N/A</v>
      </c>
      <c r="AR4069" s="1" t="e">
        <v>#N/A</v>
      </c>
      <c r="AS4069" s="1" t="e">
        <v>#N/A</v>
      </c>
      <c r="AU4069" s="1" t="e">
        <v>#N/A</v>
      </c>
      <c r="AV4069" s="1" t="e">
        <v>#N/A</v>
      </c>
    </row>
    <row r="4070" spans="21:48" x14ac:dyDescent="0.25">
      <c r="U4070" s="1" t="e">
        <v>#N/A</v>
      </c>
      <c r="X4070" s="1" t="e">
        <v>#N/A</v>
      </c>
      <c r="Y4070" s="1" t="e">
        <v>#N/A</v>
      </c>
      <c r="AB4070" s="2" t="e">
        <v>#N/A</v>
      </c>
      <c r="AC4070" s="1" t="e">
        <v>#N/A</v>
      </c>
      <c r="AI4070" s="1" t="e">
        <v>#N/A</v>
      </c>
      <c r="AJ4070" s="1" t="e">
        <v>#N/A</v>
      </c>
      <c r="AL4070" s="1" t="e">
        <v>#N/A</v>
      </c>
      <c r="AM4070" s="1" t="e">
        <v>#N/A</v>
      </c>
      <c r="AO4070" s="1" t="e">
        <v>#N/A</v>
      </c>
      <c r="AP4070" s="1" t="e">
        <v>#N/A</v>
      </c>
      <c r="AR4070" s="1" t="e">
        <v>#N/A</v>
      </c>
      <c r="AS4070" s="1" t="e">
        <v>#N/A</v>
      </c>
      <c r="AU4070" s="1" t="e">
        <v>#N/A</v>
      </c>
      <c r="AV4070" s="1" t="e">
        <v>#N/A</v>
      </c>
    </row>
    <row r="4071" spans="21:48" x14ac:dyDescent="0.25">
      <c r="U4071" s="1" t="e">
        <v>#N/A</v>
      </c>
      <c r="X4071" s="1" t="e">
        <v>#N/A</v>
      </c>
      <c r="Y4071" s="1" t="e">
        <v>#N/A</v>
      </c>
      <c r="AB4071" s="2" t="e">
        <v>#N/A</v>
      </c>
      <c r="AC4071" s="1" t="e">
        <v>#N/A</v>
      </c>
      <c r="AI4071" s="1" t="e">
        <v>#N/A</v>
      </c>
      <c r="AJ4071" s="1" t="e">
        <v>#N/A</v>
      </c>
      <c r="AL4071" s="1" t="e">
        <v>#N/A</v>
      </c>
      <c r="AM4071" s="1" t="e">
        <v>#N/A</v>
      </c>
      <c r="AO4071" s="1" t="e">
        <v>#N/A</v>
      </c>
      <c r="AP4071" s="1" t="e">
        <v>#N/A</v>
      </c>
      <c r="AR4071" s="1" t="e">
        <v>#N/A</v>
      </c>
      <c r="AS4071" s="1" t="e">
        <v>#N/A</v>
      </c>
      <c r="AU4071" s="1" t="e">
        <v>#N/A</v>
      </c>
      <c r="AV4071" s="1" t="e">
        <v>#N/A</v>
      </c>
    </row>
    <row r="4072" spans="21:48" x14ac:dyDescent="0.25">
      <c r="U4072" s="1" t="e">
        <v>#N/A</v>
      </c>
      <c r="X4072" s="1" t="e">
        <v>#N/A</v>
      </c>
      <c r="Y4072" s="1" t="e">
        <v>#N/A</v>
      </c>
      <c r="AB4072" s="2" t="e">
        <v>#N/A</v>
      </c>
      <c r="AC4072" s="1" t="e">
        <v>#N/A</v>
      </c>
      <c r="AI4072" s="1" t="e">
        <v>#N/A</v>
      </c>
      <c r="AJ4072" s="1" t="e">
        <v>#N/A</v>
      </c>
      <c r="AL4072" s="1" t="e">
        <v>#N/A</v>
      </c>
      <c r="AM4072" s="1" t="e">
        <v>#N/A</v>
      </c>
      <c r="AO4072" s="1" t="e">
        <v>#N/A</v>
      </c>
      <c r="AP4072" s="1" t="e">
        <v>#N/A</v>
      </c>
      <c r="AR4072" s="1" t="e">
        <v>#N/A</v>
      </c>
      <c r="AS4072" s="1" t="e">
        <v>#N/A</v>
      </c>
      <c r="AU4072" s="1" t="e">
        <v>#N/A</v>
      </c>
      <c r="AV4072" s="1" t="e">
        <v>#N/A</v>
      </c>
    </row>
    <row r="4073" spans="21:48" x14ac:dyDescent="0.25">
      <c r="U4073" s="1" t="e">
        <v>#N/A</v>
      </c>
      <c r="X4073" s="1" t="e">
        <v>#N/A</v>
      </c>
      <c r="Y4073" s="1" t="e">
        <v>#N/A</v>
      </c>
      <c r="AB4073" s="2" t="e">
        <v>#N/A</v>
      </c>
      <c r="AC4073" s="1" t="e">
        <v>#N/A</v>
      </c>
      <c r="AI4073" s="1" t="e">
        <v>#N/A</v>
      </c>
      <c r="AJ4073" s="1" t="e">
        <v>#N/A</v>
      </c>
      <c r="AL4073" s="1" t="e">
        <v>#N/A</v>
      </c>
      <c r="AM4073" s="1" t="e">
        <v>#N/A</v>
      </c>
      <c r="AO4073" s="1" t="e">
        <v>#N/A</v>
      </c>
      <c r="AP4073" s="1" t="e">
        <v>#N/A</v>
      </c>
      <c r="AR4073" s="1" t="e">
        <v>#N/A</v>
      </c>
      <c r="AS4073" s="1" t="e">
        <v>#N/A</v>
      </c>
      <c r="AU4073" s="1" t="e">
        <v>#N/A</v>
      </c>
      <c r="AV4073" s="1" t="e">
        <v>#N/A</v>
      </c>
    </row>
    <row r="4074" spans="21:48" x14ac:dyDescent="0.25">
      <c r="U4074" s="1" t="e">
        <v>#N/A</v>
      </c>
      <c r="X4074" s="1" t="e">
        <v>#N/A</v>
      </c>
      <c r="Y4074" s="1" t="e">
        <v>#N/A</v>
      </c>
      <c r="AB4074" s="2" t="e">
        <v>#N/A</v>
      </c>
      <c r="AC4074" s="1" t="e">
        <v>#N/A</v>
      </c>
      <c r="AI4074" s="1" t="e">
        <v>#N/A</v>
      </c>
      <c r="AJ4074" s="1" t="e">
        <v>#N/A</v>
      </c>
      <c r="AL4074" s="1" t="e">
        <v>#N/A</v>
      </c>
      <c r="AM4074" s="1" t="e">
        <v>#N/A</v>
      </c>
      <c r="AO4074" s="1" t="e">
        <v>#N/A</v>
      </c>
      <c r="AP4074" s="1" t="e">
        <v>#N/A</v>
      </c>
      <c r="AR4074" s="1" t="e">
        <v>#N/A</v>
      </c>
      <c r="AS4074" s="1" t="e">
        <v>#N/A</v>
      </c>
      <c r="AU4074" s="1" t="e">
        <v>#N/A</v>
      </c>
      <c r="AV4074" s="1" t="e">
        <v>#N/A</v>
      </c>
    </row>
    <row r="4075" spans="21:48" x14ac:dyDescent="0.25">
      <c r="U4075" s="1" t="e">
        <v>#N/A</v>
      </c>
      <c r="X4075" s="1" t="e">
        <v>#N/A</v>
      </c>
      <c r="Y4075" s="1" t="e">
        <v>#N/A</v>
      </c>
      <c r="AB4075" s="2" t="e">
        <v>#N/A</v>
      </c>
      <c r="AC4075" s="1" t="e">
        <v>#N/A</v>
      </c>
      <c r="AI4075" s="1" t="e">
        <v>#N/A</v>
      </c>
      <c r="AJ4075" s="1" t="e">
        <v>#N/A</v>
      </c>
      <c r="AL4075" s="1" t="e">
        <v>#N/A</v>
      </c>
      <c r="AM4075" s="1" t="e">
        <v>#N/A</v>
      </c>
      <c r="AO4075" s="1" t="e">
        <v>#N/A</v>
      </c>
      <c r="AP4075" s="1" t="e">
        <v>#N/A</v>
      </c>
      <c r="AR4075" s="1" t="e">
        <v>#N/A</v>
      </c>
      <c r="AS4075" s="1" t="e">
        <v>#N/A</v>
      </c>
      <c r="AU4075" s="1" t="e">
        <v>#N/A</v>
      </c>
      <c r="AV4075" s="1" t="e">
        <v>#N/A</v>
      </c>
    </row>
    <row r="4076" spans="21:48" x14ac:dyDescent="0.25">
      <c r="U4076" s="1" t="e">
        <v>#N/A</v>
      </c>
      <c r="X4076" s="1" t="e">
        <v>#N/A</v>
      </c>
      <c r="Y4076" s="1" t="e">
        <v>#N/A</v>
      </c>
      <c r="AB4076" s="2" t="e">
        <v>#N/A</v>
      </c>
      <c r="AC4076" s="1" t="e">
        <v>#N/A</v>
      </c>
      <c r="AI4076" s="1" t="e">
        <v>#N/A</v>
      </c>
      <c r="AJ4076" s="1" t="e">
        <v>#N/A</v>
      </c>
      <c r="AL4076" s="1" t="e">
        <v>#N/A</v>
      </c>
      <c r="AM4076" s="1" t="e">
        <v>#N/A</v>
      </c>
      <c r="AO4076" s="1" t="e">
        <v>#N/A</v>
      </c>
      <c r="AP4076" s="1" t="e">
        <v>#N/A</v>
      </c>
      <c r="AR4076" s="1" t="e">
        <v>#N/A</v>
      </c>
      <c r="AS4076" s="1" t="e">
        <v>#N/A</v>
      </c>
      <c r="AU4076" s="1" t="e">
        <v>#N/A</v>
      </c>
      <c r="AV4076" s="1" t="e">
        <v>#N/A</v>
      </c>
    </row>
    <row r="4077" spans="21:48" x14ac:dyDescent="0.25">
      <c r="U4077" s="1" t="e">
        <v>#N/A</v>
      </c>
      <c r="X4077" s="1" t="e">
        <v>#N/A</v>
      </c>
      <c r="Y4077" s="1" t="e">
        <v>#N/A</v>
      </c>
      <c r="AB4077" s="2" t="e">
        <v>#N/A</v>
      </c>
      <c r="AC4077" s="1" t="e">
        <v>#N/A</v>
      </c>
      <c r="AI4077" s="1" t="e">
        <v>#N/A</v>
      </c>
      <c r="AJ4077" s="1" t="e">
        <v>#N/A</v>
      </c>
      <c r="AL4077" s="1" t="e">
        <v>#N/A</v>
      </c>
      <c r="AM4077" s="1" t="e">
        <v>#N/A</v>
      </c>
      <c r="AO4077" s="1" t="e">
        <v>#N/A</v>
      </c>
      <c r="AP4077" s="1" t="e">
        <v>#N/A</v>
      </c>
      <c r="AR4077" s="1" t="e">
        <v>#N/A</v>
      </c>
      <c r="AS4077" s="1" t="e">
        <v>#N/A</v>
      </c>
      <c r="AU4077" s="1" t="e">
        <v>#N/A</v>
      </c>
      <c r="AV4077" s="1" t="e">
        <v>#N/A</v>
      </c>
    </row>
    <row r="4078" spans="21:48" x14ac:dyDescent="0.25">
      <c r="U4078" s="1" t="e">
        <v>#N/A</v>
      </c>
      <c r="X4078" s="1" t="e">
        <v>#N/A</v>
      </c>
      <c r="Y4078" s="1" t="e">
        <v>#N/A</v>
      </c>
      <c r="AB4078" s="2" t="e">
        <v>#N/A</v>
      </c>
      <c r="AC4078" s="1" t="e">
        <v>#N/A</v>
      </c>
      <c r="AI4078" s="1" t="e">
        <v>#N/A</v>
      </c>
      <c r="AJ4078" s="1" t="e">
        <v>#N/A</v>
      </c>
      <c r="AL4078" s="1" t="e">
        <v>#N/A</v>
      </c>
      <c r="AM4078" s="1" t="e">
        <v>#N/A</v>
      </c>
      <c r="AO4078" s="1" t="e">
        <v>#N/A</v>
      </c>
      <c r="AP4078" s="1" t="e">
        <v>#N/A</v>
      </c>
      <c r="AR4078" s="1" t="e">
        <v>#N/A</v>
      </c>
      <c r="AS4078" s="1" t="e">
        <v>#N/A</v>
      </c>
      <c r="AU4078" s="1" t="e">
        <v>#N/A</v>
      </c>
      <c r="AV4078" s="1" t="e">
        <v>#N/A</v>
      </c>
    </row>
    <row r="4079" spans="21:48" x14ac:dyDescent="0.25">
      <c r="U4079" s="1" t="e">
        <v>#N/A</v>
      </c>
      <c r="X4079" s="1" t="e">
        <v>#N/A</v>
      </c>
      <c r="Y4079" s="1" t="e">
        <v>#N/A</v>
      </c>
      <c r="AB4079" s="2" t="e">
        <v>#N/A</v>
      </c>
      <c r="AC4079" s="1" t="e">
        <v>#N/A</v>
      </c>
      <c r="AI4079" s="1" t="e">
        <v>#N/A</v>
      </c>
      <c r="AJ4079" s="1" t="e">
        <v>#N/A</v>
      </c>
      <c r="AL4079" s="1" t="e">
        <v>#N/A</v>
      </c>
      <c r="AM4079" s="1" t="e">
        <v>#N/A</v>
      </c>
      <c r="AO4079" s="1" t="e">
        <v>#N/A</v>
      </c>
      <c r="AP4079" s="1" t="e">
        <v>#N/A</v>
      </c>
      <c r="AR4079" s="1" t="e">
        <v>#N/A</v>
      </c>
      <c r="AS4079" s="1" t="e">
        <v>#N/A</v>
      </c>
      <c r="AU4079" s="1" t="e">
        <v>#N/A</v>
      </c>
      <c r="AV4079" s="1" t="e">
        <v>#N/A</v>
      </c>
    </row>
    <row r="4080" spans="21:48" x14ac:dyDescent="0.25">
      <c r="U4080" s="1" t="e">
        <v>#N/A</v>
      </c>
      <c r="X4080" s="1" t="e">
        <v>#N/A</v>
      </c>
      <c r="Y4080" s="1" t="e">
        <v>#N/A</v>
      </c>
      <c r="AB4080" s="2" t="e">
        <v>#N/A</v>
      </c>
      <c r="AC4080" s="1" t="e">
        <v>#N/A</v>
      </c>
      <c r="AI4080" s="1" t="e">
        <v>#N/A</v>
      </c>
      <c r="AJ4080" s="1" t="e">
        <v>#N/A</v>
      </c>
      <c r="AL4080" s="1" t="e">
        <v>#N/A</v>
      </c>
      <c r="AM4080" s="1" t="e">
        <v>#N/A</v>
      </c>
      <c r="AO4080" s="1" t="e">
        <v>#N/A</v>
      </c>
      <c r="AP4080" s="1" t="e">
        <v>#N/A</v>
      </c>
      <c r="AR4080" s="1" t="e">
        <v>#N/A</v>
      </c>
      <c r="AS4080" s="1" t="e">
        <v>#N/A</v>
      </c>
      <c r="AU4080" s="1" t="e">
        <v>#N/A</v>
      </c>
      <c r="AV4080" s="1" t="e">
        <v>#N/A</v>
      </c>
    </row>
    <row r="4081" spans="21:48" x14ac:dyDescent="0.25">
      <c r="U4081" s="1" t="e">
        <v>#N/A</v>
      </c>
      <c r="X4081" s="1" t="e">
        <v>#N/A</v>
      </c>
      <c r="Y4081" s="1" t="e">
        <v>#N/A</v>
      </c>
      <c r="AB4081" s="2" t="e">
        <v>#N/A</v>
      </c>
      <c r="AC4081" s="1" t="e">
        <v>#N/A</v>
      </c>
      <c r="AI4081" s="1" t="e">
        <v>#N/A</v>
      </c>
      <c r="AJ4081" s="1" t="e">
        <v>#N/A</v>
      </c>
      <c r="AL4081" s="1" t="e">
        <v>#N/A</v>
      </c>
      <c r="AM4081" s="1" t="e">
        <v>#N/A</v>
      </c>
      <c r="AO4081" s="1" t="e">
        <v>#N/A</v>
      </c>
      <c r="AP4081" s="1" t="e">
        <v>#N/A</v>
      </c>
      <c r="AR4081" s="1" t="e">
        <v>#N/A</v>
      </c>
      <c r="AS4081" s="1" t="e">
        <v>#N/A</v>
      </c>
      <c r="AU4081" s="1" t="e">
        <v>#N/A</v>
      </c>
      <c r="AV4081" s="1" t="e">
        <v>#N/A</v>
      </c>
    </row>
    <row r="4082" spans="21:48" x14ac:dyDescent="0.25">
      <c r="U4082" s="1" t="e">
        <v>#N/A</v>
      </c>
      <c r="X4082" s="1" t="e">
        <v>#N/A</v>
      </c>
      <c r="Y4082" s="1" t="e">
        <v>#N/A</v>
      </c>
      <c r="AB4082" s="2" t="e">
        <v>#N/A</v>
      </c>
      <c r="AC4082" s="1" t="e">
        <v>#N/A</v>
      </c>
      <c r="AI4082" s="1" t="e">
        <v>#N/A</v>
      </c>
      <c r="AJ4082" s="1" t="e">
        <v>#N/A</v>
      </c>
      <c r="AL4082" s="1" t="e">
        <v>#N/A</v>
      </c>
      <c r="AM4082" s="1" t="e">
        <v>#N/A</v>
      </c>
      <c r="AO4082" s="1" t="e">
        <v>#N/A</v>
      </c>
      <c r="AP4082" s="1" t="e">
        <v>#N/A</v>
      </c>
      <c r="AR4082" s="1" t="e">
        <v>#N/A</v>
      </c>
      <c r="AS4082" s="1" t="e">
        <v>#N/A</v>
      </c>
      <c r="AU4082" s="1" t="e">
        <v>#N/A</v>
      </c>
      <c r="AV4082" s="1" t="e">
        <v>#N/A</v>
      </c>
    </row>
    <row r="4083" spans="21:48" x14ac:dyDescent="0.25">
      <c r="U4083" s="1" t="e">
        <v>#N/A</v>
      </c>
      <c r="X4083" s="1" t="e">
        <v>#N/A</v>
      </c>
      <c r="Y4083" s="1" t="e">
        <v>#N/A</v>
      </c>
      <c r="AB4083" s="2" t="e">
        <v>#N/A</v>
      </c>
      <c r="AC4083" s="1" t="e">
        <v>#N/A</v>
      </c>
      <c r="AI4083" s="1" t="e">
        <v>#N/A</v>
      </c>
      <c r="AJ4083" s="1" t="e">
        <v>#N/A</v>
      </c>
      <c r="AL4083" s="1" t="e">
        <v>#N/A</v>
      </c>
      <c r="AM4083" s="1" t="e">
        <v>#N/A</v>
      </c>
      <c r="AO4083" s="1" t="e">
        <v>#N/A</v>
      </c>
      <c r="AP4083" s="1" t="e">
        <v>#N/A</v>
      </c>
      <c r="AR4083" s="1" t="e">
        <v>#N/A</v>
      </c>
      <c r="AS4083" s="1" t="e">
        <v>#N/A</v>
      </c>
      <c r="AU4083" s="1" t="e">
        <v>#N/A</v>
      </c>
      <c r="AV4083" s="1" t="e">
        <v>#N/A</v>
      </c>
    </row>
    <row r="4084" spans="21:48" x14ac:dyDescent="0.25">
      <c r="U4084" s="1" t="e">
        <v>#N/A</v>
      </c>
      <c r="X4084" s="1" t="e">
        <v>#N/A</v>
      </c>
      <c r="Y4084" s="1" t="e">
        <v>#N/A</v>
      </c>
      <c r="AB4084" s="2" t="e">
        <v>#N/A</v>
      </c>
      <c r="AC4084" s="1" t="e">
        <v>#N/A</v>
      </c>
      <c r="AI4084" s="1" t="e">
        <v>#N/A</v>
      </c>
      <c r="AJ4084" s="1" t="e">
        <v>#N/A</v>
      </c>
      <c r="AL4084" s="1" t="e">
        <v>#N/A</v>
      </c>
      <c r="AM4084" s="1" t="e">
        <v>#N/A</v>
      </c>
      <c r="AO4084" s="1" t="e">
        <v>#N/A</v>
      </c>
      <c r="AP4084" s="1" t="e">
        <v>#N/A</v>
      </c>
      <c r="AR4084" s="1" t="e">
        <v>#N/A</v>
      </c>
      <c r="AS4084" s="1" t="e">
        <v>#N/A</v>
      </c>
      <c r="AU4084" s="1" t="e">
        <v>#N/A</v>
      </c>
      <c r="AV4084" s="1" t="e">
        <v>#N/A</v>
      </c>
    </row>
    <row r="4085" spans="21:48" x14ac:dyDescent="0.25">
      <c r="U4085" s="1" t="e">
        <v>#N/A</v>
      </c>
      <c r="X4085" s="1" t="e">
        <v>#N/A</v>
      </c>
      <c r="Y4085" s="1" t="e">
        <v>#N/A</v>
      </c>
      <c r="AB4085" s="2" t="e">
        <v>#N/A</v>
      </c>
      <c r="AC4085" s="1" t="e">
        <v>#N/A</v>
      </c>
      <c r="AI4085" s="1" t="e">
        <v>#N/A</v>
      </c>
      <c r="AJ4085" s="1" t="e">
        <v>#N/A</v>
      </c>
      <c r="AL4085" s="1" t="e">
        <v>#N/A</v>
      </c>
      <c r="AM4085" s="1" t="e">
        <v>#N/A</v>
      </c>
      <c r="AO4085" s="1" t="e">
        <v>#N/A</v>
      </c>
      <c r="AP4085" s="1" t="e">
        <v>#N/A</v>
      </c>
      <c r="AR4085" s="1" t="e">
        <v>#N/A</v>
      </c>
      <c r="AS4085" s="1" t="e">
        <v>#N/A</v>
      </c>
      <c r="AU4085" s="1" t="e">
        <v>#N/A</v>
      </c>
      <c r="AV4085" s="1" t="e">
        <v>#N/A</v>
      </c>
    </row>
    <row r="4086" spans="21:48" x14ac:dyDescent="0.25">
      <c r="U4086" s="1" t="e">
        <v>#N/A</v>
      </c>
      <c r="X4086" s="1" t="e">
        <v>#N/A</v>
      </c>
      <c r="Y4086" s="1" t="e">
        <v>#N/A</v>
      </c>
      <c r="AB4086" s="2" t="e">
        <v>#N/A</v>
      </c>
      <c r="AC4086" s="1" t="e">
        <v>#N/A</v>
      </c>
      <c r="AI4086" s="1" t="e">
        <v>#N/A</v>
      </c>
      <c r="AJ4086" s="1" t="e">
        <v>#N/A</v>
      </c>
      <c r="AL4086" s="1" t="e">
        <v>#N/A</v>
      </c>
      <c r="AM4086" s="1" t="e">
        <v>#N/A</v>
      </c>
      <c r="AO4086" s="1" t="e">
        <v>#N/A</v>
      </c>
      <c r="AP4086" s="1" t="e">
        <v>#N/A</v>
      </c>
      <c r="AR4086" s="1" t="e">
        <v>#N/A</v>
      </c>
      <c r="AS4086" s="1" t="e">
        <v>#N/A</v>
      </c>
      <c r="AU4086" s="1" t="e">
        <v>#N/A</v>
      </c>
      <c r="AV4086" s="1" t="e">
        <v>#N/A</v>
      </c>
    </row>
    <row r="4087" spans="21:48" x14ac:dyDescent="0.25">
      <c r="U4087" s="1" t="e">
        <v>#N/A</v>
      </c>
      <c r="X4087" s="1" t="e">
        <v>#N/A</v>
      </c>
      <c r="Y4087" s="1" t="e">
        <v>#N/A</v>
      </c>
      <c r="AB4087" s="2" t="e">
        <v>#N/A</v>
      </c>
      <c r="AC4087" s="1" t="e">
        <v>#N/A</v>
      </c>
      <c r="AI4087" s="1" t="e">
        <v>#N/A</v>
      </c>
      <c r="AJ4087" s="1" t="e">
        <v>#N/A</v>
      </c>
      <c r="AL4087" s="1" t="e">
        <v>#N/A</v>
      </c>
      <c r="AM4087" s="1" t="e">
        <v>#N/A</v>
      </c>
      <c r="AO4087" s="1" t="e">
        <v>#N/A</v>
      </c>
      <c r="AP4087" s="1" t="e">
        <v>#N/A</v>
      </c>
      <c r="AR4087" s="1" t="e">
        <v>#N/A</v>
      </c>
      <c r="AS4087" s="1" t="e">
        <v>#N/A</v>
      </c>
      <c r="AU4087" s="1" t="e">
        <v>#N/A</v>
      </c>
      <c r="AV4087" s="1" t="e">
        <v>#N/A</v>
      </c>
    </row>
    <row r="4088" spans="21:48" x14ac:dyDescent="0.25">
      <c r="U4088" s="1" t="e">
        <v>#N/A</v>
      </c>
      <c r="X4088" s="1" t="e">
        <v>#N/A</v>
      </c>
      <c r="Y4088" s="1" t="e">
        <v>#N/A</v>
      </c>
      <c r="AB4088" s="2" t="e">
        <v>#N/A</v>
      </c>
      <c r="AC4088" s="1" t="e">
        <v>#N/A</v>
      </c>
      <c r="AI4088" s="1" t="e">
        <v>#N/A</v>
      </c>
      <c r="AJ4088" s="1" t="e">
        <v>#N/A</v>
      </c>
      <c r="AL4088" s="1" t="e">
        <v>#N/A</v>
      </c>
      <c r="AM4088" s="1" t="e">
        <v>#N/A</v>
      </c>
      <c r="AO4088" s="1" t="e">
        <v>#N/A</v>
      </c>
      <c r="AP4088" s="1" t="e">
        <v>#N/A</v>
      </c>
      <c r="AR4088" s="1" t="e">
        <v>#N/A</v>
      </c>
      <c r="AS4088" s="1" t="e">
        <v>#N/A</v>
      </c>
      <c r="AU4088" s="1" t="e">
        <v>#N/A</v>
      </c>
      <c r="AV4088" s="1" t="e">
        <v>#N/A</v>
      </c>
    </row>
    <row r="4089" spans="21:48" x14ac:dyDescent="0.25">
      <c r="U4089" s="1" t="e">
        <v>#N/A</v>
      </c>
      <c r="X4089" s="1" t="e">
        <v>#N/A</v>
      </c>
      <c r="Y4089" s="1" t="e">
        <v>#N/A</v>
      </c>
      <c r="AB4089" s="2" t="e">
        <v>#N/A</v>
      </c>
      <c r="AC4089" s="1" t="e">
        <v>#N/A</v>
      </c>
      <c r="AI4089" s="1" t="e">
        <v>#N/A</v>
      </c>
      <c r="AJ4089" s="1" t="e">
        <v>#N/A</v>
      </c>
      <c r="AL4089" s="1" t="e">
        <v>#N/A</v>
      </c>
      <c r="AM4089" s="1" t="e">
        <v>#N/A</v>
      </c>
      <c r="AO4089" s="1" t="e">
        <v>#N/A</v>
      </c>
      <c r="AP4089" s="1" t="e">
        <v>#N/A</v>
      </c>
      <c r="AR4089" s="1" t="e">
        <v>#N/A</v>
      </c>
      <c r="AS4089" s="1" t="e">
        <v>#N/A</v>
      </c>
      <c r="AU4089" s="1" t="e">
        <v>#N/A</v>
      </c>
      <c r="AV4089" s="1" t="e">
        <v>#N/A</v>
      </c>
    </row>
    <row r="4090" spans="21:48" x14ac:dyDescent="0.25">
      <c r="U4090" s="1" t="e">
        <v>#N/A</v>
      </c>
      <c r="X4090" s="1" t="e">
        <v>#N/A</v>
      </c>
      <c r="Y4090" s="1" t="e">
        <v>#N/A</v>
      </c>
      <c r="AB4090" s="2" t="e">
        <v>#N/A</v>
      </c>
      <c r="AC4090" s="1" t="e">
        <v>#N/A</v>
      </c>
      <c r="AI4090" s="1" t="e">
        <v>#N/A</v>
      </c>
      <c r="AJ4090" s="1" t="e">
        <v>#N/A</v>
      </c>
      <c r="AL4090" s="1" t="e">
        <v>#N/A</v>
      </c>
      <c r="AM4090" s="1" t="e">
        <v>#N/A</v>
      </c>
      <c r="AO4090" s="1" t="e">
        <v>#N/A</v>
      </c>
      <c r="AP4090" s="1" t="e">
        <v>#N/A</v>
      </c>
      <c r="AR4090" s="1" t="e">
        <v>#N/A</v>
      </c>
      <c r="AS4090" s="1" t="e">
        <v>#N/A</v>
      </c>
      <c r="AU4090" s="1" t="e">
        <v>#N/A</v>
      </c>
      <c r="AV4090" s="1" t="e">
        <v>#N/A</v>
      </c>
    </row>
    <row r="4091" spans="21:48" x14ac:dyDescent="0.25">
      <c r="U4091" s="1" t="e">
        <v>#N/A</v>
      </c>
      <c r="X4091" s="1" t="e">
        <v>#N/A</v>
      </c>
      <c r="Y4091" s="1" t="e">
        <v>#N/A</v>
      </c>
      <c r="AB4091" s="2" t="e">
        <v>#N/A</v>
      </c>
      <c r="AC4091" s="1" t="e">
        <v>#N/A</v>
      </c>
      <c r="AI4091" s="1" t="e">
        <v>#N/A</v>
      </c>
      <c r="AJ4091" s="1" t="e">
        <v>#N/A</v>
      </c>
      <c r="AL4091" s="1" t="e">
        <v>#N/A</v>
      </c>
      <c r="AM4091" s="1" t="e">
        <v>#N/A</v>
      </c>
      <c r="AO4091" s="1" t="e">
        <v>#N/A</v>
      </c>
      <c r="AP4091" s="1" t="e">
        <v>#N/A</v>
      </c>
      <c r="AR4091" s="1" t="e">
        <v>#N/A</v>
      </c>
      <c r="AS4091" s="1" t="e">
        <v>#N/A</v>
      </c>
      <c r="AU4091" s="1" t="e">
        <v>#N/A</v>
      </c>
      <c r="AV4091" s="1" t="e">
        <v>#N/A</v>
      </c>
    </row>
    <row r="4092" spans="21:48" x14ac:dyDescent="0.25">
      <c r="U4092" s="1" t="e">
        <v>#N/A</v>
      </c>
      <c r="X4092" s="1" t="e">
        <v>#N/A</v>
      </c>
      <c r="Y4092" s="1" t="e">
        <v>#N/A</v>
      </c>
      <c r="AB4092" s="2" t="e">
        <v>#N/A</v>
      </c>
      <c r="AC4092" s="1" t="e">
        <v>#N/A</v>
      </c>
      <c r="AI4092" s="1" t="e">
        <v>#N/A</v>
      </c>
      <c r="AJ4092" s="1" t="e">
        <v>#N/A</v>
      </c>
      <c r="AL4092" s="1" t="e">
        <v>#N/A</v>
      </c>
      <c r="AM4092" s="1" t="e">
        <v>#N/A</v>
      </c>
      <c r="AO4092" s="1" t="e">
        <v>#N/A</v>
      </c>
      <c r="AP4092" s="1" t="e">
        <v>#N/A</v>
      </c>
      <c r="AR4092" s="1" t="e">
        <v>#N/A</v>
      </c>
      <c r="AS4092" s="1" t="e">
        <v>#N/A</v>
      </c>
      <c r="AU4092" s="1" t="e">
        <v>#N/A</v>
      </c>
      <c r="AV4092" s="1" t="e">
        <v>#N/A</v>
      </c>
    </row>
    <row r="4093" spans="21:48" x14ac:dyDescent="0.25">
      <c r="U4093" s="1" t="e">
        <v>#N/A</v>
      </c>
      <c r="X4093" s="1" t="e">
        <v>#N/A</v>
      </c>
      <c r="Y4093" s="1" t="e">
        <v>#N/A</v>
      </c>
      <c r="AB4093" s="2" t="e">
        <v>#N/A</v>
      </c>
      <c r="AC4093" s="1" t="e">
        <v>#N/A</v>
      </c>
      <c r="AI4093" s="1" t="e">
        <v>#N/A</v>
      </c>
      <c r="AJ4093" s="1" t="e">
        <v>#N/A</v>
      </c>
      <c r="AL4093" s="1" t="e">
        <v>#N/A</v>
      </c>
      <c r="AM4093" s="1" t="e">
        <v>#N/A</v>
      </c>
      <c r="AO4093" s="1" t="e">
        <v>#N/A</v>
      </c>
      <c r="AP4093" s="1" t="e">
        <v>#N/A</v>
      </c>
      <c r="AR4093" s="1" t="e">
        <v>#N/A</v>
      </c>
      <c r="AS4093" s="1" t="e">
        <v>#N/A</v>
      </c>
      <c r="AU4093" s="1" t="e">
        <v>#N/A</v>
      </c>
      <c r="AV4093" s="1" t="e">
        <v>#N/A</v>
      </c>
    </row>
    <row r="4094" spans="21:48" x14ac:dyDescent="0.25">
      <c r="U4094" s="1" t="e">
        <v>#N/A</v>
      </c>
      <c r="X4094" s="1" t="e">
        <v>#N/A</v>
      </c>
      <c r="Y4094" s="1" t="e">
        <v>#N/A</v>
      </c>
      <c r="AB4094" s="2" t="e">
        <v>#N/A</v>
      </c>
      <c r="AC4094" s="1" t="e">
        <v>#N/A</v>
      </c>
      <c r="AI4094" s="1" t="e">
        <v>#N/A</v>
      </c>
      <c r="AJ4094" s="1" t="e">
        <v>#N/A</v>
      </c>
      <c r="AL4094" s="1" t="e">
        <v>#N/A</v>
      </c>
      <c r="AM4094" s="1" t="e">
        <v>#N/A</v>
      </c>
      <c r="AO4094" s="1" t="e">
        <v>#N/A</v>
      </c>
      <c r="AP4094" s="1" t="e">
        <v>#N/A</v>
      </c>
      <c r="AR4094" s="1" t="e">
        <v>#N/A</v>
      </c>
      <c r="AS4094" s="1" t="e">
        <v>#N/A</v>
      </c>
      <c r="AU4094" s="1" t="e">
        <v>#N/A</v>
      </c>
      <c r="AV4094" s="1" t="e">
        <v>#N/A</v>
      </c>
    </row>
    <row r="4095" spans="21:48" x14ac:dyDescent="0.25">
      <c r="U4095" s="1" t="e">
        <v>#N/A</v>
      </c>
      <c r="X4095" s="1" t="e">
        <v>#N/A</v>
      </c>
      <c r="Y4095" s="1" t="e">
        <v>#N/A</v>
      </c>
      <c r="AB4095" s="2" t="e">
        <v>#N/A</v>
      </c>
      <c r="AC4095" s="1" t="e">
        <v>#N/A</v>
      </c>
      <c r="AI4095" s="1" t="e">
        <v>#N/A</v>
      </c>
      <c r="AJ4095" s="1" t="e">
        <v>#N/A</v>
      </c>
      <c r="AL4095" s="1" t="e">
        <v>#N/A</v>
      </c>
      <c r="AM4095" s="1" t="e">
        <v>#N/A</v>
      </c>
      <c r="AO4095" s="1" t="e">
        <v>#N/A</v>
      </c>
      <c r="AP4095" s="1" t="e">
        <v>#N/A</v>
      </c>
      <c r="AR4095" s="1" t="e">
        <v>#N/A</v>
      </c>
      <c r="AS4095" s="1" t="e">
        <v>#N/A</v>
      </c>
      <c r="AU4095" s="1" t="e">
        <v>#N/A</v>
      </c>
      <c r="AV4095" s="1" t="e">
        <v>#N/A</v>
      </c>
    </row>
    <row r="4096" spans="21:48" x14ac:dyDescent="0.25">
      <c r="U4096" s="1" t="e">
        <v>#N/A</v>
      </c>
      <c r="X4096" s="1" t="e">
        <v>#N/A</v>
      </c>
      <c r="Y4096" s="1" t="e">
        <v>#N/A</v>
      </c>
      <c r="AB4096" s="2" t="e">
        <v>#N/A</v>
      </c>
      <c r="AC4096" s="1" t="e">
        <v>#N/A</v>
      </c>
      <c r="AI4096" s="1" t="e">
        <v>#N/A</v>
      </c>
      <c r="AJ4096" s="1" t="e">
        <v>#N/A</v>
      </c>
      <c r="AL4096" s="1" t="e">
        <v>#N/A</v>
      </c>
      <c r="AM4096" s="1" t="e">
        <v>#N/A</v>
      </c>
      <c r="AO4096" s="1" t="e">
        <v>#N/A</v>
      </c>
      <c r="AP4096" s="1" t="e">
        <v>#N/A</v>
      </c>
      <c r="AR4096" s="1" t="e">
        <v>#N/A</v>
      </c>
      <c r="AS4096" s="1" t="e">
        <v>#N/A</v>
      </c>
      <c r="AU4096" s="1" t="e">
        <v>#N/A</v>
      </c>
      <c r="AV4096" s="1" t="e">
        <v>#N/A</v>
      </c>
    </row>
    <row r="4097" spans="21:48" x14ac:dyDescent="0.25">
      <c r="U4097" s="1" t="e">
        <v>#N/A</v>
      </c>
      <c r="X4097" s="1" t="e">
        <v>#N/A</v>
      </c>
      <c r="Y4097" s="1" t="e">
        <v>#N/A</v>
      </c>
      <c r="AB4097" s="2" t="e">
        <v>#N/A</v>
      </c>
      <c r="AC4097" s="1" t="e">
        <v>#N/A</v>
      </c>
      <c r="AI4097" s="1" t="e">
        <v>#N/A</v>
      </c>
      <c r="AJ4097" s="1" t="e">
        <v>#N/A</v>
      </c>
      <c r="AL4097" s="1" t="e">
        <v>#N/A</v>
      </c>
      <c r="AM4097" s="1" t="e">
        <v>#N/A</v>
      </c>
      <c r="AO4097" s="1" t="e">
        <v>#N/A</v>
      </c>
      <c r="AP4097" s="1" t="e">
        <v>#N/A</v>
      </c>
      <c r="AR4097" s="1" t="e">
        <v>#N/A</v>
      </c>
      <c r="AS4097" s="1" t="e">
        <v>#N/A</v>
      </c>
      <c r="AU4097" s="1" t="e">
        <v>#N/A</v>
      </c>
      <c r="AV4097" s="1" t="e">
        <v>#N/A</v>
      </c>
    </row>
    <row r="4098" spans="21:48" x14ac:dyDescent="0.25">
      <c r="U4098" s="1" t="e">
        <v>#N/A</v>
      </c>
      <c r="X4098" s="1" t="e">
        <v>#N/A</v>
      </c>
      <c r="Y4098" s="1" t="e">
        <v>#N/A</v>
      </c>
      <c r="AB4098" s="2" t="e">
        <v>#N/A</v>
      </c>
      <c r="AC4098" s="1" t="e">
        <v>#N/A</v>
      </c>
      <c r="AI4098" s="1" t="e">
        <v>#N/A</v>
      </c>
      <c r="AJ4098" s="1" t="e">
        <v>#N/A</v>
      </c>
      <c r="AL4098" s="1" t="e">
        <v>#N/A</v>
      </c>
      <c r="AM4098" s="1" t="e">
        <v>#N/A</v>
      </c>
      <c r="AO4098" s="1" t="e">
        <v>#N/A</v>
      </c>
      <c r="AP4098" s="1" t="e">
        <v>#N/A</v>
      </c>
      <c r="AR4098" s="1" t="e">
        <v>#N/A</v>
      </c>
      <c r="AS4098" s="1" t="e">
        <v>#N/A</v>
      </c>
      <c r="AU4098" s="1" t="e">
        <v>#N/A</v>
      </c>
      <c r="AV4098" s="1" t="e">
        <v>#N/A</v>
      </c>
    </row>
    <row r="4099" spans="21:48" x14ac:dyDescent="0.25">
      <c r="U4099" s="1" t="e">
        <v>#N/A</v>
      </c>
      <c r="X4099" s="1" t="e">
        <v>#N/A</v>
      </c>
      <c r="Y4099" s="1" t="e">
        <v>#N/A</v>
      </c>
      <c r="AB4099" s="2" t="e">
        <v>#N/A</v>
      </c>
      <c r="AC4099" s="1" t="e">
        <v>#N/A</v>
      </c>
      <c r="AI4099" s="1" t="e">
        <v>#N/A</v>
      </c>
      <c r="AJ4099" s="1" t="e">
        <v>#N/A</v>
      </c>
      <c r="AL4099" s="1" t="e">
        <v>#N/A</v>
      </c>
      <c r="AM4099" s="1" t="e">
        <v>#N/A</v>
      </c>
      <c r="AO4099" s="1" t="e">
        <v>#N/A</v>
      </c>
      <c r="AP4099" s="1" t="e">
        <v>#N/A</v>
      </c>
      <c r="AR4099" s="1" t="e">
        <v>#N/A</v>
      </c>
      <c r="AS4099" s="1" t="e">
        <v>#N/A</v>
      </c>
      <c r="AU4099" s="1" t="e">
        <v>#N/A</v>
      </c>
      <c r="AV4099" s="1" t="e">
        <v>#N/A</v>
      </c>
    </row>
    <row r="4100" spans="21:48" x14ac:dyDescent="0.25">
      <c r="U4100" s="1" t="e">
        <v>#N/A</v>
      </c>
      <c r="X4100" s="1" t="e">
        <v>#N/A</v>
      </c>
      <c r="Y4100" s="1" t="e">
        <v>#N/A</v>
      </c>
      <c r="AB4100" s="2" t="e">
        <v>#N/A</v>
      </c>
      <c r="AC4100" s="1" t="e">
        <v>#N/A</v>
      </c>
      <c r="AI4100" s="1" t="e">
        <v>#N/A</v>
      </c>
      <c r="AJ4100" s="1" t="e">
        <v>#N/A</v>
      </c>
      <c r="AL4100" s="1" t="e">
        <v>#N/A</v>
      </c>
      <c r="AM4100" s="1" t="e">
        <v>#N/A</v>
      </c>
      <c r="AO4100" s="1" t="e">
        <v>#N/A</v>
      </c>
      <c r="AP4100" s="1" t="e">
        <v>#N/A</v>
      </c>
      <c r="AR4100" s="1" t="e">
        <v>#N/A</v>
      </c>
      <c r="AS4100" s="1" t="e">
        <v>#N/A</v>
      </c>
      <c r="AU4100" s="1" t="e">
        <v>#N/A</v>
      </c>
      <c r="AV4100" s="1" t="e">
        <v>#N/A</v>
      </c>
    </row>
    <row r="4101" spans="21:48" x14ac:dyDescent="0.25">
      <c r="U4101" s="1" t="e">
        <v>#N/A</v>
      </c>
      <c r="X4101" s="1" t="e">
        <v>#N/A</v>
      </c>
      <c r="Y4101" s="1" t="e">
        <v>#N/A</v>
      </c>
      <c r="AB4101" s="2" t="e">
        <v>#N/A</v>
      </c>
      <c r="AC4101" s="1" t="e">
        <v>#N/A</v>
      </c>
      <c r="AI4101" s="1" t="e">
        <v>#N/A</v>
      </c>
      <c r="AJ4101" s="1" t="e">
        <v>#N/A</v>
      </c>
      <c r="AL4101" s="1" t="e">
        <v>#N/A</v>
      </c>
      <c r="AM4101" s="1" t="e">
        <v>#N/A</v>
      </c>
      <c r="AO4101" s="1" t="e">
        <v>#N/A</v>
      </c>
      <c r="AP4101" s="1" t="e">
        <v>#N/A</v>
      </c>
      <c r="AR4101" s="1" t="e">
        <v>#N/A</v>
      </c>
      <c r="AS4101" s="1" t="e">
        <v>#N/A</v>
      </c>
      <c r="AU4101" s="1" t="e">
        <v>#N/A</v>
      </c>
      <c r="AV4101" s="1" t="e">
        <v>#N/A</v>
      </c>
    </row>
    <row r="4102" spans="21:48" x14ac:dyDescent="0.25">
      <c r="U4102" s="1" t="e">
        <v>#N/A</v>
      </c>
      <c r="X4102" s="1" t="e">
        <v>#N/A</v>
      </c>
      <c r="Y4102" s="1" t="e">
        <v>#N/A</v>
      </c>
      <c r="AB4102" s="2" t="e">
        <v>#N/A</v>
      </c>
      <c r="AC4102" s="1" t="e">
        <v>#N/A</v>
      </c>
      <c r="AI4102" s="1" t="e">
        <v>#N/A</v>
      </c>
      <c r="AJ4102" s="1" t="e">
        <v>#N/A</v>
      </c>
      <c r="AL4102" s="1" t="e">
        <v>#N/A</v>
      </c>
      <c r="AM4102" s="1" t="e">
        <v>#N/A</v>
      </c>
      <c r="AO4102" s="1" t="e">
        <v>#N/A</v>
      </c>
      <c r="AP4102" s="1" t="e">
        <v>#N/A</v>
      </c>
      <c r="AR4102" s="1" t="e">
        <v>#N/A</v>
      </c>
      <c r="AS4102" s="1" t="e">
        <v>#N/A</v>
      </c>
      <c r="AU4102" s="1" t="e">
        <v>#N/A</v>
      </c>
      <c r="AV4102" s="1" t="e">
        <v>#N/A</v>
      </c>
    </row>
    <row r="4103" spans="21:48" x14ac:dyDescent="0.25">
      <c r="U4103" s="1" t="e">
        <v>#N/A</v>
      </c>
      <c r="X4103" s="1" t="e">
        <v>#N/A</v>
      </c>
      <c r="Y4103" s="1" t="e">
        <v>#N/A</v>
      </c>
      <c r="AB4103" s="2" t="e">
        <v>#N/A</v>
      </c>
      <c r="AC4103" s="1" t="e">
        <v>#N/A</v>
      </c>
      <c r="AI4103" s="1" t="e">
        <v>#N/A</v>
      </c>
      <c r="AJ4103" s="1" t="e">
        <v>#N/A</v>
      </c>
      <c r="AL4103" s="1" t="e">
        <v>#N/A</v>
      </c>
      <c r="AM4103" s="1" t="e">
        <v>#N/A</v>
      </c>
      <c r="AO4103" s="1" t="e">
        <v>#N/A</v>
      </c>
      <c r="AP4103" s="1" t="e">
        <v>#N/A</v>
      </c>
      <c r="AR4103" s="1" t="e">
        <v>#N/A</v>
      </c>
      <c r="AS4103" s="1" t="e">
        <v>#N/A</v>
      </c>
      <c r="AU4103" s="1" t="e">
        <v>#N/A</v>
      </c>
      <c r="AV4103" s="1" t="e">
        <v>#N/A</v>
      </c>
    </row>
    <row r="4104" spans="21:48" x14ac:dyDescent="0.25">
      <c r="U4104" s="1" t="e">
        <v>#N/A</v>
      </c>
      <c r="X4104" s="1" t="e">
        <v>#N/A</v>
      </c>
      <c r="Y4104" s="1" t="e">
        <v>#N/A</v>
      </c>
      <c r="AB4104" s="2" t="e">
        <v>#N/A</v>
      </c>
      <c r="AC4104" s="1" t="e">
        <v>#N/A</v>
      </c>
      <c r="AI4104" s="1" t="e">
        <v>#N/A</v>
      </c>
      <c r="AJ4104" s="1" t="e">
        <v>#N/A</v>
      </c>
      <c r="AL4104" s="1" t="e">
        <v>#N/A</v>
      </c>
      <c r="AM4104" s="1" t="e">
        <v>#N/A</v>
      </c>
      <c r="AO4104" s="1" t="e">
        <v>#N/A</v>
      </c>
      <c r="AP4104" s="1" t="e">
        <v>#N/A</v>
      </c>
      <c r="AR4104" s="1" t="e">
        <v>#N/A</v>
      </c>
      <c r="AS4104" s="1" t="e">
        <v>#N/A</v>
      </c>
      <c r="AU4104" s="1" t="e">
        <v>#N/A</v>
      </c>
      <c r="AV4104" s="1" t="e">
        <v>#N/A</v>
      </c>
    </row>
    <row r="4105" spans="21:48" x14ac:dyDescent="0.25">
      <c r="U4105" s="1" t="e">
        <v>#N/A</v>
      </c>
      <c r="X4105" s="1" t="e">
        <v>#N/A</v>
      </c>
      <c r="Y4105" s="1" t="e">
        <v>#N/A</v>
      </c>
      <c r="AB4105" s="2" t="e">
        <v>#N/A</v>
      </c>
      <c r="AC4105" s="1" t="e">
        <v>#N/A</v>
      </c>
      <c r="AI4105" s="1" t="e">
        <v>#N/A</v>
      </c>
      <c r="AJ4105" s="1" t="e">
        <v>#N/A</v>
      </c>
      <c r="AL4105" s="1" t="e">
        <v>#N/A</v>
      </c>
      <c r="AM4105" s="1" t="e">
        <v>#N/A</v>
      </c>
      <c r="AO4105" s="1" t="e">
        <v>#N/A</v>
      </c>
      <c r="AP4105" s="1" t="e">
        <v>#N/A</v>
      </c>
      <c r="AR4105" s="1" t="e">
        <v>#N/A</v>
      </c>
      <c r="AS4105" s="1" t="e">
        <v>#N/A</v>
      </c>
      <c r="AU4105" s="1" t="e">
        <v>#N/A</v>
      </c>
      <c r="AV4105" s="1" t="e">
        <v>#N/A</v>
      </c>
    </row>
    <row r="4106" spans="21:48" x14ac:dyDescent="0.25">
      <c r="U4106" s="1" t="e">
        <v>#N/A</v>
      </c>
      <c r="X4106" s="1" t="e">
        <v>#N/A</v>
      </c>
      <c r="Y4106" s="1" t="e">
        <v>#N/A</v>
      </c>
      <c r="AB4106" s="2" t="e">
        <v>#N/A</v>
      </c>
      <c r="AC4106" s="1" t="e">
        <v>#N/A</v>
      </c>
      <c r="AI4106" s="1" t="e">
        <v>#N/A</v>
      </c>
      <c r="AJ4106" s="1" t="e">
        <v>#N/A</v>
      </c>
      <c r="AL4106" s="1" t="e">
        <v>#N/A</v>
      </c>
      <c r="AM4106" s="1" t="e">
        <v>#N/A</v>
      </c>
      <c r="AO4106" s="1" t="e">
        <v>#N/A</v>
      </c>
      <c r="AP4106" s="1" t="e">
        <v>#N/A</v>
      </c>
      <c r="AR4106" s="1" t="e">
        <v>#N/A</v>
      </c>
      <c r="AS4106" s="1" t="e">
        <v>#N/A</v>
      </c>
      <c r="AU4106" s="1" t="e">
        <v>#N/A</v>
      </c>
      <c r="AV4106" s="1" t="e">
        <v>#N/A</v>
      </c>
    </row>
    <row r="4107" spans="21:48" x14ac:dyDescent="0.25">
      <c r="U4107" s="1" t="e">
        <v>#N/A</v>
      </c>
      <c r="X4107" s="1" t="e">
        <v>#N/A</v>
      </c>
      <c r="Y4107" s="1" t="e">
        <v>#N/A</v>
      </c>
      <c r="AB4107" s="2" t="e">
        <v>#N/A</v>
      </c>
      <c r="AC4107" s="1" t="e">
        <v>#N/A</v>
      </c>
      <c r="AI4107" s="1" t="e">
        <v>#N/A</v>
      </c>
      <c r="AJ4107" s="1" t="e">
        <v>#N/A</v>
      </c>
      <c r="AL4107" s="1" t="e">
        <v>#N/A</v>
      </c>
      <c r="AM4107" s="1" t="e">
        <v>#N/A</v>
      </c>
      <c r="AO4107" s="1" t="e">
        <v>#N/A</v>
      </c>
      <c r="AP4107" s="1" t="e">
        <v>#N/A</v>
      </c>
      <c r="AR4107" s="1" t="e">
        <v>#N/A</v>
      </c>
      <c r="AS4107" s="1" t="e">
        <v>#N/A</v>
      </c>
      <c r="AU4107" s="1" t="e">
        <v>#N/A</v>
      </c>
      <c r="AV4107" s="1" t="e">
        <v>#N/A</v>
      </c>
    </row>
    <row r="4108" spans="21:48" x14ac:dyDescent="0.25">
      <c r="U4108" s="1" t="e">
        <v>#N/A</v>
      </c>
      <c r="X4108" s="1" t="e">
        <v>#N/A</v>
      </c>
      <c r="Y4108" s="1" t="e">
        <v>#N/A</v>
      </c>
      <c r="AB4108" s="2" t="e">
        <v>#N/A</v>
      </c>
      <c r="AC4108" s="1" t="e">
        <v>#N/A</v>
      </c>
      <c r="AI4108" s="1" t="e">
        <v>#N/A</v>
      </c>
      <c r="AJ4108" s="1" t="e">
        <v>#N/A</v>
      </c>
      <c r="AL4108" s="1" t="e">
        <v>#N/A</v>
      </c>
      <c r="AM4108" s="1" t="e">
        <v>#N/A</v>
      </c>
      <c r="AO4108" s="1" t="e">
        <v>#N/A</v>
      </c>
      <c r="AP4108" s="1" t="e">
        <v>#N/A</v>
      </c>
      <c r="AR4108" s="1" t="e">
        <v>#N/A</v>
      </c>
      <c r="AS4108" s="1" t="e">
        <v>#N/A</v>
      </c>
      <c r="AU4108" s="1" t="e">
        <v>#N/A</v>
      </c>
      <c r="AV4108" s="1" t="e">
        <v>#N/A</v>
      </c>
    </row>
    <row r="4109" spans="21:48" x14ac:dyDescent="0.25">
      <c r="U4109" s="1" t="e">
        <v>#N/A</v>
      </c>
      <c r="X4109" s="1" t="e">
        <v>#N/A</v>
      </c>
      <c r="Y4109" s="1" t="e">
        <v>#N/A</v>
      </c>
      <c r="AB4109" s="2" t="e">
        <v>#N/A</v>
      </c>
      <c r="AC4109" s="1" t="e">
        <v>#N/A</v>
      </c>
      <c r="AI4109" s="1" t="e">
        <v>#N/A</v>
      </c>
      <c r="AJ4109" s="1" t="e">
        <v>#N/A</v>
      </c>
      <c r="AL4109" s="1" t="e">
        <v>#N/A</v>
      </c>
      <c r="AM4109" s="1" t="e">
        <v>#N/A</v>
      </c>
      <c r="AO4109" s="1" t="e">
        <v>#N/A</v>
      </c>
      <c r="AP4109" s="1" t="e">
        <v>#N/A</v>
      </c>
      <c r="AR4109" s="1" t="e">
        <v>#N/A</v>
      </c>
      <c r="AS4109" s="1" t="e">
        <v>#N/A</v>
      </c>
      <c r="AU4109" s="1" t="e">
        <v>#N/A</v>
      </c>
      <c r="AV4109" s="1" t="e">
        <v>#N/A</v>
      </c>
    </row>
    <row r="4110" spans="21:48" x14ac:dyDescent="0.25">
      <c r="U4110" s="1" t="e">
        <v>#N/A</v>
      </c>
      <c r="X4110" s="1" t="e">
        <v>#N/A</v>
      </c>
      <c r="Y4110" s="1" t="e">
        <v>#N/A</v>
      </c>
      <c r="AB4110" s="2" t="e">
        <v>#N/A</v>
      </c>
      <c r="AC4110" s="1" t="e">
        <v>#N/A</v>
      </c>
      <c r="AI4110" s="1" t="e">
        <v>#N/A</v>
      </c>
      <c r="AJ4110" s="1" t="e">
        <v>#N/A</v>
      </c>
      <c r="AL4110" s="1" t="e">
        <v>#N/A</v>
      </c>
      <c r="AM4110" s="1" t="e">
        <v>#N/A</v>
      </c>
      <c r="AO4110" s="1" t="e">
        <v>#N/A</v>
      </c>
      <c r="AP4110" s="1" t="e">
        <v>#N/A</v>
      </c>
      <c r="AR4110" s="1" t="e">
        <v>#N/A</v>
      </c>
      <c r="AS4110" s="1" t="e">
        <v>#N/A</v>
      </c>
      <c r="AU4110" s="1" t="e">
        <v>#N/A</v>
      </c>
      <c r="AV4110" s="1" t="e">
        <v>#N/A</v>
      </c>
    </row>
    <row r="4111" spans="21:48" x14ac:dyDescent="0.25">
      <c r="U4111" s="1" t="e">
        <v>#N/A</v>
      </c>
      <c r="X4111" s="1" t="e">
        <v>#N/A</v>
      </c>
      <c r="Y4111" s="1" t="e">
        <v>#N/A</v>
      </c>
      <c r="AB4111" s="2" t="e">
        <v>#N/A</v>
      </c>
      <c r="AC4111" s="1" t="e">
        <v>#N/A</v>
      </c>
      <c r="AI4111" s="1" t="e">
        <v>#N/A</v>
      </c>
      <c r="AJ4111" s="1" t="e">
        <v>#N/A</v>
      </c>
      <c r="AL4111" s="1" t="e">
        <v>#N/A</v>
      </c>
      <c r="AM4111" s="1" t="e">
        <v>#N/A</v>
      </c>
      <c r="AO4111" s="1" t="e">
        <v>#N/A</v>
      </c>
      <c r="AP4111" s="1" t="e">
        <v>#N/A</v>
      </c>
      <c r="AR4111" s="1" t="e">
        <v>#N/A</v>
      </c>
      <c r="AS4111" s="1" t="e">
        <v>#N/A</v>
      </c>
      <c r="AU4111" s="1" t="e">
        <v>#N/A</v>
      </c>
      <c r="AV4111" s="1" t="e">
        <v>#N/A</v>
      </c>
    </row>
    <row r="4112" spans="21:48" x14ac:dyDescent="0.25">
      <c r="U4112" s="1" t="e">
        <v>#N/A</v>
      </c>
      <c r="X4112" s="1" t="e">
        <v>#N/A</v>
      </c>
      <c r="Y4112" s="1" t="e">
        <v>#N/A</v>
      </c>
      <c r="AB4112" s="2" t="e">
        <v>#N/A</v>
      </c>
      <c r="AC4112" s="1" t="e">
        <v>#N/A</v>
      </c>
      <c r="AI4112" s="1" t="e">
        <v>#N/A</v>
      </c>
      <c r="AJ4112" s="1" t="e">
        <v>#N/A</v>
      </c>
      <c r="AL4112" s="1" t="e">
        <v>#N/A</v>
      </c>
      <c r="AM4112" s="1" t="e">
        <v>#N/A</v>
      </c>
      <c r="AO4112" s="1" t="e">
        <v>#N/A</v>
      </c>
      <c r="AP4112" s="1" t="e">
        <v>#N/A</v>
      </c>
      <c r="AR4112" s="1" t="e">
        <v>#N/A</v>
      </c>
      <c r="AS4112" s="1" t="e">
        <v>#N/A</v>
      </c>
      <c r="AU4112" s="1" t="e">
        <v>#N/A</v>
      </c>
      <c r="AV4112" s="1" t="e">
        <v>#N/A</v>
      </c>
    </row>
    <row r="4113" spans="21:48" x14ac:dyDescent="0.25">
      <c r="U4113" s="1" t="e">
        <v>#N/A</v>
      </c>
      <c r="X4113" s="1" t="e">
        <v>#N/A</v>
      </c>
      <c r="Y4113" s="1" t="e">
        <v>#N/A</v>
      </c>
      <c r="AB4113" s="2" t="e">
        <v>#N/A</v>
      </c>
      <c r="AC4113" s="1" t="e">
        <v>#N/A</v>
      </c>
      <c r="AI4113" s="1" t="e">
        <v>#N/A</v>
      </c>
      <c r="AJ4113" s="1" t="e">
        <v>#N/A</v>
      </c>
      <c r="AL4113" s="1" t="e">
        <v>#N/A</v>
      </c>
      <c r="AM4113" s="1" t="e">
        <v>#N/A</v>
      </c>
      <c r="AO4113" s="1" t="e">
        <v>#N/A</v>
      </c>
      <c r="AP4113" s="1" t="e">
        <v>#N/A</v>
      </c>
      <c r="AR4113" s="1" t="e">
        <v>#N/A</v>
      </c>
      <c r="AS4113" s="1" t="e">
        <v>#N/A</v>
      </c>
      <c r="AU4113" s="1" t="e">
        <v>#N/A</v>
      </c>
      <c r="AV4113" s="1" t="e">
        <v>#N/A</v>
      </c>
    </row>
    <row r="4114" spans="21:48" x14ac:dyDescent="0.25">
      <c r="U4114" s="1" t="e">
        <v>#N/A</v>
      </c>
      <c r="X4114" s="1" t="e">
        <v>#N/A</v>
      </c>
      <c r="Y4114" s="1" t="e">
        <v>#N/A</v>
      </c>
      <c r="AB4114" s="2" t="e">
        <v>#N/A</v>
      </c>
      <c r="AC4114" s="1" t="e">
        <v>#N/A</v>
      </c>
      <c r="AI4114" s="1" t="e">
        <v>#N/A</v>
      </c>
      <c r="AJ4114" s="1" t="e">
        <v>#N/A</v>
      </c>
      <c r="AL4114" s="1" t="e">
        <v>#N/A</v>
      </c>
      <c r="AM4114" s="1" t="e">
        <v>#N/A</v>
      </c>
      <c r="AO4114" s="1" t="e">
        <v>#N/A</v>
      </c>
      <c r="AP4114" s="1" t="e">
        <v>#N/A</v>
      </c>
      <c r="AR4114" s="1" t="e">
        <v>#N/A</v>
      </c>
      <c r="AS4114" s="1" t="e">
        <v>#N/A</v>
      </c>
      <c r="AU4114" s="1" t="e">
        <v>#N/A</v>
      </c>
      <c r="AV4114" s="1" t="e">
        <v>#N/A</v>
      </c>
    </row>
    <row r="4115" spans="21:48" x14ac:dyDescent="0.25">
      <c r="U4115" s="1" t="e">
        <v>#N/A</v>
      </c>
      <c r="X4115" s="1" t="e">
        <v>#N/A</v>
      </c>
      <c r="Y4115" s="1" t="e">
        <v>#N/A</v>
      </c>
      <c r="AB4115" s="2" t="e">
        <v>#N/A</v>
      </c>
      <c r="AC4115" s="1" t="e">
        <v>#N/A</v>
      </c>
      <c r="AI4115" s="1" t="e">
        <v>#N/A</v>
      </c>
      <c r="AJ4115" s="1" t="e">
        <v>#N/A</v>
      </c>
      <c r="AL4115" s="1" t="e">
        <v>#N/A</v>
      </c>
      <c r="AM4115" s="1" t="e">
        <v>#N/A</v>
      </c>
      <c r="AO4115" s="1" t="e">
        <v>#N/A</v>
      </c>
      <c r="AP4115" s="1" t="e">
        <v>#N/A</v>
      </c>
      <c r="AR4115" s="1" t="e">
        <v>#N/A</v>
      </c>
      <c r="AS4115" s="1" t="e">
        <v>#N/A</v>
      </c>
      <c r="AU4115" s="1" t="e">
        <v>#N/A</v>
      </c>
      <c r="AV4115" s="1" t="e">
        <v>#N/A</v>
      </c>
    </row>
    <row r="4116" spans="21:48" x14ac:dyDescent="0.25">
      <c r="U4116" s="1" t="e">
        <v>#N/A</v>
      </c>
      <c r="X4116" s="1" t="e">
        <v>#N/A</v>
      </c>
      <c r="Y4116" s="1" t="e">
        <v>#N/A</v>
      </c>
      <c r="AB4116" s="2" t="e">
        <v>#N/A</v>
      </c>
      <c r="AC4116" s="1" t="e">
        <v>#N/A</v>
      </c>
      <c r="AI4116" s="1" t="e">
        <v>#N/A</v>
      </c>
      <c r="AJ4116" s="1" t="e">
        <v>#N/A</v>
      </c>
      <c r="AL4116" s="1" t="e">
        <v>#N/A</v>
      </c>
      <c r="AM4116" s="1" t="e">
        <v>#N/A</v>
      </c>
      <c r="AO4116" s="1" t="e">
        <v>#N/A</v>
      </c>
      <c r="AP4116" s="1" t="e">
        <v>#N/A</v>
      </c>
      <c r="AR4116" s="1" t="e">
        <v>#N/A</v>
      </c>
      <c r="AS4116" s="1" t="e">
        <v>#N/A</v>
      </c>
      <c r="AU4116" s="1" t="e">
        <v>#N/A</v>
      </c>
      <c r="AV4116" s="1" t="e">
        <v>#N/A</v>
      </c>
    </row>
    <row r="4117" spans="21:48" x14ac:dyDescent="0.25">
      <c r="U4117" s="1" t="e">
        <v>#N/A</v>
      </c>
      <c r="X4117" s="1" t="e">
        <v>#N/A</v>
      </c>
      <c r="Y4117" s="1" t="e">
        <v>#N/A</v>
      </c>
      <c r="AB4117" s="2" t="e">
        <v>#N/A</v>
      </c>
      <c r="AC4117" s="1" t="e">
        <v>#N/A</v>
      </c>
      <c r="AI4117" s="1" t="e">
        <v>#N/A</v>
      </c>
      <c r="AJ4117" s="1" t="e">
        <v>#N/A</v>
      </c>
      <c r="AL4117" s="1" t="e">
        <v>#N/A</v>
      </c>
      <c r="AM4117" s="1" t="e">
        <v>#N/A</v>
      </c>
      <c r="AO4117" s="1" t="e">
        <v>#N/A</v>
      </c>
      <c r="AP4117" s="1" t="e">
        <v>#N/A</v>
      </c>
      <c r="AR4117" s="1" t="e">
        <v>#N/A</v>
      </c>
      <c r="AS4117" s="1" t="e">
        <v>#N/A</v>
      </c>
      <c r="AU4117" s="1" t="e">
        <v>#N/A</v>
      </c>
      <c r="AV4117" s="1" t="e">
        <v>#N/A</v>
      </c>
    </row>
    <row r="4118" spans="21:48" x14ac:dyDescent="0.25">
      <c r="U4118" s="1" t="e">
        <v>#N/A</v>
      </c>
      <c r="X4118" s="1" t="e">
        <v>#N/A</v>
      </c>
      <c r="Y4118" s="1" t="e">
        <v>#N/A</v>
      </c>
      <c r="AB4118" s="2" t="e">
        <v>#N/A</v>
      </c>
      <c r="AC4118" s="1" t="e">
        <v>#N/A</v>
      </c>
      <c r="AI4118" s="1" t="e">
        <v>#N/A</v>
      </c>
      <c r="AJ4118" s="1" t="e">
        <v>#N/A</v>
      </c>
      <c r="AL4118" s="1" t="e">
        <v>#N/A</v>
      </c>
      <c r="AM4118" s="1" t="e">
        <v>#N/A</v>
      </c>
      <c r="AO4118" s="1" t="e">
        <v>#N/A</v>
      </c>
      <c r="AP4118" s="1" t="e">
        <v>#N/A</v>
      </c>
      <c r="AR4118" s="1" t="e">
        <v>#N/A</v>
      </c>
      <c r="AS4118" s="1" t="e">
        <v>#N/A</v>
      </c>
      <c r="AU4118" s="1" t="e">
        <v>#N/A</v>
      </c>
      <c r="AV4118" s="1" t="e">
        <v>#N/A</v>
      </c>
    </row>
    <row r="4119" spans="21:48" x14ac:dyDescent="0.25">
      <c r="U4119" s="1" t="e">
        <v>#N/A</v>
      </c>
      <c r="X4119" s="1" t="e">
        <v>#N/A</v>
      </c>
      <c r="Y4119" s="1" t="e">
        <v>#N/A</v>
      </c>
      <c r="AB4119" s="2" t="e">
        <v>#N/A</v>
      </c>
      <c r="AC4119" s="1" t="e">
        <v>#N/A</v>
      </c>
      <c r="AI4119" s="1" t="e">
        <v>#N/A</v>
      </c>
      <c r="AJ4119" s="1" t="e">
        <v>#N/A</v>
      </c>
      <c r="AL4119" s="1" t="e">
        <v>#N/A</v>
      </c>
      <c r="AM4119" s="1" t="e">
        <v>#N/A</v>
      </c>
      <c r="AO4119" s="1" t="e">
        <v>#N/A</v>
      </c>
      <c r="AP4119" s="1" t="e">
        <v>#N/A</v>
      </c>
      <c r="AR4119" s="1" t="e">
        <v>#N/A</v>
      </c>
      <c r="AS4119" s="1" t="e">
        <v>#N/A</v>
      </c>
      <c r="AU4119" s="1" t="e">
        <v>#N/A</v>
      </c>
      <c r="AV4119" s="1" t="e">
        <v>#N/A</v>
      </c>
    </row>
    <row r="4120" spans="21:48" x14ac:dyDescent="0.25">
      <c r="U4120" s="1" t="e">
        <v>#N/A</v>
      </c>
      <c r="X4120" s="1" t="e">
        <v>#N/A</v>
      </c>
      <c r="Y4120" s="1" t="e">
        <v>#N/A</v>
      </c>
      <c r="AB4120" s="2" t="e">
        <v>#N/A</v>
      </c>
      <c r="AC4120" s="1" t="e">
        <v>#N/A</v>
      </c>
      <c r="AI4120" s="1" t="e">
        <v>#N/A</v>
      </c>
      <c r="AJ4120" s="1" t="e">
        <v>#N/A</v>
      </c>
      <c r="AL4120" s="1" t="e">
        <v>#N/A</v>
      </c>
      <c r="AM4120" s="1" t="e">
        <v>#N/A</v>
      </c>
      <c r="AO4120" s="1" t="e">
        <v>#N/A</v>
      </c>
      <c r="AP4120" s="1" t="e">
        <v>#N/A</v>
      </c>
      <c r="AR4120" s="1" t="e">
        <v>#N/A</v>
      </c>
      <c r="AS4120" s="1" t="e">
        <v>#N/A</v>
      </c>
      <c r="AU4120" s="1" t="e">
        <v>#N/A</v>
      </c>
      <c r="AV4120" s="1" t="e">
        <v>#N/A</v>
      </c>
    </row>
    <row r="4121" spans="21:48" x14ac:dyDescent="0.25">
      <c r="U4121" s="1" t="e">
        <v>#N/A</v>
      </c>
      <c r="X4121" s="1" t="e">
        <v>#N/A</v>
      </c>
      <c r="Y4121" s="1" t="e">
        <v>#N/A</v>
      </c>
      <c r="AB4121" s="2" t="e">
        <v>#N/A</v>
      </c>
      <c r="AC4121" s="1" t="e">
        <v>#N/A</v>
      </c>
      <c r="AI4121" s="1" t="e">
        <v>#N/A</v>
      </c>
      <c r="AJ4121" s="1" t="e">
        <v>#N/A</v>
      </c>
      <c r="AL4121" s="1" t="e">
        <v>#N/A</v>
      </c>
      <c r="AM4121" s="1" t="e">
        <v>#N/A</v>
      </c>
      <c r="AO4121" s="1" t="e">
        <v>#N/A</v>
      </c>
      <c r="AP4121" s="1" t="e">
        <v>#N/A</v>
      </c>
      <c r="AR4121" s="1" t="e">
        <v>#N/A</v>
      </c>
      <c r="AS4121" s="1" t="e">
        <v>#N/A</v>
      </c>
      <c r="AU4121" s="1" t="e">
        <v>#N/A</v>
      </c>
      <c r="AV4121" s="1" t="e">
        <v>#N/A</v>
      </c>
    </row>
    <row r="4122" spans="21:48" x14ac:dyDescent="0.25">
      <c r="U4122" s="1" t="e">
        <v>#N/A</v>
      </c>
      <c r="X4122" s="1" t="e">
        <v>#N/A</v>
      </c>
      <c r="Y4122" s="1" t="e">
        <v>#N/A</v>
      </c>
      <c r="AB4122" s="2" t="e">
        <v>#N/A</v>
      </c>
      <c r="AC4122" s="1" t="e">
        <v>#N/A</v>
      </c>
      <c r="AI4122" s="1" t="e">
        <v>#N/A</v>
      </c>
      <c r="AJ4122" s="1" t="e">
        <v>#N/A</v>
      </c>
      <c r="AL4122" s="1" t="e">
        <v>#N/A</v>
      </c>
      <c r="AM4122" s="1" t="e">
        <v>#N/A</v>
      </c>
      <c r="AO4122" s="1" t="e">
        <v>#N/A</v>
      </c>
      <c r="AP4122" s="1" t="e">
        <v>#N/A</v>
      </c>
      <c r="AR4122" s="1" t="e">
        <v>#N/A</v>
      </c>
      <c r="AS4122" s="1" t="e">
        <v>#N/A</v>
      </c>
      <c r="AU4122" s="1" t="e">
        <v>#N/A</v>
      </c>
      <c r="AV4122" s="1" t="e">
        <v>#N/A</v>
      </c>
    </row>
    <row r="4123" spans="21:48" x14ac:dyDescent="0.25">
      <c r="U4123" s="1" t="e">
        <v>#N/A</v>
      </c>
      <c r="X4123" s="1" t="e">
        <v>#N/A</v>
      </c>
      <c r="Y4123" s="1" t="e">
        <v>#N/A</v>
      </c>
      <c r="AB4123" s="2" t="e">
        <v>#N/A</v>
      </c>
      <c r="AC4123" s="1" t="e">
        <v>#N/A</v>
      </c>
      <c r="AI4123" s="1" t="e">
        <v>#N/A</v>
      </c>
      <c r="AJ4123" s="1" t="e">
        <v>#N/A</v>
      </c>
      <c r="AL4123" s="1" t="e">
        <v>#N/A</v>
      </c>
      <c r="AM4123" s="1" t="e">
        <v>#N/A</v>
      </c>
      <c r="AO4123" s="1" t="e">
        <v>#N/A</v>
      </c>
      <c r="AP4123" s="1" t="e">
        <v>#N/A</v>
      </c>
      <c r="AR4123" s="1" t="e">
        <v>#N/A</v>
      </c>
      <c r="AS4123" s="1" t="e">
        <v>#N/A</v>
      </c>
      <c r="AU4123" s="1" t="e">
        <v>#N/A</v>
      </c>
      <c r="AV4123" s="1" t="e">
        <v>#N/A</v>
      </c>
    </row>
    <row r="4124" spans="21:48" x14ac:dyDescent="0.25">
      <c r="U4124" s="1" t="e">
        <v>#N/A</v>
      </c>
      <c r="X4124" s="1" t="e">
        <v>#N/A</v>
      </c>
      <c r="Y4124" s="1" t="e">
        <v>#N/A</v>
      </c>
      <c r="AB4124" s="2" t="e">
        <v>#N/A</v>
      </c>
      <c r="AC4124" s="1" t="e">
        <v>#N/A</v>
      </c>
      <c r="AI4124" s="1" t="e">
        <v>#N/A</v>
      </c>
      <c r="AJ4124" s="1" t="e">
        <v>#N/A</v>
      </c>
      <c r="AL4124" s="1" t="e">
        <v>#N/A</v>
      </c>
      <c r="AM4124" s="1" t="e">
        <v>#N/A</v>
      </c>
      <c r="AO4124" s="1" t="e">
        <v>#N/A</v>
      </c>
      <c r="AP4124" s="1" t="e">
        <v>#N/A</v>
      </c>
      <c r="AR4124" s="1" t="e">
        <v>#N/A</v>
      </c>
      <c r="AS4124" s="1" t="e">
        <v>#N/A</v>
      </c>
      <c r="AU4124" s="1" t="e">
        <v>#N/A</v>
      </c>
      <c r="AV4124" s="1" t="e">
        <v>#N/A</v>
      </c>
    </row>
    <row r="4125" spans="21:48" x14ac:dyDescent="0.25">
      <c r="U4125" s="1" t="e">
        <v>#N/A</v>
      </c>
      <c r="X4125" s="1" t="e">
        <v>#N/A</v>
      </c>
      <c r="Y4125" s="1" t="e">
        <v>#N/A</v>
      </c>
      <c r="AB4125" s="2" t="e">
        <v>#N/A</v>
      </c>
      <c r="AC4125" s="1" t="e">
        <v>#N/A</v>
      </c>
      <c r="AI4125" s="1" t="e">
        <v>#N/A</v>
      </c>
      <c r="AJ4125" s="1" t="e">
        <v>#N/A</v>
      </c>
      <c r="AL4125" s="1" t="e">
        <v>#N/A</v>
      </c>
      <c r="AM4125" s="1" t="e">
        <v>#N/A</v>
      </c>
      <c r="AO4125" s="1" t="e">
        <v>#N/A</v>
      </c>
      <c r="AP4125" s="1" t="e">
        <v>#N/A</v>
      </c>
      <c r="AR4125" s="1" t="e">
        <v>#N/A</v>
      </c>
      <c r="AS4125" s="1" t="e">
        <v>#N/A</v>
      </c>
      <c r="AU4125" s="1" t="e">
        <v>#N/A</v>
      </c>
      <c r="AV4125" s="1" t="e">
        <v>#N/A</v>
      </c>
    </row>
    <row r="4126" spans="21:48" x14ac:dyDescent="0.25">
      <c r="U4126" s="1" t="e">
        <v>#N/A</v>
      </c>
      <c r="X4126" s="1" t="e">
        <v>#N/A</v>
      </c>
      <c r="Y4126" s="1" t="e">
        <v>#N/A</v>
      </c>
      <c r="AB4126" s="2" t="e">
        <v>#N/A</v>
      </c>
      <c r="AC4126" s="1" t="e">
        <v>#N/A</v>
      </c>
      <c r="AI4126" s="1" t="e">
        <v>#N/A</v>
      </c>
      <c r="AJ4126" s="1" t="e">
        <v>#N/A</v>
      </c>
      <c r="AL4126" s="1" t="e">
        <v>#N/A</v>
      </c>
      <c r="AM4126" s="1" t="e">
        <v>#N/A</v>
      </c>
      <c r="AO4126" s="1" t="e">
        <v>#N/A</v>
      </c>
      <c r="AP4126" s="1" t="e">
        <v>#N/A</v>
      </c>
      <c r="AR4126" s="1" t="e">
        <v>#N/A</v>
      </c>
      <c r="AS4126" s="1" t="e">
        <v>#N/A</v>
      </c>
      <c r="AU4126" s="1" t="e">
        <v>#N/A</v>
      </c>
      <c r="AV4126" s="1" t="e">
        <v>#N/A</v>
      </c>
    </row>
    <row r="4127" spans="21:48" x14ac:dyDescent="0.25">
      <c r="U4127" s="1" t="e">
        <v>#N/A</v>
      </c>
      <c r="X4127" s="1" t="e">
        <v>#N/A</v>
      </c>
      <c r="Y4127" s="1" t="e">
        <v>#N/A</v>
      </c>
      <c r="AB4127" s="2" t="e">
        <v>#N/A</v>
      </c>
      <c r="AC4127" s="1" t="e">
        <v>#N/A</v>
      </c>
      <c r="AI4127" s="1" t="e">
        <v>#N/A</v>
      </c>
      <c r="AJ4127" s="1" t="e">
        <v>#N/A</v>
      </c>
      <c r="AL4127" s="1" t="e">
        <v>#N/A</v>
      </c>
      <c r="AM4127" s="1" t="e">
        <v>#N/A</v>
      </c>
      <c r="AO4127" s="1" t="e">
        <v>#N/A</v>
      </c>
      <c r="AP4127" s="1" t="e">
        <v>#N/A</v>
      </c>
      <c r="AR4127" s="1" t="e">
        <v>#N/A</v>
      </c>
      <c r="AS4127" s="1" t="e">
        <v>#N/A</v>
      </c>
      <c r="AU4127" s="1" t="e">
        <v>#N/A</v>
      </c>
      <c r="AV4127" s="1" t="e">
        <v>#N/A</v>
      </c>
    </row>
    <row r="4128" spans="21:48" x14ac:dyDescent="0.25">
      <c r="U4128" s="1" t="e">
        <v>#N/A</v>
      </c>
      <c r="X4128" s="1" t="e">
        <v>#N/A</v>
      </c>
      <c r="Y4128" s="1" t="e">
        <v>#N/A</v>
      </c>
      <c r="AB4128" s="2" t="e">
        <v>#N/A</v>
      </c>
      <c r="AC4128" s="1" t="e">
        <v>#N/A</v>
      </c>
      <c r="AI4128" s="1" t="e">
        <v>#N/A</v>
      </c>
      <c r="AJ4128" s="1" t="e">
        <v>#N/A</v>
      </c>
      <c r="AL4128" s="1" t="e">
        <v>#N/A</v>
      </c>
      <c r="AM4128" s="1" t="e">
        <v>#N/A</v>
      </c>
      <c r="AO4128" s="1" t="e">
        <v>#N/A</v>
      </c>
      <c r="AP4128" s="1" t="e">
        <v>#N/A</v>
      </c>
      <c r="AR4128" s="1" t="e">
        <v>#N/A</v>
      </c>
      <c r="AS4128" s="1" t="e">
        <v>#N/A</v>
      </c>
      <c r="AU4128" s="1" t="e">
        <v>#N/A</v>
      </c>
      <c r="AV4128" s="1" t="e">
        <v>#N/A</v>
      </c>
    </row>
    <row r="4129" spans="21:48" x14ac:dyDescent="0.25">
      <c r="U4129" s="1" t="e">
        <v>#N/A</v>
      </c>
      <c r="X4129" s="1" t="e">
        <v>#N/A</v>
      </c>
      <c r="Y4129" s="1" t="e">
        <v>#N/A</v>
      </c>
      <c r="AB4129" s="2" t="e">
        <v>#N/A</v>
      </c>
      <c r="AC4129" s="1" t="e">
        <v>#N/A</v>
      </c>
      <c r="AI4129" s="1" t="e">
        <v>#N/A</v>
      </c>
      <c r="AJ4129" s="1" t="e">
        <v>#N/A</v>
      </c>
      <c r="AL4129" s="1" t="e">
        <v>#N/A</v>
      </c>
      <c r="AM4129" s="1" t="e">
        <v>#N/A</v>
      </c>
      <c r="AO4129" s="1" t="e">
        <v>#N/A</v>
      </c>
      <c r="AP4129" s="1" t="e">
        <v>#N/A</v>
      </c>
      <c r="AR4129" s="1" t="e">
        <v>#N/A</v>
      </c>
      <c r="AS4129" s="1" t="e">
        <v>#N/A</v>
      </c>
      <c r="AU4129" s="1" t="e">
        <v>#N/A</v>
      </c>
      <c r="AV4129" s="1" t="e">
        <v>#N/A</v>
      </c>
    </row>
    <row r="4130" spans="21:48" x14ac:dyDescent="0.25">
      <c r="U4130" s="1" t="e">
        <v>#N/A</v>
      </c>
      <c r="X4130" s="1" t="e">
        <v>#N/A</v>
      </c>
      <c r="Y4130" s="1" t="e">
        <v>#N/A</v>
      </c>
      <c r="AB4130" s="2" t="e">
        <v>#N/A</v>
      </c>
      <c r="AC4130" s="1" t="e">
        <v>#N/A</v>
      </c>
      <c r="AI4130" s="1" t="e">
        <v>#N/A</v>
      </c>
      <c r="AJ4130" s="1" t="e">
        <v>#N/A</v>
      </c>
      <c r="AL4130" s="1" t="e">
        <v>#N/A</v>
      </c>
      <c r="AM4130" s="1" t="e">
        <v>#N/A</v>
      </c>
      <c r="AO4130" s="1" t="e">
        <v>#N/A</v>
      </c>
      <c r="AP4130" s="1" t="e">
        <v>#N/A</v>
      </c>
      <c r="AR4130" s="1" t="e">
        <v>#N/A</v>
      </c>
      <c r="AS4130" s="1" t="e">
        <v>#N/A</v>
      </c>
      <c r="AU4130" s="1" t="e">
        <v>#N/A</v>
      </c>
      <c r="AV4130" s="1" t="e">
        <v>#N/A</v>
      </c>
    </row>
    <row r="4131" spans="21:48" x14ac:dyDescent="0.25">
      <c r="U4131" s="1" t="e">
        <v>#N/A</v>
      </c>
      <c r="X4131" s="1" t="e">
        <v>#N/A</v>
      </c>
      <c r="Y4131" s="1" t="e">
        <v>#N/A</v>
      </c>
      <c r="AB4131" s="2" t="e">
        <v>#N/A</v>
      </c>
      <c r="AC4131" s="1" t="e">
        <v>#N/A</v>
      </c>
      <c r="AI4131" s="1" t="e">
        <v>#N/A</v>
      </c>
      <c r="AJ4131" s="1" t="e">
        <v>#N/A</v>
      </c>
      <c r="AL4131" s="1" t="e">
        <v>#N/A</v>
      </c>
      <c r="AM4131" s="1" t="e">
        <v>#N/A</v>
      </c>
      <c r="AO4131" s="1" t="e">
        <v>#N/A</v>
      </c>
      <c r="AP4131" s="1" t="e">
        <v>#N/A</v>
      </c>
      <c r="AR4131" s="1" t="e">
        <v>#N/A</v>
      </c>
      <c r="AS4131" s="1" t="e">
        <v>#N/A</v>
      </c>
      <c r="AU4131" s="1" t="e">
        <v>#N/A</v>
      </c>
      <c r="AV4131" s="1" t="e">
        <v>#N/A</v>
      </c>
    </row>
    <row r="4132" spans="21:48" x14ac:dyDescent="0.25">
      <c r="U4132" s="1" t="e">
        <v>#N/A</v>
      </c>
      <c r="X4132" s="1" t="e">
        <v>#N/A</v>
      </c>
      <c r="Y4132" s="1" t="e">
        <v>#N/A</v>
      </c>
      <c r="AB4132" s="2" t="e">
        <v>#N/A</v>
      </c>
      <c r="AC4132" s="1" t="e">
        <v>#N/A</v>
      </c>
      <c r="AI4132" s="1" t="e">
        <v>#N/A</v>
      </c>
      <c r="AJ4132" s="1" t="e">
        <v>#N/A</v>
      </c>
      <c r="AL4132" s="1" t="e">
        <v>#N/A</v>
      </c>
      <c r="AM4132" s="1" t="e">
        <v>#N/A</v>
      </c>
      <c r="AO4132" s="1" t="e">
        <v>#N/A</v>
      </c>
      <c r="AP4132" s="1" t="e">
        <v>#N/A</v>
      </c>
      <c r="AR4132" s="1" t="e">
        <v>#N/A</v>
      </c>
      <c r="AS4132" s="1" t="e">
        <v>#N/A</v>
      </c>
      <c r="AU4132" s="1" t="e">
        <v>#N/A</v>
      </c>
      <c r="AV4132" s="1" t="e">
        <v>#N/A</v>
      </c>
    </row>
    <row r="4133" spans="21:48" x14ac:dyDescent="0.25">
      <c r="U4133" s="1" t="e">
        <v>#N/A</v>
      </c>
      <c r="X4133" s="1" t="e">
        <v>#N/A</v>
      </c>
      <c r="Y4133" s="1" t="e">
        <v>#N/A</v>
      </c>
      <c r="AB4133" s="2" t="e">
        <v>#N/A</v>
      </c>
      <c r="AC4133" s="1" t="e">
        <v>#N/A</v>
      </c>
      <c r="AI4133" s="1" t="e">
        <v>#N/A</v>
      </c>
      <c r="AJ4133" s="1" t="e">
        <v>#N/A</v>
      </c>
      <c r="AL4133" s="1" t="e">
        <v>#N/A</v>
      </c>
      <c r="AM4133" s="1" t="e">
        <v>#N/A</v>
      </c>
      <c r="AO4133" s="1" t="e">
        <v>#N/A</v>
      </c>
      <c r="AP4133" s="1" t="e">
        <v>#N/A</v>
      </c>
      <c r="AR4133" s="1" t="e">
        <v>#N/A</v>
      </c>
      <c r="AS4133" s="1" t="e">
        <v>#N/A</v>
      </c>
      <c r="AU4133" s="1" t="e">
        <v>#N/A</v>
      </c>
      <c r="AV4133" s="1" t="e">
        <v>#N/A</v>
      </c>
    </row>
    <row r="4134" spans="21:48" x14ac:dyDescent="0.25">
      <c r="U4134" s="1" t="e">
        <v>#N/A</v>
      </c>
      <c r="X4134" s="1" t="e">
        <v>#N/A</v>
      </c>
      <c r="Y4134" s="1" t="e">
        <v>#N/A</v>
      </c>
      <c r="AB4134" s="2" t="e">
        <v>#N/A</v>
      </c>
      <c r="AC4134" s="1" t="e">
        <v>#N/A</v>
      </c>
      <c r="AI4134" s="1" t="e">
        <v>#N/A</v>
      </c>
      <c r="AJ4134" s="1" t="e">
        <v>#N/A</v>
      </c>
      <c r="AL4134" s="1" t="e">
        <v>#N/A</v>
      </c>
      <c r="AM4134" s="1" t="e">
        <v>#N/A</v>
      </c>
      <c r="AO4134" s="1" t="e">
        <v>#N/A</v>
      </c>
      <c r="AP4134" s="1" t="e">
        <v>#N/A</v>
      </c>
      <c r="AR4134" s="1" t="e">
        <v>#N/A</v>
      </c>
      <c r="AS4134" s="1" t="e">
        <v>#N/A</v>
      </c>
      <c r="AU4134" s="1" t="e">
        <v>#N/A</v>
      </c>
      <c r="AV4134" s="1" t="e">
        <v>#N/A</v>
      </c>
    </row>
    <row r="4135" spans="21:48" x14ac:dyDescent="0.25">
      <c r="U4135" s="1" t="e">
        <v>#N/A</v>
      </c>
      <c r="X4135" s="1" t="e">
        <v>#N/A</v>
      </c>
      <c r="Y4135" s="1" t="e">
        <v>#N/A</v>
      </c>
      <c r="AB4135" s="2" t="e">
        <v>#N/A</v>
      </c>
      <c r="AC4135" s="1" t="e">
        <v>#N/A</v>
      </c>
      <c r="AI4135" s="1" t="e">
        <v>#N/A</v>
      </c>
      <c r="AJ4135" s="1" t="e">
        <v>#N/A</v>
      </c>
      <c r="AL4135" s="1" t="e">
        <v>#N/A</v>
      </c>
      <c r="AM4135" s="1" t="e">
        <v>#N/A</v>
      </c>
      <c r="AO4135" s="1" t="e">
        <v>#N/A</v>
      </c>
      <c r="AP4135" s="1" t="e">
        <v>#N/A</v>
      </c>
      <c r="AR4135" s="1" t="e">
        <v>#N/A</v>
      </c>
      <c r="AS4135" s="1" t="e">
        <v>#N/A</v>
      </c>
      <c r="AU4135" s="1" t="e">
        <v>#N/A</v>
      </c>
      <c r="AV4135" s="1" t="e">
        <v>#N/A</v>
      </c>
    </row>
    <row r="4136" spans="21:48" x14ac:dyDescent="0.25">
      <c r="U4136" s="1" t="e">
        <v>#N/A</v>
      </c>
      <c r="X4136" s="1" t="e">
        <v>#N/A</v>
      </c>
      <c r="Y4136" s="1" t="e">
        <v>#N/A</v>
      </c>
      <c r="AB4136" s="2" t="e">
        <v>#N/A</v>
      </c>
      <c r="AC4136" s="1" t="e">
        <v>#N/A</v>
      </c>
      <c r="AI4136" s="1" t="e">
        <v>#N/A</v>
      </c>
      <c r="AJ4136" s="1" t="e">
        <v>#N/A</v>
      </c>
      <c r="AL4136" s="1" t="e">
        <v>#N/A</v>
      </c>
      <c r="AM4136" s="1" t="e">
        <v>#N/A</v>
      </c>
      <c r="AO4136" s="1" t="e">
        <v>#N/A</v>
      </c>
      <c r="AP4136" s="1" t="e">
        <v>#N/A</v>
      </c>
      <c r="AR4136" s="1" t="e">
        <v>#N/A</v>
      </c>
      <c r="AS4136" s="1" t="e">
        <v>#N/A</v>
      </c>
      <c r="AU4136" s="1" t="e">
        <v>#N/A</v>
      </c>
      <c r="AV4136" s="1" t="e">
        <v>#N/A</v>
      </c>
    </row>
    <row r="4137" spans="21:48" x14ac:dyDescent="0.25">
      <c r="U4137" s="1" t="e">
        <v>#N/A</v>
      </c>
      <c r="X4137" s="1" t="e">
        <v>#N/A</v>
      </c>
      <c r="Y4137" s="1" t="e">
        <v>#N/A</v>
      </c>
      <c r="AB4137" s="2" t="e">
        <v>#N/A</v>
      </c>
      <c r="AC4137" s="1" t="e">
        <v>#N/A</v>
      </c>
      <c r="AI4137" s="1" t="e">
        <v>#N/A</v>
      </c>
      <c r="AJ4137" s="1" t="e">
        <v>#N/A</v>
      </c>
      <c r="AL4137" s="1" t="e">
        <v>#N/A</v>
      </c>
      <c r="AM4137" s="1" t="e">
        <v>#N/A</v>
      </c>
      <c r="AO4137" s="1" t="e">
        <v>#N/A</v>
      </c>
      <c r="AP4137" s="1" t="e">
        <v>#N/A</v>
      </c>
      <c r="AR4137" s="1" t="e">
        <v>#N/A</v>
      </c>
      <c r="AS4137" s="1" t="e">
        <v>#N/A</v>
      </c>
      <c r="AU4137" s="1" t="e">
        <v>#N/A</v>
      </c>
      <c r="AV4137" s="1" t="e">
        <v>#N/A</v>
      </c>
    </row>
    <row r="4138" spans="21:48" x14ac:dyDescent="0.25">
      <c r="U4138" s="1" t="e">
        <v>#N/A</v>
      </c>
      <c r="X4138" s="1" t="e">
        <v>#N/A</v>
      </c>
      <c r="Y4138" s="1" t="e">
        <v>#N/A</v>
      </c>
      <c r="AB4138" s="2" t="e">
        <v>#N/A</v>
      </c>
      <c r="AC4138" s="1" t="e">
        <v>#N/A</v>
      </c>
      <c r="AI4138" s="1" t="e">
        <v>#N/A</v>
      </c>
      <c r="AJ4138" s="1" t="e">
        <v>#N/A</v>
      </c>
      <c r="AL4138" s="1" t="e">
        <v>#N/A</v>
      </c>
      <c r="AM4138" s="1" t="e">
        <v>#N/A</v>
      </c>
      <c r="AO4138" s="1" t="e">
        <v>#N/A</v>
      </c>
      <c r="AP4138" s="1" t="e">
        <v>#N/A</v>
      </c>
      <c r="AR4138" s="1" t="e">
        <v>#N/A</v>
      </c>
      <c r="AS4138" s="1" t="e">
        <v>#N/A</v>
      </c>
      <c r="AU4138" s="1" t="e">
        <v>#N/A</v>
      </c>
      <c r="AV4138" s="1" t="e">
        <v>#N/A</v>
      </c>
    </row>
    <row r="4139" spans="21:48" x14ac:dyDescent="0.25">
      <c r="U4139" s="1" t="e">
        <v>#N/A</v>
      </c>
      <c r="X4139" s="1" t="e">
        <v>#N/A</v>
      </c>
      <c r="Y4139" s="1" t="e">
        <v>#N/A</v>
      </c>
      <c r="AB4139" s="2" t="e">
        <v>#N/A</v>
      </c>
      <c r="AC4139" s="1" t="e">
        <v>#N/A</v>
      </c>
      <c r="AI4139" s="1" t="e">
        <v>#N/A</v>
      </c>
      <c r="AJ4139" s="1" t="e">
        <v>#N/A</v>
      </c>
      <c r="AL4139" s="1" t="e">
        <v>#N/A</v>
      </c>
      <c r="AM4139" s="1" t="e">
        <v>#N/A</v>
      </c>
      <c r="AO4139" s="1" t="e">
        <v>#N/A</v>
      </c>
      <c r="AP4139" s="1" t="e">
        <v>#N/A</v>
      </c>
      <c r="AR4139" s="1" t="e">
        <v>#N/A</v>
      </c>
      <c r="AS4139" s="1" t="e">
        <v>#N/A</v>
      </c>
      <c r="AU4139" s="1" t="e">
        <v>#N/A</v>
      </c>
      <c r="AV4139" s="1" t="e">
        <v>#N/A</v>
      </c>
    </row>
    <row r="4140" spans="21:48" x14ac:dyDescent="0.25">
      <c r="U4140" s="1" t="e">
        <v>#N/A</v>
      </c>
      <c r="X4140" s="1" t="e">
        <v>#N/A</v>
      </c>
      <c r="Y4140" s="1" t="e">
        <v>#N/A</v>
      </c>
      <c r="AB4140" s="2" t="e">
        <v>#N/A</v>
      </c>
      <c r="AC4140" s="1" t="e">
        <v>#N/A</v>
      </c>
      <c r="AI4140" s="1" t="e">
        <v>#N/A</v>
      </c>
      <c r="AJ4140" s="1" t="e">
        <v>#N/A</v>
      </c>
      <c r="AL4140" s="1" t="e">
        <v>#N/A</v>
      </c>
      <c r="AM4140" s="1" t="e">
        <v>#N/A</v>
      </c>
      <c r="AO4140" s="1" t="e">
        <v>#N/A</v>
      </c>
      <c r="AP4140" s="1" t="e">
        <v>#N/A</v>
      </c>
      <c r="AR4140" s="1" t="e">
        <v>#N/A</v>
      </c>
      <c r="AS4140" s="1" t="e">
        <v>#N/A</v>
      </c>
      <c r="AU4140" s="1" t="e">
        <v>#N/A</v>
      </c>
      <c r="AV4140" s="1" t="e">
        <v>#N/A</v>
      </c>
    </row>
    <row r="4141" spans="21:48" x14ac:dyDescent="0.25">
      <c r="U4141" s="1" t="e">
        <v>#N/A</v>
      </c>
      <c r="X4141" s="1" t="e">
        <v>#N/A</v>
      </c>
      <c r="Y4141" s="1" t="e">
        <v>#N/A</v>
      </c>
      <c r="AB4141" s="2" t="e">
        <v>#N/A</v>
      </c>
      <c r="AC4141" s="1" t="e">
        <v>#N/A</v>
      </c>
      <c r="AI4141" s="1" t="e">
        <v>#N/A</v>
      </c>
      <c r="AJ4141" s="1" t="e">
        <v>#N/A</v>
      </c>
      <c r="AL4141" s="1" t="e">
        <v>#N/A</v>
      </c>
      <c r="AM4141" s="1" t="e">
        <v>#N/A</v>
      </c>
      <c r="AO4141" s="1" t="e">
        <v>#N/A</v>
      </c>
      <c r="AP4141" s="1" t="e">
        <v>#N/A</v>
      </c>
      <c r="AR4141" s="1" t="e">
        <v>#N/A</v>
      </c>
      <c r="AS4141" s="1" t="e">
        <v>#N/A</v>
      </c>
      <c r="AU4141" s="1" t="e">
        <v>#N/A</v>
      </c>
      <c r="AV4141" s="1" t="e">
        <v>#N/A</v>
      </c>
    </row>
    <row r="4142" spans="21:48" x14ac:dyDescent="0.25">
      <c r="U4142" s="1" t="e">
        <v>#N/A</v>
      </c>
      <c r="X4142" s="1" t="e">
        <v>#N/A</v>
      </c>
      <c r="Y4142" s="1" t="e">
        <v>#N/A</v>
      </c>
      <c r="AB4142" s="2" t="e">
        <v>#N/A</v>
      </c>
      <c r="AC4142" s="1" t="e">
        <v>#N/A</v>
      </c>
      <c r="AI4142" s="1" t="e">
        <v>#N/A</v>
      </c>
      <c r="AJ4142" s="1" t="e">
        <v>#N/A</v>
      </c>
      <c r="AL4142" s="1" t="e">
        <v>#N/A</v>
      </c>
      <c r="AM4142" s="1" t="e">
        <v>#N/A</v>
      </c>
      <c r="AO4142" s="1" t="e">
        <v>#N/A</v>
      </c>
      <c r="AP4142" s="1" t="e">
        <v>#N/A</v>
      </c>
      <c r="AR4142" s="1" t="e">
        <v>#N/A</v>
      </c>
      <c r="AS4142" s="1" t="e">
        <v>#N/A</v>
      </c>
      <c r="AU4142" s="1" t="e">
        <v>#N/A</v>
      </c>
      <c r="AV4142" s="1" t="e">
        <v>#N/A</v>
      </c>
    </row>
    <row r="4143" spans="21:48" x14ac:dyDescent="0.25">
      <c r="U4143" s="1" t="e">
        <v>#N/A</v>
      </c>
      <c r="X4143" s="1" t="e">
        <v>#N/A</v>
      </c>
      <c r="Y4143" s="1" t="e">
        <v>#N/A</v>
      </c>
      <c r="AB4143" s="2" t="e">
        <v>#N/A</v>
      </c>
      <c r="AC4143" s="1" t="e">
        <v>#N/A</v>
      </c>
      <c r="AI4143" s="1" t="e">
        <v>#N/A</v>
      </c>
      <c r="AJ4143" s="1" t="e">
        <v>#N/A</v>
      </c>
      <c r="AL4143" s="1" t="e">
        <v>#N/A</v>
      </c>
      <c r="AM4143" s="1" t="e">
        <v>#N/A</v>
      </c>
      <c r="AO4143" s="1" t="e">
        <v>#N/A</v>
      </c>
      <c r="AP4143" s="1" t="e">
        <v>#N/A</v>
      </c>
      <c r="AR4143" s="1" t="e">
        <v>#N/A</v>
      </c>
      <c r="AS4143" s="1" t="e">
        <v>#N/A</v>
      </c>
      <c r="AU4143" s="1" t="e">
        <v>#N/A</v>
      </c>
      <c r="AV4143" s="1" t="e">
        <v>#N/A</v>
      </c>
    </row>
    <row r="4144" spans="21:48" x14ac:dyDescent="0.25">
      <c r="U4144" s="1" t="e">
        <v>#N/A</v>
      </c>
      <c r="X4144" s="1" t="e">
        <v>#N/A</v>
      </c>
      <c r="Y4144" s="1" t="e">
        <v>#N/A</v>
      </c>
      <c r="AB4144" s="2" t="e">
        <v>#N/A</v>
      </c>
      <c r="AC4144" s="1" t="e">
        <v>#N/A</v>
      </c>
      <c r="AI4144" s="1" t="e">
        <v>#N/A</v>
      </c>
      <c r="AJ4144" s="1" t="e">
        <v>#N/A</v>
      </c>
      <c r="AL4144" s="1" t="e">
        <v>#N/A</v>
      </c>
      <c r="AM4144" s="1" t="e">
        <v>#N/A</v>
      </c>
      <c r="AO4144" s="1" t="e">
        <v>#N/A</v>
      </c>
      <c r="AP4144" s="1" t="e">
        <v>#N/A</v>
      </c>
      <c r="AR4144" s="1" t="e">
        <v>#N/A</v>
      </c>
      <c r="AS4144" s="1" t="e">
        <v>#N/A</v>
      </c>
      <c r="AU4144" s="1" t="e">
        <v>#N/A</v>
      </c>
      <c r="AV4144" s="1" t="e">
        <v>#N/A</v>
      </c>
    </row>
    <row r="4145" spans="21:48" x14ac:dyDescent="0.25">
      <c r="U4145" s="1" t="e">
        <v>#N/A</v>
      </c>
      <c r="X4145" s="1" t="e">
        <v>#N/A</v>
      </c>
      <c r="Y4145" s="1" t="e">
        <v>#N/A</v>
      </c>
      <c r="AB4145" s="2" t="e">
        <v>#N/A</v>
      </c>
      <c r="AC4145" s="1" t="e">
        <v>#N/A</v>
      </c>
      <c r="AI4145" s="1" t="e">
        <v>#N/A</v>
      </c>
      <c r="AJ4145" s="1" t="e">
        <v>#N/A</v>
      </c>
      <c r="AL4145" s="1" t="e">
        <v>#N/A</v>
      </c>
      <c r="AM4145" s="1" t="e">
        <v>#N/A</v>
      </c>
      <c r="AO4145" s="1" t="e">
        <v>#N/A</v>
      </c>
      <c r="AP4145" s="1" t="e">
        <v>#N/A</v>
      </c>
      <c r="AR4145" s="1" t="e">
        <v>#N/A</v>
      </c>
      <c r="AS4145" s="1" t="e">
        <v>#N/A</v>
      </c>
      <c r="AU4145" s="1" t="e">
        <v>#N/A</v>
      </c>
      <c r="AV4145" s="1" t="e">
        <v>#N/A</v>
      </c>
    </row>
    <row r="4146" spans="21:48" x14ac:dyDescent="0.25">
      <c r="U4146" s="1" t="e">
        <v>#N/A</v>
      </c>
      <c r="X4146" s="1" t="e">
        <v>#N/A</v>
      </c>
      <c r="Y4146" s="1" t="e">
        <v>#N/A</v>
      </c>
      <c r="AB4146" s="2" t="e">
        <v>#N/A</v>
      </c>
      <c r="AC4146" s="1" t="e">
        <v>#N/A</v>
      </c>
      <c r="AI4146" s="1" t="e">
        <v>#N/A</v>
      </c>
      <c r="AJ4146" s="1" t="e">
        <v>#N/A</v>
      </c>
      <c r="AL4146" s="1" t="e">
        <v>#N/A</v>
      </c>
      <c r="AM4146" s="1" t="e">
        <v>#N/A</v>
      </c>
      <c r="AO4146" s="1" t="e">
        <v>#N/A</v>
      </c>
      <c r="AP4146" s="1" t="e">
        <v>#N/A</v>
      </c>
      <c r="AR4146" s="1" t="e">
        <v>#N/A</v>
      </c>
      <c r="AS4146" s="1" t="e">
        <v>#N/A</v>
      </c>
      <c r="AU4146" s="1" t="e">
        <v>#N/A</v>
      </c>
      <c r="AV4146" s="1" t="e">
        <v>#N/A</v>
      </c>
    </row>
    <row r="4147" spans="21:48" x14ac:dyDescent="0.25">
      <c r="U4147" s="1" t="e">
        <v>#N/A</v>
      </c>
      <c r="X4147" s="1" t="e">
        <v>#N/A</v>
      </c>
      <c r="Y4147" s="1" t="e">
        <v>#N/A</v>
      </c>
      <c r="AB4147" s="2" t="e">
        <v>#N/A</v>
      </c>
      <c r="AC4147" s="1" t="e">
        <v>#N/A</v>
      </c>
      <c r="AI4147" s="1" t="e">
        <v>#N/A</v>
      </c>
      <c r="AJ4147" s="1" t="e">
        <v>#N/A</v>
      </c>
      <c r="AL4147" s="1" t="e">
        <v>#N/A</v>
      </c>
      <c r="AM4147" s="1" t="e">
        <v>#N/A</v>
      </c>
      <c r="AO4147" s="1" t="e">
        <v>#N/A</v>
      </c>
      <c r="AP4147" s="1" t="e">
        <v>#N/A</v>
      </c>
      <c r="AR4147" s="1" t="e">
        <v>#N/A</v>
      </c>
      <c r="AS4147" s="1" t="e">
        <v>#N/A</v>
      </c>
      <c r="AU4147" s="1" t="e">
        <v>#N/A</v>
      </c>
      <c r="AV4147" s="1" t="e">
        <v>#N/A</v>
      </c>
    </row>
    <row r="4148" spans="21:48" x14ac:dyDescent="0.25">
      <c r="U4148" s="1" t="e">
        <v>#N/A</v>
      </c>
      <c r="X4148" s="1" t="e">
        <v>#N/A</v>
      </c>
      <c r="Y4148" s="1" t="e">
        <v>#N/A</v>
      </c>
      <c r="AB4148" s="2" t="e">
        <v>#N/A</v>
      </c>
      <c r="AC4148" s="1" t="e">
        <v>#N/A</v>
      </c>
      <c r="AI4148" s="1" t="e">
        <v>#N/A</v>
      </c>
      <c r="AJ4148" s="1" t="e">
        <v>#N/A</v>
      </c>
      <c r="AL4148" s="1" t="e">
        <v>#N/A</v>
      </c>
      <c r="AM4148" s="1" t="e">
        <v>#N/A</v>
      </c>
      <c r="AO4148" s="1" t="e">
        <v>#N/A</v>
      </c>
      <c r="AP4148" s="1" t="e">
        <v>#N/A</v>
      </c>
      <c r="AR4148" s="1" t="e">
        <v>#N/A</v>
      </c>
      <c r="AS4148" s="1" t="e">
        <v>#N/A</v>
      </c>
      <c r="AU4148" s="1" t="e">
        <v>#N/A</v>
      </c>
      <c r="AV4148" s="1" t="e">
        <v>#N/A</v>
      </c>
    </row>
    <row r="4149" spans="21:48" x14ac:dyDescent="0.25">
      <c r="U4149" s="1" t="e">
        <v>#N/A</v>
      </c>
      <c r="X4149" s="1" t="e">
        <v>#N/A</v>
      </c>
      <c r="Y4149" s="1" t="e">
        <v>#N/A</v>
      </c>
      <c r="AB4149" s="2" t="e">
        <v>#N/A</v>
      </c>
      <c r="AC4149" s="1" t="e">
        <v>#N/A</v>
      </c>
      <c r="AI4149" s="1" t="e">
        <v>#N/A</v>
      </c>
      <c r="AJ4149" s="1" t="e">
        <v>#N/A</v>
      </c>
      <c r="AL4149" s="1" t="e">
        <v>#N/A</v>
      </c>
      <c r="AM4149" s="1" t="e">
        <v>#N/A</v>
      </c>
      <c r="AO4149" s="1" t="e">
        <v>#N/A</v>
      </c>
      <c r="AP4149" s="1" t="e">
        <v>#N/A</v>
      </c>
      <c r="AR4149" s="1" t="e">
        <v>#N/A</v>
      </c>
      <c r="AS4149" s="1" t="e">
        <v>#N/A</v>
      </c>
      <c r="AU4149" s="1" t="e">
        <v>#N/A</v>
      </c>
      <c r="AV4149" s="1" t="e">
        <v>#N/A</v>
      </c>
    </row>
    <row r="4150" spans="21:48" x14ac:dyDescent="0.25">
      <c r="U4150" s="1" t="e">
        <v>#N/A</v>
      </c>
      <c r="X4150" s="1" t="e">
        <v>#N/A</v>
      </c>
      <c r="Y4150" s="1" t="e">
        <v>#N/A</v>
      </c>
      <c r="AB4150" s="2" t="e">
        <v>#N/A</v>
      </c>
      <c r="AC4150" s="1" t="e">
        <v>#N/A</v>
      </c>
      <c r="AI4150" s="1" t="e">
        <v>#N/A</v>
      </c>
      <c r="AJ4150" s="1" t="e">
        <v>#N/A</v>
      </c>
      <c r="AL4150" s="1" t="e">
        <v>#N/A</v>
      </c>
      <c r="AM4150" s="1" t="e">
        <v>#N/A</v>
      </c>
      <c r="AO4150" s="1" t="e">
        <v>#N/A</v>
      </c>
      <c r="AP4150" s="1" t="e">
        <v>#N/A</v>
      </c>
      <c r="AR4150" s="1" t="e">
        <v>#N/A</v>
      </c>
      <c r="AS4150" s="1" t="e">
        <v>#N/A</v>
      </c>
      <c r="AU4150" s="1" t="e">
        <v>#N/A</v>
      </c>
      <c r="AV4150" s="1" t="e">
        <v>#N/A</v>
      </c>
    </row>
    <row r="4151" spans="21:48" x14ac:dyDescent="0.25">
      <c r="U4151" s="1" t="e">
        <v>#N/A</v>
      </c>
      <c r="X4151" s="1" t="e">
        <v>#N/A</v>
      </c>
      <c r="Y4151" s="1" t="e">
        <v>#N/A</v>
      </c>
      <c r="AB4151" s="2" t="e">
        <v>#N/A</v>
      </c>
      <c r="AC4151" s="1" t="e">
        <v>#N/A</v>
      </c>
      <c r="AI4151" s="1" t="e">
        <v>#N/A</v>
      </c>
      <c r="AJ4151" s="1" t="e">
        <v>#N/A</v>
      </c>
      <c r="AL4151" s="1" t="e">
        <v>#N/A</v>
      </c>
      <c r="AM4151" s="1" t="e">
        <v>#N/A</v>
      </c>
      <c r="AO4151" s="1" t="e">
        <v>#N/A</v>
      </c>
      <c r="AP4151" s="1" t="e">
        <v>#N/A</v>
      </c>
      <c r="AR4151" s="1" t="e">
        <v>#N/A</v>
      </c>
      <c r="AS4151" s="1" t="e">
        <v>#N/A</v>
      </c>
      <c r="AU4151" s="1" t="e">
        <v>#N/A</v>
      </c>
      <c r="AV4151" s="1" t="e">
        <v>#N/A</v>
      </c>
    </row>
    <row r="4152" spans="21:48" x14ac:dyDescent="0.25">
      <c r="U4152" s="1" t="e">
        <v>#N/A</v>
      </c>
      <c r="X4152" s="1" t="e">
        <v>#N/A</v>
      </c>
      <c r="Y4152" s="1" t="e">
        <v>#N/A</v>
      </c>
      <c r="AB4152" s="2" t="e">
        <v>#N/A</v>
      </c>
      <c r="AC4152" s="1" t="e">
        <v>#N/A</v>
      </c>
      <c r="AI4152" s="1" t="e">
        <v>#N/A</v>
      </c>
      <c r="AJ4152" s="1" t="e">
        <v>#N/A</v>
      </c>
      <c r="AL4152" s="1" t="e">
        <v>#N/A</v>
      </c>
      <c r="AM4152" s="1" t="e">
        <v>#N/A</v>
      </c>
      <c r="AO4152" s="1" t="e">
        <v>#N/A</v>
      </c>
      <c r="AP4152" s="1" t="e">
        <v>#N/A</v>
      </c>
      <c r="AR4152" s="1" t="e">
        <v>#N/A</v>
      </c>
      <c r="AS4152" s="1" t="e">
        <v>#N/A</v>
      </c>
      <c r="AU4152" s="1" t="e">
        <v>#N/A</v>
      </c>
      <c r="AV4152" s="1" t="e">
        <v>#N/A</v>
      </c>
    </row>
    <row r="4153" spans="21:48" x14ac:dyDescent="0.25">
      <c r="U4153" s="1" t="e">
        <v>#N/A</v>
      </c>
      <c r="X4153" s="1" t="e">
        <v>#N/A</v>
      </c>
      <c r="Y4153" s="1" t="e">
        <v>#N/A</v>
      </c>
      <c r="AB4153" s="2" t="e">
        <v>#N/A</v>
      </c>
      <c r="AC4153" s="1" t="e">
        <v>#N/A</v>
      </c>
      <c r="AI4153" s="1" t="e">
        <v>#N/A</v>
      </c>
      <c r="AJ4153" s="1" t="e">
        <v>#N/A</v>
      </c>
      <c r="AL4153" s="1" t="e">
        <v>#N/A</v>
      </c>
      <c r="AM4153" s="1" t="e">
        <v>#N/A</v>
      </c>
      <c r="AO4153" s="1" t="e">
        <v>#N/A</v>
      </c>
      <c r="AP4153" s="1" t="e">
        <v>#N/A</v>
      </c>
      <c r="AR4153" s="1" t="e">
        <v>#N/A</v>
      </c>
      <c r="AS4153" s="1" t="e">
        <v>#N/A</v>
      </c>
      <c r="AU4153" s="1" t="e">
        <v>#N/A</v>
      </c>
      <c r="AV4153" s="1" t="e">
        <v>#N/A</v>
      </c>
    </row>
    <row r="4154" spans="21:48" x14ac:dyDescent="0.25">
      <c r="U4154" s="1" t="e">
        <v>#N/A</v>
      </c>
      <c r="X4154" s="1" t="e">
        <v>#N/A</v>
      </c>
      <c r="Y4154" s="1" t="e">
        <v>#N/A</v>
      </c>
      <c r="AB4154" s="2" t="e">
        <v>#N/A</v>
      </c>
      <c r="AC4154" s="1" t="e">
        <v>#N/A</v>
      </c>
      <c r="AI4154" s="1" t="e">
        <v>#N/A</v>
      </c>
      <c r="AJ4154" s="1" t="e">
        <v>#N/A</v>
      </c>
      <c r="AL4154" s="1" t="e">
        <v>#N/A</v>
      </c>
      <c r="AM4154" s="1" t="e">
        <v>#N/A</v>
      </c>
      <c r="AO4154" s="1" t="e">
        <v>#N/A</v>
      </c>
      <c r="AP4154" s="1" t="e">
        <v>#N/A</v>
      </c>
      <c r="AR4154" s="1" t="e">
        <v>#N/A</v>
      </c>
      <c r="AS4154" s="1" t="e">
        <v>#N/A</v>
      </c>
      <c r="AU4154" s="1" t="e">
        <v>#N/A</v>
      </c>
      <c r="AV4154" s="1" t="e">
        <v>#N/A</v>
      </c>
    </row>
    <row r="4155" spans="21:48" x14ac:dyDescent="0.25">
      <c r="U4155" s="1" t="e">
        <v>#N/A</v>
      </c>
      <c r="X4155" s="1" t="e">
        <v>#N/A</v>
      </c>
      <c r="Y4155" s="1" t="e">
        <v>#N/A</v>
      </c>
      <c r="AB4155" s="2" t="e">
        <v>#N/A</v>
      </c>
      <c r="AC4155" s="1" t="e">
        <v>#N/A</v>
      </c>
      <c r="AI4155" s="1" t="e">
        <v>#N/A</v>
      </c>
      <c r="AJ4155" s="1" t="e">
        <v>#N/A</v>
      </c>
      <c r="AL4155" s="1" t="e">
        <v>#N/A</v>
      </c>
      <c r="AM4155" s="1" t="e">
        <v>#N/A</v>
      </c>
      <c r="AO4155" s="1" t="e">
        <v>#N/A</v>
      </c>
      <c r="AP4155" s="1" t="e">
        <v>#N/A</v>
      </c>
      <c r="AR4155" s="1" t="e">
        <v>#N/A</v>
      </c>
      <c r="AS4155" s="1" t="e">
        <v>#N/A</v>
      </c>
      <c r="AU4155" s="1" t="e">
        <v>#N/A</v>
      </c>
      <c r="AV4155" s="1" t="e">
        <v>#N/A</v>
      </c>
    </row>
    <row r="4156" spans="21:48" x14ac:dyDescent="0.25">
      <c r="U4156" s="1" t="e">
        <v>#N/A</v>
      </c>
      <c r="X4156" s="1" t="e">
        <v>#N/A</v>
      </c>
      <c r="Y4156" s="1" t="e">
        <v>#N/A</v>
      </c>
      <c r="AB4156" s="2" t="e">
        <v>#N/A</v>
      </c>
      <c r="AC4156" s="1" t="e">
        <v>#N/A</v>
      </c>
      <c r="AI4156" s="1" t="e">
        <v>#N/A</v>
      </c>
      <c r="AJ4156" s="1" t="e">
        <v>#N/A</v>
      </c>
      <c r="AL4156" s="1" t="e">
        <v>#N/A</v>
      </c>
      <c r="AM4156" s="1" t="e">
        <v>#N/A</v>
      </c>
      <c r="AO4156" s="1" t="e">
        <v>#N/A</v>
      </c>
      <c r="AP4156" s="1" t="e">
        <v>#N/A</v>
      </c>
      <c r="AR4156" s="1" t="e">
        <v>#N/A</v>
      </c>
      <c r="AS4156" s="1" t="e">
        <v>#N/A</v>
      </c>
      <c r="AU4156" s="1" t="e">
        <v>#N/A</v>
      </c>
      <c r="AV4156" s="1" t="e">
        <v>#N/A</v>
      </c>
    </row>
    <row r="4157" spans="21:48" x14ac:dyDescent="0.25">
      <c r="U4157" s="1" t="e">
        <v>#N/A</v>
      </c>
      <c r="X4157" s="1" t="e">
        <v>#N/A</v>
      </c>
      <c r="Y4157" s="1" t="e">
        <v>#N/A</v>
      </c>
      <c r="AB4157" s="2" t="e">
        <v>#N/A</v>
      </c>
      <c r="AC4157" s="1" t="e">
        <v>#N/A</v>
      </c>
      <c r="AI4157" s="1" t="e">
        <v>#N/A</v>
      </c>
      <c r="AJ4157" s="1" t="e">
        <v>#N/A</v>
      </c>
      <c r="AL4157" s="1" t="e">
        <v>#N/A</v>
      </c>
      <c r="AM4157" s="1" t="e">
        <v>#N/A</v>
      </c>
      <c r="AO4157" s="1" t="e">
        <v>#N/A</v>
      </c>
      <c r="AP4157" s="1" t="e">
        <v>#N/A</v>
      </c>
      <c r="AR4157" s="1" t="e">
        <v>#N/A</v>
      </c>
      <c r="AS4157" s="1" t="e">
        <v>#N/A</v>
      </c>
      <c r="AU4157" s="1" t="e">
        <v>#N/A</v>
      </c>
      <c r="AV4157" s="1" t="e">
        <v>#N/A</v>
      </c>
    </row>
    <row r="4158" spans="21:48" x14ac:dyDescent="0.25">
      <c r="U4158" s="1" t="e">
        <v>#N/A</v>
      </c>
      <c r="X4158" s="1" t="e">
        <v>#N/A</v>
      </c>
      <c r="Y4158" s="1" t="e">
        <v>#N/A</v>
      </c>
      <c r="AB4158" s="2" t="e">
        <v>#N/A</v>
      </c>
      <c r="AC4158" s="1" t="e">
        <v>#N/A</v>
      </c>
      <c r="AI4158" s="1" t="e">
        <v>#N/A</v>
      </c>
      <c r="AJ4158" s="1" t="e">
        <v>#N/A</v>
      </c>
      <c r="AL4158" s="1" t="e">
        <v>#N/A</v>
      </c>
      <c r="AM4158" s="1" t="e">
        <v>#N/A</v>
      </c>
      <c r="AO4158" s="1" t="e">
        <v>#N/A</v>
      </c>
      <c r="AP4158" s="1" t="e">
        <v>#N/A</v>
      </c>
      <c r="AR4158" s="1" t="e">
        <v>#N/A</v>
      </c>
      <c r="AS4158" s="1" t="e">
        <v>#N/A</v>
      </c>
      <c r="AU4158" s="1" t="e">
        <v>#N/A</v>
      </c>
      <c r="AV4158" s="1" t="e">
        <v>#N/A</v>
      </c>
    </row>
    <row r="4159" spans="21:48" x14ac:dyDescent="0.25">
      <c r="U4159" s="1" t="e">
        <v>#N/A</v>
      </c>
      <c r="X4159" s="1" t="e">
        <v>#N/A</v>
      </c>
      <c r="Y4159" s="1" t="e">
        <v>#N/A</v>
      </c>
      <c r="AB4159" s="2" t="e">
        <v>#N/A</v>
      </c>
      <c r="AC4159" s="1" t="e">
        <v>#N/A</v>
      </c>
      <c r="AI4159" s="1" t="e">
        <v>#N/A</v>
      </c>
      <c r="AJ4159" s="1" t="e">
        <v>#N/A</v>
      </c>
      <c r="AL4159" s="1" t="e">
        <v>#N/A</v>
      </c>
      <c r="AM4159" s="1" t="e">
        <v>#N/A</v>
      </c>
      <c r="AO4159" s="1" t="e">
        <v>#N/A</v>
      </c>
      <c r="AP4159" s="1" t="e">
        <v>#N/A</v>
      </c>
      <c r="AR4159" s="1" t="e">
        <v>#N/A</v>
      </c>
      <c r="AS4159" s="1" t="e">
        <v>#N/A</v>
      </c>
      <c r="AU4159" s="1" t="e">
        <v>#N/A</v>
      </c>
      <c r="AV4159" s="1" t="e">
        <v>#N/A</v>
      </c>
    </row>
    <row r="4160" spans="21:48" x14ac:dyDescent="0.25">
      <c r="U4160" s="1" t="e">
        <v>#N/A</v>
      </c>
      <c r="X4160" s="1" t="e">
        <v>#N/A</v>
      </c>
      <c r="Y4160" s="1" t="e">
        <v>#N/A</v>
      </c>
      <c r="AB4160" s="2" t="e">
        <v>#N/A</v>
      </c>
      <c r="AC4160" s="1" t="e">
        <v>#N/A</v>
      </c>
      <c r="AI4160" s="1" t="e">
        <v>#N/A</v>
      </c>
      <c r="AJ4160" s="1" t="e">
        <v>#N/A</v>
      </c>
      <c r="AL4160" s="1" t="e">
        <v>#N/A</v>
      </c>
      <c r="AM4160" s="1" t="e">
        <v>#N/A</v>
      </c>
      <c r="AO4160" s="1" t="e">
        <v>#N/A</v>
      </c>
      <c r="AP4160" s="1" t="e">
        <v>#N/A</v>
      </c>
      <c r="AR4160" s="1" t="e">
        <v>#N/A</v>
      </c>
      <c r="AS4160" s="1" t="e">
        <v>#N/A</v>
      </c>
      <c r="AU4160" s="1" t="e">
        <v>#N/A</v>
      </c>
      <c r="AV4160" s="1" t="e">
        <v>#N/A</v>
      </c>
    </row>
    <row r="4161" spans="21:48" x14ac:dyDescent="0.25">
      <c r="U4161" s="1" t="e">
        <v>#N/A</v>
      </c>
      <c r="X4161" s="1" t="e">
        <v>#N/A</v>
      </c>
      <c r="Y4161" s="1" t="e">
        <v>#N/A</v>
      </c>
      <c r="AB4161" s="2" t="e">
        <v>#N/A</v>
      </c>
      <c r="AC4161" s="1" t="e">
        <v>#N/A</v>
      </c>
      <c r="AI4161" s="1" t="e">
        <v>#N/A</v>
      </c>
      <c r="AJ4161" s="1" t="e">
        <v>#N/A</v>
      </c>
      <c r="AL4161" s="1" t="e">
        <v>#N/A</v>
      </c>
      <c r="AM4161" s="1" t="e">
        <v>#N/A</v>
      </c>
      <c r="AO4161" s="1" t="e">
        <v>#N/A</v>
      </c>
      <c r="AP4161" s="1" t="e">
        <v>#N/A</v>
      </c>
      <c r="AR4161" s="1" t="e">
        <v>#N/A</v>
      </c>
      <c r="AS4161" s="1" t="e">
        <v>#N/A</v>
      </c>
      <c r="AU4161" s="1" t="e">
        <v>#N/A</v>
      </c>
      <c r="AV4161" s="1" t="e">
        <v>#N/A</v>
      </c>
    </row>
    <row r="4162" spans="21:48" x14ac:dyDescent="0.25">
      <c r="U4162" s="1" t="e">
        <v>#N/A</v>
      </c>
      <c r="X4162" s="1" t="e">
        <v>#N/A</v>
      </c>
      <c r="Y4162" s="1" t="e">
        <v>#N/A</v>
      </c>
      <c r="AB4162" s="2" t="e">
        <v>#N/A</v>
      </c>
      <c r="AC4162" s="1" t="e">
        <v>#N/A</v>
      </c>
      <c r="AI4162" s="1" t="e">
        <v>#N/A</v>
      </c>
      <c r="AJ4162" s="1" t="e">
        <v>#N/A</v>
      </c>
      <c r="AL4162" s="1" t="e">
        <v>#N/A</v>
      </c>
      <c r="AM4162" s="1" t="e">
        <v>#N/A</v>
      </c>
      <c r="AO4162" s="1" t="e">
        <v>#N/A</v>
      </c>
      <c r="AP4162" s="1" t="e">
        <v>#N/A</v>
      </c>
      <c r="AR4162" s="1" t="e">
        <v>#N/A</v>
      </c>
      <c r="AS4162" s="1" t="e">
        <v>#N/A</v>
      </c>
      <c r="AU4162" s="1" t="e">
        <v>#N/A</v>
      </c>
      <c r="AV4162" s="1" t="e">
        <v>#N/A</v>
      </c>
    </row>
    <row r="4163" spans="21:48" x14ac:dyDescent="0.25">
      <c r="U4163" s="1" t="e">
        <v>#N/A</v>
      </c>
      <c r="X4163" s="1" t="e">
        <v>#N/A</v>
      </c>
      <c r="Y4163" s="1" t="e">
        <v>#N/A</v>
      </c>
      <c r="AB4163" s="2" t="e">
        <v>#N/A</v>
      </c>
      <c r="AC4163" s="1" t="e">
        <v>#N/A</v>
      </c>
      <c r="AI4163" s="1" t="e">
        <v>#N/A</v>
      </c>
      <c r="AJ4163" s="1" t="e">
        <v>#N/A</v>
      </c>
      <c r="AL4163" s="1" t="e">
        <v>#N/A</v>
      </c>
      <c r="AM4163" s="1" t="e">
        <v>#N/A</v>
      </c>
      <c r="AO4163" s="1" t="e">
        <v>#N/A</v>
      </c>
      <c r="AP4163" s="1" t="e">
        <v>#N/A</v>
      </c>
      <c r="AR4163" s="1" t="e">
        <v>#N/A</v>
      </c>
      <c r="AS4163" s="1" t="e">
        <v>#N/A</v>
      </c>
      <c r="AU4163" s="1" t="e">
        <v>#N/A</v>
      </c>
      <c r="AV4163" s="1" t="e">
        <v>#N/A</v>
      </c>
    </row>
    <row r="4164" spans="21:48" x14ac:dyDescent="0.25">
      <c r="U4164" s="1" t="e">
        <v>#N/A</v>
      </c>
      <c r="X4164" s="1" t="e">
        <v>#N/A</v>
      </c>
      <c r="Y4164" s="1" t="e">
        <v>#N/A</v>
      </c>
      <c r="AB4164" s="2" t="e">
        <v>#N/A</v>
      </c>
      <c r="AC4164" s="1" t="e">
        <v>#N/A</v>
      </c>
      <c r="AI4164" s="1" t="e">
        <v>#N/A</v>
      </c>
      <c r="AJ4164" s="1" t="e">
        <v>#N/A</v>
      </c>
      <c r="AL4164" s="1" t="e">
        <v>#N/A</v>
      </c>
      <c r="AM4164" s="1" t="e">
        <v>#N/A</v>
      </c>
      <c r="AO4164" s="1" t="e">
        <v>#N/A</v>
      </c>
      <c r="AP4164" s="1" t="e">
        <v>#N/A</v>
      </c>
      <c r="AR4164" s="1" t="e">
        <v>#N/A</v>
      </c>
      <c r="AS4164" s="1" t="e">
        <v>#N/A</v>
      </c>
      <c r="AU4164" s="1" t="e">
        <v>#N/A</v>
      </c>
      <c r="AV4164" s="1" t="e">
        <v>#N/A</v>
      </c>
    </row>
    <row r="4165" spans="21:48" x14ac:dyDescent="0.25">
      <c r="U4165" s="1" t="e">
        <v>#N/A</v>
      </c>
      <c r="X4165" s="1" t="e">
        <v>#N/A</v>
      </c>
      <c r="Y4165" s="1" t="e">
        <v>#N/A</v>
      </c>
      <c r="AB4165" s="2" t="e">
        <v>#N/A</v>
      </c>
      <c r="AC4165" s="1" t="e">
        <v>#N/A</v>
      </c>
      <c r="AI4165" s="1" t="e">
        <v>#N/A</v>
      </c>
      <c r="AJ4165" s="1" t="e">
        <v>#N/A</v>
      </c>
      <c r="AL4165" s="1" t="e">
        <v>#N/A</v>
      </c>
      <c r="AM4165" s="1" t="e">
        <v>#N/A</v>
      </c>
      <c r="AO4165" s="1" t="e">
        <v>#N/A</v>
      </c>
      <c r="AP4165" s="1" t="e">
        <v>#N/A</v>
      </c>
      <c r="AR4165" s="1" t="e">
        <v>#N/A</v>
      </c>
      <c r="AS4165" s="1" t="e">
        <v>#N/A</v>
      </c>
      <c r="AU4165" s="1" t="e">
        <v>#N/A</v>
      </c>
      <c r="AV4165" s="1" t="e">
        <v>#N/A</v>
      </c>
    </row>
    <row r="4166" spans="21:48" x14ac:dyDescent="0.25">
      <c r="U4166" s="1" t="e">
        <v>#N/A</v>
      </c>
      <c r="X4166" s="1" t="e">
        <v>#N/A</v>
      </c>
      <c r="Y4166" s="1" t="e">
        <v>#N/A</v>
      </c>
      <c r="AB4166" s="2" t="e">
        <v>#N/A</v>
      </c>
      <c r="AC4166" s="1" t="e">
        <v>#N/A</v>
      </c>
      <c r="AI4166" s="1" t="e">
        <v>#N/A</v>
      </c>
      <c r="AJ4166" s="1" t="e">
        <v>#N/A</v>
      </c>
      <c r="AL4166" s="1" t="e">
        <v>#N/A</v>
      </c>
      <c r="AM4166" s="1" t="e">
        <v>#N/A</v>
      </c>
      <c r="AO4166" s="1" t="e">
        <v>#N/A</v>
      </c>
      <c r="AP4166" s="1" t="e">
        <v>#N/A</v>
      </c>
      <c r="AR4166" s="1" t="e">
        <v>#N/A</v>
      </c>
      <c r="AS4166" s="1" t="e">
        <v>#N/A</v>
      </c>
      <c r="AU4166" s="1" t="e">
        <v>#N/A</v>
      </c>
      <c r="AV4166" s="1" t="e">
        <v>#N/A</v>
      </c>
    </row>
    <row r="4167" spans="21:48" x14ac:dyDescent="0.25">
      <c r="U4167" s="1" t="e">
        <v>#N/A</v>
      </c>
      <c r="X4167" s="1" t="e">
        <v>#N/A</v>
      </c>
      <c r="Y4167" s="1" t="e">
        <v>#N/A</v>
      </c>
      <c r="AB4167" s="2" t="e">
        <v>#N/A</v>
      </c>
      <c r="AC4167" s="1" t="e">
        <v>#N/A</v>
      </c>
      <c r="AI4167" s="1" t="e">
        <v>#N/A</v>
      </c>
      <c r="AJ4167" s="1" t="e">
        <v>#N/A</v>
      </c>
      <c r="AL4167" s="1" t="e">
        <v>#N/A</v>
      </c>
      <c r="AM4167" s="1" t="e">
        <v>#N/A</v>
      </c>
      <c r="AO4167" s="1" t="e">
        <v>#N/A</v>
      </c>
      <c r="AP4167" s="1" t="e">
        <v>#N/A</v>
      </c>
      <c r="AR4167" s="1" t="e">
        <v>#N/A</v>
      </c>
      <c r="AS4167" s="1" t="e">
        <v>#N/A</v>
      </c>
      <c r="AU4167" s="1" t="e">
        <v>#N/A</v>
      </c>
      <c r="AV4167" s="1" t="e">
        <v>#N/A</v>
      </c>
    </row>
    <row r="4168" spans="21:48" x14ac:dyDescent="0.25">
      <c r="U4168" s="1" t="e">
        <v>#N/A</v>
      </c>
      <c r="X4168" s="1" t="e">
        <v>#N/A</v>
      </c>
      <c r="Y4168" s="1" t="e">
        <v>#N/A</v>
      </c>
      <c r="AB4168" s="2" t="e">
        <v>#N/A</v>
      </c>
      <c r="AC4168" s="1" t="e">
        <v>#N/A</v>
      </c>
      <c r="AI4168" s="1" t="e">
        <v>#N/A</v>
      </c>
      <c r="AJ4168" s="1" t="e">
        <v>#N/A</v>
      </c>
      <c r="AL4168" s="1" t="e">
        <v>#N/A</v>
      </c>
      <c r="AM4168" s="1" t="e">
        <v>#N/A</v>
      </c>
      <c r="AO4168" s="1" t="e">
        <v>#N/A</v>
      </c>
      <c r="AP4168" s="1" t="e">
        <v>#N/A</v>
      </c>
      <c r="AR4168" s="1" t="e">
        <v>#N/A</v>
      </c>
      <c r="AS4168" s="1" t="e">
        <v>#N/A</v>
      </c>
      <c r="AU4168" s="1" t="e">
        <v>#N/A</v>
      </c>
      <c r="AV4168" s="1" t="e">
        <v>#N/A</v>
      </c>
    </row>
    <row r="4169" spans="21:48" x14ac:dyDescent="0.25">
      <c r="U4169" s="1" t="e">
        <v>#N/A</v>
      </c>
      <c r="X4169" s="1" t="e">
        <v>#N/A</v>
      </c>
      <c r="Y4169" s="1" t="e">
        <v>#N/A</v>
      </c>
      <c r="AB4169" s="2" t="e">
        <v>#N/A</v>
      </c>
      <c r="AC4169" s="1" t="e">
        <v>#N/A</v>
      </c>
      <c r="AI4169" s="1" t="e">
        <v>#N/A</v>
      </c>
      <c r="AJ4169" s="1" t="e">
        <v>#N/A</v>
      </c>
      <c r="AL4169" s="1" t="e">
        <v>#N/A</v>
      </c>
      <c r="AM4169" s="1" t="e">
        <v>#N/A</v>
      </c>
      <c r="AO4169" s="1" t="e">
        <v>#N/A</v>
      </c>
      <c r="AP4169" s="1" t="e">
        <v>#N/A</v>
      </c>
      <c r="AR4169" s="1" t="e">
        <v>#N/A</v>
      </c>
      <c r="AS4169" s="1" t="e">
        <v>#N/A</v>
      </c>
      <c r="AU4169" s="1" t="e">
        <v>#N/A</v>
      </c>
      <c r="AV4169" s="1" t="e">
        <v>#N/A</v>
      </c>
    </row>
    <row r="4170" spans="21:48" x14ac:dyDescent="0.25">
      <c r="U4170" s="1" t="e">
        <v>#N/A</v>
      </c>
      <c r="X4170" s="1" t="e">
        <v>#N/A</v>
      </c>
      <c r="Y4170" s="1" t="e">
        <v>#N/A</v>
      </c>
      <c r="AB4170" s="2" t="e">
        <v>#N/A</v>
      </c>
      <c r="AC4170" s="1" t="e">
        <v>#N/A</v>
      </c>
      <c r="AI4170" s="1" t="e">
        <v>#N/A</v>
      </c>
      <c r="AJ4170" s="1" t="e">
        <v>#N/A</v>
      </c>
      <c r="AL4170" s="1" t="e">
        <v>#N/A</v>
      </c>
      <c r="AM4170" s="1" t="e">
        <v>#N/A</v>
      </c>
      <c r="AO4170" s="1" t="e">
        <v>#N/A</v>
      </c>
      <c r="AP4170" s="1" t="e">
        <v>#N/A</v>
      </c>
      <c r="AR4170" s="1" t="e">
        <v>#N/A</v>
      </c>
      <c r="AS4170" s="1" t="e">
        <v>#N/A</v>
      </c>
      <c r="AU4170" s="1" t="e">
        <v>#N/A</v>
      </c>
      <c r="AV4170" s="1" t="e">
        <v>#N/A</v>
      </c>
    </row>
    <row r="4171" spans="21:48" x14ac:dyDescent="0.25">
      <c r="U4171" s="1" t="e">
        <v>#N/A</v>
      </c>
      <c r="X4171" s="1" t="e">
        <v>#N/A</v>
      </c>
      <c r="Y4171" s="1" t="e">
        <v>#N/A</v>
      </c>
      <c r="AB4171" s="2" t="e">
        <v>#N/A</v>
      </c>
      <c r="AC4171" s="1" t="e">
        <v>#N/A</v>
      </c>
      <c r="AI4171" s="1" t="e">
        <v>#N/A</v>
      </c>
      <c r="AJ4171" s="1" t="e">
        <v>#N/A</v>
      </c>
      <c r="AL4171" s="1" t="e">
        <v>#N/A</v>
      </c>
      <c r="AM4171" s="1" t="e">
        <v>#N/A</v>
      </c>
      <c r="AO4171" s="1" t="e">
        <v>#N/A</v>
      </c>
      <c r="AP4171" s="1" t="e">
        <v>#N/A</v>
      </c>
      <c r="AR4171" s="1" t="e">
        <v>#N/A</v>
      </c>
      <c r="AS4171" s="1" t="e">
        <v>#N/A</v>
      </c>
      <c r="AU4171" s="1" t="e">
        <v>#N/A</v>
      </c>
      <c r="AV4171" s="1" t="e">
        <v>#N/A</v>
      </c>
    </row>
    <row r="4172" spans="21:48" x14ac:dyDescent="0.25">
      <c r="U4172" s="1" t="e">
        <v>#N/A</v>
      </c>
      <c r="X4172" s="1" t="e">
        <v>#N/A</v>
      </c>
      <c r="Y4172" s="1" t="e">
        <v>#N/A</v>
      </c>
      <c r="AB4172" s="2" t="e">
        <v>#N/A</v>
      </c>
      <c r="AC4172" s="1" t="e">
        <v>#N/A</v>
      </c>
      <c r="AI4172" s="1" t="e">
        <v>#N/A</v>
      </c>
      <c r="AJ4172" s="1" t="e">
        <v>#N/A</v>
      </c>
      <c r="AL4172" s="1" t="e">
        <v>#N/A</v>
      </c>
      <c r="AM4172" s="1" t="e">
        <v>#N/A</v>
      </c>
      <c r="AO4172" s="1" t="e">
        <v>#N/A</v>
      </c>
      <c r="AP4172" s="1" t="e">
        <v>#N/A</v>
      </c>
      <c r="AR4172" s="1" t="e">
        <v>#N/A</v>
      </c>
      <c r="AS4172" s="1" t="e">
        <v>#N/A</v>
      </c>
      <c r="AU4172" s="1" t="e">
        <v>#N/A</v>
      </c>
      <c r="AV4172" s="1" t="e">
        <v>#N/A</v>
      </c>
    </row>
    <row r="4173" spans="21:48" x14ac:dyDescent="0.25">
      <c r="U4173" s="1" t="e">
        <v>#N/A</v>
      </c>
      <c r="X4173" s="1" t="e">
        <v>#N/A</v>
      </c>
      <c r="Y4173" s="1" t="e">
        <v>#N/A</v>
      </c>
      <c r="AB4173" s="2" t="e">
        <v>#N/A</v>
      </c>
      <c r="AC4173" s="1" t="e">
        <v>#N/A</v>
      </c>
      <c r="AI4173" s="1" t="e">
        <v>#N/A</v>
      </c>
      <c r="AJ4173" s="1" t="e">
        <v>#N/A</v>
      </c>
      <c r="AL4173" s="1" t="e">
        <v>#N/A</v>
      </c>
      <c r="AM4173" s="1" t="e">
        <v>#N/A</v>
      </c>
      <c r="AO4173" s="1" t="e">
        <v>#N/A</v>
      </c>
      <c r="AP4173" s="1" t="e">
        <v>#N/A</v>
      </c>
      <c r="AR4173" s="1" t="e">
        <v>#N/A</v>
      </c>
      <c r="AS4173" s="1" t="e">
        <v>#N/A</v>
      </c>
      <c r="AU4173" s="1" t="e">
        <v>#N/A</v>
      </c>
      <c r="AV4173" s="1" t="e">
        <v>#N/A</v>
      </c>
    </row>
    <row r="4174" spans="21:48" x14ac:dyDescent="0.25">
      <c r="U4174" s="1" t="e">
        <v>#N/A</v>
      </c>
      <c r="X4174" s="1" t="e">
        <v>#N/A</v>
      </c>
      <c r="Y4174" s="1" t="e">
        <v>#N/A</v>
      </c>
      <c r="AB4174" s="2" t="e">
        <v>#N/A</v>
      </c>
      <c r="AC4174" s="1" t="e">
        <v>#N/A</v>
      </c>
      <c r="AI4174" s="1" t="e">
        <v>#N/A</v>
      </c>
      <c r="AJ4174" s="1" t="e">
        <v>#N/A</v>
      </c>
      <c r="AL4174" s="1" t="e">
        <v>#N/A</v>
      </c>
      <c r="AM4174" s="1" t="e">
        <v>#N/A</v>
      </c>
      <c r="AO4174" s="1" t="e">
        <v>#N/A</v>
      </c>
      <c r="AP4174" s="1" t="e">
        <v>#N/A</v>
      </c>
      <c r="AR4174" s="1" t="e">
        <v>#N/A</v>
      </c>
      <c r="AS4174" s="1" t="e">
        <v>#N/A</v>
      </c>
      <c r="AU4174" s="1" t="e">
        <v>#N/A</v>
      </c>
      <c r="AV4174" s="1" t="e">
        <v>#N/A</v>
      </c>
    </row>
    <row r="4175" spans="21:48" x14ac:dyDescent="0.25">
      <c r="U4175" s="1" t="e">
        <v>#N/A</v>
      </c>
      <c r="X4175" s="1" t="e">
        <v>#N/A</v>
      </c>
      <c r="Y4175" s="1" t="e">
        <v>#N/A</v>
      </c>
      <c r="AB4175" s="2" t="e">
        <v>#N/A</v>
      </c>
      <c r="AC4175" s="1" t="e">
        <v>#N/A</v>
      </c>
      <c r="AI4175" s="1" t="e">
        <v>#N/A</v>
      </c>
      <c r="AJ4175" s="1" t="e">
        <v>#N/A</v>
      </c>
      <c r="AL4175" s="1" t="e">
        <v>#N/A</v>
      </c>
      <c r="AM4175" s="1" t="e">
        <v>#N/A</v>
      </c>
      <c r="AO4175" s="1" t="e">
        <v>#N/A</v>
      </c>
      <c r="AP4175" s="1" t="e">
        <v>#N/A</v>
      </c>
      <c r="AR4175" s="1" t="e">
        <v>#N/A</v>
      </c>
      <c r="AS4175" s="1" t="e">
        <v>#N/A</v>
      </c>
      <c r="AU4175" s="1" t="e">
        <v>#N/A</v>
      </c>
      <c r="AV4175" s="1" t="e">
        <v>#N/A</v>
      </c>
    </row>
    <row r="4176" spans="21:48" x14ac:dyDescent="0.25">
      <c r="U4176" s="1" t="e">
        <v>#N/A</v>
      </c>
      <c r="X4176" s="1" t="e">
        <v>#N/A</v>
      </c>
      <c r="Y4176" s="1" t="e">
        <v>#N/A</v>
      </c>
      <c r="AB4176" s="2" t="e">
        <v>#N/A</v>
      </c>
      <c r="AC4176" s="1" t="e">
        <v>#N/A</v>
      </c>
      <c r="AI4176" s="1" t="e">
        <v>#N/A</v>
      </c>
      <c r="AJ4176" s="1" t="e">
        <v>#N/A</v>
      </c>
      <c r="AL4176" s="1" t="e">
        <v>#N/A</v>
      </c>
      <c r="AM4176" s="1" t="e">
        <v>#N/A</v>
      </c>
      <c r="AO4176" s="1" t="e">
        <v>#N/A</v>
      </c>
      <c r="AP4176" s="1" t="e">
        <v>#N/A</v>
      </c>
      <c r="AR4176" s="1" t="e">
        <v>#N/A</v>
      </c>
      <c r="AS4176" s="1" t="e">
        <v>#N/A</v>
      </c>
      <c r="AU4176" s="1" t="e">
        <v>#N/A</v>
      </c>
      <c r="AV4176" s="1" t="e">
        <v>#N/A</v>
      </c>
    </row>
    <row r="4177" spans="21:48" x14ac:dyDescent="0.25">
      <c r="U4177" s="1" t="e">
        <v>#N/A</v>
      </c>
      <c r="X4177" s="1" t="e">
        <v>#N/A</v>
      </c>
      <c r="Y4177" s="1" t="e">
        <v>#N/A</v>
      </c>
      <c r="AB4177" s="2" t="e">
        <v>#N/A</v>
      </c>
      <c r="AC4177" s="1" t="e">
        <v>#N/A</v>
      </c>
      <c r="AI4177" s="1" t="e">
        <v>#N/A</v>
      </c>
      <c r="AJ4177" s="1" t="e">
        <v>#N/A</v>
      </c>
      <c r="AL4177" s="1" t="e">
        <v>#N/A</v>
      </c>
      <c r="AM4177" s="1" t="e">
        <v>#N/A</v>
      </c>
      <c r="AO4177" s="1" t="e">
        <v>#N/A</v>
      </c>
      <c r="AP4177" s="1" t="e">
        <v>#N/A</v>
      </c>
      <c r="AR4177" s="1" t="e">
        <v>#N/A</v>
      </c>
      <c r="AS4177" s="1" t="e">
        <v>#N/A</v>
      </c>
      <c r="AU4177" s="1" t="e">
        <v>#N/A</v>
      </c>
      <c r="AV4177" s="1" t="e">
        <v>#N/A</v>
      </c>
    </row>
    <row r="4178" spans="21:48" x14ac:dyDescent="0.25">
      <c r="U4178" s="1" t="e">
        <v>#N/A</v>
      </c>
      <c r="X4178" s="1" t="e">
        <v>#N/A</v>
      </c>
      <c r="Y4178" s="1" t="e">
        <v>#N/A</v>
      </c>
      <c r="AB4178" s="2" t="e">
        <v>#N/A</v>
      </c>
      <c r="AC4178" s="1" t="e">
        <v>#N/A</v>
      </c>
      <c r="AI4178" s="1" t="e">
        <v>#N/A</v>
      </c>
      <c r="AJ4178" s="1" t="e">
        <v>#N/A</v>
      </c>
      <c r="AL4178" s="1" t="e">
        <v>#N/A</v>
      </c>
      <c r="AM4178" s="1" t="e">
        <v>#N/A</v>
      </c>
      <c r="AO4178" s="1" t="e">
        <v>#N/A</v>
      </c>
      <c r="AP4178" s="1" t="e">
        <v>#N/A</v>
      </c>
      <c r="AR4178" s="1" t="e">
        <v>#N/A</v>
      </c>
      <c r="AS4178" s="1" t="e">
        <v>#N/A</v>
      </c>
      <c r="AU4178" s="1" t="e">
        <v>#N/A</v>
      </c>
      <c r="AV4178" s="1" t="e">
        <v>#N/A</v>
      </c>
    </row>
    <row r="4179" spans="21:48" x14ac:dyDescent="0.25">
      <c r="U4179" s="1" t="e">
        <v>#N/A</v>
      </c>
      <c r="X4179" s="1" t="e">
        <v>#N/A</v>
      </c>
      <c r="Y4179" s="1" t="e">
        <v>#N/A</v>
      </c>
      <c r="AB4179" s="2" t="e">
        <v>#N/A</v>
      </c>
      <c r="AC4179" s="1" t="e">
        <v>#N/A</v>
      </c>
      <c r="AI4179" s="1" t="e">
        <v>#N/A</v>
      </c>
      <c r="AJ4179" s="1" t="e">
        <v>#N/A</v>
      </c>
      <c r="AL4179" s="1" t="e">
        <v>#N/A</v>
      </c>
      <c r="AM4179" s="1" t="e">
        <v>#N/A</v>
      </c>
      <c r="AO4179" s="1" t="e">
        <v>#N/A</v>
      </c>
      <c r="AP4179" s="1" t="e">
        <v>#N/A</v>
      </c>
      <c r="AR4179" s="1" t="e">
        <v>#N/A</v>
      </c>
      <c r="AS4179" s="1" t="e">
        <v>#N/A</v>
      </c>
      <c r="AU4179" s="1" t="e">
        <v>#N/A</v>
      </c>
      <c r="AV4179" s="1" t="e">
        <v>#N/A</v>
      </c>
    </row>
    <row r="4180" spans="21:48" x14ac:dyDescent="0.25">
      <c r="U4180" s="1" t="e">
        <v>#N/A</v>
      </c>
      <c r="X4180" s="1" t="e">
        <v>#N/A</v>
      </c>
      <c r="Y4180" s="1" t="e">
        <v>#N/A</v>
      </c>
      <c r="AB4180" s="2" t="e">
        <v>#N/A</v>
      </c>
      <c r="AC4180" s="1" t="e">
        <v>#N/A</v>
      </c>
      <c r="AI4180" s="1" t="e">
        <v>#N/A</v>
      </c>
      <c r="AJ4180" s="1" t="e">
        <v>#N/A</v>
      </c>
      <c r="AL4180" s="1" t="e">
        <v>#N/A</v>
      </c>
      <c r="AM4180" s="1" t="e">
        <v>#N/A</v>
      </c>
      <c r="AO4180" s="1" t="e">
        <v>#N/A</v>
      </c>
      <c r="AP4180" s="1" t="e">
        <v>#N/A</v>
      </c>
      <c r="AR4180" s="1" t="e">
        <v>#N/A</v>
      </c>
      <c r="AS4180" s="1" t="e">
        <v>#N/A</v>
      </c>
      <c r="AU4180" s="1" t="e">
        <v>#N/A</v>
      </c>
      <c r="AV4180" s="1" t="e">
        <v>#N/A</v>
      </c>
    </row>
    <row r="4181" spans="21:48" x14ac:dyDescent="0.25">
      <c r="U4181" s="1" t="e">
        <v>#N/A</v>
      </c>
      <c r="X4181" s="1" t="e">
        <v>#N/A</v>
      </c>
      <c r="Y4181" s="1" t="e">
        <v>#N/A</v>
      </c>
      <c r="AB4181" s="2" t="e">
        <v>#N/A</v>
      </c>
      <c r="AC4181" s="1" t="e">
        <v>#N/A</v>
      </c>
      <c r="AI4181" s="1" t="e">
        <v>#N/A</v>
      </c>
      <c r="AJ4181" s="1" t="e">
        <v>#N/A</v>
      </c>
      <c r="AL4181" s="1" t="e">
        <v>#N/A</v>
      </c>
      <c r="AM4181" s="1" t="e">
        <v>#N/A</v>
      </c>
      <c r="AO4181" s="1" t="e">
        <v>#N/A</v>
      </c>
      <c r="AP4181" s="1" t="e">
        <v>#N/A</v>
      </c>
      <c r="AR4181" s="1" t="e">
        <v>#N/A</v>
      </c>
      <c r="AS4181" s="1" t="e">
        <v>#N/A</v>
      </c>
      <c r="AU4181" s="1" t="e">
        <v>#N/A</v>
      </c>
      <c r="AV4181" s="1" t="e">
        <v>#N/A</v>
      </c>
    </row>
    <row r="4182" spans="21:48" x14ac:dyDescent="0.25">
      <c r="U4182" s="1" t="e">
        <v>#N/A</v>
      </c>
      <c r="X4182" s="1" t="e">
        <v>#N/A</v>
      </c>
      <c r="Y4182" s="1" t="e">
        <v>#N/A</v>
      </c>
      <c r="AB4182" s="2" t="e">
        <v>#N/A</v>
      </c>
      <c r="AC4182" s="1" t="e">
        <v>#N/A</v>
      </c>
      <c r="AI4182" s="1" t="e">
        <v>#N/A</v>
      </c>
      <c r="AJ4182" s="1" t="e">
        <v>#N/A</v>
      </c>
      <c r="AL4182" s="1" t="e">
        <v>#N/A</v>
      </c>
      <c r="AM4182" s="1" t="e">
        <v>#N/A</v>
      </c>
      <c r="AO4182" s="1" t="e">
        <v>#N/A</v>
      </c>
      <c r="AP4182" s="1" t="e">
        <v>#N/A</v>
      </c>
      <c r="AR4182" s="1" t="e">
        <v>#N/A</v>
      </c>
      <c r="AS4182" s="1" t="e">
        <v>#N/A</v>
      </c>
      <c r="AU4182" s="1" t="e">
        <v>#N/A</v>
      </c>
      <c r="AV4182" s="1" t="e">
        <v>#N/A</v>
      </c>
    </row>
    <row r="4183" spans="21:48" x14ac:dyDescent="0.25">
      <c r="U4183" s="1" t="e">
        <v>#N/A</v>
      </c>
      <c r="X4183" s="1" t="e">
        <v>#N/A</v>
      </c>
      <c r="Y4183" s="1" t="e">
        <v>#N/A</v>
      </c>
      <c r="AB4183" s="2" t="e">
        <v>#N/A</v>
      </c>
      <c r="AC4183" s="1" t="e">
        <v>#N/A</v>
      </c>
      <c r="AI4183" s="1" t="e">
        <v>#N/A</v>
      </c>
      <c r="AJ4183" s="1" t="e">
        <v>#N/A</v>
      </c>
      <c r="AL4183" s="1" t="e">
        <v>#N/A</v>
      </c>
      <c r="AM4183" s="1" t="e">
        <v>#N/A</v>
      </c>
      <c r="AO4183" s="1" t="e">
        <v>#N/A</v>
      </c>
      <c r="AP4183" s="1" t="e">
        <v>#N/A</v>
      </c>
      <c r="AR4183" s="1" t="e">
        <v>#N/A</v>
      </c>
      <c r="AS4183" s="1" t="e">
        <v>#N/A</v>
      </c>
      <c r="AU4183" s="1" t="e">
        <v>#N/A</v>
      </c>
      <c r="AV4183" s="1" t="e">
        <v>#N/A</v>
      </c>
    </row>
    <row r="4184" spans="21:48" x14ac:dyDescent="0.25">
      <c r="U4184" s="1" t="e">
        <v>#N/A</v>
      </c>
      <c r="X4184" s="1" t="e">
        <v>#N/A</v>
      </c>
      <c r="Y4184" s="1" t="e">
        <v>#N/A</v>
      </c>
      <c r="AB4184" s="2" t="e">
        <v>#N/A</v>
      </c>
      <c r="AC4184" s="1" t="e">
        <v>#N/A</v>
      </c>
      <c r="AI4184" s="1" t="e">
        <v>#N/A</v>
      </c>
      <c r="AJ4184" s="1" t="e">
        <v>#N/A</v>
      </c>
      <c r="AL4184" s="1" t="e">
        <v>#N/A</v>
      </c>
      <c r="AM4184" s="1" t="e">
        <v>#N/A</v>
      </c>
      <c r="AO4184" s="1" t="e">
        <v>#N/A</v>
      </c>
      <c r="AP4184" s="1" t="e">
        <v>#N/A</v>
      </c>
      <c r="AR4184" s="1" t="e">
        <v>#N/A</v>
      </c>
      <c r="AS4184" s="1" t="e">
        <v>#N/A</v>
      </c>
      <c r="AU4184" s="1" t="e">
        <v>#N/A</v>
      </c>
      <c r="AV4184" s="1" t="e">
        <v>#N/A</v>
      </c>
    </row>
    <row r="4185" spans="21:48" x14ac:dyDescent="0.25">
      <c r="U4185" s="1" t="e">
        <v>#N/A</v>
      </c>
      <c r="X4185" s="1" t="e">
        <v>#N/A</v>
      </c>
      <c r="Y4185" s="1" t="e">
        <v>#N/A</v>
      </c>
      <c r="AB4185" s="2" t="e">
        <v>#N/A</v>
      </c>
      <c r="AC4185" s="1" t="e">
        <v>#N/A</v>
      </c>
      <c r="AI4185" s="1" t="e">
        <v>#N/A</v>
      </c>
      <c r="AJ4185" s="1" t="e">
        <v>#N/A</v>
      </c>
      <c r="AL4185" s="1" t="e">
        <v>#N/A</v>
      </c>
      <c r="AM4185" s="1" t="e">
        <v>#N/A</v>
      </c>
      <c r="AO4185" s="1" t="e">
        <v>#N/A</v>
      </c>
      <c r="AP4185" s="1" t="e">
        <v>#N/A</v>
      </c>
      <c r="AR4185" s="1" t="e">
        <v>#N/A</v>
      </c>
      <c r="AS4185" s="1" t="e">
        <v>#N/A</v>
      </c>
      <c r="AU4185" s="1" t="e">
        <v>#N/A</v>
      </c>
      <c r="AV4185" s="1" t="e">
        <v>#N/A</v>
      </c>
    </row>
    <row r="4186" spans="21:48" x14ac:dyDescent="0.25">
      <c r="U4186" s="1" t="e">
        <v>#N/A</v>
      </c>
      <c r="X4186" s="1" t="e">
        <v>#N/A</v>
      </c>
      <c r="Y4186" s="1" t="e">
        <v>#N/A</v>
      </c>
      <c r="AB4186" s="2" t="e">
        <v>#N/A</v>
      </c>
      <c r="AC4186" s="1" t="e">
        <v>#N/A</v>
      </c>
      <c r="AI4186" s="1" t="e">
        <v>#N/A</v>
      </c>
      <c r="AJ4186" s="1" t="e">
        <v>#N/A</v>
      </c>
      <c r="AL4186" s="1" t="e">
        <v>#N/A</v>
      </c>
      <c r="AM4186" s="1" t="e">
        <v>#N/A</v>
      </c>
      <c r="AO4186" s="1" t="e">
        <v>#N/A</v>
      </c>
      <c r="AP4186" s="1" t="e">
        <v>#N/A</v>
      </c>
      <c r="AR4186" s="1" t="e">
        <v>#N/A</v>
      </c>
      <c r="AS4186" s="1" t="e">
        <v>#N/A</v>
      </c>
      <c r="AU4186" s="1" t="e">
        <v>#N/A</v>
      </c>
      <c r="AV4186" s="1" t="e">
        <v>#N/A</v>
      </c>
    </row>
    <row r="4187" spans="21:48" x14ac:dyDescent="0.25">
      <c r="U4187" s="1" t="e">
        <v>#N/A</v>
      </c>
      <c r="X4187" s="1" t="e">
        <v>#N/A</v>
      </c>
      <c r="Y4187" s="1" t="e">
        <v>#N/A</v>
      </c>
      <c r="AB4187" s="2" t="e">
        <v>#N/A</v>
      </c>
      <c r="AC4187" s="1" t="e">
        <v>#N/A</v>
      </c>
      <c r="AI4187" s="1" t="e">
        <v>#N/A</v>
      </c>
      <c r="AJ4187" s="1" t="e">
        <v>#N/A</v>
      </c>
      <c r="AL4187" s="1" t="e">
        <v>#N/A</v>
      </c>
      <c r="AM4187" s="1" t="e">
        <v>#N/A</v>
      </c>
      <c r="AO4187" s="1" t="e">
        <v>#N/A</v>
      </c>
      <c r="AP4187" s="1" t="e">
        <v>#N/A</v>
      </c>
      <c r="AR4187" s="1" t="e">
        <v>#N/A</v>
      </c>
      <c r="AS4187" s="1" t="e">
        <v>#N/A</v>
      </c>
      <c r="AU4187" s="1" t="e">
        <v>#N/A</v>
      </c>
      <c r="AV4187" s="1" t="e">
        <v>#N/A</v>
      </c>
    </row>
    <row r="4188" spans="21:48" x14ac:dyDescent="0.25">
      <c r="U4188" s="1" t="e">
        <v>#N/A</v>
      </c>
      <c r="X4188" s="1" t="e">
        <v>#N/A</v>
      </c>
      <c r="Y4188" s="1" t="e">
        <v>#N/A</v>
      </c>
      <c r="AB4188" s="2" t="e">
        <v>#N/A</v>
      </c>
      <c r="AC4188" s="1" t="e">
        <v>#N/A</v>
      </c>
      <c r="AI4188" s="1" t="e">
        <v>#N/A</v>
      </c>
      <c r="AJ4188" s="1" t="e">
        <v>#N/A</v>
      </c>
      <c r="AL4188" s="1" t="e">
        <v>#N/A</v>
      </c>
      <c r="AM4188" s="1" t="e">
        <v>#N/A</v>
      </c>
      <c r="AO4188" s="1" t="e">
        <v>#N/A</v>
      </c>
      <c r="AP4188" s="1" t="e">
        <v>#N/A</v>
      </c>
      <c r="AR4188" s="1" t="e">
        <v>#N/A</v>
      </c>
      <c r="AS4188" s="1" t="e">
        <v>#N/A</v>
      </c>
      <c r="AU4188" s="1" t="e">
        <v>#N/A</v>
      </c>
      <c r="AV4188" s="1" t="e">
        <v>#N/A</v>
      </c>
    </row>
    <row r="4189" spans="21:48" x14ac:dyDescent="0.25">
      <c r="U4189" s="1" t="e">
        <v>#N/A</v>
      </c>
      <c r="X4189" s="1" t="e">
        <v>#N/A</v>
      </c>
      <c r="Y4189" s="1" t="e">
        <v>#N/A</v>
      </c>
      <c r="AB4189" s="2" t="e">
        <v>#N/A</v>
      </c>
      <c r="AC4189" s="1" t="e">
        <v>#N/A</v>
      </c>
      <c r="AI4189" s="1" t="e">
        <v>#N/A</v>
      </c>
      <c r="AJ4189" s="1" t="e">
        <v>#N/A</v>
      </c>
      <c r="AL4189" s="1" t="e">
        <v>#N/A</v>
      </c>
      <c r="AM4189" s="1" t="e">
        <v>#N/A</v>
      </c>
      <c r="AO4189" s="1" t="e">
        <v>#N/A</v>
      </c>
      <c r="AP4189" s="1" t="e">
        <v>#N/A</v>
      </c>
      <c r="AR4189" s="1" t="e">
        <v>#N/A</v>
      </c>
      <c r="AS4189" s="1" t="e">
        <v>#N/A</v>
      </c>
      <c r="AU4189" s="1" t="e">
        <v>#N/A</v>
      </c>
      <c r="AV4189" s="1" t="e">
        <v>#N/A</v>
      </c>
    </row>
    <row r="4190" spans="21:48" x14ac:dyDescent="0.25">
      <c r="U4190" s="1" t="e">
        <v>#N/A</v>
      </c>
      <c r="X4190" s="1" t="e">
        <v>#N/A</v>
      </c>
      <c r="Y4190" s="1" t="e">
        <v>#N/A</v>
      </c>
      <c r="AB4190" s="2" t="e">
        <v>#N/A</v>
      </c>
      <c r="AC4190" s="1" t="e">
        <v>#N/A</v>
      </c>
      <c r="AI4190" s="1" t="e">
        <v>#N/A</v>
      </c>
      <c r="AJ4190" s="1" t="e">
        <v>#N/A</v>
      </c>
      <c r="AL4190" s="1" t="e">
        <v>#N/A</v>
      </c>
      <c r="AM4190" s="1" t="e">
        <v>#N/A</v>
      </c>
      <c r="AO4190" s="1" t="e">
        <v>#N/A</v>
      </c>
      <c r="AP4190" s="1" t="e">
        <v>#N/A</v>
      </c>
      <c r="AR4190" s="1" t="e">
        <v>#N/A</v>
      </c>
      <c r="AS4190" s="1" t="e">
        <v>#N/A</v>
      </c>
      <c r="AU4190" s="1" t="e">
        <v>#N/A</v>
      </c>
      <c r="AV4190" s="1" t="e">
        <v>#N/A</v>
      </c>
    </row>
    <row r="4191" spans="21:48" x14ac:dyDescent="0.25">
      <c r="U4191" s="1" t="e">
        <v>#N/A</v>
      </c>
      <c r="X4191" s="1" t="e">
        <v>#N/A</v>
      </c>
      <c r="Y4191" s="1" t="e">
        <v>#N/A</v>
      </c>
      <c r="AB4191" s="2" t="e">
        <v>#N/A</v>
      </c>
      <c r="AC4191" s="1" t="e">
        <v>#N/A</v>
      </c>
      <c r="AI4191" s="1" t="e">
        <v>#N/A</v>
      </c>
      <c r="AJ4191" s="1" t="e">
        <v>#N/A</v>
      </c>
      <c r="AL4191" s="1" t="e">
        <v>#N/A</v>
      </c>
      <c r="AM4191" s="1" t="e">
        <v>#N/A</v>
      </c>
      <c r="AO4191" s="1" t="e">
        <v>#N/A</v>
      </c>
      <c r="AP4191" s="1" t="e">
        <v>#N/A</v>
      </c>
      <c r="AR4191" s="1" t="e">
        <v>#N/A</v>
      </c>
      <c r="AS4191" s="1" t="e">
        <v>#N/A</v>
      </c>
      <c r="AU4191" s="1" t="e">
        <v>#N/A</v>
      </c>
      <c r="AV4191" s="1" t="e">
        <v>#N/A</v>
      </c>
    </row>
    <row r="4192" spans="21:48" x14ac:dyDescent="0.25">
      <c r="U4192" s="1" t="e">
        <v>#N/A</v>
      </c>
      <c r="X4192" s="1" t="e">
        <v>#N/A</v>
      </c>
      <c r="Y4192" s="1" t="e">
        <v>#N/A</v>
      </c>
      <c r="AB4192" s="2" t="e">
        <v>#N/A</v>
      </c>
      <c r="AC4192" s="1" t="e">
        <v>#N/A</v>
      </c>
      <c r="AI4192" s="1" t="e">
        <v>#N/A</v>
      </c>
      <c r="AJ4192" s="1" t="e">
        <v>#N/A</v>
      </c>
      <c r="AL4192" s="1" t="e">
        <v>#N/A</v>
      </c>
      <c r="AM4192" s="1" t="e">
        <v>#N/A</v>
      </c>
      <c r="AO4192" s="1" t="e">
        <v>#N/A</v>
      </c>
      <c r="AP4192" s="1" t="e">
        <v>#N/A</v>
      </c>
      <c r="AR4192" s="1" t="e">
        <v>#N/A</v>
      </c>
      <c r="AS4192" s="1" t="e">
        <v>#N/A</v>
      </c>
      <c r="AU4192" s="1" t="e">
        <v>#N/A</v>
      </c>
      <c r="AV4192" s="1" t="e">
        <v>#N/A</v>
      </c>
    </row>
    <row r="4193" spans="21:48" x14ac:dyDescent="0.25">
      <c r="U4193" s="1" t="e">
        <v>#N/A</v>
      </c>
      <c r="X4193" s="1" t="e">
        <v>#N/A</v>
      </c>
      <c r="Y4193" s="1" t="e">
        <v>#N/A</v>
      </c>
      <c r="AB4193" s="2" t="e">
        <v>#N/A</v>
      </c>
      <c r="AC4193" s="1" t="e">
        <v>#N/A</v>
      </c>
      <c r="AI4193" s="1" t="e">
        <v>#N/A</v>
      </c>
      <c r="AJ4193" s="1" t="e">
        <v>#N/A</v>
      </c>
      <c r="AL4193" s="1" t="e">
        <v>#N/A</v>
      </c>
      <c r="AM4193" s="1" t="e">
        <v>#N/A</v>
      </c>
      <c r="AO4193" s="1" t="e">
        <v>#N/A</v>
      </c>
      <c r="AP4193" s="1" t="e">
        <v>#N/A</v>
      </c>
      <c r="AR4193" s="1" t="e">
        <v>#N/A</v>
      </c>
      <c r="AS4193" s="1" t="e">
        <v>#N/A</v>
      </c>
      <c r="AU4193" s="1" t="e">
        <v>#N/A</v>
      </c>
      <c r="AV4193" s="1" t="e">
        <v>#N/A</v>
      </c>
    </row>
    <row r="4194" spans="21:48" x14ac:dyDescent="0.25">
      <c r="U4194" s="1" t="e">
        <v>#N/A</v>
      </c>
      <c r="X4194" s="1" t="e">
        <v>#N/A</v>
      </c>
      <c r="Y4194" s="1" t="e">
        <v>#N/A</v>
      </c>
      <c r="AB4194" s="2" t="e">
        <v>#N/A</v>
      </c>
      <c r="AC4194" s="1" t="e">
        <v>#N/A</v>
      </c>
      <c r="AI4194" s="1" t="e">
        <v>#N/A</v>
      </c>
      <c r="AJ4194" s="1" t="e">
        <v>#N/A</v>
      </c>
      <c r="AL4194" s="1" t="e">
        <v>#N/A</v>
      </c>
      <c r="AM4194" s="1" t="e">
        <v>#N/A</v>
      </c>
      <c r="AO4194" s="1" t="e">
        <v>#N/A</v>
      </c>
      <c r="AP4194" s="1" t="e">
        <v>#N/A</v>
      </c>
      <c r="AR4194" s="1" t="e">
        <v>#N/A</v>
      </c>
      <c r="AS4194" s="1" t="e">
        <v>#N/A</v>
      </c>
      <c r="AU4194" s="1" t="e">
        <v>#N/A</v>
      </c>
      <c r="AV4194" s="1" t="e">
        <v>#N/A</v>
      </c>
    </row>
    <row r="4195" spans="21:48" x14ac:dyDescent="0.25">
      <c r="U4195" s="1" t="e">
        <v>#N/A</v>
      </c>
      <c r="X4195" s="1" t="e">
        <v>#N/A</v>
      </c>
      <c r="Y4195" s="1" t="e">
        <v>#N/A</v>
      </c>
      <c r="AB4195" s="2" t="e">
        <v>#N/A</v>
      </c>
      <c r="AC4195" s="1" t="e">
        <v>#N/A</v>
      </c>
      <c r="AI4195" s="1" t="e">
        <v>#N/A</v>
      </c>
      <c r="AJ4195" s="1" t="e">
        <v>#N/A</v>
      </c>
      <c r="AL4195" s="1" t="e">
        <v>#N/A</v>
      </c>
      <c r="AM4195" s="1" t="e">
        <v>#N/A</v>
      </c>
      <c r="AO4195" s="1" t="e">
        <v>#N/A</v>
      </c>
      <c r="AP4195" s="1" t="e">
        <v>#N/A</v>
      </c>
      <c r="AR4195" s="1" t="e">
        <v>#N/A</v>
      </c>
      <c r="AS4195" s="1" t="e">
        <v>#N/A</v>
      </c>
      <c r="AU4195" s="1" t="e">
        <v>#N/A</v>
      </c>
      <c r="AV4195" s="1" t="e">
        <v>#N/A</v>
      </c>
    </row>
    <row r="4196" spans="21:48" x14ac:dyDescent="0.25">
      <c r="U4196" s="1" t="e">
        <v>#N/A</v>
      </c>
      <c r="X4196" s="1" t="e">
        <v>#N/A</v>
      </c>
      <c r="Y4196" s="1" t="e">
        <v>#N/A</v>
      </c>
      <c r="AB4196" s="2" t="e">
        <v>#N/A</v>
      </c>
      <c r="AC4196" s="1" t="e">
        <v>#N/A</v>
      </c>
      <c r="AI4196" s="1" t="e">
        <v>#N/A</v>
      </c>
      <c r="AJ4196" s="1" t="e">
        <v>#N/A</v>
      </c>
      <c r="AL4196" s="1" t="e">
        <v>#N/A</v>
      </c>
      <c r="AM4196" s="1" t="e">
        <v>#N/A</v>
      </c>
      <c r="AO4196" s="1" t="e">
        <v>#N/A</v>
      </c>
      <c r="AP4196" s="1" t="e">
        <v>#N/A</v>
      </c>
      <c r="AR4196" s="1" t="e">
        <v>#N/A</v>
      </c>
      <c r="AS4196" s="1" t="e">
        <v>#N/A</v>
      </c>
      <c r="AU4196" s="1" t="e">
        <v>#N/A</v>
      </c>
      <c r="AV4196" s="1" t="e">
        <v>#N/A</v>
      </c>
    </row>
    <row r="4197" spans="21:48" x14ac:dyDescent="0.25">
      <c r="U4197" s="1" t="e">
        <v>#N/A</v>
      </c>
      <c r="X4197" s="1" t="e">
        <v>#N/A</v>
      </c>
      <c r="Y4197" s="1" t="e">
        <v>#N/A</v>
      </c>
      <c r="AB4197" s="2" t="e">
        <v>#N/A</v>
      </c>
      <c r="AC4197" s="1" t="e">
        <v>#N/A</v>
      </c>
      <c r="AI4197" s="1" t="e">
        <v>#N/A</v>
      </c>
      <c r="AJ4197" s="1" t="e">
        <v>#N/A</v>
      </c>
      <c r="AL4197" s="1" t="e">
        <v>#N/A</v>
      </c>
      <c r="AM4197" s="1" t="e">
        <v>#N/A</v>
      </c>
      <c r="AO4197" s="1" t="e">
        <v>#N/A</v>
      </c>
      <c r="AP4197" s="1" t="e">
        <v>#N/A</v>
      </c>
      <c r="AR4197" s="1" t="e">
        <v>#N/A</v>
      </c>
      <c r="AS4197" s="1" t="e">
        <v>#N/A</v>
      </c>
      <c r="AU4197" s="1" t="e">
        <v>#N/A</v>
      </c>
      <c r="AV4197" s="1" t="e">
        <v>#N/A</v>
      </c>
    </row>
    <row r="4198" spans="21:48" x14ac:dyDescent="0.25">
      <c r="U4198" s="1" t="e">
        <v>#N/A</v>
      </c>
      <c r="X4198" s="1" t="e">
        <v>#N/A</v>
      </c>
      <c r="Y4198" s="1" t="e">
        <v>#N/A</v>
      </c>
      <c r="AB4198" s="2" t="e">
        <v>#N/A</v>
      </c>
      <c r="AC4198" s="1" t="e">
        <v>#N/A</v>
      </c>
      <c r="AI4198" s="1" t="e">
        <v>#N/A</v>
      </c>
      <c r="AJ4198" s="1" t="e">
        <v>#N/A</v>
      </c>
      <c r="AL4198" s="1" t="e">
        <v>#N/A</v>
      </c>
      <c r="AM4198" s="1" t="e">
        <v>#N/A</v>
      </c>
      <c r="AO4198" s="1" t="e">
        <v>#N/A</v>
      </c>
      <c r="AP4198" s="1" t="e">
        <v>#N/A</v>
      </c>
      <c r="AR4198" s="1" t="e">
        <v>#N/A</v>
      </c>
      <c r="AS4198" s="1" t="e">
        <v>#N/A</v>
      </c>
      <c r="AU4198" s="1" t="e">
        <v>#N/A</v>
      </c>
      <c r="AV4198" s="1" t="e">
        <v>#N/A</v>
      </c>
    </row>
    <row r="4199" spans="21:48" x14ac:dyDescent="0.25">
      <c r="U4199" s="1" t="e">
        <v>#N/A</v>
      </c>
      <c r="X4199" s="1" t="e">
        <v>#N/A</v>
      </c>
      <c r="Y4199" s="1" t="e">
        <v>#N/A</v>
      </c>
      <c r="AB4199" s="2" t="e">
        <v>#N/A</v>
      </c>
      <c r="AC4199" s="1" t="e">
        <v>#N/A</v>
      </c>
      <c r="AI4199" s="1" t="e">
        <v>#N/A</v>
      </c>
      <c r="AJ4199" s="1" t="e">
        <v>#N/A</v>
      </c>
      <c r="AL4199" s="1" t="e">
        <v>#N/A</v>
      </c>
      <c r="AM4199" s="1" t="e">
        <v>#N/A</v>
      </c>
      <c r="AO4199" s="1" t="e">
        <v>#N/A</v>
      </c>
      <c r="AP4199" s="1" t="e">
        <v>#N/A</v>
      </c>
      <c r="AR4199" s="1" t="e">
        <v>#N/A</v>
      </c>
      <c r="AS4199" s="1" t="e">
        <v>#N/A</v>
      </c>
      <c r="AU4199" s="1" t="e">
        <v>#N/A</v>
      </c>
      <c r="AV4199" s="1" t="e">
        <v>#N/A</v>
      </c>
    </row>
    <row r="4200" spans="21:48" x14ac:dyDescent="0.25">
      <c r="U4200" s="1" t="e">
        <v>#N/A</v>
      </c>
      <c r="X4200" s="1" t="e">
        <v>#N/A</v>
      </c>
      <c r="Y4200" s="1" t="e">
        <v>#N/A</v>
      </c>
      <c r="AB4200" s="2" t="e">
        <v>#N/A</v>
      </c>
      <c r="AC4200" s="1" t="e">
        <v>#N/A</v>
      </c>
      <c r="AI4200" s="1" t="e">
        <v>#N/A</v>
      </c>
      <c r="AJ4200" s="1" t="e">
        <v>#N/A</v>
      </c>
      <c r="AL4200" s="1" t="e">
        <v>#N/A</v>
      </c>
      <c r="AM4200" s="1" t="e">
        <v>#N/A</v>
      </c>
      <c r="AO4200" s="1" t="e">
        <v>#N/A</v>
      </c>
      <c r="AP4200" s="1" t="e">
        <v>#N/A</v>
      </c>
      <c r="AR4200" s="1" t="e">
        <v>#N/A</v>
      </c>
      <c r="AS4200" s="1" t="e">
        <v>#N/A</v>
      </c>
      <c r="AU4200" s="1" t="e">
        <v>#N/A</v>
      </c>
      <c r="AV4200" s="1" t="e">
        <v>#N/A</v>
      </c>
    </row>
    <row r="4201" spans="21:48" x14ac:dyDescent="0.25">
      <c r="U4201" s="1" t="e">
        <v>#N/A</v>
      </c>
      <c r="X4201" s="1" t="e">
        <v>#N/A</v>
      </c>
      <c r="Y4201" s="1" t="e">
        <v>#N/A</v>
      </c>
      <c r="AB4201" s="2" t="e">
        <v>#N/A</v>
      </c>
      <c r="AC4201" s="1" t="e">
        <v>#N/A</v>
      </c>
      <c r="AI4201" s="1" t="e">
        <v>#N/A</v>
      </c>
      <c r="AJ4201" s="1" t="e">
        <v>#N/A</v>
      </c>
      <c r="AL4201" s="1" t="e">
        <v>#N/A</v>
      </c>
      <c r="AM4201" s="1" t="e">
        <v>#N/A</v>
      </c>
      <c r="AO4201" s="1" t="e">
        <v>#N/A</v>
      </c>
      <c r="AP4201" s="1" t="e">
        <v>#N/A</v>
      </c>
      <c r="AR4201" s="1" t="e">
        <v>#N/A</v>
      </c>
      <c r="AS4201" s="1" t="e">
        <v>#N/A</v>
      </c>
      <c r="AU4201" s="1" t="e">
        <v>#N/A</v>
      </c>
      <c r="AV4201" s="1" t="e">
        <v>#N/A</v>
      </c>
    </row>
    <row r="4202" spans="21:48" x14ac:dyDescent="0.25">
      <c r="U4202" s="1" t="e">
        <v>#N/A</v>
      </c>
      <c r="X4202" s="1" t="e">
        <v>#N/A</v>
      </c>
      <c r="Y4202" s="1" t="e">
        <v>#N/A</v>
      </c>
      <c r="AB4202" s="2" t="e">
        <v>#N/A</v>
      </c>
      <c r="AC4202" s="1" t="e">
        <v>#N/A</v>
      </c>
      <c r="AI4202" s="1" t="e">
        <v>#N/A</v>
      </c>
      <c r="AJ4202" s="1" t="e">
        <v>#N/A</v>
      </c>
      <c r="AL4202" s="1" t="e">
        <v>#N/A</v>
      </c>
      <c r="AM4202" s="1" t="e">
        <v>#N/A</v>
      </c>
      <c r="AO4202" s="1" t="e">
        <v>#N/A</v>
      </c>
      <c r="AP4202" s="1" t="e">
        <v>#N/A</v>
      </c>
      <c r="AR4202" s="1" t="e">
        <v>#N/A</v>
      </c>
      <c r="AS4202" s="1" t="e">
        <v>#N/A</v>
      </c>
      <c r="AU4202" s="1" t="e">
        <v>#N/A</v>
      </c>
      <c r="AV4202" s="1" t="e">
        <v>#N/A</v>
      </c>
    </row>
    <row r="4203" spans="21:48" x14ac:dyDescent="0.25">
      <c r="U4203" s="1" t="e">
        <v>#N/A</v>
      </c>
      <c r="X4203" s="1" t="e">
        <v>#N/A</v>
      </c>
      <c r="Y4203" s="1" t="e">
        <v>#N/A</v>
      </c>
      <c r="AB4203" s="2" t="e">
        <v>#N/A</v>
      </c>
      <c r="AC4203" s="1" t="e">
        <v>#N/A</v>
      </c>
      <c r="AI4203" s="1" t="e">
        <v>#N/A</v>
      </c>
      <c r="AJ4203" s="1" t="e">
        <v>#N/A</v>
      </c>
      <c r="AL4203" s="1" t="e">
        <v>#N/A</v>
      </c>
      <c r="AM4203" s="1" t="e">
        <v>#N/A</v>
      </c>
      <c r="AO4203" s="1" t="e">
        <v>#N/A</v>
      </c>
      <c r="AP4203" s="1" t="e">
        <v>#N/A</v>
      </c>
      <c r="AR4203" s="1" t="e">
        <v>#N/A</v>
      </c>
      <c r="AS4203" s="1" t="e">
        <v>#N/A</v>
      </c>
      <c r="AU4203" s="1" t="e">
        <v>#N/A</v>
      </c>
      <c r="AV4203" s="1" t="e">
        <v>#N/A</v>
      </c>
    </row>
    <row r="4204" spans="21:48" x14ac:dyDescent="0.25">
      <c r="U4204" s="1" t="e">
        <v>#N/A</v>
      </c>
      <c r="X4204" s="1" t="e">
        <v>#N/A</v>
      </c>
      <c r="Y4204" s="1" t="e">
        <v>#N/A</v>
      </c>
      <c r="AB4204" s="2" t="e">
        <v>#N/A</v>
      </c>
      <c r="AC4204" s="1" t="e">
        <v>#N/A</v>
      </c>
      <c r="AI4204" s="1" t="e">
        <v>#N/A</v>
      </c>
      <c r="AJ4204" s="1" t="e">
        <v>#N/A</v>
      </c>
      <c r="AL4204" s="1" t="e">
        <v>#N/A</v>
      </c>
      <c r="AM4204" s="1" t="e">
        <v>#N/A</v>
      </c>
      <c r="AO4204" s="1" t="e">
        <v>#N/A</v>
      </c>
      <c r="AP4204" s="1" t="e">
        <v>#N/A</v>
      </c>
      <c r="AR4204" s="1" t="e">
        <v>#N/A</v>
      </c>
      <c r="AS4204" s="1" t="e">
        <v>#N/A</v>
      </c>
      <c r="AU4204" s="1" t="e">
        <v>#N/A</v>
      </c>
      <c r="AV4204" s="1" t="e">
        <v>#N/A</v>
      </c>
    </row>
    <row r="4205" spans="21:48" x14ac:dyDescent="0.25">
      <c r="U4205" s="1" t="e">
        <v>#N/A</v>
      </c>
      <c r="X4205" s="1" t="e">
        <v>#N/A</v>
      </c>
      <c r="Y4205" s="1" t="e">
        <v>#N/A</v>
      </c>
      <c r="AB4205" s="2" t="e">
        <v>#N/A</v>
      </c>
      <c r="AC4205" s="1" t="e">
        <v>#N/A</v>
      </c>
      <c r="AI4205" s="1" t="e">
        <v>#N/A</v>
      </c>
      <c r="AJ4205" s="1" t="e">
        <v>#N/A</v>
      </c>
      <c r="AL4205" s="1" t="e">
        <v>#N/A</v>
      </c>
      <c r="AM4205" s="1" t="e">
        <v>#N/A</v>
      </c>
      <c r="AO4205" s="1" t="e">
        <v>#N/A</v>
      </c>
      <c r="AP4205" s="1" t="e">
        <v>#N/A</v>
      </c>
      <c r="AR4205" s="1" t="e">
        <v>#N/A</v>
      </c>
      <c r="AS4205" s="1" t="e">
        <v>#N/A</v>
      </c>
      <c r="AU4205" s="1" t="e">
        <v>#N/A</v>
      </c>
      <c r="AV4205" s="1" t="e">
        <v>#N/A</v>
      </c>
    </row>
    <row r="4206" spans="21:48" x14ac:dyDescent="0.25">
      <c r="U4206" s="1" t="e">
        <v>#N/A</v>
      </c>
      <c r="X4206" s="1" t="e">
        <v>#N/A</v>
      </c>
      <c r="Y4206" s="1" t="e">
        <v>#N/A</v>
      </c>
      <c r="AB4206" s="2" t="e">
        <v>#N/A</v>
      </c>
      <c r="AC4206" s="1" t="e">
        <v>#N/A</v>
      </c>
      <c r="AI4206" s="1" t="e">
        <v>#N/A</v>
      </c>
      <c r="AJ4206" s="1" t="e">
        <v>#N/A</v>
      </c>
      <c r="AL4206" s="1" t="e">
        <v>#N/A</v>
      </c>
      <c r="AM4206" s="1" t="e">
        <v>#N/A</v>
      </c>
      <c r="AO4206" s="1" t="e">
        <v>#N/A</v>
      </c>
      <c r="AP4206" s="1" t="e">
        <v>#N/A</v>
      </c>
      <c r="AR4206" s="1" t="e">
        <v>#N/A</v>
      </c>
      <c r="AS4206" s="1" t="e">
        <v>#N/A</v>
      </c>
      <c r="AU4206" s="1" t="e">
        <v>#N/A</v>
      </c>
      <c r="AV4206" s="1" t="e">
        <v>#N/A</v>
      </c>
    </row>
    <row r="4207" spans="21:48" x14ac:dyDescent="0.25">
      <c r="U4207" s="1" t="e">
        <v>#N/A</v>
      </c>
      <c r="X4207" s="1" t="e">
        <v>#N/A</v>
      </c>
      <c r="Y4207" s="1" t="e">
        <v>#N/A</v>
      </c>
      <c r="AB4207" s="2" t="e">
        <v>#N/A</v>
      </c>
      <c r="AC4207" s="1" t="e">
        <v>#N/A</v>
      </c>
      <c r="AI4207" s="1" t="e">
        <v>#N/A</v>
      </c>
      <c r="AJ4207" s="1" t="e">
        <v>#N/A</v>
      </c>
      <c r="AL4207" s="1" t="e">
        <v>#N/A</v>
      </c>
      <c r="AM4207" s="1" t="e">
        <v>#N/A</v>
      </c>
      <c r="AO4207" s="1" t="e">
        <v>#N/A</v>
      </c>
      <c r="AP4207" s="1" t="e">
        <v>#N/A</v>
      </c>
      <c r="AR4207" s="1" t="e">
        <v>#N/A</v>
      </c>
      <c r="AS4207" s="1" t="e">
        <v>#N/A</v>
      </c>
      <c r="AU4207" s="1" t="e">
        <v>#N/A</v>
      </c>
      <c r="AV4207" s="1" t="e">
        <v>#N/A</v>
      </c>
    </row>
    <row r="4208" spans="21:48" x14ac:dyDescent="0.25">
      <c r="U4208" s="1" t="e">
        <v>#N/A</v>
      </c>
      <c r="X4208" s="1" t="e">
        <v>#N/A</v>
      </c>
      <c r="Y4208" s="1" t="e">
        <v>#N/A</v>
      </c>
      <c r="AB4208" s="2" t="e">
        <v>#N/A</v>
      </c>
      <c r="AC4208" s="1" t="e">
        <v>#N/A</v>
      </c>
      <c r="AI4208" s="1" t="e">
        <v>#N/A</v>
      </c>
      <c r="AJ4208" s="1" t="e">
        <v>#N/A</v>
      </c>
      <c r="AL4208" s="1" t="e">
        <v>#N/A</v>
      </c>
      <c r="AM4208" s="1" t="e">
        <v>#N/A</v>
      </c>
      <c r="AO4208" s="1" t="e">
        <v>#N/A</v>
      </c>
      <c r="AP4208" s="1" t="e">
        <v>#N/A</v>
      </c>
      <c r="AR4208" s="1" t="e">
        <v>#N/A</v>
      </c>
      <c r="AS4208" s="1" t="e">
        <v>#N/A</v>
      </c>
      <c r="AU4208" s="1" t="e">
        <v>#N/A</v>
      </c>
      <c r="AV4208" s="1" t="e">
        <v>#N/A</v>
      </c>
    </row>
    <row r="4209" spans="21:48" x14ac:dyDescent="0.25">
      <c r="U4209" s="1" t="e">
        <v>#N/A</v>
      </c>
      <c r="X4209" s="1" t="e">
        <v>#N/A</v>
      </c>
      <c r="Y4209" s="1" t="e">
        <v>#N/A</v>
      </c>
      <c r="AB4209" s="2" t="e">
        <v>#N/A</v>
      </c>
      <c r="AC4209" s="1" t="e">
        <v>#N/A</v>
      </c>
      <c r="AI4209" s="1" t="e">
        <v>#N/A</v>
      </c>
      <c r="AJ4209" s="1" t="e">
        <v>#N/A</v>
      </c>
      <c r="AL4209" s="1" t="e">
        <v>#N/A</v>
      </c>
      <c r="AM4209" s="1" t="e">
        <v>#N/A</v>
      </c>
      <c r="AO4209" s="1" t="e">
        <v>#N/A</v>
      </c>
      <c r="AP4209" s="1" t="e">
        <v>#N/A</v>
      </c>
      <c r="AR4209" s="1" t="e">
        <v>#N/A</v>
      </c>
      <c r="AS4209" s="1" t="e">
        <v>#N/A</v>
      </c>
      <c r="AU4209" s="1" t="e">
        <v>#N/A</v>
      </c>
      <c r="AV4209" s="1" t="e">
        <v>#N/A</v>
      </c>
    </row>
    <row r="4210" spans="21:48" x14ac:dyDescent="0.25">
      <c r="U4210" s="1" t="e">
        <v>#N/A</v>
      </c>
      <c r="X4210" s="1" t="e">
        <v>#N/A</v>
      </c>
      <c r="Y4210" s="1" t="e">
        <v>#N/A</v>
      </c>
      <c r="AB4210" s="2" t="e">
        <v>#N/A</v>
      </c>
      <c r="AC4210" s="1" t="e">
        <v>#N/A</v>
      </c>
      <c r="AI4210" s="1" t="e">
        <v>#N/A</v>
      </c>
      <c r="AJ4210" s="1" t="e">
        <v>#N/A</v>
      </c>
      <c r="AL4210" s="1" t="e">
        <v>#N/A</v>
      </c>
      <c r="AM4210" s="1" t="e">
        <v>#N/A</v>
      </c>
      <c r="AO4210" s="1" t="e">
        <v>#N/A</v>
      </c>
      <c r="AP4210" s="1" t="e">
        <v>#N/A</v>
      </c>
      <c r="AR4210" s="1" t="e">
        <v>#N/A</v>
      </c>
      <c r="AS4210" s="1" t="e">
        <v>#N/A</v>
      </c>
      <c r="AU4210" s="1" t="e">
        <v>#N/A</v>
      </c>
      <c r="AV4210" s="1" t="e">
        <v>#N/A</v>
      </c>
    </row>
    <row r="4211" spans="21:48" x14ac:dyDescent="0.25">
      <c r="U4211" s="1" t="e">
        <v>#N/A</v>
      </c>
      <c r="X4211" s="1" t="e">
        <v>#N/A</v>
      </c>
      <c r="Y4211" s="1" t="e">
        <v>#N/A</v>
      </c>
      <c r="AB4211" s="2" t="e">
        <v>#N/A</v>
      </c>
      <c r="AC4211" s="1" t="e">
        <v>#N/A</v>
      </c>
      <c r="AI4211" s="1" t="e">
        <v>#N/A</v>
      </c>
      <c r="AJ4211" s="1" t="e">
        <v>#N/A</v>
      </c>
      <c r="AL4211" s="1" t="e">
        <v>#N/A</v>
      </c>
      <c r="AM4211" s="1" t="e">
        <v>#N/A</v>
      </c>
      <c r="AO4211" s="1" t="e">
        <v>#N/A</v>
      </c>
      <c r="AP4211" s="1" t="e">
        <v>#N/A</v>
      </c>
      <c r="AR4211" s="1" t="e">
        <v>#N/A</v>
      </c>
      <c r="AS4211" s="1" t="e">
        <v>#N/A</v>
      </c>
      <c r="AU4211" s="1" t="e">
        <v>#N/A</v>
      </c>
      <c r="AV4211" s="1" t="e">
        <v>#N/A</v>
      </c>
    </row>
    <row r="4212" spans="21:48" x14ac:dyDescent="0.25">
      <c r="U4212" s="1" t="e">
        <v>#N/A</v>
      </c>
      <c r="X4212" s="1" t="e">
        <v>#N/A</v>
      </c>
      <c r="Y4212" s="1" t="e">
        <v>#N/A</v>
      </c>
      <c r="AB4212" s="2" t="e">
        <v>#N/A</v>
      </c>
      <c r="AC4212" s="1" t="e">
        <v>#N/A</v>
      </c>
      <c r="AI4212" s="1" t="e">
        <v>#N/A</v>
      </c>
      <c r="AJ4212" s="1" t="e">
        <v>#N/A</v>
      </c>
      <c r="AL4212" s="1" t="e">
        <v>#N/A</v>
      </c>
      <c r="AM4212" s="1" t="e">
        <v>#N/A</v>
      </c>
      <c r="AO4212" s="1" t="e">
        <v>#N/A</v>
      </c>
      <c r="AP4212" s="1" t="e">
        <v>#N/A</v>
      </c>
      <c r="AR4212" s="1" t="e">
        <v>#N/A</v>
      </c>
      <c r="AS4212" s="1" t="e">
        <v>#N/A</v>
      </c>
      <c r="AU4212" s="1" t="e">
        <v>#N/A</v>
      </c>
      <c r="AV4212" s="1" t="e">
        <v>#N/A</v>
      </c>
    </row>
    <row r="4213" spans="21:48" x14ac:dyDescent="0.25">
      <c r="U4213" s="1" t="e">
        <v>#N/A</v>
      </c>
      <c r="X4213" s="1" t="e">
        <v>#N/A</v>
      </c>
      <c r="Y4213" s="1" t="e">
        <v>#N/A</v>
      </c>
      <c r="AB4213" s="2" t="e">
        <v>#N/A</v>
      </c>
      <c r="AC4213" s="1" t="e">
        <v>#N/A</v>
      </c>
      <c r="AI4213" s="1" t="e">
        <v>#N/A</v>
      </c>
      <c r="AJ4213" s="1" t="e">
        <v>#N/A</v>
      </c>
      <c r="AL4213" s="1" t="e">
        <v>#N/A</v>
      </c>
      <c r="AM4213" s="1" t="e">
        <v>#N/A</v>
      </c>
      <c r="AO4213" s="1" t="e">
        <v>#N/A</v>
      </c>
      <c r="AP4213" s="1" t="e">
        <v>#N/A</v>
      </c>
      <c r="AR4213" s="1" t="e">
        <v>#N/A</v>
      </c>
      <c r="AS4213" s="1" t="e">
        <v>#N/A</v>
      </c>
      <c r="AU4213" s="1" t="e">
        <v>#N/A</v>
      </c>
      <c r="AV4213" s="1" t="e">
        <v>#N/A</v>
      </c>
    </row>
    <row r="4214" spans="21:48" x14ac:dyDescent="0.25">
      <c r="U4214" s="1" t="e">
        <v>#N/A</v>
      </c>
      <c r="X4214" s="1" t="e">
        <v>#N/A</v>
      </c>
      <c r="Y4214" s="1" t="e">
        <v>#N/A</v>
      </c>
      <c r="AB4214" s="2" t="e">
        <v>#N/A</v>
      </c>
      <c r="AC4214" s="1" t="e">
        <v>#N/A</v>
      </c>
      <c r="AI4214" s="1" t="e">
        <v>#N/A</v>
      </c>
      <c r="AJ4214" s="1" t="e">
        <v>#N/A</v>
      </c>
      <c r="AL4214" s="1" t="e">
        <v>#N/A</v>
      </c>
      <c r="AM4214" s="1" t="e">
        <v>#N/A</v>
      </c>
      <c r="AO4214" s="1" t="e">
        <v>#N/A</v>
      </c>
      <c r="AP4214" s="1" t="e">
        <v>#N/A</v>
      </c>
      <c r="AR4214" s="1" t="e">
        <v>#N/A</v>
      </c>
      <c r="AS4214" s="1" t="e">
        <v>#N/A</v>
      </c>
      <c r="AU4214" s="1" t="e">
        <v>#N/A</v>
      </c>
      <c r="AV4214" s="1" t="e">
        <v>#N/A</v>
      </c>
    </row>
    <row r="4215" spans="21:48" x14ac:dyDescent="0.25">
      <c r="U4215" s="1" t="e">
        <v>#N/A</v>
      </c>
      <c r="X4215" s="1" t="e">
        <v>#N/A</v>
      </c>
      <c r="Y4215" s="1" t="e">
        <v>#N/A</v>
      </c>
      <c r="AB4215" s="2" t="e">
        <v>#N/A</v>
      </c>
      <c r="AC4215" s="1" t="e">
        <v>#N/A</v>
      </c>
      <c r="AI4215" s="1" t="e">
        <v>#N/A</v>
      </c>
      <c r="AJ4215" s="1" t="e">
        <v>#N/A</v>
      </c>
      <c r="AL4215" s="1" t="e">
        <v>#N/A</v>
      </c>
      <c r="AM4215" s="1" t="e">
        <v>#N/A</v>
      </c>
      <c r="AO4215" s="1" t="e">
        <v>#N/A</v>
      </c>
      <c r="AP4215" s="1" t="e">
        <v>#N/A</v>
      </c>
      <c r="AR4215" s="1" t="e">
        <v>#N/A</v>
      </c>
      <c r="AS4215" s="1" t="e">
        <v>#N/A</v>
      </c>
      <c r="AU4215" s="1" t="e">
        <v>#N/A</v>
      </c>
      <c r="AV4215" s="1" t="e">
        <v>#N/A</v>
      </c>
    </row>
    <row r="4216" spans="21:48" x14ac:dyDescent="0.25">
      <c r="U4216" s="1" t="e">
        <v>#N/A</v>
      </c>
      <c r="X4216" s="1" t="e">
        <v>#N/A</v>
      </c>
      <c r="Y4216" s="1" t="e">
        <v>#N/A</v>
      </c>
      <c r="AB4216" s="2" t="e">
        <v>#N/A</v>
      </c>
      <c r="AC4216" s="1" t="e">
        <v>#N/A</v>
      </c>
      <c r="AI4216" s="1" t="e">
        <v>#N/A</v>
      </c>
      <c r="AJ4216" s="1" t="e">
        <v>#N/A</v>
      </c>
      <c r="AL4216" s="1" t="e">
        <v>#N/A</v>
      </c>
      <c r="AM4216" s="1" t="e">
        <v>#N/A</v>
      </c>
      <c r="AO4216" s="1" t="e">
        <v>#N/A</v>
      </c>
      <c r="AP4216" s="1" t="e">
        <v>#N/A</v>
      </c>
      <c r="AR4216" s="1" t="e">
        <v>#N/A</v>
      </c>
      <c r="AS4216" s="1" t="e">
        <v>#N/A</v>
      </c>
      <c r="AU4216" s="1" t="e">
        <v>#N/A</v>
      </c>
      <c r="AV4216" s="1" t="e">
        <v>#N/A</v>
      </c>
    </row>
    <row r="4217" spans="21:48" x14ac:dyDescent="0.25">
      <c r="U4217" s="1" t="e">
        <v>#N/A</v>
      </c>
      <c r="X4217" s="1" t="e">
        <v>#N/A</v>
      </c>
      <c r="Y4217" s="1" t="e">
        <v>#N/A</v>
      </c>
      <c r="AB4217" s="2" t="e">
        <v>#N/A</v>
      </c>
      <c r="AC4217" s="1" t="e">
        <v>#N/A</v>
      </c>
      <c r="AI4217" s="1" t="e">
        <v>#N/A</v>
      </c>
      <c r="AJ4217" s="1" t="e">
        <v>#N/A</v>
      </c>
      <c r="AL4217" s="1" t="e">
        <v>#N/A</v>
      </c>
      <c r="AM4217" s="1" t="e">
        <v>#N/A</v>
      </c>
      <c r="AO4217" s="1" t="e">
        <v>#N/A</v>
      </c>
      <c r="AP4217" s="1" t="e">
        <v>#N/A</v>
      </c>
      <c r="AR4217" s="1" t="e">
        <v>#N/A</v>
      </c>
      <c r="AS4217" s="1" t="e">
        <v>#N/A</v>
      </c>
      <c r="AU4217" s="1" t="e">
        <v>#N/A</v>
      </c>
      <c r="AV4217" s="1" t="e">
        <v>#N/A</v>
      </c>
    </row>
    <row r="4218" spans="21:48" x14ac:dyDescent="0.25">
      <c r="U4218" s="1" t="e">
        <v>#N/A</v>
      </c>
      <c r="X4218" s="1" t="e">
        <v>#N/A</v>
      </c>
      <c r="Y4218" s="1" t="e">
        <v>#N/A</v>
      </c>
      <c r="AB4218" s="2" t="e">
        <v>#N/A</v>
      </c>
      <c r="AC4218" s="1" t="e">
        <v>#N/A</v>
      </c>
      <c r="AI4218" s="1" t="e">
        <v>#N/A</v>
      </c>
      <c r="AJ4218" s="1" t="e">
        <v>#N/A</v>
      </c>
      <c r="AL4218" s="1" t="e">
        <v>#N/A</v>
      </c>
      <c r="AM4218" s="1" t="e">
        <v>#N/A</v>
      </c>
      <c r="AO4218" s="1" t="e">
        <v>#N/A</v>
      </c>
      <c r="AP4218" s="1" t="e">
        <v>#N/A</v>
      </c>
      <c r="AR4218" s="1" t="e">
        <v>#N/A</v>
      </c>
      <c r="AS4218" s="1" t="e">
        <v>#N/A</v>
      </c>
      <c r="AU4218" s="1" t="e">
        <v>#N/A</v>
      </c>
      <c r="AV4218" s="1" t="e">
        <v>#N/A</v>
      </c>
    </row>
    <row r="4219" spans="21:48" x14ac:dyDescent="0.25">
      <c r="U4219" s="1" t="e">
        <v>#N/A</v>
      </c>
      <c r="X4219" s="1" t="e">
        <v>#N/A</v>
      </c>
      <c r="Y4219" s="1" t="e">
        <v>#N/A</v>
      </c>
      <c r="AB4219" s="2" t="e">
        <v>#N/A</v>
      </c>
      <c r="AC4219" s="1" t="e">
        <v>#N/A</v>
      </c>
      <c r="AI4219" s="1" t="e">
        <v>#N/A</v>
      </c>
      <c r="AJ4219" s="1" t="e">
        <v>#N/A</v>
      </c>
      <c r="AL4219" s="1" t="e">
        <v>#N/A</v>
      </c>
      <c r="AM4219" s="1" t="e">
        <v>#N/A</v>
      </c>
      <c r="AO4219" s="1" t="e">
        <v>#N/A</v>
      </c>
      <c r="AP4219" s="1" t="e">
        <v>#N/A</v>
      </c>
      <c r="AR4219" s="1" t="e">
        <v>#N/A</v>
      </c>
      <c r="AS4219" s="1" t="e">
        <v>#N/A</v>
      </c>
      <c r="AU4219" s="1" t="e">
        <v>#N/A</v>
      </c>
      <c r="AV4219" s="1" t="e">
        <v>#N/A</v>
      </c>
    </row>
    <row r="4220" spans="21:48" x14ac:dyDescent="0.25">
      <c r="U4220" s="1" t="e">
        <v>#N/A</v>
      </c>
      <c r="X4220" s="1" t="e">
        <v>#N/A</v>
      </c>
      <c r="Y4220" s="1" t="e">
        <v>#N/A</v>
      </c>
      <c r="AB4220" s="2" t="e">
        <v>#N/A</v>
      </c>
      <c r="AC4220" s="1" t="e">
        <v>#N/A</v>
      </c>
      <c r="AI4220" s="1" t="e">
        <v>#N/A</v>
      </c>
      <c r="AJ4220" s="1" t="e">
        <v>#N/A</v>
      </c>
      <c r="AL4220" s="1" t="e">
        <v>#N/A</v>
      </c>
      <c r="AM4220" s="1" t="e">
        <v>#N/A</v>
      </c>
      <c r="AO4220" s="1" t="e">
        <v>#N/A</v>
      </c>
      <c r="AP4220" s="1" t="e">
        <v>#N/A</v>
      </c>
      <c r="AR4220" s="1" t="e">
        <v>#N/A</v>
      </c>
      <c r="AS4220" s="1" t="e">
        <v>#N/A</v>
      </c>
      <c r="AU4220" s="1" t="e">
        <v>#N/A</v>
      </c>
      <c r="AV4220" s="1" t="e">
        <v>#N/A</v>
      </c>
    </row>
    <row r="4221" spans="21:48" x14ac:dyDescent="0.25">
      <c r="U4221" s="1" t="e">
        <v>#N/A</v>
      </c>
      <c r="X4221" s="1" t="e">
        <v>#N/A</v>
      </c>
      <c r="Y4221" s="1" t="e">
        <v>#N/A</v>
      </c>
      <c r="AB4221" s="2" t="e">
        <v>#N/A</v>
      </c>
      <c r="AC4221" s="1" t="e">
        <v>#N/A</v>
      </c>
      <c r="AI4221" s="1" t="e">
        <v>#N/A</v>
      </c>
      <c r="AJ4221" s="1" t="e">
        <v>#N/A</v>
      </c>
      <c r="AL4221" s="1" t="e">
        <v>#N/A</v>
      </c>
      <c r="AM4221" s="1" t="e">
        <v>#N/A</v>
      </c>
      <c r="AO4221" s="1" t="e">
        <v>#N/A</v>
      </c>
      <c r="AP4221" s="1" t="e">
        <v>#N/A</v>
      </c>
      <c r="AR4221" s="1" t="e">
        <v>#N/A</v>
      </c>
      <c r="AS4221" s="1" t="e">
        <v>#N/A</v>
      </c>
      <c r="AU4221" s="1" t="e">
        <v>#N/A</v>
      </c>
      <c r="AV4221" s="1" t="e">
        <v>#N/A</v>
      </c>
    </row>
    <row r="4222" spans="21:48" x14ac:dyDescent="0.25">
      <c r="U4222" s="1" t="e">
        <v>#N/A</v>
      </c>
      <c r="X4222" s="1" t="e">
        <v>#N/A</v>
      </c>
      <c r="Y4222" s="1" t="e">
        <v>#N/A</v>
      </c>
      <c r="AB4222" s="2" t="e">
        <v>#N/A</v>
      </c>
      <c r="AC4222" s="1" t="e">
        <v>#N/A</v>
      </c>
      <c r="AI4222" s="1" t="e">
        <v>#N/A</v>
      </c>
      <c r="AJ4222" s="1" t="e">
        <v>#N/A</v>
      </c>
      <c r="AL4222" s="1" t="e">
        <v>#N/A</v>
      </c>
      <c r="AM4222" s="1" t="e">
        <v>#N/A</v>
      </c>
      <c r="AO4222" s="1" t="e">
        <v>#N/A</v>
      </c>
      <c r="AP4222" s="1" t="e">
        <v>#N/A</v>
      </c>
      <c r="AR4222" s="1" t="e">
        <v>#N/A</v>
      </c>
      <c r="AS4222" s="1" t="e">
        <v>#N/A</v>
      </c>
      <c r="AU4222" s="1" t="e">
        <v>#N/A</v>
      </c>
      <c r="AV4222" s="1" t="e">
        <v>#N/A</v>
      </c>
    </row>
    <row r="4223" spans="21:48" x14ac:dyDescent="0.25">
      <c r="U4223" s="1" t="e">
        <v>#N/A</v>
      </c>
      <c r="X4223" s="1" t="e">
        <v>#N/A</v>
      </c>
      <c r="Y4223" s="1" t="e">
        <v>#N/A</v>
      </c>
      <c r="AB4223" s="2" t="e">
        <v>#N/A</v>
      </c>
      <c r="AC4223" s="1" t="e">
        <v>#N/A</v>
      </c>
      <c r="AI4223" s="1" t="e">
        <v>#N/A</v>
      </c>
      <c r="AJ4223" s="1" t="e">
        <v>#N/A</v>
      </c>
      <c r="AL4223" s="1" t="e">
        <v>#N/A</v>
      </c>
      <c r="AM4223" s="1" t="e">
        <v>#N/A</v>
      </c>
      <c r="AO4223" s="1" t="e">
        <v>#N/A</v>
      </c>
      <c r="AP4223" s="1" t="e">
        <v>#N/A</v>
      </c>
      <c r="AR4223" s="1" t="e">
        <v>#N/A</v>
      </c>
      <c r="AS4223" s="1" t="e">
        <v>#N/A</v>
      </c>
      <c r="AU4223" s="1" t="e">
        <v>#N/A</v>
      </c>
      <c r="AV4223" s="1" t="e">
        <v>#N/A</v>
      </c>
    </row>
    <row r="4224" spans="21:48" x14ac:dyDescent="0.25">
      <c r="U4224" s="1" t="e">
        <v>#N/A</v>
      </c>
      <c r="X4224" s="1" t="e">
        <v>#N/A</v>
      </c>
      <c r="Y4224" s="1" t="e">
        <v>#N/A</v>
      </c>
      <c r="AB4224" s="2" t="e">
        <v>#N/A</v>
      </c>
      <c r="AC4224" s="1" t="e">
        <v>#N/A</v>
      </c>
      <c r="AI4224" s="1" t="e">
        <v>#N/A</v>
      </c>
      <c r="AJ4224" s="1" t="e">
        <v>#N/A</v>
      </c>
      <c r="AL4224" s="1" t="e">
        <v>#N/A</v>
      </c>
      <c r="AM4224" s="1" t="e">
        <v>#N/A</v>
      </c>
      <c r="AO4224" s="1" t="e">
        <v>#N/A</v>
      </c>
      <c r="AP4224" s="1" t="e">
        <v>#N/A</v>
      </c>
      <c r="AR4224" s="1" t="e">
        <v>#N/A</v>
      </c>
      <c r="AS4224" s="1" t="e">
        <v>#N/A</v>
      </c>
      <c r="AU4224" s="1" t="e">
        <v>#N/A</v>
      </c>
      <c r="AV4224" s="1" t="e">
        <v>#N/A</v>
      </c>
    </row>
    <row r="4225" spans="21:48" x14ac:dyDescent="0.25">
      <c r="U4225" s="1" t="e">
        <v>#N/A</v>
      </c>
      <c r="X4225" s="1" t="e">
        <v>#N/A</v>
      </c>
      <c r="Y4225" s="1" t="e">
        <v>#N/A</v>
      </c>
      <c r="AB4225" s="2" t="e">
        <v>#N/A</v>
      </c>
      <c r="AC4225" s="1" t="e">
        <v>#N/A</v>
      </c>
      <c r="AI4225" s="1" t="e">
        <v>#N/A</v>
      </c>
      <c r="AJ4225" s="1" t="e">
        <v>#N/A</v>
      </c>
      <c r="AL4225" s="1" t="e">
        <v>#N/A</v>
      </c>
      <c r="AM4225" s="1" t="e">
        <v>#N/A</v>
      </c>
      <c r="AO4225" s="1" t="e">
        <v>#N/A</v>
      </c>
      <c r="AP4225" s="1" t="e">
        <v>#N/A</v>
      </c>
      <c r="AR4225" s="1" t="e">
        <v>#N/A</v>
      </c>
      <c r="AS4225" s="1" t="e">
        <v>#N/A</v>
      </c>
      <c r="AU4225" s="1" t="e">
        <v>#N/A</v>
      </c>
      <c r="AV4225" s="1" t="e">
        <v>#N/A</v>
      </c>
    </row>
    <row r="4226" spans="21:48" x14ac:dyDescent="0.25">
      <c r="U4226" s="1" t="e">
        <v>#N/A</v>
      </c>
      <c r="X4226" s="1" t="e">
        <v>#N/A</v>
      </c>
      <c r="Y4226" s="1" t="e">
        <v>#N/A</v>
      </c>
      <c r="AB4226" s="2" t="e">
        <v>#N/A</v>
      </c>
      <c r="AC4226" s="1" t="e">
        <v>#N/A</v>
      </c>
      <c r="AI4226" s="1" t="e">
        <v>#N/A</v>
      </c>
      <c r="AJ4226" s="1" t="e">
        <v>#N/A</v>
      </c>
      <c r="AL4226" s="1" t="e">
        <v>#N/A</v>
      </c>
      <c r="AM4226" s="1" t="e">
        <v>#N/A</v>
      </c>
      <c r="AO4226" s="1" t="e">
        <v>#N/A</v>
      </c>
      <c r="AP4226" s="1" t="e">
        <v>#N/A</v>
      </c>
      <c r="AR4226" s="1" t="e">
        <v>#N/A</v>
      </c>
      <c r="AS4226" s="1" t="e">
        <v>#N/A</v>
      </c>
      <c r="AU4226" s="1" t="e">
        <v>#N/A</v>
      </c>
      <c r="AV4226" s="1" t="e">
        <v>#N/A</v>
      </c>
    </row>
    <row r="4227" spans="21:48" x14ac:dyDescent="0.25">
      <c r="U4227" s="1" t="e">
        <v>#N/A</v>
      </c>
      <c r="X4227" s="1" t="e">
        <v>#N/A</v>
      </c>
      <c r="Y4227" s="1" t="e">
        <v>#N/A</v>
      </c>
      <c r="AB4227" s="2" t="e">
        <v>#N/A</v>
      </c>
      <c r="AC4227" s="1" t="e">
        <v>#N/A</v>
      </c>
      <c r="AI4227" s="1" t="e">
        <v>#N/A</v>
      </c>
      <c r="AJ4227" s="1" t="e">
        <v>#N/A</v>
      </c>
      <c r="AL4227" s="1" t="e">
        <v>#N/A</v>
      </c>
      <c r="AM4227" s="1" t="e">
        <v>#N/A</v>
      </c>
      <c r="AO4227" s="1" t="e">
        <v>#N/A</v>
      </c>
      <c r="AP4227" s="1" t="e">
        <v>#N/A</v>
      </c>
      <c r="AR4227" s="1" t="e">
        <v>#N/A</v>
      </c>
      <c r="AS4227" s="1" t="e">
        <v>#N/A</v>
      </c>
      <c r="AU4227" s="1" t="e">
        <v>#N/A</v>
      </c>
      <c r="AV4227" s="1" t="e">
        <v>#N/A</v>
      </c>
    </row>
    <row r="4228" spans="21:48" x14ac:dyDescent="0.25">
      <c r="U4228" s="1" t="e">
        <v>#N/A</v>
      </c>
      <c r="X4228" s="1" t="e">
        <v>#N/A</v>
      </c>
      <c r="Y4228" s="1" t="e">
        <v>#N/A</v>
      </c>
      <c r="AB4228" s="2" t="e">
        <v>#N/A</v>
      </c>
      <c r="AC4228" s="1" t="e">
        <v>#N/A</v>
      </c>
      <c r="AI4228" s="1" t="e">
        <v>#N/A</v>
      </c>
      <c r="AJ4228" s="1" t="e">
        <v>#N/A</v>
      </c>
      <c r="AL4228" s="1" t="e">
        <v>#N/A</v>
      </c>
      <c r="AM4228" s="1" t="e">
        <v>#N/A</v>
      </c>
      <c r="AO4228" s="1" t="e">
        <v>#N/A</v>
      </c>
      <c r="AP4228" s="1" t="e">
        <v>#N/A</v>
      </c>
      <c r="AR4228" s="1" t="e">
        <v>#N/A</v>
      </c>
      <c r="AS4228" s="1" t="e">
        <v>#N/A</v>
      </c>
      <c r="AU4228" s="1" t="e">
        <v>#N/A</v>
      </c>
      <c r="AV4228" s="1" t="e">
        <v>#N/A</v>
      </c>
    </row>
    <row r="4229" spans="21:48" x14ac:dyDescent="0.25">
      <c r="U4229" s="1" t="e">
        <v>#N/A</v>
      </c>
      <c r="X4229" s="1" t="e">
        <v>#N/A</v>
      </c>
      <c r="Y4229" s="1" t="e">
        <v>#N/A</v>
      </c>
      <c r="AB4229" s="2" t="e">
        <v>#N/A</v>
      </c>
      <c r="AC4229" s="1" t="e">
        <v>#N/A</v>
      </c>
      <c r="AI4229" s="1" t="e">
        <v>#N/A</v>
      </c>
      <c r="AJ4229" s="1" t="e">
        <v>#N/A</v>
      </c>
      <c r="AL4229" s="1" t="e">
        <v>#N/A</v>
      </c>
      <c r="AM4229" s="1" t="e">
        <v>#N/A</v>
      </c>
      <c r="AO4229" s="1" t="e">
        <v>#N/A</v>
      </c>
      <c r="AP4229" s="1" t="e">
        <v>#N/A</v>
      </c>
      <c r="AR4229" s="1" t="e">
        <v>#N/A</v>
      </c>
      <c r="AS4229" s="1" t="e">
        <v>#N/A</v>
      </c>
      <c r="AU4229" s="1" t="e">
        <v>#N/A</v>
      </c>
      <c r="AV4229" s="1" t="e">
        <v>#N/A</v>
      </c>
    </row>
    <row r="4230" spans="21:48" x14ac:dyDescent="0.25">
      <c r="U4230" s="1" t="e">
        <v>#N/A</v>
      </c>
      <c r="X4230" s="1" t="e">
        <v>#N/A</v>
      </c>
      <c r="Y4230" s="1" t="e">
        <v>#N/A</v>
      </c>
      <c r="AB4230" s="2" t="e">
        <v>#N/A</v>
      </c>
      <c r="AC4230" s="1" t="e">
        <v>#N/A</v>
      </c>
      <c r="AI4230" s="1" t="e">
        <v>#N/A</v>
      </c>
      <c r="AJ4230" s="1" t="e">
        <v>#N/A</v>
      </c>
      <c r="AL4230" s="1" t="e">
        <v>#N/A</v>
      </c>
      <c r="AM4230" s="1" t="e">
        <v>#N/A</v>
      </c>
      <c r="AO4230" s="1" t="e">
        <v>#N/A</v>
      </c>
      <c r="AP4230" s="1" t="e">
        <v>#N/A</v>
      </c>
      <c r="AR4230" s="1" t="e">
        <v>#N/A</v>
      </c>
      <c r="AS4230" s="1" t="e">
        <v>#N/A</v>
      </c>
      <c r="AU4230" s="1" t="e">
        <v>#N/A</v>
      </c>
      <c r="AV4230" s="1" t="e">
        <v>#N/A</v>
      </c>
    </row>
    <row r="4231" spans="21:48" x14ac:dyDescent="0.25">
      <c r="U4231" s="1" t="e">
        <v>#N/A</v>
      </c>
      <c r="X4231" s="1" t="e">
        <v>#N/A</v>
      </c>
      <c r="Y4231" s="1" t="e">
        <v>#N/A</v>
      </c>
      <c r="AB4231" s="2" t="e">
        <v>#N/A</v>
      </c>
      <c r="AC4231" s="1" t="e">
        <v>#N/A</v>
      </c>
      <c r="AI4231" s="1" t="e">
        <v>#N/A</v>
      </c>
      <c r="AJ4231" s="1" t="e">
        <v>#N/A</v>
      </c>
      <c r="AL4231" s="1" t="e">
        <v>#N/A</v>
      </c>
      <c r="AM4231" s="1" t="e">
        <v>#N/A</v>
      </c>
      <c r="AO4231" s="1" t="e">
        <v>#N/A</v>
      </c>
      <c r="AP4231" s="1" t="e">
        <v>#N/A</v>
      </c>
      <c r="AR4231" s="1" t="e">
        <v>#N/A</v>
      </c>
      <c r="AS4231" s="1" t="e">
        <v>#N/A</v>
      </c>
      <c r="AU4231" s="1" t="e">
        <v>#N/A</v>
      </c>
      <c r="AV4231" s="1" t="e">
        <v>#N/A</v>
      </c>
    </row>
    <row r="4232" spans="21:48" x14ac:dyDescent="0.25">
      <c r="U4232" s="1" t="e">
        <v>#N/A</v>
      </c>
      <c r="X4232" s="1" t="e">
        <v>#N/A</v>
      </c>
      <c r="Y4232" s="1" t="e">
        <v>#N/A</v>
      </c>
      <c r="AB4232" s="2" t="e">
        <v>#N/A</v>
      </c>
      <c r="AC4232" s="1" t="e">
        <v>#N/A</v>
      </c>
      <c r="AI4232" s="1" t="e">
        <v>#N/A</v>
      </c>
      <c r="AJ4232" s="1" t="e">
        <v>#N/A</v>
      </c>
      <c r="AL4232" s="1" t="e">
        <v>#N/A</v>
      </c>
      <c r="AM4232" s="1" t="e">
        <v>#N/A</v>
      </c>
      <c r="AO4232" s="1" t="e">
        <v>#N/A</v>
      </c>
      <c r="AP4232" s="1" t="e">
        <v>#N/A</v>
      </c>
      <c r="AR4232" s="1" t="e">
        <v>#N/A</v>
      </c>
      <c r="AS4232" s="1" t="e">
        <v>#N/A</v>
      </c>
      <c r="AU4232" s="1" t="e">
        <v>#N/A</v>
      </c>
      <c r="AV4232" s="1" t="e">
        <v>#N/A</v>
      </c>
    </row>
    <row r="4233" spans="21:48" x14ac:dyDescent="0.25">
      <c r="U4233" s="1" t="e">
        <v>#N/A</v>
      </c>
      <c r="X4233" s="1" t="e">
        <v>#N/A</v>
      </c>
      <c r="Y4233" s="1" t="e">
        <v>#N/A</v>
      </c>
      <c r="AB4233" s="2" t="e">
        <v>#N/A</v>
      </c>
      <c r="AC4233" s="1" t="e">
        <v>#N/A</v>
      </c>
      <c r="AI4233" s="1" t="e">
        <v>#N/A</v>
      </c>
      <c r="AJ4233" s="1" t="e">
        <v>#N/A</v>
      </c>
      <c r="AL4233" s="1" t="e">
        <v>#N/A</v>
      </c>
      <c r="AM4233" s="1" t="e">
        <v>#N/A</v>
      </c>
      <c r="AO4233" s="1" t="e">
        <v>#N/A</v>
      </c>
      <c r="AP4233" s="1" t="e">
        <v>#N/A</v>
      </c>
      <c r="AR4233" s="1" t="e">
        <v>#N/A</v>
      </c>
      <c r="AS4233" s="1" t="e">
        <v>#N/A</v>
      </c>
      <c r="AU4233" s="1" t="e">
        <v>#N/A</v>
      </c>
      <c r="AV4233" s="1" t="e">
        <v>#N/A</v>
      </c>
    </row>
    <row r="4234" spans="21:48" x14ac:dyDescent="0.25">
      <c r="U4234" s="1" t="e">
        <v>#N/A</v>
      </c>
      <c r="X4234" s="1" t="e">
        <v>#N/A</v>
      </c>
      <c r="Y4234" s="1" t="e">
        <v>#N/A</v>
      </c>
      <c r="AB4234" s="2" t="e">
        <v>#N/A</v>
      </c>
      <c r="AC4234" s="1" t="e">
        <v>#N/A</v>
      </c>
      <c r="AI4234" s="1" t="e">
        <v>#N/A</v>
      </c>
      <c r="AJ4234" s="1" t="e">
        <v>#N/A</v>
      </c>
      <c r="AL4234" s="1" t="e">
        <v>#N/A</v>
      </c>
      <c r="AM4234" s="1" t="e">
        <v>#N/A</v>
      </c>
      <c r="AO4234" s="1" t="e">
        <v>#N/A</v>
      </c>
      <c r="AP4234" s="1" t="e">
        <v>#N/A</v>
      </c>
      <c r="AR4234" s="1" t="e">
        <v>#N/A</v>
      </c>
      <c r="AS4234" s="1" t="e">
        <v>#N/A</v>
      </c>
      <c r="AU4234" s="1" t="e">
        <v>#N/A</v>
      </c>
      <c r="AV4234" s="1" t="e">
        <v>#N/A</v>
      </c>
    </row>
    <row r="4235" spans="21:48" x14ac:dyDescent="0.25">
      <c r="U4235" s="1" t="e">
        <v>#N/A</v>
      </c>
      <c r="X4235" s="1" t="e">
        <v>#N/A</v>
      </c>
      <c r="Y4235" s="1" t="e">
        <v>#N/A</v>
      </c>
      <c r="AB4235" s="2" t="e">
        <v>#N/A</v>
      </c>
      <c r="AC4235" s="1" t="e">
        <v>#N/A</v>
      </c>
      <c r="AI4235" s="1" t="e">
        <v>#N/A</v>
      </c>
      <c r="AJ4235" s="1" t="e">
        <v>#N/A</v>
      </c>
      <c r="AL4235" s="1" t="e">
        <v>#N/A</v>
      </c>
      <c r="AM4235" s="1" t="e">
        <v>#N/A</v>
      </c>
      <c r="AO4235" s="1" t="e">
        <v>#N/A</v>
      </c>
      <c r="AP4235" s="1" t="e">
        <v>#N/A</v>
      </c>
      <c r="AR4235" s="1" t="e">
        <v>#N/A</v>
      </c>
      <c r="AS4235" s="1" t="e">
        <v>#N/A</v>
      </c>
      <c r="AU4235" s="1" t="e">
        <v>#N/A</v>
      </c>
      <c r="AV4235" s="1" t="e">
        <v>#N/A</v>
      </c>
    </row>
    <row r="4236" spans="21:48" x14ac:dyDescent="0.25">
      <c r="U4236" s="1" t="e">
        <v>#N/A</v>
      </c>
      <c r="X4236" s="1" t="e">
        <v>#N/A</v>
      </c>
      <c r="Y4236" s="1" t="e">
        <v>#N/A</v>
      </c>
      <c r="AB4236" s="2" t="e">
        <v>#N/A</v>
      </c>
      <c r="AC4236" s="1" t="e">
        <v>#N/A</v>
      </c>
      <c r="AI4236" s="1" t="e">
        <v>#N/A</v>
      </c>
      <c r="AJ4236" s="1" t="e">
        <v>#N/A</v>
      </c>
      <c r="AL4236" s="1" t="e">
        <v>#N/A</v>
      </c>
      <c r="AM4236" s="1" t="e">
        <v>#N/A</v>
      </c>
      <c r="AO4236" s="1" t="e">
        <v>#N/A</v>
      </c>
      <c r="AP4236" s="1" t="e">
        <v>#N/A</v>
      </c>
      <c r="AR4236" s="1" t="e">
        <v>#N/A</v>
      </c>
      <c r="AS4236" s="1" t="e">
        <v>#N/A</v>
      </c>
      <c r="AU4236" s="1" t="e">
        <v>#N/A</v>
      </c>
      <c r="AV4236" s="1" t="e">
        <v>#N/A</v>
      </c>
    </row>
    <row r="4237" spans="21:48" x14ac:dyDescent="0.25">
      <c r="U4237" s="1" t="e">
        <v>#N/A</v>
      </c>
      <c r="X4237" s="1" t="e">
        <v>#N/A</v>
      </c>
      <c r="Y4237" s="1" t="e">
        <v>#N/A</v>
      </c>
      <c r="AB4237" s="2" t="e">
        <v>#N/A</v>
      </c>
      <c r="AC4237" s="1" t="e">
        <v>#N/A</v>
      </c>
      <c r="AI4237" s="1" t="e">
        <v>#N/A</v>
      </c>
      <c r="AJ4237" s="1" t="e">
        <v>#N/A</v>
      </c>
      <c r="AL4237" s="1" t="e">
        <v>#N/A</v>
      </c>
      <c r="AM4237" s="1" t="e">
        <v>#N/A</v>
      </c>
      <c r="AO4237" s="1" t="e">
        <v>#N/A</v>
      </c>
      <c r="AP4237" s="1" t="e">
        <v>#N/A</v>
      </c>
      <c r="AR4237" s="1" t="e">
        <v>#N/A</v>
      </c>
      <c r="AS4237" s="1" t="e">
        <v>#N/A</v>
      </c>
      <c r="AU4237" s="1" t="e">
        <v>#N/A</v>
      </c>
      <c r="AV4237" s="1" t="e">
        <v>#N/A</v>
      </c>
    </row>
    <row r="4238" spans="21:48" x14ac:dyDescent="0.25">
      <c r="U4238" s="1" t="e">
        <v>#N/A</v>
      </c>
      <c r="X4238" s="1" t="e">
        <v>#N/A</v>
      </c>
      <c r="Y4238" s="1" t="e">
        <v>#N/A</v>
      </c>
      <c r="AB4238" s="2" t="e">
        <v>#N/A</v>
      </c>
      <c r="AC4238" s="1" t="e">
        <v>#N/A</v>
      </c>
      <c r="AI4238" s="1" t="e">
        <v>#N/A</v>
      </c>
      <c r="AJ4238" s="1" t="e">
        <v>#N/A</v>
      </c>
      <c r="AL4238" s="1" t="e">
        <v>#N/A</v>
      </c>
      <c r="AM4238" s="1" t="e">
        <v>#N/A</v>
      </c>
      <c r="AO4238" s="1" t="e">
        <v>#N/A</v>
      </c>
      <c r="AP4238" s="1" t="e">
        <v>#N/A</v>
      </c>
      <c r="AR4238" s="1" t="e">
        <v>#N/A</v>
      </c>
      <c r="AS4238" s="1" t="e">
        <v>#N/A</v>
      </c>
      <c r="AU4238" s="1" t="e">
        <v>#N/A</v>
      </c>
      <c r="AV4238" s="1" t="e">
        <v>#N/A</v>
      </c>
    </row>
    <row r="4239" spans="21:48" x14ac:dyDescent="0.25">
      <c r="U4239" s="1" t="e">
        <v>#N/A</v>
      </c>
      <c r="X4239" s="1" t="e">
        <v>#N/A</v>
      </c>
      <c r="Y4239" s="1" t="e">
        <v>#N/A</v>
      </c>
      <c r="AB4239" s="2" t="e">
        <v>#N/A</v>
      </c>
      <c r="AC4239" s="1" t="e">
        <v>#N/A</v>
      </c>
      <c r="AI4239" s="1" t="e">
        <v>#N/A</v>
      </c>
      <c r="AJ4239" s="1" t="e">
        <v>#N/A</v>
      </c>
      <c r="AL4239" s="1" t="e">
        <v>#N/A</v>
      </c>
      <c r="AM4239" s="1" t="e">
        <v>#N/A</v>
      </c>
      <c r="AO4239" s="1" t="e">
        <v>#N/A</v>
      </c>
      <c r="AP4239" s="1" t="e">
        <v>#N/A</v>
      </c>
      <c r="AR4239" s="1" t="e">
        <v>#N/A</v>
      </c>
      <c r="AS4239" s="1" t="e">
        <v>#N/A</v>
      </c>
      <c r="AU4239" s="1" t="e">
        <v>#N/A</v>
      </c>
      <c r="AV4239" s="1" t="e">
        <v>#N/A</v>
      </c>
    </row>
    <row r="4240" spans="21:48" x14ac:dyDescent="0.25">
      <c r="U4240" s="1" t="e">
        <v>#N/A</v>
      </c>
      <c r="X4240" s="1" t="e">
        <v>#N/A</v>
      </c>
      <c r="Y4240" s="1" t="e">
        <v>#N/A</v>
      </c>
      <c r="AB4240" s="2" t="e">
        <v>#N/A</v>
      </c>
      <c r="AC4240" s="1" t="e">
        <v>#N/A</v>
      </c>
      <c r="AI4240" s="1" t="e">
        <v>#N/A</v>
      </c>
      <c r="AJ4240" s="1" t="e">
        <v>#N/A</v>
      </c>
      <c r="AL4240" s="1" t="e">
        <v>#N/A</v>
      </c>
      <c r="AM4240" s="1" t="e">
        <v>#N/A</v>
      </c>
      <c r="AO4240" s="1" t="e">
        <v>#N/A</v>
      </c>
      <c r="AP4240" s="1" t="e">
        <v>#N/A</v>
      </c>
      <c r="AR4240" s="1" t="e">
        <v>#N/A</v>
      </c>
      <c r="AS4240" s="1" t="e">
        <v>#N/A</v>
      </c>
      <c r="AU4240" s="1" t="e">
        <v>#N/A</v>
      </c>
      <c r="AV4240" s="1" t="e">
        <v>#N/A</v>
      </c>
    </row>
    <row r="4241" spans="21:48" x14ac:dyDescent="0.25">
      <c r="U4241" s="1" t="e">
        <v>#N/A</v>
      </c>
      <c r="X4241" s="1" t="e">
        <v>#N/A</v>
      </c>
      <c r="Y4241" s="1" t="e">
        <v>#N/A</v>
      </c>
      <c r="AB4241" s="2" t="e">
        <v>#N/A</v>
      </c>
      <c r="AC4241" s="1" t="e">
        <v>#N/A</v>
      </c>
      <c r="AI4241" s="1" t="e">
        <v>#N/A</v>
      </c>
      <c r="AJ4241" s="1" t="e">
        <v>#N/A</v>
      </c>
      <c r="AL4241" s="1" t="e">
        <v>#N/A</v>
      </c>
      <c r="AM4241" s="1" t="e">
        <v>#N/A</v>
      </c>
      <c r="AO4241" s="1" t="e">
        <v>#N/A</v>
      </c>
      <c r="AP4241" s="1" t="e">
        <v>#N/A</v>
      </c>
      <c r="AR4241" s="1" t="e">
        <v>#N/A</v>
      </c>
      <c r="AS4241" s="1" t="e">
        <v>#N/A</v>
      </c>
      <c r="AU4241" s="1" t="e">
        <v>#N/A</v>
      </c>
      <c r="AV4241" s="1" t="e">
        <v>#N/A</v>
      </c>
    </row>
    <row r="4242" spans="21:48" x14ac:dyDescent="0.25">
      <c r="U4242" s="1" t="e">
        <v>#N/A</v>
      </c>
      <c r="X4242" s="1" t="e">
        <v>#N/A</v>
      </c>
      <c r="Y4242" s="1" t="e">
        <v>#N/A</v>
      </c>
      <c r="AB4242" s="2" t="e">
        <v>#N/A</v>
      </c>
      <c r="AC4242" s="1" t="e">
        <v>#N/A</v>
      </c>
      <c r="AI4242" s="1" t="e">
        <v>#N/A</v>
      </c>
      <c r="AJ4242" s="1" t="e">
        <v>#N/A</v>
      </c>
      <c r="AL4242" s="1" t="e">
        <v>#N/A</v>
      </c>
      <c r="AM4242" s="1" t="e">
        <v>#N/A</v>
      </c>
      <c r="AO4242" s="1" t="e">
        <v>#N/A</v>
      </c>
      <c r="AP4242" s="1" t="e">
        <v>#N/A</v>
      </c>
      <c r="AR4242" s="1" t="e">
        <v>#N/A</v>
      </c>
      <c r="AS4242" s="1" t="e">
        <v>#N/A</v>
      </c>
      <c r="AU4242" s="1" t="e">
        <v>#N/A</v>
      </c>
      <c r="AV4242" s="1" t="e">
        <v>#N/A</v>
      </c>
    </row>
    <row r="4243" spans="21:48" x14ac:dyDescent="0.25">
      <c r="U4243" s="1" t="e">
        <v>#N/A</v>
      </c>
      <c r="X4243" s="1" t="e">
        <v>#N/A</v>
      </c>
      <c r="Y4243" s="1" t="e">
        <v>#N/A</v>
      </c>
      <c r="AB4243" s="2" t="e">
        <v>#N/A</v>
      </c>
      <c r="AC4243" s="1" t="e">
        <v>#N/A</v>
      </c>
      <c r="AI4243" s="1" t="e">
        <v>#N/A</v>
      </c>
      <c r="AJ4243" s="1" t="e">
        <v>#N/A</v>
      </c>
      <c r="AL4243" s="1" t="e">
        <v>#N/A</v>
      </c>
      <c r="AM4243" s="1" t="e">
        <v>#N/A</v>
      </c>
      <c r="AO4243" s="1" t="e">
        <v>#N/A</v>
      </c>
      <c r="AP4243" s="1" t="e">
        <v>#N/A</v>
      </c>
      <c r="AR4243" s="1" t="e">
        <v>#N/A</v>
      </c>
      <c r="AS4243" s="1" t="e">
        <v>#N/A</v>
      </c>
      <c r="AU4243" s="1" t="e">
        <v>#N/A</v>
      </c>
      <c r="AV4243" s="1" t="e">
        <v>#N/A</v>
      </c>
    </row>
    <row r="4244" spans="21:48" x14ac:dyDescent="0.25">
      <c r="U4244" s="1" t="e">
        <v>#N/A</v>
      </c>
      <c r="X4244" s="1" t="e">
        <v>#N/A</v>
      </c>
      <c r="Y4244" s="1" t="e">
        <v>#N/A</v>
      </c>
      <c r="AB4244" s="2" t="e">
        <v>#N/A</v>
      </c>
      <c r="AC4244" s="1" t="e">
        <v>#N/A</v>
      </c>
      <c r="AI4244" s="1" t="e">
        <v>#N/A</v>
      </c>
      <c r="AJ4244" s="1" t="e">
        <v>#N/A</v>
      </c>
      <c r="AL4244" s="1" t="e">
        <v>#N/A</v>
      </c>
      <c r="AM4244" s="1" t="e">
        <v>#N/A</v>
      </c>
      <c r="AO4244" s="1" t="e">
        <v>#N/A</v>
      </c>
      <c r="AP4244" s="1" t="e">
        <v>#N/A</v>
      </c>
      <c r="AR4244" s="1" t="e">
        <v>#N/A</v>
      </c>
      <c r="AS4244" s="1" t="e">
        <v>#N/A</v>
      </c>
      <c r="AU4244" s="1" t="e">
        <v>#N/A</v>
      </c>
      <c r="AV4244" s="1" t="e">
        <v>#N/A</v>
      </c>
    </row>
    <row r="4245" spans="21:48" x14ac:dyDescent="0.25">
      <c r="U4245" s="1" t="e">
        <v>#N/A</v>
      </c>
      <c r="X4245" s="1" t="e">
        <v>#N/A</v>
      </c>
      <c r="Y4245" s="1" t="e">
        <v>#N/A</v>
      </c>
      <c r="AB4245" s="2" t="e">
        <v>#N/A</v>
      </c>
      <c r="AC4245" s="1" t="e">
        <v>#N/A</v>
      </c>
      <c r="AI4245" s="1" t="e">
        <v>#N/A</v>
      </c>
      <c r="AJ4245" s="1" t="e">
        <v>#N/A</v>
      </c>
      <c r="AL4245" s="1" t="e">
        <v>#N/A</v>
      </c>
      <c r="AM4245" s="1" t="e">
        <v>#N/A</v>
      </c>
      <c r="AO4245" s="1" t="e">
        <v>#N/A</v>
      </c>
      <c r="AP4245" s="1" t="e">
        <v>#N/A</v>
      </c>
      <c r="AR4245" s="1" t="e">
        <v>#N/A</v>
      </c>
      <c r="AS4245" s="1" t="e">
        <v>#N/A</v>
      </c>
      <c r="AU4245" s="1" t="e">
        <v>#N/A</v>
      </c>
      <c r="AV4245" s="1" t="e">
        <v>#N/A</v>
      </c>
    </row>
    <row r="4246" spans="21:48" x14ac:dyDescent="0.25">
      <c r="U4246" s="1" t="e">
        <v>#N/A</v>
      </c>
      <c r="X4246" s="1" t="e">
        <v>#N/A</v>
      </c>
      <c r="Y4246" s="1" t="e">
        <v>#N/A</v>
      </c>
      <c r="AB4246" s="2" t="e">
        <v>#N/A</v>
      </c>
      <c r="AC4246" s="1" t="e">
        <v>#N/A</v>
      </c>
      <c r="AI4246" s="1" t="e">
        <v>#N/A</v>
      </c>
      <c r="AJ4246" s="1" t="e">
        <v>#N/A</v>
      </c>
      <c r="AL4246" s="1" t="e">
        <v>#N/A</v>
      </c>
      <c r="AM4246" s="1" t="e">
        <v>#N/A</v>
      </c>
      <c r="AO4246" s="1" t="e">
        <v>#N/A</v>
      </c>
      <c r="AP4246" s="1" t="e">
        <v>#N/A</v>
      </c>
      <c r="AR4246" s="1" t="e">
        <v>#N/A</v>
      </c>
      <c r="AS4246" s="1" t="e">
        <v>#N/A</v>
      </c>
      <c r="AU4246" s="1" t="e">
        <v>#N/A</v>
      </c>
      <c r="AV4246" s="1" t="e">
        <v>#N/A</v>
      </c>
    </row>
    <row r="4247" spans="21:48" x14ac:dyDescent="0.25">
      <c r="U4247" s="1" t="e">
        <v>#N/A</v>
      </c>
      <c r="X4247" s="1" t="e">
        <v>#N/A</v>
      </c>
      <c r="Y4247" s="1" t="e">
        <v>#N/A</v>
      </c>
      <c r="AB4247" s="2" t="e">
        <v>#N/A</v>
      </c>
      <c r="AC4247" s="1" t="e">
        <v>#N/A</v>
      </c>
      <c r="AI4247" s="1" t="e">
        <v>#N/A</v>
      </c>
      <c r="AJ4247" s="1" t="e">
        <v>#N/A</v>
      </c>
      <c r="AL4247" s="1" t="e">
        <v>#N/A</v>
      </c>
      <c r="AM4247" s="1" t="e">
        <v>#N/A</v>
      </c>
      <c r="AO4247" s="1" t="e">
        <v>#N/A</v>
      </c>
      <c r="AP4247" s="1" t="e">
        <v>#N/A</v>
      </c>
      <c r="AR4247" s="1" t="e">
        <v>#N/A</v>
      </c>
      <c r="AS4247" s="1" t="e">
        <v>#N/A</v>
      </c>
      <c r="AU4247" s="1" t="e">
        <v>#N/A</v>
      </c>
      <c r="AV4247" s="1" t="e">
        <v>#N/A</v>
      </c>
    </row>
    <row r="4248" spans="21:48" x14ac:dyDescent="0.25">
      <c r="U4248" s="1" t="e">
        <v>#N/A</v>
      </c>
      <c r="X4248" s="1" t="e">
        <v>#N/A</v>
      </c>
      <c r="Y4248" s="1" t="e">
        <v>#N/A</v>
      </c>
      <c r="AB4248" s="2" t="e">
        <v>#N/A</v>
      </c>
      <c r="AC4248" s="1" t="e">
        <v>#N/A</v>
      </c>
      <c r="AI4248" s="1" t="e">
        <v>#N/A</v>
      </c>
      <c r="AJ4248" s="1" t="e">
        <v>#N/A</v>
      </c>
      <c r="AL4248" s="1" t="e">
        <v>#N/A</v>
      </c>
      <c r="AM4248" s="1" t="e">
        <v>#N/A</v>
      </c>
      <c r="AO4248" s="1" t="e">
        <v>#N/A</v>
      </c>
      <c r="AP4248" s="1" t="e">
        <v>#N/A</v>
      </c>
      <c r="AR4248" s="1" t="e">
        <v>#N/A</v>
      </c>
      <c r="AS4248" s="1" t="e">
        <v>#N/A</v>
      </c>
      <c r="AU4248" s="1" t="e">
        <v>#N/A</v>
      </c>
      <c r="AV4248" s="1" t="e">
        <v>#N/A</v>
      </c>
    </row>
    <row r="4249" spans="21:48" x14ac:dyDescent="0.25">
      <c r="U4249" s="1" t="e">
        <v>#N/A</v>
      </c>
      <c r="X4249" s="1" t="e">
        <v>#N/A</v>
      </c>
      <c r="Y4249" s="1" t="e">
        <v>#N/A</v>
      </c>
      <c r="AB4249" s="2" t="e">
        <v>#N/A</v>
      </c>
      <c r="AC4249" s="1" t="e">
        <v>#N/A</v>
      </c>
      <c r="AI4249" s="1" t="e">
        <v>#N/A</v>
      </c>
      <c r="AJ4249" s="1" t="e">
        <v>#N/A</v>
      </c>
      <c r="AL4249" s="1" t="e">
        <v>#N/A</v>
      </c>
      <c r="AM4249" s="1" t="e">
        <v>#N/A</v>
      </c>
      <c r="AO4249" s="1" t="e">
        <v>#N/A</v>
      </c>
      <c r="AP4249" s="1" t="e">
        <v>#N/A</v>
      </c>
      <c r="AR4249" s="1" t="e">
        <v>#N/A</v>
      </c>
      <c r="AS4249" s="1" t="e">
        <v>#N/A</v>
      </c>
      <c r="AU4249" s="1" t="e">
        <v>#N/A</v>
      </c>
      <c r="AV4249" s="1" t="e">
        <v>#N/A</v>
      </c>
    </row>
    <row r="4250" spans="21:48" x14ac:dyDescent="0.25">
      <c r="U4250" s="1" t="e">
        <v>#N/A</v>
      </c>
      <c r="X4250" s="1" t="e">
        <v>#N/A</v>
      </c>
      <c r="Y4250" s="1" t="e">
        <v>#N/A</v>
      </c>
      <c r="AB4250" s="2" t="e">
        <v>#N/A</v>
      </c>
      <c r="AC4250" s="1" t="e">
        <v>#N/A</v>
      </c>
      <c r="AI4250" s="1" t="e">
        <v>#N/A</v>
      </c>
      <c r="AJ4250" s="1" t="e">
        <v>#N/A</v>
      </c>
      <c r="AL4250" s="1" t="e">
        <v>#N/A</v>
      </c>
      <c r="AM4250" s="1" t="e">
        <v>#N/A</v>
      </c>
      <c r="AO4250" s="1" t="e">
        <v>#N/A</v>
      </c>
      <c r="AP4250" s="1" t="e">
        <v>#N/A</v>
      </c>
      <c r="AR4250" s="1" t="e">
        <v>#N/A</v>
      </c>
      <c r="AS4250" s="1" t="e">
        <v>#N/A</v>
      </c>
      <c r="AU4250" s="1" t="e">
        <v>#N/A</v>
      </c>
      <c r="AV4250" s="1" t="e">
        <v>#N/A</v>
      </c>
    </row>
    <row r="4251" spans="21:48" x14ac:dyDescent="0.25">
      <c r="U4251" s="1" t="e">
        <v>#N/A</v>
      </c>
      <c r="X4251" s="1" t="e">
        <v>#N/A</v>
      </c>
      <c r="Y4251" s="1" t="e">
        <v>#N/A</v>
      </c>
      <c r="AB4251" s="2" t="e">
        <v>#N/A</v>
      </c>
      <c r="AC4251" s="1" t="e">
        <v>#N/A</v>
      </c>
      <c r="AI4251" s="1" t="e">
        <v>#N/A</v>
      </c>
      <c r="AJ4251" s="1" t="e">
        <v>#N/A</v>
      </c>
      <c r="AL4251" s="1" t="e">
        <v>#N/A</v>
      </c>
      <c r="AM4251" s="1" t="e">
        <v>#N/A</v>
      </c>
      <c r="AO4251" s="1" t="e">
        <v>#N/A</v>
      </c>
      <c r="AP4251" s="1" t="e">
        <v>#N/A</v>
      </c>
      <c r="AR4251" s="1" t="e">
        <v>#N/A</v>
      </c>
      <c r="AS4251" s="1" t="e">
        <v>#N/A</v>
      </c>
      <c r="AU4251" s="1" t="e">
        <v>#N/A</v>
      </c>
      <c r="AV4251" s="1" t="e">
        <v>#N/A</v>
      </c>
    </row>
    <row r="4252" spans="21:48" x14ac:dyDescent="0.25">
      <c r="U4252" s="1" t="e">
        <v>#N/A</v>
      </c>
      <c r="X4252" s="1" t="e">
        <v>#N/A</v>
      </c>
      <c r="Y4252" s="1" t="e">
        <v>#N/A</v>
      </c>
      <c r="AB4252" s="2" t="e">
        <v>#N/A</v>
      </c>
      <c r="AC4252" s="1" t="e">
        <v>#N/A</v>
      </c>
      <c r="AI4252" s="1" t="e">
        <v>#N/A</v>
      </c>
      <c r="AJ4252" s="1" t="e">
        <v>#N/A</v>
      </c>
      <c r="AL4252" s="1" t="e">
        <v>#N/A</v>
      </c>
      <c r="AM4252" s="1" t="e">
        <v>#N/A</v>
      </c>
      <c r="AO4252" s="1" t="e">
        <v>#N/A</v>
      </c>
      <c r="AP4252" s="1" t="e">
        <v>#N/A</v>
      </c>
      <c r="AR4252" s="1" t="e">
        <v>#N/A</v>
      </c>
      <c r="AS4252" s="1" t="e">
        <v>#N/A</v>
      </c>
      <c r="AU4252" s="1" t="e">
        <v>#N/A</v>
      </c>
      <c r="AV4252" s="1" t="e">
        <v>#N/A</v>
      </c>
    </row>
    <row r="4253" spans="21:48" x14ac:dyDescent="0.25">
      <c r="U4253" s="1" t="e">
        <v>#N/A</v>
      </c>
      <c r="X4253" s="1" t="e">
        <v>#N/A</v>
      </c>
      <c r="Y4253" s="1" t="e">
        <v>#N/A</v>
      </c>
      <c r="AB4253" s="2" t="e">
        <v>#N/A</v>
      </c>
      <c r="AC4253" s="1" t="e">
        <v>#N/A</v>
      </c>
      <c r="AI4253" s="1" t="e">
        <v>#N/A</v>
      </c>
      <c r="AJ4253" s="1" t="e">
        <v>#N/A</v>
      </c>
      <c r="AL4253" s="1" t="e">
        <v>#N/A</v>
      </c>
      <c r="AM4253" s="1" t="e">
        <v>#N/A</v>
      </c>
      <c r="AO4253" s="1" t="e">
        <v>#N/A</v>
      </c>
      <c r="AP4253" s="1" t="e">
        <v>#N/A</v>
      </c>
      <c r="AR4253" s="1" t="e">
        <v>#N/A</v>
      </c>
      <c r="AS4253" s="1" t="e">
        <v>#N/A</v>
      </c>
      <c r="AU4253" s="1" t="e">
        <v>#N/A</v>
      </c>
      <c r="AV4253" s="1" t="e">
        <v>#N/A</v>
      </c>
    </row>
    <row r="4254" spans="21:48" x14ac:dyDescent="0.25">
      <c r="U4254" s="1" t="e">
        <v>#N/A</v>
      </c>
      <c r="X4254" s="1" t="e">
        <v>#N/A</v>
      </c>
      <c r="Y4254" s="1" t="e">
        <v>#N/A</v>
      </c>
      <c r="AB4254" s="2" t="e">
        <v>#N/A</v>
      </c>
      <c r="AC4254" s="1" t="e">
        <v>#N/A</v>
      </c>
      <c r="AI4254" s="1" t="e">
        <v>#N/A</v>
      </c>
      <c r="AJ4254" s="1" t="e">
        <v>#N/A</v>
      </c>
      <c r="AL4254" s="1" t="e">
        <v>#N/A</v>
      </c>
      <c r="AM4254" s="1" t="e">
        <v>#N/A</v>
      </c>
      <c r="AO4254" s="1" t="e">
        <v>#N/A</v>
      </c>
      <c r="AP4254" s="1" t="e">
        <v>#N/A</v>
      </c>
      <c r="AR4254" s="1" t="e">
        <v>#N/A</v>
      </c>
      <c r="AS4254" s="1" t="e">
        <v>#N/A</v>
      </c>
      <c r="AU4254" s="1" t="e">
        <v>#N/A</v>
      </c>
      <c r="AV4254" s="1" t="e">
        <v>#N/A</v>
      </c>
    </row>
    <row r="4255" spans="21:48" x14ac:dyDescent="0.25">
      <c r="U4255" s="1" t="e">
        <v>#N/A</v>
      </c>
      <c r="X4255" s="1" t="e">
        <v>#N/A</v>
      </c>
      <c r="Y4255" s="1" t="e">
        <v>#N/A</v>
      </c>
      <c r="AB4255" s="2" t="e">
        <v>#N/A</v>
      </c>
      <c r="AC4255" s="1" t="e">
        <v>#N/A</v>
      </c>
      <c r="AI4255" s="1" t="e">
        <v>#N/A</v>
      </c>
      <c r="AJ4255" s="1" t="e">
        <v>#N/A</v>
      </c>
      <c r="AL4255" s="1" t="e">
        <v>#N/A</v>
      </c>
      <c r="AM4255" s="1" t="e">
        <v>#N/A</v>
      </c>
      <c r="AO4255" s="1" t="e">
        <v>#N/A</v>
      </c>
      <c r="AP4255" s="1" t="e">
        <v>#N/A</v>
      </c>
      <c r="AR4255" s="1" t="e">
        <v>#N/A</v>
      </c>
      <c r="AS4255" s="1" t="e">
        <v>#N/A</v>
      </c>
      <c r="AU4255" s="1" t="e">
        <v>#N/A</v>
      </c>
      <c r="AV4255" s="1" t="e">
        <v>#N/A</v>
      </c>
    </row>
    <row r="4256" spans="21:48" x14ac:dyDescent="0.25">
      <c r="U4256" s="1" t="e">
        <v>#N/A</v>
      </c>
      <c r="X4256" s="1" t="e">
        <v>#N/A</v>
      </c>
      <c r="Y4256" s="1" t="e">
        <v>#N/A</v>
      </c>
      <c r="AB4256" s="2" t="e">
        <v>#N/A</v>
      </c>
      <c r="AC4256" s="1" t="e">
        <v>#N/A</v>
      </c>
      <c r="AI4256" s="1" t="e">
        <v>#N/A</v>
      </c>
      <c r="AJ4256" s="1" t="e">
        <v>#N/A</v>
      </c>
      <c r="AL4256" s="1" t="e">
        <v>#N/A</v>
      </c>
      <c r="AM4256" s="1" t="e">
        <v>#N/A</v>
      </c>
      <c r="AO4256" s="1" t="e">
        <v>#N/A</v>
      </c>
      <c r="AP4256" s="1" t="e">
        <v>#N/A</v>
      </c>
      <c r="AR4256" s="1" t="e">
        <v>#N/A</v>
      </c>
      <c r="AS4256" s="1" t="e">
        <v>#N/A</v>
      </c>
      <c r="AU4256" s="1" t="e">
        <v>#N/A</v>
      </c>
      <c r="AV4256" s="1" t="e">
        <v>#N/A</v>
      </c>
    </row>
    <row r="4257" spans="21:48" x14ac:dyDescent="0.25">
      <c r="U4257" s="1" t="e">
        <v>#N/A</v>
      </c>
      <c r="X4257" s="1" t="e">
        <v>#N/A</v>
      </c>
      <c r="Y4257" s="1" t="e">
        <v>#N/A</v>
      </c>
      <c r="AB4257" s="2" t="e">
        <v>#N/A</v>
      </c>
      <c r="AC4257" s="1" t="e">
        <v>#N/A</v>
      </c>
      <c r="AI4257" s="1" t="e">
        <v>#N/A</v>
      </c>
      <c r="AJ4257" s="1" t="e">
        <v>#N/A</v>
      </c>
      <c r="AL4257" s="1" t="e">
        <v>#N/A</v>
      </c>
      <c r="AM4257" s="1" t="e">
        <v>#N/A</v>
      </c>
      <c r="AO4257" s="1" t="e">
        <v>#N/A</v>
      </c>
      <c r="AP4257" s="1" t="e">
        <v>#N/A</v>
      </c>
      <c r="AR4257" s="1" t="e">
        <v>#N/A</v>
      </c>
      <c r="AS4257" s="1" t="e">
        <v>#N/A</v>
      </c>
      <c r="AU4257" s="1" t="e">
        <v>#N/A</v>
      </c>
      <c r="AV4257" s="1" t="e">
        <v>#N/A</v>
      </c>
    </row>
    <row r="4258" spans="21:48" x14ac:dyDescent="0.25">
      <c r="U4258" s="1" t="e">
        <v>#N/A</v>
      </c>
      <c r="X4258" s="1" t="e">
        <v>#N/A</v>
      </c>
      <c r="Y4258" s="1" t="e">
        <v>#N/A</v>
      </c>
      <c r="AB4258" s="2" t="e">
        <v>#N/A</v>
      </c>
      <c r="AC4258" s="1" t="e">
        <v>#N/A</v>
      </c>
      <c r="AI4258" s="1" t="e">
        <v>#N/A</v>
      </c>
      <c r="AJ4258" s="1" t="e">
        <v>#N/A</v>
      </c>
      <c r="AL4258" s="1" t="e">
        <v>#N/A</v>
      </c>
      <c r="AM4258" s="1" t="e">
        <v>#N/A</v>
      </c>
      <c r="AO4258" s="1" t="e">
        <v>#N/A</v>
      </c>
      <c r="AP4258" s="1" t="e">
        <v>#N/A</v>
      </c>
      <c r="AR4258" s="1" t="e">
        <v>#N/A</v>
      </c>
      <c r="AS4258" s="1" t="e">
        <v>#N/A</v>
      </c>
      <c r="AU4258" s="1" t="e">
        <v>#N/A</v>
      </c>
      <c r="AV4258" s="1" t="e">
        <v>#N/A</v>
      </c>
    </row>
    <row r="4259" spans="21:48" x14ac:dyDescent="0.25">
      <c r="U4259" s="1" t="e">
        <v>#N/A</v>
      </c>
      <c r="X4259" s="1" t="e">
        <v>#N/A</v>
      </c>
      <c r="Y4259" s="1" t="e">
        <v>#N/A</v>
      </c>
      <c r="AB4259" s="2" t="e">
        <v>#N/A</v>
      </c>
      <c r="AC4259" s="1" t="e">
        <v>#N/A</v>
      </c>
      <c r="AI4259" s="1" t="e">
        <v>#N/A</v>
      </c>
      <c r="AJ4259" s="1" t="e">
        <v>#N/A</v>
      </c>
      <c r="AL4259" s="1" t="e">
        <v>#N/A</v>
      </c>
      <c r="AM4259" s="1" t="e">
        <v>#N/A</v>
      </c>
      <c r="AO4259" s="1" t="e">
        <v>#N/A</v>
      </c>
      <c r="AP4259" s="1" t="e">
        <v>#N/A</v>
      </c>
      <c r="AR4259" s="1" t="e">
        <v>#N/A</v>
      </c>
      <c r="AS4259" s="1" t="e">
        <v>#N/A</v>
      </c>
      <c r="AU4259" s="1" t="e">
        <v>#N/A</v>
      </c>
      <c r="AV4259" s="1" t="e">
        <v>#N/A</v>
      </c>
    </row>
    <row r="4260" spans="21:48" x14ac:dyDescent="0.25">
      <c r="U4260" s="1" t="e">
        <v>#N/A</v>
      </c>
      <c r="X4260" s="1" t="e">
        <v>#N/A</v>
      </c>
      <c r="Y4260" s="1" t="e">
        <v>#N/A</v>
      </c>
      <c r="AB4260" s="2" t="e">
        <v>#N/A</v>
      </c>
      <c r="AC4260" s="1" t="e">
        <v>#N/A</v>
      </c>
      <c r="AI4260" s="1" t="e">
        <v>#N/A</v>
      </c>
      <c r="AJ4260" s="1" t="e">
        <v>#N/A</v>
      </c>
      <c r="AL4260" s="1" t="e">
        <v>#N/A</v>
      </c>
      <c r="AM4260" s="1" t="e">
        <v>#N/A</v>
      </c>
      <c r="AO4260" s="1" t="e">
        <v>#N/A</v>
      </c>
      <c r="AP4260" s="1" t="e">
        <v>#N/A</v>
      </c>
      <c r="AR4260" s="1" t="e">
        <v>#N/A</v>
      </c>
      <c r="AS4260" s="1" t="e">
        <v>#N/A</v>
      </c>
      <c r="AU4260" s="1" t="e">
        <v>#N/A</v>
      </c>
      <c r="AV4260" s="1" t="e">
        <v>#N/A</v>
      </c>
    </row>
    <row r="4261" spans="21:48" x14ac:dyDescent="0.25">
      <c r="U4261" s="1" t="e">
        <v>#N/A</v>
      </c>
      <c r="X4261" s="1" t="e">
        <v>#N/A</v>
      </c>
      <c r="Y4261" s="1" t="e">
        <v>#N/A</v>
      </c>
      <c r="AB4261" s="2" t="e">
        <v>#N/A</v>
      </c>
      <c r="AC4261" s="1" t="e">
        <v>#N/A</v>
      </c>
      <c r="AI4261" s="1" t="e">
        <v>#N/A</v>
      </c>
      <c r="AJ4261" s="1" t="e">
        <v>#N/A</v>
      </c>
      <c r="AL4261" s="1" t="e">
        <v>#N/A</v>
      </c>
      <c r="AM4261" s="1" t="e">
        <v>#N/A</v>
      </c>
      <c r="AO4261" s="1" t="e">
        <v>#N/A</v>
      </c>
      <c r="AP4261" s="1" t="e">
        <v>#N/A</v>
      </c>
      <c r="AR4261" s="1" t="e">
        <v>#N/A</v>
      </c>
      <c r="AS4261" s="1" t="e">
        <v>#N/A</v>
      </c>
      <c r="AU4261" s="1" t="e">
        <v>#N/A</v>
      </c>
      <c r="AV4261" s="1" t="e">
        <v>#N/A</v>
      </c>
    </row>
    <row r="4262" spans="21:48" x14ac:dyDescent="0.25">
      <c r="U4262" s="1" t="e">
        <v>#N/A</v>
      </c>
      <c r="X4262" s="1" t="e">
        <v>#N/A</v>
      </c>
      <c r="Y4262" s="1" t="e">
        <v>#N/A</v>
      </c>
      <c r="AB4262" s="2" t="e">
        <v>#N/A</v>
      </c>
      <c r="AC4262" s="1" t="e">
        <v>#N/A</v>
      </c>
      <c r="AI4262" s="1" t="e">
        <v>#N/A</v>
      </c>
      <c r="AJ4262" s="1" t="e">
        <v>#N/A</v>
      </c>
      <c r="AL4262" s="1" t="e">
        <v>#N/A</v>
      </c>
      <c r="AM4262" s="1" t="e">
        <v>#N/A</v>
      </c>
      <c r="AO4262" s="1" t="e">
        <v>#N/A</v>
      </c>
      <c r="AP4262" s="1" t="e">
        <v>#N/A</v>
      </c>
      <c r="AR4262" s="1" t="e">
        <v>#N/A</v>
      </c>
      <c r="AS4262" s="1" t="e">
        <v>#N/A</v>
      </c>
      <c r="AU4262" s="1" t="e">
        <v>#N/A</v>
      </c>
      <c r="AV4262" s="1" t="e">
        <v>#N/A</v>
      </c>
    </row>
    <row r="4263" spans="21:48" x14ac:dyDescent="0.25">
      <c r="U4263" s="1" t="e">
        <v>#N/A</v>
      </c>
      <c r="X4263" s="1" t="e">
        <v>#N/A</v>
      </c>
      <c r="Y4263" s="1" t="e">
        <v>#N/A</v>
      </c>
      <c r="AB4263" s="2" t="e">
        <v>#N/A</v>
      </c>
      <c r="AC4263" s="1" t="e">
        <v>#N/A</v>
      </c>
      <c r="AI4263" s="1" t="e">
        <v>#N/A</v>
      </c>
      <c r="AJ4263" s="1" t="e">
        <v>#N/A</v>
      </c>
      <c r="AL4263" s="1" t="e">
        <v>#N/A</v>
      </c>
      <c r="AM4263" s="1" t="e">
        <v>#N/A</v>
      </c>
      <c r="AO4263" s="1" t="e">
        <v>#N/A</v>
      </c>
      <c r="AP4263" s="1" t="e">
        <v>#N/A</v>
      </c>
      <c r="AR4263" s="1" t="e">
        <v>#N/A</v>
      </c>
      <c r="AS4263" s="1" t="e">
        <v>#N/A</v>
      </c>
      <c r="AU4263" s="1" t="e">
        <v>#N/A</v>
      </c>
      <c r="AV4263" s="1" t="e">
        <v>#N/A</v>
      </c>
    </row>
    <row r="4264" spans="21:48" x14ac:dyDescent="0.25">
      <c r="U4264" s="1" t="e">
        <v>#N/A</v>
      </c>
      <c r="X4264" s="1" t="e">
        <v>#N/A</v>
      </c>
      <c r="Y4264" s="1" t="e">
        <v>#N/A</v>
      </c>
      <c r="AB4264" s="2" t="e">
        <v>#N/A</v>
      </c>
      <c r="AC4264" s="1" t="e">
        <v>#N/A</v>
      </c>
      <c r="AI4264" s="1" t="e">
        <v>#N/A</v>
      </c>
      <c r="AJ4264" s="1" t="e">
        <v>#N/A</v>
      </c>
      <c r="AL4264" s="1" t="e">
        <v>#N/A</v>
      </c>
      <c r="AM4264" s="1" t="e">
        <v>#N/A</v>
      </c>
      <c r="AO4264" s="1" t="e">
        <v>#N/A</v>
      </c>
      <c r="AP4264" s="1" t="e">
        <v>#N/A</v>
      </c>
      <c r="AR4264" s="1" t="e">
        <v>#N/A</v>
      </c>
      <c r="AS4264" s="1" t="e">
        <v>#N/A</v>
      </c>
      <c r="AU4264" s="1" t="e">
        <v>#N/A</v>
      </c>
      <c r="AV4264" s="1" t="e">
        <v>#N/A</v>
      </c>
    </row>
    <row r="4265" spans="21:48" x14ac:dyDescent="0.25">
      <c r="U4265" s="1" t="e">
        <v>#N/A</v>
      </c>
      <c r="X4265" s="1" t="e">
        <v>#N/A</v>
      </c>
      <c r="Y4265" s="1" t="e">
        <v>#N/A</v>
      </c>
      <c r="AB4265" s="2" t="e">
        <v>#N/A</v>
      </c>
      <c r="AC4265" s="1" t="e">
        <v>#N/A</v>
      </c>
      <c r="AI4265" s="1" t="e">
        <v>#N/A</v>
      </c>
      <c r="AJ4265" s="1" t="e">
        <v>#N/A</v>
      </c>
      <c r="AL4265" s="1" t="e">
        <v>#N/A</v>
      </c>
      <c r="AM4265" s="1" t="e">
        <v>#N/A</v>
      </c>
      <c r="AO4265" s="1" t="e">
        <v>#N/A</v>
      </c>
      <c r="AP4265" s="1" t="e">
        <v>#N/A</v>
      </c>
      <c r="AR4265" s="1" t="e">
        <v>#N/A</v>
      </c>
      <c r="AS4265" s="1" t="e">
        <v>#N/A</v>
      </c>
      <c r="AU4265" s="1" t="e">
        <v>#N/A</v>
      </c>
      <c r="AV4265" s="1" t="e">
        <v>#N/A</v>
      </c>
    </row>
    <row r="4266" spans="21:48" x14ac:dyDescent="0.25">
      <c r="U4266" s="1" t="e">
        <v>#N/A</v>
      </c>
      <c r="X4266" s="1" t="e">
        <v>#N/A</v>
      </c>
      <c r="Y4266" s="1" t="e">
        <v>#N/A</v>
      </c>
      <c r="AB4266" s="2" t="e">
        <v>#N/A</v>
      </c>
      <c r="AC4266" s="1" t="e">
        <v>#N/A</v>
      </c>
      <c r="AI4266" s="1" t="e">
        <v>#N/A</v>
      </c>
      <c r="AJ4266" s="1" t="e">
        <v>#N/A</v>
      </c>
      <c r="AL4266" s="1" t="e">
        <v>#N/A</v>
      </c>
      <c r="AM4266" s="1" t="e">
        <v>#N/A</v>
      </c>
      <c r="AO4266" s="1" t="e">
        <v>#N/A</v>
      </c>
      <c r="AP4266" s="1" t="e">
        <v>#N/A</v>
      </c>
      <c r="AR4266" s="1" t="e">
        <v>#N/A</v>
      </c>
      <c r="AS4266" s="1" t="e">
        <v>#N/A</v>
      </c>
      <c r="AU4266" s="1" t="e">
        <v>#N/A</v>
      </c>
      <c r="AV4266" s="1" t="e">
        <v>#N/A</v>
      </c>
    </row>
    <row r="4267" spans="21:48" x14ac:dyDescent="0.25">
      <c r="U4267" s="1" t="e">
        <v>#N/A</v>
      </c>
      <c r="X4267" s="1" t="e">
        <v>#N/A</v>
      </c>
      <c r="Y4267" s="1" t="e">
        <v>#N/A</v>
      </c>
      <c r="AB4267" s="2" t="e">
        <v>#N/A</v>
      </c>
      <c r="AC4267" s="1" t="e">
        <v>#N/A</v>
      </c>
      <c r="AI4267" s="1" t="e">
        <v>#N/A</v>
      </c>
      <c r="AJ4267" s="1" t="e">
        <v>#N/A</v>
      </c>
      <c r="AL4267" s="1" t="e">
        <v>#N/A</v>
      </c>
      <c r="AM4267" s="1" t="e">
        <v>#N/A</v>
      </c>
      <c r="AO4267" s="1" t="e">
        <v>#N/A</v>
      </c>
      <c r="AP4267" s="1" t="e">
        <v>#N/A</v>
      </c>
      <c r="AR4267" s="1" t="e">
        <v>#N/A</v>
      </c>
      <c r="AS4267" s="1" t="e">
        <v>#N/A</v>
      </c>
      <c r="AU4267" s="1" t="e">
        <v>#N/A</v>
      </c>
      <c r="AV4267" s="1" t="e">
        <v>#N/A</v>
      </c>
    </row>
    <row r="4268" spans="21:48" x14ac:dyDescent="0.25">
      <c r="U4268" s="1" t="e">
        <v>#N/A</v>
      </c>
      <c r="X4268" s="1" t="e">
        <v>#N/A</v>
      </c>
      <c r="Y4268" s="1" t="e">
        <v>#N/A</v>
      </c>
      <c r="AB4268" s="2" t="e">
        <v>#N/A</v>
      </c>
      <c r="AC4268" s="1" t="e">
        <v>#N/A</v>
      </c>
      <c r="AI4268" s="1" t="e">
        <v>#N/A</v>
      </c>
      <c r="AJ4268" s="1" t="e">
        <v>#N/A</v>
      </c>
      <c r="AL4268" s="1" t="e">
        <v>#N/A</v>
      </c>
      <c r="AM4268" s="1" t="e">
        <v>#N/A</v>
      </c>
      <c r="AO4268" s="1" t="e">
        <v>#N/A</v>
      </c>
      <c r="AP4268" s="1" t="e">
        <v>#N/A</v>
      </c>
      <c r="AR4268" s="1" t="e">
        <v>#N/A</v>
      </c>
      <c r="AS4268" s="1" t="e">
        <v>#N/A</v>
      </c>
      <c r="AU4268" s="1" t="e">
        <v>#N/A</v>
      </c>
      <c r="AV4268" s="1" t="e">
        <v>#N/A</v>
      </c>
    </row>
    <row r="4269" spans="21:48" x14ac:dyDescent="0.25">
      <c r="U4269" s="1" t="e">
        <v>#N/A</v>
      </c>
      <c r="X4269" s="1" t="e">
        <v>#N/A</v>
      </c>
      <c r="Y4269" s="1" t="e">
        <v>#N/A</v>
      </c>
      <c r="AB4269" s="2" t="e">
        <v>#N/A</v>
      </c>
      <c r="AC4269" s="1" t="e">
        <v>#N/A</v>
      </c>
      <c r="AI4269" s="1" t="e">
        <v>#N/A</v>
      </c>
      <c r="AJ4269" s="1" t="e">
        <v>#N/A</v>
      </c>
      <c r="AL4269" s="1" t="e">
        <v>#N/A</v>
      </c>
      <c r="AM4269" s="1" t="e">
        <v>#N/A</v>
      </c>
      <c r="AO4269" s="1" t="e">
        <v>#N/A</v>
      </c>
      <c r="AP4269" s="1" t="e">
        <v>#N/A</v>
      </c>
      <c r="AR4269" s="1" t="e">
        <v>#N/A</v>
      </c>
      <c r="AS4269" s="1" t="e">
        <v>#N/A</v>
      </c>
      <c r="AU4269" s="1" t="e">
        <v>#N/A</v>
      </c>
      <c r="AV4269" s="1" t="e">
        <v>#N/A</v>
      </c>
    </row>
    <row r="4270" spans="21:48" x14ac:dyDescent="0.25">
      <c r="U4270" s="1" t="e">
        <v>#N/A</v>
      </c>
      <c r="X4270" s="1" t="e">
        <v>#N/A</v>
      </c>
      <c r="Y4270" s="1" t="e">
        <v>#N/A</v>
      </c>
      <c r="AB4270" s="2" t="e">
        <v>#N/A</v>
      </c>
      <c r="AC4270" s="1" t="e">
        <v>#N/A</v>
      </c>
      <c r="AI4270" s="1" t="e">
        <v>#N/A</v>
      </c>
      <c r="AJ4270" s="1" t="e">
        <v>#N/A</v>
      </c>
      <c r="AL4270" s="1" t="e">
        <v>#N/A</v>
      </c>
      <c r="AM4270" s="1" t="e">
        <v>#N/A</v>
      </c>
      <c r="AO4270" s="1" t="e">
        <v>#N/A</v>
      </c>
      <c r="AP4270" s="1" t="e">
        <v>#N/A</v>
      </c>
      <c r="AR4270" s="1" t="e">
        <v>#N/A</v>
      </c>
      <c r="AS4270" s="1" t="e">
        <v>#N/A</v>
      </c>
      <c r="AU4270" s="1" t="e">
        <v>#N/A</v>
      </c>
      <c r="AV4270" s="1" t="e">
        <v>#N/A</v>
      </c>
    </row>
    <row r="4271" spans="21:48" x14ac:dyDescent="0.25">
      <c r="U4271" s="1" t="e">
        <v>#N/A</v>
      </c>
      <c r="X4271" s="1" t="e">
        <v>#N/A</v>
      </c>
      <c r="Y4271" s="1" t="e">
        <v>#N/A</v>
      </c>
      <c r="AB4271" s="2" t="e">
        <v>#N/A</v>
      </c>
      <c r="AC4271" s="1" t="e">
        <v>#N/A</v>
      </c>
      <c r="AI4271" s="1" t="e">
        <v>#N/A</v>
      </c>
      <c r="AJ4271" s="1" t="e">
        <v>#N/A</v>
      </c>
      <c r="AL4271" s="1" t="e">
        <v>#N/A</v>
      </c>
      <c r="AM4271" s="1" t="e">
        <v>#N/A</v>
      </c>
      <c r="AO4271" s="1" t="e">
        <v>#N/A</v>
      </c>
      <c r="AP4271" s="1" t="e">
        <v>#N/A</v>
      </c>
      <c r="AR4271" s="1" t="e">
        <v>#N/A</v>
      </c>
      <c r="AS4271" s="1" t="e">
        <v>#N/A</v>
      </c>
      <c r="AU4271" s="1" t="e">
        <v>#N/A</v>
      </c>
      <c r="AV4271" s="1" t="e">
        <v>#N/A</v>
      </c>
    </row>
    <row r="4272" spans="21:48" x14ac:dyDescent="0.25">
      <c r="U4272" s="1" t="e">
        <v>#N/A</v>
      </c>
      <c r="X4272" s="1" t="e">
        <v>#N/A</v>
      </c>
      <c r="Y4272" s="1" t="e">
        <v>#N/A</v>
      </c>
      <c r="AB4272" s="2" t="e">
        <v>#N/A</v>
      </c>
      <c r="AC4272" s="1" t="e">
        <v>#N/A</v>
      </c>
      <c r="AI4272" s="1" t="e">
        <v>#N/A</v>
      </c>
      <c r="AJ4272" s="1" t="e">
        <v>#N/A</v>
      </c>
      <c r="AL4272" s="1" t="e">
        <v>#N/A</v>
      </c>
      <c r="AM4272" s="1" t="e">
        <v>#N/A</v>
      </c>
      <c r="AO4272" s="1" t="e">
        <v>#N/A</v>
      </c>
      <c r="AP4272" s="1" t="e">
        <v>#N/A</v>
      </c>
      <c r="AR4272" s="1" t="e">
        <v>#N/A</v>
      </c>
      <c r="AS4272" s="1" t="e">
        <v>#N/A</v>
      </c>
      <c r="AU4272" s="1" t="e">
        <v>#N/A</v>
      </c>
      <c r="AV4272" s="1" t="e">
        <v>#N/A</v>
      </c>
    </row>
    <row r="4273" spans="21:48" x14ac:dyDescent="0.25">
      <c r="U4273" s="1" t="e">
        <v>#N/A</v>
      </c>
      <c r="X4273" s="1" t="e">
        <v>#N/A</v>
      </c>
      <c r="Y4273" s="1" t="e">
        <v>#N/A</v>
      </c>
      <c r="AB4273" s="2" t="e">
        <v>#N/A</v>
      </c>
      <c r="AC4273" s="1" t="e">
        <v>#N/A</v>
      </c>
      <c r="AI4273" s="1" t="e">
        <v>#N/A</v>
      </c>
      <c r="AJ4273" s="1" t="e">
        <v>#N/A</v>
      </c>
      <c r="AL4273" s="1" t="e">
        <v>#N/A</v>
      </c>
      <c r="AM4273" s="1" t="e">
        <v>#N/A</v>
      </c>
      <c r="AO4273" s="1" t="e">
        <v>#N/A</v>
      </c>
      <c r="AP4273" s="1" t="e">
        <v>#N/A</v>
      </c>
      <c r="AR4273" s="1" t="e">
        <v>#N/A</v>
      </c>
      <c r="AS4273" s="1" t="e">
        <v>#N/A</v>
      </c>
      <c r="AU4273" s="1" t="e">
        <v>#N/A</v>
      </c>
      <c r="AV4273" s="1" t="e">
        <v>#N/A</v>
      </c>
    </row>
    <row r="4274" spans="21:48" x14ac:dyDescent="0.25">
      <c r="U4274" s="1" t="e">
        <v>#N/A</v>
      </c>
      <c r="X4274" s="1" t="e">
        <v>#N/A</v>
      </c>
      <c r="Y4274" s="1" t="e">
        <v>#N/A</v>
      </c>
      <c r="AB4274" s="2" t="e">
        <v>#N/A</v>
      </c>
      <c r="AC4274" s="1" t="e">
        <v>#N/A</v>
      </c>
      <c r="AI4274" s="1" t="e">
        <v>#N/A</v>
      </c>
      <c r="AJ4274" s="1" t="e">
        <v>#N/A</v>
      </c>
      <c r="AL4274" s="1" t="e">
        <v>#N/A</v>
      </c>
      <c r="AM4274" s="1" t="e">
        <v>#N/A</v>
      </c>
      <c r="AO4274" s="1" t="e">
        <v>#N/A</v>
      </c>
      <c r="AP4274" s="1" t="e">
        <v>#N/A</v>
      </c>
      <c r="AR4274" s="1" t="e">
        <v>#N/A</v>
      </c>
      <c r="AS4274" s="1" t="e">
        <v>#N/A</v>
      </c>
      <c r="AU4274" s="1" t="e">
        <v>#N/A</v>
      </c>
      <c r="AV4274" s="1" t="e">
        <v>#N/A</v>
      </c>
    </row>
    <row r="4275" spans="21:48" x14ac:dyDescent="0.25">
      <c r="U4275" s="1" t="e">
        <v>#N/A</v>
      </c>
      <c r="X4275" s="1" t="e">
        <v>#N/A</v>
      </c>
      <c r="Y4275" s="1" t="e">
        <v>#N/A</v>
      </c>
      <c r="AB4275" s="2" t="e">
        <v>#N/A</v>
      </c>
      <c r="AC4275" s="1" t="e">
        <v>#N/A</v>
      </c>
      <c r="AI4275" s="1" t="e">
        <v>#N/A</v>
      </c>
      <c r="AJ4275" s="1" t="e">
        <v>#N/A</v>
      </c>
      <c r="AL4275" s="1" t="e">
        <v>#N/A</v>
      </c>
      <c r="AM4275" s="1" t="e">
        <v>#N/A</v>
      </c>
      <c r="AO4275" s="1" t="e">
        <v>#N/A</v>
      </c>
      <c r="AP4275" s="1" t="e">
        <v>#N/A</v>
      </c>
      <c r="AR4275" s="1" t="e">
        <v>#N/A</v>
      </c>
      <c r="AS4275" s="1" t="e">
        <v>#N/A</v>
      </c>
      <c r="AU4275" s="1" t="e">
        <v>#N/A</v>
      </c>
      <c r="AV4275" s="1" t="e">
        <v>#N/A</v>
      </c>
    </row>
    <row r="4276" spans="21:48" x14ac:dyDescent="0.25">
      <c r="U4276" s="1" t="e">
        <v>#N/A</v>
      </c>
      <c r="X4276" s="1" t="e">
        <v>#N/A</v>
      </c>
      <c r="Y4276" s="1" t="e">
        <v>#N/A</v>
      </c>
      <c r="AB4276" s="2" t="e">
        <v>#N/A</v>
      </c>
      <c r="AC4276" s="1" t="e">
        <v>#N/A</v>
      </c>
      <c r="AI4276" s="1" t="e">
        <v>#N/A</v>
      </c>
      <c r="AJ4276" s="1" t="e">
        <v>#N/A</v>
      </c>
      <c r="AL4276" s="1" t="e">
        <v>#N/A</v>
      </c>
      <c r="AM4276" s="1" t="e">
        <v>#N/A</v>
      </c>
      <c r="AO4276" s="1" t="e">
        <v>#N/A</v>
      </c>
      <c r="AP4276" s="1" t="e">
        <v>#N/A</v>
      </c>
      <c r="AR4276" s="1" t="e">
        <v>#N/A</v>
      </c>
      <c r="AS4276" s="1" t="e">
        <v>#N/A</v>
      </c>
      <c r="AU4276" s="1" t="e">
        <v>#N/A</v>
      </c>
      <c r="AV4276" s="1" t="e">
        <v>#N/A</v>
      </c>
    </row>
    <row r="4277" spans="21:48" x14ac:dyDescent="0.25">
      <c r="U4277" s="1" t="e">
        <v>#N/A</v>
      </c>
      <c r="X4277" s="1" t="e">
        <v>#N/A</v>
      </c>
      <c r="Y4277" s="1" t="e">
        <v>#N/A</v>
      </c>
      <c r="AB4277" s="2" t="e">
        <v>#N/A</v>
      </c>
      <c r="AC4277" s="1" t="e">
        <v>#N/A</v>
      </c>
      <c r="AI4277" s="1" t="e">
        <v>#N/A</v>
      </c>
      <c r="AJ4277" s="1" t="e">
        <v>#N/A</v>
      </c>
      <c r="AL4277" s="1" t="e">
        <v>#N/A</v>
      </c>
      <c r="AM4277" s="1" t="e">
        <v>#N/A</v>
      </c>
      <c r="AO4277" s="1" t="e">
        <v>#N/A</v>
      </c>
      <c r="AP4277" s="1" t="e">
        <v>#N/A</v>
      </c>
      <c r="AR4277" s="1" t="e">
        <v>#N/A</v>
      </c>
      <c r="AS4277" s="1" t="e">
        <v>#N/A</v>
      </c>
      <c r="AU4277" s="1" t="e">
        <v>#N/A</v>
      </c>
      <c r="AV4277" s="1" t="e">
        <v>#N/A</v>
      </c>
    </row>
    <row r="4278" spans="21:48" x14ac:dyDescent="0.25">
      <c r="U4278" s="1" t="e">
        <v>#N/A</v>
      </c>
      <c r="X4278" s="1" t="e">
        <v>#N/A</v>
      </c>
      <c r="Y4278" s="1" t="e">
        <v>#N/A</v>
      </c>
      <c r="AB4278" s="2" t="e">
        <v>#N/A</v>
      </c>
      <c r="AC4278" s="1" t="e">
        <v>#N/A</v>
      </c>
      <c r="AI4278" s="1" t="e">
        <v>#N/A</v>
      </c>
      <c r="AJ4278" s="1" t="e">
        <v>#N/A</v>
      </c>
      <c r="AL4278" s="1" t="e">
        <v>#N/A</v>
      </c>
      <c r="AM4278" s="1" t="e">
        <v>#N/A</v>
      </c>
      <c r="AO4278" s="1" t="e">
        <v>#N/A</v>
      </c>
      <c r="AP4278" s="1" t="e">
        <v>#N/A</v>
      </c>
      <c r="AR4278" s="1" t="e">
        <v>#N/A</v>
      </c>
      <c r="AS4278" s="1" t="e">
        <v>#N/A</v>
      </c>
      <c r="AU4278" s="1" t="e">
        <v>#N/A</v>
      </c>
      <c r="AV4278" s="1" t="e">
        <v>#N/A</v>
      </c>
    </row>
    <row r="4279" spans="21:48" x14ac:dyDescent="0.25">
      <c r="U4279" s="1" t="e">
        <v>#N/A</v>
      </c>
      <c r="X4279" s="1" t="e">
        <v>#N/A</v>
      </c>
      <c r="Y4279" s="1" t="e">
        <v>#N/A</v>
      </c>
      <c r="AB4279" s="2" t="e">
        <v>#N/A</v>
      </c>
      <c r="AC4279" s="1" t="e">
        <v>#N/A</v>
      </c>
      <c r="AI4279" s="1" t="e">
        <v>#N/A</v>
      </c>
      <c r="AJ4279" s="1" t="e">
        <v>#N/A</v>
      </c>
      <c r="AL4279" s="1" t="e">
        <v>#N/A</v>
      </c>
      <c r="AM4279" s="1" t="e">
        <v>#N/A</v>
      </c>
      <c r="AO4279" s="1" t="e">
        <v>#N/A</v>
      </c>
      <c r="AP4279" s="1" t="e">
        <v>#N/A</v>
      </c>
      <c r="AR4279" s="1" t="e">
        <v>#N/A</v>
      </c>
      <c r="AS4279" s="1" t="e">
        <v>#N/A</v>
      </c>
      <c r="AU4279" s="1" t="e">
        <v>#N/A</v>
      </c>
      <c r="AV4279" s="1" t="e">
        <v>#N/A</v>
      </c>
    </row>
    <row r="4280" spans="21:48" x14ac:dyDescent="0.25">
      <c r="U4280" s="1" t="e">
        <v>#N/A</v>
      </c>
      <c r="X4280" s="1" t="e">
        <v>#N/A</v>
      </c>
      <c r="Y4280" s="1" t="e">
        <v>#N/A</v>
      </c>
      <c r="AB4280" s="2" t="e">
        <v>#N/A</v>
      </c>
      <c r="AC4280" s="1" t="e">
        <v>#N/A</v>
      </c>
      <c r="AI4280" s="1" t="e">
        <v>#N/A</v>
      </c>
      <c r="AJ4280" s="1" t="e">
        <v>#N/A</v>
      </c>
      <c r="AL4280" s="1" t="e">
        <v>#N/A</v>
      </c>
      <c r="AM4280" s="1" t="e">
        <v>#N/A</v>
      </c>
      <c r="AO4280" s="1" t="e">
        <v>#N/A</v>
      </c>
      <c r="AP4280" s="1" t="e">
        <v>#N/A</v>
      </c>
      <c r="AR4280" s="1" t="e">
        <v>#N/A</v>
      </c>
      <c r="AS4280" s="1" t="e">
        <v>#N/A</v>
      </c>
      <c r="AU4280" s="1" t="e">
        <v>#N/A</v>
      </c>
      <c r="AV4280" s="1" t="e">
        <v>#N/A</v>
      </c>
    </row>
    <row r="4281" spans="21:48" x14ac:dyDescent="0.25">
      <c r="U4281" s="1" t="e">
        <v>#N/A</v>
      </c>
      <c r="X4281" s="1" t="e">
        <v>#N/A</v>
      </c>
      <c r="Y4281" s="1" t="e">
        <v>#N/A</v>
      </c>
      <c r="AB4281" s="2" t="e">
        <v>#N/A</v>
      </c>
      <c r="AC4281" s="1" t="e">
        <v>#N/A</v>
      </c>
      <c r="AI4281" s="1" t="e">
        <v>#N/A</v>
      </c>
      <c r="AJ4281" s="1" t="e">
        <v>#N/A</v>
      </c>
      <c r="AL4281" s="1" t="e">
        <v>#N/A</v>
      </c>
      <c r="AM4281" s="1" t="e">
        <v>#N/A</v>
      </c>
      <c r="AO4281" s="1" t="e">
        <v>#N/A</v>
      </c>
      <c r="AP4281" s="1" t="e">
        <v>#N/A</v>
      </c>
      <c r="AR4281" s="1" t="e">
        <v>#N/A</v>
      </c>
      <c r="AS4281" s="1" t="e">
        <v>#N/A</v>
      </c>
      <c r="AU4281" s="1" t="e">
        <v>#N/A</v>
      </c>
      <c r="AV4281" s="1" t="e">
        <v>#N/A</v>
      </c>
    </row>
    <row r="4282" spans="21:48" x14ac:dyDescent="0.25">
      <c r="U4282" s="1" t="e">
        <v>#N/A</v>
      </c>
      <c r="X4282" s="1" t="e">
        <v>#N/A</v>
      </c>
      <c r="Y4282" s="1" t="e">
        <v>#N/A</v>
      </c>
      <c r="AB4282" s="2" t="e">
        <v>#N/A</v>
      </c>
      <c r="AC4282" s="1" t="e">
        <v>#N/A</v>
      </c>
      <c r="AI4282" s="1" t="e">
        <v>#N/A</v>
      </c>
      <c r="AJ4282" s="1" t="e">
        <v>#N/A</v>
      </c>
      <c r="AL4282" s="1" t="e">
        <v>#N/A</v>
      </c>
      <c r="AM4282" s="1" t="e">
        <v>#N/A</v>
      </c>
      <c r="AO4282" s="1" t="e">
        <v>#N/A</v>
      </c>
      <c r="AP4282" s="1" t="e">
        <v>#N/A</v>
      </c>
      <c r="AR4282" s="1" t="e">
        <v>#N/A</v>
      </c>
      <c r="AS4282" s="1" t="e">
        <v>#N/A</v>
      </c>
      <c r="AU4282" s="1" t="e">
        <v>#N/A</v>
      </c>
      <c r="AV4282" s="1" t="e">
        <v>#N/A</v>
      </c>
    </row>
    <row r="4283" spans="21:48" x14ac:dyDescent="0.25">
      <c r="U4283" s="1" t="e">
        <v>#N/A</v>
      </c>
      <c r="X4283" s="1" t="e">
        <v>#N/A</v>
      </c>
      <c r="Y4283" s="1" t="e">
        <v>#N/A</v>
      </c>
      <c r="AB4283" s="2" t="e">
        <v>#N/A</v>
      </c>
      <c r="AC4283" s="1" t="e">
        <v>#N/A</v>
      </c>
      <c r="AI4283" s="1" t="e">
        <v>#N/A</v>
      </c>
      <c r="AJ4283" s="1" t="e">
        <v>#N/A</v>
      </c>
      <c r="AL4283" s="1" t="e">
        <v>#N/A</v>
      </c>
      <c r="AM4283" s="1" t="e">
        <v>#N/A</v>
      </c>
      <c r="AO4283" s="1" t="e">
        <v>#N/A</v>
      </c>
      <c r="AP4283" s="1" t="e">
        <v>#N/A</v>
      </c>
      <c r="AR4283" s="1" t="e">
        <v>#N/A</v>
      </c>
      <c r="AS4283" s="1" t="e">
        <v>#N/A</v>
      </c>
      <c r="AU4283" s="1" t="e">
        <v>#N/A</v>
      </c>
      <c r="AV4283" s="1" t="e">
        <v>#N/A</v>
      </c>
    </row>
    <row r="4284" spans="21:48" x14ac:dyDescent="0.25">
      <c r="U4284" s="1" t="e">
        <v>#N/A</v>
      </c>
      <c r="X4284" s="1" t="e">
        <v>#N/A</v>
      </c>
      <c r="Y4284" s="1" t="e">
        <v>#N/A</v>
      </c>
      <c r="AB4284" s="2" t="e">
        <v>#N/A</v>
      </c>
      <c r="AC4284" s="1" t="e">
        <v>#N/A</v>
      </c>
      <c r="AI4284" s="1" t="e">
        <v>#N/A</v>
      </c>
      <c r="AJ4284" s="1" t="e">
        <v>#N/A</v>
      </c>
      <c r="AL4284" s="1" t="e">
        <v>#N/A</v>
      </c>
      <c r="AM4284" s="1" t="e">
        <v>#N/A</v>
      </c>
      <c r="AO4284" s="1" t="e">
        <v>#N/A</v>
      </c>
      <c r="AP4284" s="1" t="e">
        <v>#N/A</v>
      </c>
      <c r="AR4284" s="1" t="e">
        <v>#N/A</v>
      </c>
      <c r="AS4284" s="1" t="e">
        <v>#N/A</v>
      </c>
      <c r="AU4284" s="1" t="e">
        <v>#N/A</v>
      </c>
      <c r="AV4284" s="1" t="e">
        <v>#N/A</v>
      </c>
    </row>
    <row r="4285" spans="21:48" x14ac:dyDescent="0.25">
      <c r="U4285" s="1" t="e">
        <v>#N/A</v>
      </c>
      <c r="X4285" s="1" t="e">
        <v>#N/A</v>
      </c>
      <c r="Y4285" s="1" t="e">
        <v>#N/A</v>
      </c>
      <c r="AB4285" s="2" t="e">
        <v>#N/A</v>
      </c>
      <c r="AC4285" s="1" t="e">
        <v>#N/A</v>
      </c>
      <c r="AI4285" s="1" t="e">
        <v>#N/A</v>
      </c>
      <c r="AJ4285" s="1" t="e">
        <v>#N/A</v>
      </c>
      <c r="AL4285" s="1" t="e">
        <v>#N/A</v>
      </c>
      <c r="AM4285" s="1" t="e">
        <v>#N/A</v>
      </c>
      <c r="AO4285" s="1" t="e">
        <v>#N/A</v>
      </c>
      <c r="AP4285" s="1" t="e">
        <v>#N/A</v>
      </c>
      <c r="AR4285" s="1" t="e">
        <v>#N/A</v>
      </c>
      <c r="AS4285" s="1" t="e">
        <v>#N/A</v>
      </c>
      <c r="AU4285" s="1" t="e">
        <v>#N/A</v>
      </c>
      <c r="AV4285" s="1" t="e">
        <v>#N/A</v>
      </c>
    </row>
    <row r="4286" spans="21:48" x14ac:dyDescent="0.25">
      <c r="U4286" s="1" t="e">
        <v>#N/A</v>
      </c>
      <c r="X4286" s="1" t="e">
        <v>#N/A</v>
      </c>
      <c r="Y4286" s="1" t="e">
        <v>#N/A</v>
      </c>
      <c r="AB4286" s="2" t="e">
        <v>#N/A</v>
      </c>
      <c r="AC4286" s="1" t="e">
        <v>#N/A</v>
      </c>
      <c r="AI4286" s="1" t="e">
        <v>#N/A</v>
      </c>
      <c r="AJ4286" s="1" t="e">
        <v>#N/A</v>
      </c>
      <c r="AL4286" s="1" t="e">
        <v>#N/A</v>
      </c>
      <c r="AM4286" s="1" t="e">
        <v>#N/A</v>
      </c>
      <c r="AO4286" s="1" t="e">
        <v>#N/A</v>
      </c>
      <c r="AP4286" s="1" t="e">
        <v>#N/A</v>
      </c>
      <c r="AR4286" s="1" t="e">
        <v>#N/A</v>
      </c>
      <c r="AS4286" s="1" t="e">
        <v>#N/A</v>
      </c>
      <c r="AU4286" s="1" t="e">
        <v>#N/A</v>
      </c>
      <c r="AV4286" s="1" t="e">
        <v>#N/A</v>
      </c>
    </row>
    <row r="4287" spans="21:48" x14ac:dyDescent="0.25">
      <c r="U4287" s="1" t="e">
        <v>#N/A</v>
      </c>
      <c r="X4287" s="1" t="e">
        <v>#N/A</v>
      </c>
      <c r="Y4287" s="1" t="e">
        <v>#N/A</v>
      </c>
      <c r="AB4287" s="2" t="e">
        <v>#N/A</v>
      </c>
      <c r="AC4287" s="1" t="e">
        <v>#N/A</v>
      </c>
      <c r="AI4287" s="1" t="e">
        <v>#N/A</v>
      </c>
      <c r="AJ4287" s="1" t="e">
        <v>#N/A</v>
      </c>
      <c r="AL4287" s="1" t="e">
        <v>#N/A</v>
      </c>
      <c r="AM4287" s="1" t="e">
        <v>#N/A</v>
      </c>
      <c r="AO4287" s="1" t="e">
        <v>#N/A</v>
      </c>
      <c r="AP4287" s="1" t="e">
        <v>#N/A</v>
      </c>
      <c r="AR4287" s="1" t="e">
        <v>#N/A</v>
      </c>
      <c r="AS4287" s="1" t="e">
        <v>#N/A</v>
      </c>
      <c r="AU4287" s="1" t="e">
        <v>#N/A</v>
      </c>
      <c r="AV4287" s="1" t="e">
        <v>#N/A</v>
      </c>
    </row>
    <row r="4288" spans="21:48" x14ac:dyDescent="0.25">
      <c r="U4288" s="1" t="e">
        <v>#N/A</v>
      </c>
      <c r="X4288" s="1" t="e">
        <v>#N/A</v>
      </c>
      <c r="Y4288" s="1" t="e">
        <v>#N/A</v>
      </c>
      <c r="AB4288" s="2" t="e">
        <v>#N/A</v>
      </c>
      <c r="AC4288" s="1" t="e">
        <v>#N/A</v>
      </c>
      <c r="AI4288" s="1" t="e">
        <v>#N/A</v>
      </c>
      <c r="AJ4288" s="1" t="e">
        <v>#N/A</v>
      </c>
      <c r="AL4288" s="1" t="e">
        <v>#N/A</v>
      </c>
      <c r="AM4288" s="1" t="e">
        <v>#N/A</v>
      </c>
      <c r="AO4288" s="1" t="e">
        <v>#N/A</v>
      </c>
      <c r="AP4288" s="1" t="e">
        <v>#N/A</v>
      </c>
      <c r="AR4288" s="1" t="e">
        <v>#N/A</v>
      </c>
      <c r="AS4288" s="1" t="e">
        <v>#N/A</v>
      </c>
      <c r="AU4288" s="1" t="e">
        <v>#N/A</v>
      </c>
      <c r="AV4288" s="1" t="e">
        <v>#N/A</v>
      </c>
    </row>
    <row r="4289" spans="21:48" x14ac:dyDescent="0.25">
      <c r="U4289" s="1" t="e">
        <v>#N/A</v>
      </c>
      <c r="X4289" s="1" t="e">
        <v>#N/A</v>
      </c>
      <c r="Y4289" s="1" t="e">
        <v>#N/A</v>
      </c>
      <c r="AB4289" s="2" t="e">
        <v>#N/A</v>
      </c>
      <c r="AC4289" s="1" t="e">
        <v>#N/A</v>
      </c>
      <c r="AI4289" s="1" t="e">
        <v>#N/A</v>
      </c>
      <c r="AJ4289" s="1" t="e">
        <v>#N/A</v>
      </c>
      <c r="AL4289" s="1" t="e">
        <v>#N/A</v>
      </c>
      <c r="AM4289" s="1" t="e">
        <v>#N/A</v>
      </c>
      <c r="AO4289" s="1" t="e">
        <v>#N/A</v>
      </c>
      <c r="AP4289" s="1" t="e">
        <v>#N/A</v>
      </c>
      <c r="AR4289" s="1" t="e">
        <v>#N/A</v>
      </c>
      <c r="AS4289" s="1" t="e">
        <v>#N/A</v>
      </c>
      <c r="AU4289" s="1" t="e">
        <v>#N/A</v>
      </c>
      <c r="AV4289" s="1" t="e">
        <v>#N/A</v>
      </c>
    </row>
    <row r="4290" spans="21:48" x14ac:dyDescent="0.25">
      <c r="U4290" s="1" t="e">
        <v>#N/A</v>
      </c>
      <c r="X4290" s="1" t="e">
        <v>#N/A</v>
      </c>
      <c r="Y4290" s="1" t="e">
        <v>#N/A</v>
      </c>
      <c r="AB4290" s="2" t="e">
        <v>#N/A</v>
      </c>
      <c r="AC4290" s="1" t="e">
        <v>#N/A</v>
      </c>
      <c r="AI4290" s="1" t="e">
        <v>#N/A</v>
      </c>
      <c r="AJ4290" s="1" t="e">
        <v>#N/A</v>
      </c>
      <c r="AL4290" s="1" t="e">
        <v>#N/A</v>
      </c>
      <c r="AM4290" s="1" t="e">
        <v>#N/A</v>
      </c>
      <c r="AO4290" s="1" t="e">
        <v>#N/A</v>
      </c>
      <c r="AP4290" s="1" t="e">
        <v>#N/A</v>
      </c>
      <c r="AR4290" s="1" t="e">
        <v>#N/A</v>
      </c>
      <c r="AS4290" s="1" t="e">
        <v>#N/A</v>
      </c>
      <c r="AU4290" s="1" t="e">
        <v>#N/A</v>
      </c>
      <c r="AV4290" s="1" t="e">
        <v>#N/A</v>
      </c>
    </row>
    <row r="4291" spans="21:48" x14ac:dyDescent="0.25">
      <c r="U4291" s="1" t="e">
        <v>#N/A</v>
      </c>
      <c r="X4291" s="1" t="e">
        <v>#N/A</v>
      </c>
      <c r="Y4291" s="1" t="e">
        <v>#N/A</v>
      </c>
      <c r="AB4291" s="2" t="e">
        <v>#N/A</v>
      </c>
      <c r="AC4291" s="1" t="e">
        <v>#N/A</v>
      </c>
      <c r="AI4291" s="1" t="e">
        <v>#N/A</v>
      </c>
      <c r="AJ4291" s="1" t="e">
        <v>#N/A</v>
      </c>
      <c r="AL4291" s="1" t="e">
        <v>#N/A</v>
      </c>
      <c r="AM4291" s="1" t="e">
        <v>#N/A</v>
      </c>
      <c r="AO4291" s="1" t="e">
        <v>#N/A</v>
      </c>
      <c r="AP4291" s="1" t="e">
        <v>#N/A</v>
      </c>
      <c r="AR4291" s="1" t="e">
        <v>#N/A</v>
      </c>
      <c r="AS4291" s="1" t="e">
        <v>#N/A</v>
      </c>
      <c r="AU4291" s="1" t="e">
        <v>#N/A</v>
      </c>
      <c r="AV4291" s="1" t="e">
        <v>#N/A</v>
      </c>
    </row>
    <row r="4292" spans="21:48" x14ac:dyDescent="0.25">
      <c r="U4292" s="1" t="e">
        <v>#N/A</v>
      </c>
      <c r="X4292" s="1" t="e">
        <v>#N/A</v>
      </c>
      <c r="Y4292" s="1" t="e">
        <v>#N/A</v>
      </c>
      <c r="AB4292" s="2" t="e">
        <v>#N/A</v>
      </c>
      <c r="AC4292" s="1" t="e">
        <v>#N/A</v>
      </c>
      <c r="AI4292" s="1" t="e">
        <v>#N/A</v>
      </c>
      <c r="AJ4292" s="1" t="e">
        <v>#N/A</v>
      </c>
      <c r="AL4292" s="1" t="e">
        <v>#N/A</v>
      </c>
      <c r="AM4292" s="1" t="e">
        <v>#N/A</v>
      </c>
      <c r="AO4292" s="1" t="e">
        <v>#N/A</v>
      </c>
      <c r="AP4292" s="1" t="e">
        <v>#N/A</v>
      </c>
      <c r="AR4292" s="1" t="e">
        <v>#N/A</v>
      </c>
      <c r="AS4292" s="1" t="e">
        <v>#N/A</v>
      </c>
      <c r="AU4292" s="1" t="e">
        <v>#N/A</v>
      </c>
      <c r="AV4292" s="1" t="e">
        <v>#N/A</v>
      </c>
    </row>
    <row r="4293" spans="21:48" x14ac:dyDescent="0.25">
      <c r="U4293" s="1" t="e">
        <v>#N/A</v>
      </c>
      <c r="X4293" s="1" t="e">
        <v>#N/A</v>
      </c>
      <c r="Y4293" s="1" t="e">
        <v>#N/A</v>
      </c>
      <c r="AB4293" s="2" t="e">
        <v>#N/A</v>
      </c>
      <c r="AC4293" s="1" t="e">
        <v>#N/A</v>
      </c>
      <c r="AI4293" s="1" t="e">
        <v>#N/A</v>
      </c>
      <c r="AJ4293" s="1" t="e">
        <v>#N/A</v>
      </c>
      <c r="AL4293" s="1" t="e">
        <v>#N/A</v>
      </c>
      <c r="AM4293" s="1" t="e">
        <v>#N/A</v>
      </c>
      <c r="AO4293" s="1" t="e">
        <v>#N/A</v>
      </c>
      <c r="AP4293" s="1" t="e">
        <v>#N/A</v>
      </c>
      <c r="AR4293" s="1" t="e">
        <v>#N/A</v>
      </c>
      <c r="AS4293" s="1" t="e">
        <v>#N/A</v>
      </c>
      <c r="AU4293" s="1" t="e">
        <v>#N/A</v>
      </c>
      <c r="AV4293" s="1" t="e">
        <v>#N/A</v>
      </c>
    </row>
    <row r="4294" spans="21:48" x14ac:dyDescent="0.25">
      <c r="U4294" s="1" t="e">
        <v>#N/A</v>
      </c>
      <c r="X4294" s="1" t="e">
        <v>#N/A</v>
      </c>
      <c r="Y4294" s="1" t="e">
        <v>#N/A</v>
      </c>
      <c r="AB4294" s="2" t="e">
        <v>#N/A</v>
      </c>
      <c r="AC4294" s="1" t="e">
        <v>#N/A</v>
      </c>
      <c r="AI4294" s="1" t="e">
        <v>#N/A</v>
      </c>
      <c r="AJ4294" s="1" t="e">
        <v>#N/A</v>
      </c>
      <c r="AL4294" s="1" t="e">
        <v>#N/A</v>
      </c>
      <c r="AM4294" s="1" t="e">
        <v>#N/A</v>
      </c>
      <c r="AO4294" s="1" t="e">
        <v>#N/A</v>
      </c>
      <c r="AP4294" s="1" t="e">
        <v>#N/A</v>
      </c>
      <c r="AR4294" s="1" t="e">
        <v>#N/A</v>
      </c>
      <c r="AS4294" s="1" t="e">
        <v>#N/A</v>
      </c>
      <c r="AU4294" s="1" t="e">
        <v>#N/A</v>
      </c>
      <c r="AV4294" s="1" t="e">
        <v>#N/A</v>
      </c>
    </row>
    <row r="4295" spans="21:48" x14ac:dyDescent="0.25">
      <c r="U4295" s="1" t="e">
        <v>#N/A</v>
      </c>
      <c r="X4295" s="1" t="e">
        <v>#N/A</v>
      </c>
      <c r="Y4295" s="1" t="e">
        <v>#N/A</v>
      </c>
      <c r="AB4295" s="2" t="e">
        <v>#N/A</v>
      </c>
      <c r="AC4295" s="1" t="e">
        <v>#N/A</v>
      </c>
      <c r="AI4295" s="1" t="e">
        <v>#N/A</v>
      </c>
      <c r="AJ4295" s="1" t="e">
        <v>#N/A</v>
      </c>
      <c r="AL4295" s="1" t="e">
        <v>#N/A</v>
      </c>
      <c r="AM4295" s="1" t="e">
        <v>#N/A</v>
      </c>
      <c r="AO4295" s="1" t="e">
        <v>#N/A</v>
      </c>
      <c r="AP4295" s="1" t="e">
        <v>#N/A</v>
      </c>
      <c r="AR4295" s="1" t="e">
        <v>#N/A</v>
      </c>
      <c r="AS4295" s="1" t="e">
        <v>#N/A</v>
      </c>
      <c r="AU4295" s="1" t="e">
        <v>#N/A</v>
      </c>
      <c r="AV4295" s="1" t="e">
        <v>#N/A</v>
      </c>
    </row>
    <row r="4296" spans="21:48" x14ac:dyDescent="0.25">
      <c r="U4296" s="1" t="e">
        <v>#N/A</v>
      </c>
      <c r="X4296" s="1" t="e">
        <v>#N/A</v>
      </c>
      <c r="Y4296" s="1" t="e">
        <v>#N/A</v>
      </c>
      <c r="AB4296" s="2" t="e">
        <v>#N/A</v>
      </c>
      <c r="AC4296" s="1" t="e">
        <v>#N/A</v>
      </c>
      <c r="AI4296" s="1" t="e">
        <v>#N/A</v>
      </c>
      <c r="AJ4296" s="1" t="e">
        <v>#N/A</v>
      </c>
      <c r="AL4296" s="1" t="e">
        <v>#N/A</v>
      </c>
      <c r="AM4296" s="1" t="e">
        <v>#N/A</v>
      </c>
      <c r="AO4296" s="1" t="e">
        <v>#N/A</v>
      </c>
      <c r="AP4296" s="1" t="e">
        <v>#N/A</v>
      </c>
      <c r="AR4296" s="1" t="e">
        <v>#N/A</v>
      </c>
      <c r="AS4296" s="1" t="e">
        <v>#N/A</v>
      </c>
      <c r="AU4296" s="1" t="e">
        <v>#N/A</v>
      </c>
      <c r="AV4296" s="1" t="e">
        <v>#N/A</v>
      </c>
    </row>
    <row r="4297" spans="21:48" x14ac:dyDescent="0.25">
      <c r="U4297" s="1" t="e">
        <v>#N/A</v>
      </c>
      <c r="X4297" s="1" t="e">
        <v>#N/A</v>
      </c>
      <c r="Y4297" s="1" t="e">
        <v>#N/A</v>
      </c>
      <c r="AB4297" s="2" t="e">
        <v>#N/A</v>
      </c>
      <c r="AC4297" s="1" t="e">
        <v>#N/A</v>
      </c>
      <c r="AI4297" s="1" t="e">
        <v>#N/A</v>
      </c>
      <c r="AJ4297" s="1" t="e">
        <v>#N/A</v>
      </c>
      <c r="AL4297" s="1" t="e">
        <v>#N/A</v>
      </c>
      <c r="AM4297" s="1" t="e">
        <v>#N/A</v>
      </c>
      <c r="AO4297" s="1" t="e">
        <v>#N/A</v>
      </c>
      <c r="AP4297" s="1" t="e">
        <v>#N/A</v>
      </c>
      <c r="AR4297" s="1" t="e">
        <v>#N/A</v>
      </c>
      <c r="AS4297" s="1" t="e">
        <v>#N/A</v>
      </c>
      <c r="AU4297" s="1" t="e">
        <v>#N/A</v>
      </c>
      <c r="AV4297" s="1" t="e">
        <v>#N/A</v>
      </c>
    </row>
    <row r="4298" spans="21:48" x14ac:dyDescent="0.25">
      <c r="U4298" s="1" t="e">
        <v>#N/A</v>
      </c>
      <c r="X4298" s="1" t="e">
        <v>#N/A</v>
      </c>
      <c r="Y4298" s="1" t="e">
        <v>#N/A</v>
      </c>
      <c r="AB4298" s="2" t="e">
        <v>#N/A</v>
      </c>
      <c r="AC4298" s="1" t="e">
        <v>#N/A</v>
      </c>
      <c r="AI4298" s="1" t="e">
        <v>#N/A</v>
      </c>
      <c r="AJ4298" s="1" t="e">
        <v>#N/A</v>
      </c>
      <c r="AL4298" s="1" t="e">
        <v>#N/A</v>
      </c>
      <c r="AM4298" s="1" t="e">
        <v>#N/A</v>
      </c>
      <c r="AO4298" s="1" t="e">
        <v>#N/A</v>
      </c>
      <c r="AP4298" s="1" t="e">
        <v>#N/A</v>
      </c>
      <c r="AR4298" s="1" t="e">
        <v>#N/A</v>
      </c>
      <c r="AS4298" s="1" t="e">
        <v>#N/A</v>
      </c>
      <c r="AU4298" s="1" t="e">
        <v>#N/A</v>
      </c>
      <c r="AV4298" s="1" t="e">
        <v>#N/A</v>
      </c>
    </row>
    <row r="4299" spans="21:48" x14ac:dyDescent="0.25">
      <c r="U4299" s="1" t="e">
        <v>#N/A</v>
      </c>
      <c r="X4299" s="1" t="e">
        <v>#N/A</v>
      </c>
      <c r="Y4299" s="1" t="e">
        <v>#N/A</v>
      </c>
      <c r="AB4299" s="2" t="e">
        <v>#N/A</v>
      </c>
      <c r="AC4299" s="1" t="e">
        <v>#N/A</v>
      </c>
      <c r="AI4299" s="1" t="e">
        <v>#N/A</v>
      </c>
      <c r="AJ4299" s="1" t="e">
        <v>#N/A</v>
      </c>
      <c r="AL4299" s="1" t="e">
        <v>#N/A</v>
      </c>
      <c r="AM4299" s="1" t="e">
        <v>#N/A</v>
      </c>
      <c r="AO4299" s="1" t="e">
        <v>#N/A</v>
      </c>
      <c r="AP4299" s="1" t="e">
        <v>#N/A</v>
      </c>
      <c r="AR4299" s="1" t="e">
        <v>#N/A</v>
      </c>
      <c r="AS4299" s="1" t="e">
        <v>#N/A</v>
      </c>
      <c r="AU4299" s="1" t="e">
        <v>#N/A</v>
      </c>
      <c r="AV4299" s="1" t="e">
        <v>#N/A</v>
      </c>
    </row>
    <row r="4300" spans="21:48" x14ac:dyDescent="0.25">
      <c r="U4300" s="1" t="e">
        <v>#N/A</v>
      </c>
      <c r="X4300" s="1" t="e">
        <v>#N/A</v>
      </c>
      <c r="Y4300" s="1" t="e">
        <v>#N/A</v>
      </c>
      <c r="AB4300" s="2" t="e">
        <v>#N/A</v>
      </c>
      <c r="AC4300" s="1" t="e">
        <v>#N/A</v>
      </c>
      <c r="AI4300" s="1" t="e">
        <v>#N/A</v>
      </c>
      <c r="AJ4300" s="1" t="e">
        <v>#N/A</v>
      </c>
      <c r="AL4300" s="1" t="e">
        <v>#N/A</v>
      </c>
      <c r="AM4300" s="1" t="e">
        <v>#N/A</v>
      </c>
      <c r="AO4300" s="1" t="e">
        <v>#N/A</v>
      </c>
      <c r="AP4300" s="1" t="e">
        <v>#N/A</v>
      </c>
      <c r="AR4300" s="1" t="e">
        <v>#N/A</v>
      </c>
      <c r="AS4300" s="1" t="e">
        <v>#N/A</v>
      </c>
      <c r="AU4300" s="1" t="e">
        <v>#N/A</v>
      </c>
      <c r="AV4300" s="1" t="e">
        <v>#N/A</v>
      </c>
    </row>
    <row r="4301" spans="21:48" x14ac:dyDescent="0.25">
      <c r="U4301" s="1" t="e">
        <v>#N/A</v>
      </c>
      <c r="X4301" s="1" t="e">
        <v>#N/A</v>
      </c>
      <c r="Y4301" s="1" t="e">
        <v>#N/A</v>
      </c>
      <c r="AB4301" s="2" t="e">
        <v>#N/A</v>
      </c>
      <c r="AC4301" s="1" t="e">
        <v>#N/A</v>
      </c>
      <c r="AI4301" s="1" t="e">
        <v>#N/A</v>
      </c>
      <c r="AJ4301" s="1" t="e">
        <v>#N/A</v>
      </c>
      <c r="AL4301" s="1" t="e">
        <v>#N/A</v>
      </c>
      <c r="AM4301" s="1" t="e">
        <v>#N/A</v>
      </c>
      <c r="AO4301" s="1" t="e">
        <v>#N/A</v>
      </c>
      <c r="AP4301" s="1" t="e">
        <v>#N/A</v>
      </c>
      <c r="AR4301" s="1" t="e">
        <v>#N/A</v>
      </c>
      <c r="AS4301" s="1" t="e">
        <v>#N/A</v>
      </c>
      <c r="AU4301" s="1" t="e">
        <v>#N/A</v>
      </c>
      <c r="AV4301" s="1" t="e">
        <v>#N/A</v>
      </c>
    </row>
    <row r="4302" spans="21:48" x14ac:dyDescent="0.25">
      <c r="U4302" s="1" t="e">
        <v>#N/A</v>
      </c>
      <c r="X4302" s="1" t="e">
        <v>#N/A</v>
      </c>
      <c r="Y4302" s="1" t="e">
        <v>#N/A</v>
      </c>
      <c r="AB4302" s="2" t="e">
        <v>#N/A</v>
      </c>
      <c r="AC4302" s="1" t="e">
        <v>#N/A</v>
      </c>
      <c r="AI4302" s="1" t="e">
        <v>#N/A</v>
      </c>
      <c r="AJ4302" s="1" t="e">
        <v>#N/A</v>
      </c>
      <c r="AL4302" s="1" t="e">
        <v>#N/A</v>
      </c>
      <c r="AM4302" s="1" t="e">
        <v>#N/A</v>
      </c>
      <c r="AO4302" s="1" t="e">
        <v>#N/A</v>
      </c>
      <c r="AP4302" s="1" t="e">
        <v>#N/A</v>
      </c>
      <c r="AR4302" s="1" t="e">
        <v>#N/A</v>
      </c>
      <c r="AS4302" s="1" t="e">
        <v>#N/A</v>
      </c>
      <c r="AU4302" s="1" t="e">
        <v>#N/A</v>
      </c>
      <c r="AV4302" s="1" t="e">
        <v>#N/A</v>
      </c>
    </row>
    <row r="4303" spans="21:48" x14ac:dyDescent="0.25">
      <c r="U4303" s="1" t="e">
        <v>#N/A</v>
      </c>
      <c r="X4303" s="1" t="e">
        <v>#N/A</v>
      </c>
      <c r="Y4303" s="1" t="e">
        <v>#N/A</v>
      </c>
      <c r="AB4303" s="2" t="e">
        <v>#N/A</v>
      </c>
      <c r="AC4303" s="1" t="e">
        <v>#N/A</v>
      </c>
      <c r="AI4303" s="1" t="e">
        <v>#N/A</v>
      </c>
      <c r="AJ4303" s="1" t="e">
        <v>#N/A</v>
      </c>
      <c r="AL4303" s="1" t="e">
        <v>#N/A</v>
      </c>
      <c r="AM4303" s="1" t="e">
        <v>#N/A</v>
      </c>
      <c r="AO4303" s="1" t="e">
        <v>#N/A</v>
      </c>
      <c r="AP4303" s="1" t="e">
        <v>#N/A</v>
      </c>
      <c r="AR4303" s="1" t="e">
        <v>#N/A</v>
      </c>
      <c r="AS4303" s="1" t="e">
        <v>#N/A</v>
      </c>
      <c r="AU4303" s="1" t="e">
        <v>#N/A</v>
      </c>
      <c r="AV4303" s="1" t="e">
        <v>#N/A</v>
      </c>
    </row>
    <row r="4304" spans="21:48" x14ac:dyDescent="0.25">
      <c r="U4304" s="1" t="e">
        <v>#N/A</v>
      </c>
      <c r="X4304" s="1" t="e">
        <v>#N/A</v>
      </c>
      <c r="Y4304" s="1" t="e">
        <v>#N/A</v>
      </c>
      <c r="AB4304" s="2" t="e">
        <v>#N/A</v>
      </c>
      <c r="AC4304" s="1" t="e">
        <v>#N/A</v>
      </c>
      <c r="AI4304" s="1" t="e">
        <v>#N/A</v>
      </c>
      <c r="AJ4304" s="1" t="e">
        <v>#N/A</v>
      </c>
      <c r="AL4304" s="1" t="e">
        <v>#N/A</v>
      </c>
      <c r="AM4304" s="1" t="e">
        <v>#N/A</v>
      </c>
      <c r="AO4304" s="1" t="e">
        <v>#N/A</v>
      </c>
      <c r="AP4304" s="1" t="e">
        <v>#N/A</v>
      </c>
      <c r="AR4304" s="1" t="e">
        <v>#N/A</v>
      </c>
      <c r="AS4304" s="1" t="e">
        <v>#N/A</v>
      </c>
      <c r="AU4304" s="1" t="e">
        <v>#N/A</v>
      </c>
      <c r="AV4304" s="1" t="e">
        <v>#N/A</v>
      </c>
    </row>
    <row r="4305" spans="21:48" x14ac:dyDescent="0.25">
      <c r="U4305" s="1" t="e">
        <v>#N/A</v>
      </c>
      <c r="X4305" s="1" t="e">
        <v>#N/A</v>
      </c>
      <c r="Y4305" s="1" t="e">
        <v>#N/A</v>
      </c>
      <c r="AB4305" s="2" t="e">
        <v>#N/A</v>
      </c>
      <c r="AC4305" s="1" t="e">
        <v>#N/A</v>
      </c>
      <c r="AI4305" s="1" t="e">
        <v>#N/A</v>
      </c>
      <c r="AJ4305" s="1" t="e">
        <v>#N/A</v>
      </c>
      <c r="AL4305" s="1" t="e">
        <v>#N/A</v>
      </c>
      <c r="AM4305" s="1" t="e">
        <v>#N/A</v>
      </c>
      <c r="AO4305" s="1" t="e">
        <v>#N/A</v>
      </c>
      <c r="AP4305" s="1" t="e">
        <v>#N/A</v>
      </c>
      <c r="AR4305" s="1" t="e">
        <v>#N/A</v>
      </c>
      <c r="AS4305" s="1" t="e">
        <v>#N/A</v>
      </c>
      <c r="AU4305" s="1" t="e">
        <v>#N/A</v>
      </c>
      <c r="AV4305" s="1" t="e">
        <v>#N/A</v>
      </c>
    </row>
    <row r="4306" spans="21:48" x14ac:dyDescent="0.25">
      <c r="U4306" s="1" t="e">
        <v>#N/A</v>
      </c>
      <c r="X4306" s="1" t="e">
        <v>#N/A</v>
      </c>
      <c r="Y4306" s="1" t="e">
        <v>#N/A</v>
      </c>
      <c r="AB4306" s="2" t="e">
        <v>#N/A</v>
      </c>
      <c r="AC4306" s="1" t="e">
        <v>#N/A</v>
      </c>
      <c r="AI4306" s="1" t="e">
        <v>#N/A</v>
      </c>
      <c r="AJ4306" s="1" t="e">
        <v>#N/A</v>
      </c>
      <c r="AL4306" s="1" t="e">
        <v>#N/A</v>
      </c>
      <c r="AM4306" s="1" t="e">
        <v>#N/A</v>
      </c>
      <c r="AO4306" s="1" t="e">
        <v>#N/A</v>
      </c>
      <c r="AP4306" s="1" t="e">
        <v>#N/A</v>
      </c>
      <c r="AR4306" s="1" t="e">
        <v>#N/A</v>
      </c>
      <c r="AS4306" s="1" t="e">
        <v>#N/A</v>
      </c>
      <c r="AU4306" s="1" t="e">
        <v>#N/A</v>
      </c>
      <c r="AV4306" s="1" t="e">
        <v>#N/A</v>
      </c>
    </row>
    <row r="4307" spans="21:48" x14ac:dyDescent="0.25">
      <c r="U4307" s="1" t="e">
        <v>#N/A</v>
      </c>
      <c r="X4307" s="1" t="e">
        <v>#N/A</v>
      </c>
      <c r="Y4307" s="1" t="e">
        <v>#N/A</v>
      </c>
      <c r="AB4307" s="2" t="e">
        <v>#N/A</v>
      </c>
      <c r="AC4307" s="1" t="e">
        <v>#N/A</v>
      </c>
      <c r="AI4307" s="1" t="e">
        <v>#N/A</v>
      </c>
      <c r="AJ4307" s="1" t="e">
        <v>#N/A</v>
      </c>
      <c r="AL4307" s="1" t="e">
        <v>#N/A</v>
      </c>
      <c r="AM4307" s="1" t="e">
        <v>#N/A</v>
      </c>
      <c r="AO4307" s="1" t="e">
        <v>#N/A</v>
      </c>
      <c r="AP4307" s="1" t="e">
        <v>#N/A</v>
      </c>
      <c r="AR4307" s="1" t="e">
        <v>#N/A</v>
      </c>
      <c r="AS4307" s="1" t="e">
        <v>#N/A</v>
      </c>
      <c r="AU4307" s="1" t="e">
        <v>#N/A</v>
      </c>
      <c r="AV4307" s="1" t="e">
        <v>#N/A</v>
      </c>
    </row>
    <row r="4308" spans="21:48" x14ac:dyDescent="0.25">
      <c r="U4308" s="1" t="e">
        <v>#N/A</v>
      </c>
      <c r="X4308" s="1" t="e">
        <v>#N/A</v>
      </c>
      <c r="Y4308" s="1" t="e">
        <v>#N/A</v>
      </c>
      <c r="AB4308" s="2" t="e">
        <v>#N/A</v>
      </c>
      <c r="AC4308" s="1" t="e">
        <v>#N/A</v>
      </c>
      <c r="AI4308" s="1" t="e">
        <v>#N/A</v>
      </c>
      <c r="AJ4308" s="1" t="e">
        <v>#N/A</v>
      </c>
      <c r="AL4308" s="1" t="e">
        <v>#N/A</v>
      </c>
      <c r="AM4308" s="1" t="e">
        <v>#N/A</v>
      </c>
      <c r="AO4308" s="1" t="e">
        <v>#N/A</v>
      </c>
      <c r="AP4308" s="1" t="e">
        <v>#N/A</v>
      </c>
      <c r="AR4308" s="1" t="e">
        <v>#N/A</v>
      </c>
      <c r="AS4308" s="1" t="e">
        <v>#N/A</v>
      </c>
      <c r="AU4308" s="1" t="e">
        <v>#N/A</v>
      </c>
      <c r="AV4308" s="1" t="e">
        <v>#N/A</v>
      </c>
    </row>
    <row r="4309" spans="21:48" x14ac:dyDescent="0.25">
      <c r="U4309" s="1" t="e">
        <v>#N/A</v>
      </c>
      <c r="X4309" s="1" t="e">
        <v>#N/A</v>
      </c>
      <c r="Y4309" s="1" t="e">
        <v>#N/A</v>
      </c>
      <c r="AB4309" s="2" t="e">
        <v>#N/A</v>
      </c>
      <c r="AC4309" s="1" t="e">
        <v>#N/A</v>
      </c>
      <c r="AI4309" s="1" t="e">
        <v>#N/A</v>
      </c>
      <c r="AJ4309" s="1" t="e">
        <v>#N/A</v>
      </c>
      <c r="AL4309" s="1" t="e">
        <v>#N/A</v>
      </c>
      <c r="AM4309" s="1" t="e">
        <v>#N/A</v>
      </c>
      <c r="AO4309" s="1" t="e">
        <v>#N/A</v>
      </c>
      <c r="AP4309" s="1" t="e">
        <v>#N/A</v>
      </c>
      <c r="AR4309" s="1" t="e">
        <v>#N/A</v>
      </c>
      <c r="AS4309" s="1" t="e">
        <v>#N/A</v>
      </c>
      <c r="AU4309" s="1" t="e">
        <v>#N/A</v>
      </c>
      <c r="AV4309" s="1" t="e">
        <v>#N/A</v>
      </c>
    </row>
    <row r="4310" spans="21:48" x14ac:dyDescent="0.25">
      <c r="U4310" s="1" t="e">
        <v>#N/A</v>
      </c>
      <c r="X4310" s="1" t="e">
        <v>#N/A</v>
      </c>
      <c r="Y4310" s="1" t="e">
        <v>#N/A</v>
      </c>
      <c r="AB4310" s="2" t="e">
        <v>#N/A</v>
      </c>
      <c r="AC4310" s="1" t="e">
        <v>#N/A</v>
      </c>
      <c r="AI4310" s="1" t="e">
        <v>#N/A</v>
      </c>
      <c r="AJ4310" s="1" t="e">
        <v>#N/A</v>
      </c>
      <c r="AL4310" s="1" t="e">
        <v>#N/A</v>
      </c>
      <c r="AM4310" s="1" t="e">
        <v>#N/A</v>
      </c>
      <c r="AO4310" s="1" t="e">
        <v>#N/A</v>
      </c>
      <c r="AP4310" s="1" t="e">
        <v>#N/A</v>
      </c>
      <c r="AR4310" s="1" t="e">
        <v>#N/A</v>
      </c>
      <c r="AS4310" s="1" t="e">
        <v>#N/A</v>
      </c>
      <c r="AU4310" s="1" t="e">
        <v>#N/A</v>
      </c>
      <c r="AV4310" s="1" t="e">
        <v>#N/A</v>
      </c>
    </row>
    <row r="4311" spans="21:48" x14ac:dyDescent="0.25">
      <c r="U4311" s="1" t="e">
        <v>#N/A</v>
      </c>
      <c r="X4311" s="1" t="e">
        <v>#N/A</v>
      </c>
      <c r="Y4311" s="1" t="e">
        <v>#N/A</v>
      </c>
      <c r="AB4311" s="2" t="e">
        <v>#N/A</v>
      </c>
      <c r="AC4311" s="1" t="e">
        <v>#N/A</v>
      </c>
      <c r="AI4311" s="1" t="e">
        <v>#N/A</v>
      </c>
      <c r="AJ4311" s="1" t="e">
        <v>#N/A</v>
      </c>
      <c r="AL4311" s="1" t="e">
        <v>#N/A</v>
      </c>
      <c r="AM4311" s="1" t="e">
        <v>#N/A</v>
      </c>
      <c r="AO4311" s="1" t="e">
        <v>#N/A</v>
      </c>
      <c r="AP4311" s="1" t="e">
        <v>#N/A</v>
      </c>
      <c r="AR4311" s="1" t="e">
        <v>#N/A</v>
      </c>
      <c r="AS4311" s="1" t="e">
        <v>#N/A</v>
      </c>
      <c r="AU4311" s="1" t="e">
        <v>#N/A</v>
      </c>
      <c r="AV4311" s="1" t="e">
        <v>#N/A</v>
      </c>
    </row>
    <row r="4312" spans="21:48" x14ac:dyDescent="0.25">
      <c r="U4312" s="1" t="e">
        <v>#N/A</v>
      </c>
      <c r="X4312" s="1" t="e">
        <v>#N/A</v>
      </c>
      <c r="Y4312" s="1" t="e">
        <v>#N/A</v>
      </c>
      <c r="AB4312" s="2" t="e">
        <v>#N/A</v>
      </c>
      <c r="AC4312" s="1" t="e">
        <v>#N/A</v>
      </c>
      <c r="AI4312" s="1" t="e">
        <v>#N/A</v>
      </c>
      <c r="AJ4312" s="1" t="e">
        <v>#N/A</v>
      </c>
      <c r="AL4312" s="1" t="e">
        <v>#N/A</v>
      </c>
      <c r="AM4312" s="1" t="e">
        <v>#N/A</v>
      </c>
      <c r="AO4312" s="1" t="e">
        <v>#N/A</v>
      </c>
      <c r="AP4312" s="1" t="e">
        <v>#N/A</v>
      </c>
      <c r="AR4312" s="1" t="e">
        <v>#N/A</v>
      </c>
      <c r="AS4312" s="1" t="e">
        <v>#N/A</v>
      </c>
      <c r="AU4312" s="1" t="e">
        <v>#N/A</v>
      </c>
      <c r="AV4312" s="1" t="e">
        <v>#N/A</v>
      </c>
    </row>
    <row r="4313" spans="21:48" x14ac:dyDescent="0.25">
      <c r="U4313" s="1" t="e">
        <v>#N/A</v>
      </c>
      <c r="X4313" s="1" t="e">
        <v>#N/A</v>
      </c>
      <c r="Y4313" s="1" t="e">
        <v>#N/A</v>
      </c>
      <c r="AB4313" s="2" t="e">
        <v>#N/A</v>
      </c>
      <c r="AC4313" s="1" t="e">
        <v>#N/A</v>
      </c>
      <c r="AI4313" s="1" t="e">
        <v>#N/A</v>
      </c>
      <c r="AJ4313" s="1" t="e">
        <v>#N/A</v>
      </c>
      <c r="AL4313" s="1" t="e">
        <v>#N/A</v>
      </c>
      <c r="AM4313" s="1" t="e">
        <v>#N/A</v>
      </c>
      <c r="AO4313" s="1" t="e">
        <v>#N/A</v>
      </c>
      <c r="AP4313" s="1" t="e">
        <v>#N/A</v>
      </c>
      <c r="AR4313" s="1" t="e">
        <v>#N/A</v>
      </c>
      <c r="AS4313" s="1" t="e">
        <v>#N/A</v>
      </c>
      <c r="AU4313" s="1" t="e">
        <v>#N/A</v>
      </c>
      <c r="AV4313" s="1" t="e">
        <v>#N/A</v>
      </c>
    </row>
    <row r="4314" spans="21:48" x14ac:dyDescent="0.25">
      <c r="U4314" s="1" t="e">
        <v>#N/A</v>
      </c>
      <c r="X4314" s="1" t="e">
        <v>#N/A</v>
      </c>
      <c r="Y4314" s="1" t="e">
        <v>#N/A</v>
      </c>
      <c r="AB4314" s="2" t="e">
        <v>#N/A</v>
      </c>
      <c r="AC4314" s="1" t="e">
        <v>#N/A</v>
      </c>
      <c r="AI4314" s="1" t="e">
        <v>#N/A</v>
      </c>
      <c r="AJ4314" s="1" t="e">
        <v>#N/A</v>
      </c>
      <c r="AL4314" s="1" t="e">
        <v>#N/A</v>
      </c>
      <c r="AM4314" s="1" t="e">
        <v>#N/A</v>
      </c>
      <c r="AO4314" s="1" t="e">
        <v>#N/A</v>
      </c>
      <c r="AP4314" s="1" t="e">
        <v>#N/A</v>
      </c>
      <c r="AR4314" s="1" t="e">
        <v>#N/A</v>
      </c>
      <c r="AS4314" s="1" t="e">
        <v>#N/A</v>
      </c>
      <c r="AU4314" s="1" t="e">
        <v>#N/A</v>
      </c>
      <c r="AV4314" s="1" t="e">
        <v>#N/A</v>
      </c>
    </row>
    <row r="4315" spans="21:48" x14ac:dyDescent="0.25">
      <c r="U4315" s="1" t="e">
        <v>#N/A</v>
      </c>
      <c r="X4315" s="1" t="e">
        <v>#N/A</v>
      </c>
      <c r="Y4315" s="1" t="e">
        <v>#N/A</v>
      </c>
      <c r="AB4315" s="2" t="e">
        <v>#N/A</v>
      </c>
      <c r="AC4315" s="1" t="e">
        <v>#N/A</v>
      </c>
      <c r="AI4315" s="1" t="e">
        <v>#N/A</v>
      </c>
      <c r="AJ4315" s="1" t="e">
        <v>#N/A</v>
      </c>
      <c r="AL4315" s="1" t="e">
        <v>#N/A</v>
      </c>
      <c r="AM4315" s="1" t="e">
        <v>#N/A</v>
      </c>
      <c r="AO4315" s="1" t="e">
        <v>#N/A</v>
      </c>
      <c r="AP4315" s="1" t="e">
        <v>#N/A</v>
      </c>
      <c r="AR4315" s="1" t="e">
        <v>#N/A</v>
      </c>
      <c r="AS4315" s="1" t="e">
        <v>#N/A</v>
      </c>
      <c r="AU4315" s="1" t="e">
        <v>#N/A</v>
      </c>
      <c r="AV4315" s="1" t="e">
        <v>#N/A</v>
      </c>
    </row>
    <row r="4316" spans="21:48" x14ac:dyDescent="0.25">
      <c r="U4316" s="1" t="e">
        <v>#N/A</v>
      </c>
      <c r="X4316" s="1" t="e">
        <v>#N/A</v>
      </c>
      <c r="Y4316" s="1" t="e">
        <v>#N/A</v>
      </c>
      <c r="AB4316" s="2" t="e">
        <v>#N/A</v>
      </c>
      <c r="AC4316" s="1" t="e">
        <v>#N/A</v>
      </c>
      <c r="AI4316" s="1" t="e">
        <v>#N/A</v>
      </c>
      <c r="AJ4316" s="1" t="e">
        <v>#N/A</v>
      </c>
      <c r="AL4316" s="1" t="e">
        <v>#N/A</v>
      </c>
      <c r="AM4316" s="1" t="e">
        <v>#N/A</v>
      </c>
      <c r="AO4316" s="1" t="e">
        <v>#N/A</v>
      </c>
      <c r="AP4316" s="1" t="e">
        <v>#N/A</v>
      </c>
      <c r="AR4316" s="1" t="e">
        <v>#N/A</v>
      </c>
      <c r="AS4316" s="1" t="e">
        <v>#N/A</v>
      </c>
      <c r="AU4316" s="1" t="e">
        <v>#N/A</v>
      </c>
      <c r="AV4316" s="1" t="e">
        <v>#N/A</v>
      </c>
    </row>
    <row r="4317" spans="21:48" x14ac:dyDescent="0.25">
      <c r="U4317" s="1" t="e">
        <v>#N/A</v>
      </c>
      <c r="X4317" s="1" t="e">
        <v>#N/A</v>
      </c>
      <c r="Y4317" s="1" t="e">
        <v>#N/A</v>
      </c>
      <c r="AB4317" s="2" t="e">
        <v>#N/A</v>
      </c>
      <c r="AC4317" s="1" t="e">
        <v>#N/A</v>
      </c>
      <c r="AI4317" s="1" t="e">
        <v>#N/A</v>
      </c>
      <c r="AJ4317" s="1" t="e">
        <v>#N/A</v>
      </c>
      <c r="AL4317" s="1" t="e">
        <v>#N/A</v>
      </c>
      <c r="AM4317" s="1" t="e">
        <v>#N/A</v>
      </c>
      <c r="AO4317" s="1" t="e">
        <v>#N/A</v>
      </c>
      <c r="AP4317" s="1" t="e">
        <v>#N/A</v>
      </c>
      <c r="AR4317" s="1" t="e">
        <v>#N/A</v>
      </c>
      <c r="AS4317" s="1" t="e">
        <v>#N/A</v>
      </c>
      <c r="AU4317" s="1" t="e">
        <v>#N/A</v>
      </c>
      <c r="AV4317" s="1" t="e">
        <v>#N/A</v>
      </c>
    </row>
    <row r="4318" spans="21:48" x14ac:dyDescent="0.25">
      <c r="U4318" s="1" t="e">
        <v>#N/A</v>
      </c>
      <c r="X4318" s="1" t="e">
        <v>#N/A</v>
      </c>
      <c r="Y4318" s="1" t="e">
        <v>#N/A</v>
      </c>
      <c r="AB4318" s="2" t="e">
        <v>#N/A</v>
      </c>
      <c r="AC4318" s="1" t="e">
        <v>#N/A</v>
      </c>
      <c r="AI4318" s="1" t="e">
        <v>#N/A</v>
      </c>
      <c r="AJ4318" s="1" t="e">
        <v>#N/A</v>
      </c>
      <c r="AL4318" s="1" t="e">
        <v>#N/A</v>
      </c>
      <c r="AM4318" s="1" t="e">
        <v>#N/A</v>
      </c>
      <c r="AO4318" s="1" t="e">
        <v>#N/A</v>
      </c>
      <c r="AP4318" s="1" t="e">
        <v>#N/A</v>
      </c>
      <c r="AR4318" s="1" t="e">
        <v>#N/A</v>
      </c>
      <c r="AS4318" s="1" t="e">
        <v>#N/A</v>
      </c>
      <c r="AU4318" s="1" t="e">
        <v>#N/A</v>
      </c>
      <c r="AV4318" s="1" t="e">
        <v>#N/A</v>
      </c>
    </row>
    <row r="4319" spans="21:48" x14ac:dyDescent="0.25">
      <c r="U4319" s="1" t="e">
        <v>#N/A</v>
      </c>
      <c r="X4319" s="1" t="e">
        <v>#N/A</v>
      </c>
      <c r="Y4319" s="1" t="e">
        <v>#N/A</v>
      </c>
      <c r="AB4319" s="2" t="e">
        <v>#N/A</v>
      </c>
      <c r="AC4319" s="1" t="e">
        <v>#N/A</v>
      </c>
      <c r="AI4319" s="1" t="e">
        <v>#N/A</v>
      </c>
      <c r="AJ4319" s="1" t="e">
        <v>#N/A</v>
      </c>
      <c r="AL4319" s="1" t="e">
        <v>#N/A</v>
      </c>
      <c r="AM4319" s="1" t="e">
        <v>#N/A</v>
      </c>
      <c r="AO4319" s="1" t="e">
        <v>#N/A</v>
      </c>
      <c r="AP4319" s="1" t="e">
        <v>#N/A</v>
      </c>
      <c r="AR4319" s="1" t="e">
        <v>#N/A</v>
      </c>
      <c r="AS4319" s="1" t="e">
        <v>#N/A</v>
      </c>
      <c r="AU4319" s="1" t="e">
        <v>#N/A</v>
      </c>
      <c r="AV4319" s="1" t="e">
        <v>#N/A</v>
      </c>
    </row>
    <row r="4320" spans="21:48" x14ac:dyDescent="0.25">
      <c r="U4320" s="1" t="e">
        <v>#N/A</v>
      </c>
      <c r="X4320" s="1" t="e">
        <v>#N/A</v>
      </c>
      <c r="Y4320" s="1" t="e">
        <v>#N/A</v>
      </c>
      <c r="AB4320" s="2" t="e">
        <v>#N/A</v>
      </c>
      <c r="AC4320" s="1" t="e">
        <v>#N/A</v>
      </c>
      <c r="AI4320" s="1" t="e">
        <v>#N/A</v>
      </c>
      <c r="AJ4320" s="1" t="e">
        <v>#N/A</v>
      </c>
      <c r="AL4320" s="1" t="e">
        <v>#N/A</v>
      </c>
      <c r="AM4320" s="1" t="e">
        <v>#N/A</v>
      </c>
      <c r="AO4320" s="1" t="e">
        <v>#N/A</v>
      </c>
      <c r="AP4320" s="1" t="e">
        <v>#N/A</v>
      </c>
      <c r="AR4320" s="1" t="e">
        <v>#N/A</v>
      </c>
      <c r="AS4320" s="1" t="e">
        <v>#N/A</v>
      </c>
      <c r="AU4320" s="1" t="e">
        <v>#N/A</v>
      </c>
      <c r="AV4320" s="1" t="e">
        <v>#N/A</v>
      </c>
    </row>
    <row r="4321" spans="21:48" x14ac:dyDescent="0.25">
      <c r="U4321" s="1" t="e">
        <v>#N/A</v>
      </c>
      <c r="X4321" s="1" t="e">
        <v>#N/A</v>
      </c>
      <c r="Y4321" s="1" t="e">
        <v>#N/A</v>
      </c>
      <c r="AB4321" s="2" t="e">
        <v>#N/A</v>
      </c>
      <c r="AC4321" s="1" t="e">
        <v>#N/A</v>
      </c>
      <c r="AI4321" s="1" t="e">
        <v>#N/A</v>
      </c>
      <c r="AJ4321" s="1" t="e">
        <v>#N/A</v>
      </c>
      <c r="AL4321" s="1" t="e">
        <v>#N/A</v>
      </c>
      <c r="AM4321" s="1" t="e">
        <v>#N/A</v>
      </c>
      <c r="AO4321" s="1" t="e">
        <v>#N/A</v>
      </c>
      <c r="AP4321" s="1" t="e">
        <v>#N/A</v>
      </c>
      <c r="AR4321" s="1" t="e">
        <v>#N/A</v>
      </c>
      <c r="AS4321" s="1" t="e">
        <v>#N/A</v>
      </c>
      <c r="AU4321" s="1" t="e">
        <v>#N/A</v>
      </c>
      <c r="AV4321" s="1" t="e">
        <v>#N/A</v>
      </c>
    </row>
    <row r="4322" spans="21:48" x14ac:dyDescent="0.25">
      <c r="U4322" s="1" t="e">
        <v>#N/A</v>
      </c>
      <c r="X4322" s="1" t="e">
        <v>#N/A</v>
      </c>
      <c r="Y4322" s="1" t="e">
        <v>#N/A</v>
      </c>
      <c r="AB4322" s="2" t="e">
        <v>#N/A</v>
      </c>
      <c r="AC4322" s="1" t="e">
        <v>#N/A</v>
      </c>
      <c r="AI4322" s="1" t="e">
        <v>#N/A</v>
      </c>
      <c r="AJ4322" s="1" t="e">
        <v>#N/A</v>
      </c>
      <c r="AL4322" s="1" t="e">
        <v>#N/A</v>
      </c>
      <c r="AM4322" s="1" t="e">
        <v>#N/A</v>
      </c>
      <c r="AO4322" s="1" t="e">
        <v>#N/A</v>
      </c>
      <c r="AP4322" s="1" t="e">
        <v>#N/A</v>
      </c>
      <c r="AR4322" s="1" t="e">
        <v>#N/A</v>
      </c>
      <c r="AS4322" s="1" t="e">
        <v>#N/A</v>
      </c>
      <c r="AU4322" s="1" t="e">
        <v>#N/A</v>
      </c>
      <c r="AV4322" s="1" t="e">
        <v>#N/A</v>
      </c>
    </row>
    <row r="4323" spans="21:48" x14ac:dyDescent="0.25">
      <c r="U4323" s="1" t="e">
        <v>#N/A</v>
      </c>
      <c r="X4323" s="1" t="e">
        <v>#N/A</v>
      </c>
      <c r="Y4323" s="1" t="e">
        <v>#N/A</v>
      </c>
      <c r="AB4323" s="2" t="e">
        <v>#N/A</v>
      </c>
      <c r="AC4323" s="1" t="e">
        <v>#N/A</v>
      </c>
      <c r="AI4323" s="1" t="e">
        <v>#N/A</v>
      </c>
      <c r="AJ4323" s="1" t="e">
        <v>#N/A</v>
      </c>
      <c r="AL4323" s="1" t="e">
        <v>#N/A</v>
      </c>
      <c r="AM4323" s="1" t="e">
        <v>#N/A</v>
      </c>
      <c r="AO4323" s="1" t="e">
        <v>#N/A</v>
      </c>
      <c r="AP4323" s="1" t="e">
        <v>#N/A</v>
      </c>
      <c r="AR4323" s="1" t="e">
        <v>#N/A</v>
      </c>
      <c r="AS4323" s="1" t="e">
        <v>#N/A</v>
      </c>
      <c r="AU4323" s="1" t="e">
        <v>#N/A</v>
      </c>
      <c r="AV4323" s="1" t="e">
        <v>#N/A</v>
      </c>
    </row>
    <row r="4324" spans="21:48" x14ac:dyDescent="0.25">
      <c r="U4324" s="1" t="e">
        <v>#N/A</v>
      </c>
      <c r="X4324" s="1" t="e">
        <v>#N/A</v>
      </c>
      <c r="Y4324" s="1" t="e">
        <v>#N/A</v>
      </c>
      <c r="AB4324" s="2" t="e">
        <v>#N/A</v>
      </c>
      <c r="AC4324" s="1" t="e">
        <v>#N/A</v>
      </c>
      <c r="AI4324" s="1" t="e">
        <v>#N/A</v>
      </c>
      <c r="AJ4324" s="1" t="e">
        <v>#N/A</v>
      </c>
      <c r="AL4324" s="1" t="e">
        <v>#N/A</v>
      </c>
      <c r="AM4324" s="1" t="e">
        <v>#N/A</v>
      </c>
      <c r="AO4324" s="1" t="e">
        <v>#N/A</v>
      </c>
      <c r="AP4324" s="1" t="e">
        <v>#N/A</v>
      </c>
      <c r="AR4324" s="1" t="e">
        <v>#N/A</v>
      </c>
      <c r="AS4324" s="1" t="e">
        <v>#N/A</v>
      </c>
      <c r="AU4324" s="1" t="e">
        <v>#N/A</v>
      </c>
      <c r="AV4324" s="1" t="e">
        <v>#N/A</v>
      </c>
    </row>
    <row r="4325" spans="21:48" x14ac:dyDescent="0.25">
      <c r="U4325" s="1" t="e">
        <v>#N/A</v>
      </c>
      <c r="X4325" s="1" t="e">
        <v>#N/A</v>
      </c>
      <c r="Y4325" s="1" t="e">
        <v>#N/A</v>
      </c>
      <c r="AB4325" s="2" t="e">
        <v>#N/A</v>
      </c>
      <c r="AC4325" s="1" t="e">
        <v>#N/A</v>
      </c>
      <c r="AI4325" s="1" t="e">
        <v>#N/A</v>
      </c>
      <c r="AJ4325" s="1" t="e">
        <v>#N/A</v>
      </c>
      <c r="AL4325" s="1" t="e">
        <v>#N/A</v>
      </c>
      <c r="AM4325" s="1" t="e">
        <v>#N/A</v>
      </c>
      <c r="AO4325" s="1" t="e">
        <v>#N/A</v>
      </c>
      <c r="AP4325" s="1" t="e">
        <v>#N/A</v>
      </c>
      <c r="AR4325" s="1" t="e">
        <v>#N/A</v>
      </c>
      <c r="AS4325" s="1" t="e">
        <v>#N/A</v>
      </c>
      <c r="AU4325" s="1" t="e">
        <v>#N/A</v>
      </c>
      <c r="AV4325" s="1" t="e">
        <v>#N/A</v>
      </c>
    </row>
    <row r="4326" spans="21:48" x14ac:dyDescent="0.25">
      <c r="U4326" s="1" t="e">
        <v>#N/A</v>
      </c>
      <c r="X4326" s="1" t="e">
        <v>#N/A</v>
      </c>
      <c r="Y4326" s="1" t="e">
        <v>#N/A</v>
      </c>
      <c r="AB4326" s="2" t="e">
        <v>#N/A</v>
      </c>
      <c r="AC4326" s="1" t="e">
        <v>#N/A</v>
      </c>
      <c r="AI4326" s="1" t="e">
        <v>#N/A</v>
      </c>
      <c r="AJ4326" s="1" t="e">
        <v>#N/A</v>
      </c>
      <c r="AL4326" s="1" t="e">
        <v>#N/A</v>
      </c>
      <c r="AM4326" s="1" t="e">
        <v>#N/A</v>
      </c>
      <c r="AO4326" s="1" t="e">
        <v>#N/A</v>
      </c>
      <c r="AP4326" s="1" t="e">
        <v>#N/A</v>
      </c>
      <c r="AR4326" s="1" t="e">
        <v>#N/A</v>
      </c>
      <c r="AS4326" s="1" t="e">
        <v>#N/A</v>
      </c>
      <c r="AU4326" s="1" t="e">
        <v>#N/A</v>
      </c>
      <c r="AV4326" s="1" t="e">
        <v>#N/A</v>
      </c>
    </row>
    <row r="4327" spans="21:48" x14ac:dyDescent="0.25">
      <c r="U4327" s="1" t="e">
        <v>#N/A</v>
      </c>
      <c r="X4327" s="1" t="e">
        <v>#N/A</v>
      </c>
      <c r="Y4327" s="1" t="e">
        <v>#N/A</v>
      </c>
      <c r="AB4327" s="2" t="e">
        <v>#N/A</v>
      </c>
      <c r="AC4327" s="1" t="e">
        <v>#N/A</v>
      </c>
      <c r="AI4327" s="1" t="e">
        <v>#N/A</v>
      </c>
      <c r="AJ4327" s="1" t="e">
        <v>#N/A</v>
      </c>
      <c r="AL4327" s="1" t="e">
        <v>#N/A</v>
      </c>
      <c r="AM4327" s="1" t="e">
        <v>#N/A</v>
      </c>
      <c r="AO4327" s="1" t="e">
        <v>#N/A</v>
      </c>
      <c r="AP4327" s="1" t="e">
        <v>#N/A</v>
      </c>
      <c r="AR4327" s="1" t="e">
        <v>#N/A</v>
      </c>
      <c r="AS4327" s="1" t="e">
        <v>#N/A</v>
      </c>
      <c r="AU4327" s="1" t="e">
        <v>#N/A</v>
      </c>
      <c r="AV4327" s="1" t="e">
        <v>#N/A</v>
      </c>
    </row>
    <row r="4328" spans="21:48" x14ac:dyDescent="0.25">
      <c r="U4328" s="1" t="e">
        <v>#N/A</v>
      </c>
      <c r="X4328" s="1" t="e">
        <v>#N/A</v>
      </c>
      <c r="Y4328" s="1" t="e">
        <v>#N/A</v>
      </c>
      <c r="AB4328" s="2" t="e">
        <v>#N/A</v>
      </c>
      <c r="AC4328" s="1" t="e">
        <v>#N/A</v>
      </c>
      <c r="AI4328" s="1" t="e">
        <v>#N/A</v>
      </c>
      <c r="AJ4328" s="1" t="e">
        <v>#N/A</v>
      </c>
      <c r="AL4328" s="1" t="e">
        <v>#N/A</v>
      </c>
      <c r="AM4328" s="1" t="e">
        <v>#N/A</v>
      </c>
      <c r="AO4328" s="1" t="e">
        <v>#N/A</v>
      </c>
      <c r="AP4328" s="1" t="e">
        <v>#N/A</v>
      </c>
      <c r="AR4328" s="1" t="e">
        <v>#N/A</v>
      </c>
      <c r="AS4328" s="1" t="e">
        <v>#N/A</v>
      </c>
      <c r="AU4328" s="1" t="e">
        <v>#N/A</v>
      </c>
      <c r="AV4328" s="1" t="e">
        <v>#N/A</v>
      </c>
    </row>
    <row r="4329" spans="21:48" x14ac:dyDescent="0.25">
      <c r="U4329" s="1" t="e">
        <v>#N/A</v>
      </c>
      <c r="X4329" s="1" t="e">
        <v>#N/A</v>
      </c>
      <c r="Y4329" s="1" t="e">
        <v>#N/A</v>
      </c>
      <c r="AB4329" s="2" t="e">
        <v>#N/A</v>
      </c>
      <c r="AC4329" s="1" t="e">
        <v>#N/A</v>
      </c>
      <c r="AI4329" s="1" t="e">
        <v>#N/A</v>
      </c>
      <c r="AJ4329" s="1" t="e">
        <v>#N/A</v>
      </c>
      <c r="AL4329" s="1" t="e">
        <v>#N/A</v>
      </c>
      <c r="AM4329" s="1" t="e">
        <v>#N/A</v>
      </c>
      <c r="AO4329" s="1" t="e">
        <v>#N/A</v>
      </c>
      <c r="AP4329" s="1" t="e">
        <v>#N/A</v>
      </c>
      <c r="AR4329" s="1" t="e">
        <v>#N/A</v>
      </c>
      <c r="AS4329" s="1" t="e">
        <v>#N/A</v>
      </c>
      <c r="AU4329" s="1" t="e">
        <v>#N/A</v>
      </c>
      <c r="AV4329" s="1" t="e">
        <v>#N/A</v>
      </c>
    </row>
    <row r="4330" spans="21:48" x14ac:dyDescent="0.25">
      <c r="U4330" s="1" t="e">
        <v>#N/A</v>
      </c>
      <c r="X4330" s="1" t="e">
        <v>#N/A</v>
      </c>
      <c r="Y4330" s="1" t="e">
        <v>#N/A</v>
      </c>
      <c r="AB4330" s="2" t="e">
        <v>#N/A</v>
      </c>
      <c r="AC4330" s="1" t="e">
        <v>#N/A</v>
      </c>
      <c r="AI4330" s="1" t="e">
        <v>#N/A</v>
      </c>
      <c r="AJ4330" s="1" t="e">
        <v>#N/A</v>
      </c>
      <c r="AL4330" s="1" t="e">
        <v>#N/A</v>
      </c>
      <c r="AM4330" s="1" t="e">
        <v>#N/A</v>
      </c>
      <c r="AO4330" s="1" t="e">
        <v>#N/A</v>
      </c>
      <c r="AP4330" s="1" t="e">
        <v>#N/A</v>
      </c>
      <c r="AR4330" s="1" t="e">
        <v>#N/A</v>
      </c>
      <c r="AS4330" s="1" t="e">
        <v>#N/A</v>
      </c>
      <c r="AU4330" s="1" t="e">
        <v>#N/A</v>
      </c>
      <c r="AV4330" s="1" t="e">
        <v>#N/A</v>
      </c>
    </row>
    <row r="4331" spans="21:48" x14ac:dyDescent="0.25">
      <c r="U4331" s="1" t="e">
        <v>#N/A</v>
      </c>
      <c r="X4331" s="1" t="e">
        <v>#N/A</v>
      </c>
      <c r="Y4331" s="1" t="e">
        <v>#N/A</v>
      </c>
      <c r="AB4331" s="2" t="e">
        <v>#N/A</v>
      </c>
      <c r="AC4331" s="1" t="e">
        <v>#N/A</v>
      </c>
      <c r="AI4331" s="1" t="e">
        <v>#N/A</v>
      </c>
      <c r="AJ4331" s="1" t="e">
        <v>#N/A</v>
      </c>
      <c r="AL4331" s="1" t="e">
        <v>#N/A</v>
      </c>
      <c r="AM4331" s="1" t="e">
        <v>#N/A</v>
      </c>
      <c r="AO4331" s="1" t="e">
        <v>#N/A</v>
      </c>
      <c r="AP4331" s="1" t="e">
        <v>#N/A</v>
      </c>
      <c r="AR4331" s="1" t="e">
        <v>#N/A</v>
      </c>
      <c r="AS4331" s="1" t="e">
        <v>#N/A</v>
      </c>
      <c r="AU4331" s="1" t="e">
        <v>#N/A</v>
      </c>
      <c r="AV4331" s="1" t="e">
        <v>#N/A</v>
      </c>
    </row>
    <row r="4332" spans="21:48" x14ac:dyDescent="0.25">
      <c r="U4332" s="1" t="e">
        <v>#N/A</v>
      </c>
      <c r="X4332" s="1" t="e">
        <v>#N/A</v>
      </c>
      <c r="Y4332" s="1" t="e">
        <v>#N/A</v>
      </c>
      <c r="AB4332" s="2" t="e">
        <v>#N/A</v>
      </c>
      <c r="AC4332" s="1" t="e">
        <v>#N/A</v>
      </c>
      <c r="AI4332" s="1" t="e">
        <v>#N/A</v>
      </c>
      <c r="AJ4332" s="1" t="e">
        <v>#N/A</v>
      </c>
      <c r="AL4332" s="1" t="e">
        <v>#N/A</v>
      </c>
      <c r="AM4332" s="1" t="e">
        <v>#N/A</v>
      </c>
      <c r="AO4332" s="1" t="e">
        <v>#N/A</v>
      </c>
      <c r="AP4332" s="1" t="e">
        <v>#N/A</v>
      </c>
      <c r="AR4332" s="1" t="e">
        <v>#N/A</v>
      </c>
      <c r="AS4332" s="1" t="e">
        <v>#N/A</v>
      </c>
      <c r="AU4332" s="1" t="e">
        <v>#N/A</v>
      </c>
      <c r="AV4332" s="1" t="e">
        <v>#N/A</v>
      </c>
    </row>
    <row r="4333" spans="21:48" x14ac:dyDescent="0.25">
      <c r="U4333" s="1" t="e">
        <v>#N/A</v>
      </c>
      <c r="X4333" s="1" t="e">
        <v>#N/A</v>
      </c>
      <c r="Y4333" s="1" t="e">
        <v>#N/A</v>
      </c>
      <c r="AB4333" s="2" t="e">
        <v>#N/A</v>
      </c>
      <c r="AC4333" s="1" t="e">
        <v>#N/A</v>
      </c>
      <c r="AI4333" s="1" t="e">
        <v>#N/A</v>
      </c>
      <c r="AJ4333" s="1" t="e">
        <v>#N/A</v>
      </c>
      <c r="AL4333" s="1" t="e">
        <v>#N/A</v>
      </c>
      <c r="AM4333" s="1" t="e">
        <v>#N/A</v>
      </c>
      <c r="AO4333" s="1" t="e">
        <v>#N/A</v>
      </c>
      <c r="AP4333" s="1" t="e">
        <v>#N/A</v>
      </c>
      <c r="AR4333" s="1" t="e">
        <v>#N/A</v>
      </c>
      <c r="AS4333" s="1" t="e">
        <v>#N/A</v>
      </c>
      <c r="AU4333" s="1" t="e">
        <v>#N/A</v>
      </c>
      <c r="AV4333" s="1" t="e">
        <v>#N/A</v>
      </c>
    </row>
    <row r="4334" spans="21:48" x14ac:dyDescent="0.25">
      <c r="U4334" s="1" t="e">
        <v>#N/A</v>
      </c>
      <c r="X4334" s="1" t="e">
        <v>#N/A</v>
      </c>
      <c r="Y4334" s="1" t="e">
        <v>#N/A</v>
      </c>
      <c r="AB4334" s="2" t="e">
        <v>#N/A</v>
      </c>
      <c r="AC4334" s="1" t="e">
        <v>#N/A</v>
      </c>
      <c r="AI4334" s="1" t="e">
        <v>#N/A</v>
      </c>
      <c r="AJ4334" s="1" t="e">
        <v>#N/A</v>
      </c>
      <c r="AL4334" s="1" t="e">
        <v>#N/A</v>
      </c>
      <c r="AM4334" s="1" t="e">
        <v>#N/A</v>
      </c>
      <c r="AO4334" s="1" t="e">
        <v>#N/A</v>
      </c>
      <c r="AP4334" s="1" t="e">
        <v>#N/A</v>
      </c>
      <c r="AR4334" s="1" t="e">
        <v>#N/A</v>
      </c>
      <c r="AS4334" s="1" t="e">
        <v>#N/A</v>
      </c>
      <c r="AU4334" s="1" t="e">
        <v>#N/A</v>
      </c>
      <c r="AV4334" s="1" t="e">
        <v>#N/A</v>
      </c>
    </row>
    <row r="4335" spans="21:48" x14ac:dyDescent="0.25">
      <c r="U4335" s="1" t="e">
        <v>#N/A</v>
      </c>
      <c r="X4335" s="1" t="e">
        <v>#N/A</v>
      </c>
      <c r="Y4335" s="1" t="e">
        <v>#N/A</v>
      </c>
      <c r="AB4335" s="2" t="e">
        <v>#N/A</v>
      </c>
      <c r="AC4335" s="1" t="e">
        <v>#N/A</v>
      </c>
      <c r="AI4335" s="1" t="e">
        <v>#N/A</v>
      </c>
      <c r="AJ4335" s="1" t="e">
        <v>#N/A</v>
      </c>
      <c r="AL4335" s="1" t="e">
        <v>#N/A</v>
      </c>
      <c r="AM4335" s="1" t="e">
        <v>#N/A</v>
      </c>
      <c r="AO4335" s="1" t="e">
        <v>#N/A</v>
      </c>
      <c r="AP4335" s="1" t="e">
        <v>#N/A</v>
      </c>
      <c r="AR4335" s="1" t="e">
        <v>#N/A</v>
      </c>
      <c r="AS4335" s="1" t="e">
        <v>#N/A</v>
      </c>
      <c r="AU4335" s="1" t="e">
        <v>#N/A</v>
      </c>
      <c r="AV4335" s="1" t="e">
        <v>#N/A</v>
      </c>
    </row>
    <row r="4336" spans="21:48" x14ac:dyDescent="0.25">
      <c r="U4336" s="1" t="e">
        <v>#N/A</v>
      </c>
      <c r="X4336" s="1" t="e">
        <v>#N/A</v>
      </c>
      <c r="Y4336" s="1" t="e">
        <v>#N/A</v>
      </c>
      <c r="AB4336" s="2" t="e">
        <v>#N/A</v>
      </c>
      <c r="AC4336" s="1" t="e">
        <v>#N/A</v>
      </c>
      <c r="AI4336" s="1" t="e">
        <v>#N/A</v>
      </c>
      <c r="AJ4336" s="1" t="e">
        <v>#N/A</v>
      </c>
      <c r="AL4336" s="1" t="e">
        <v>#N/A</v>
      </c>
      <c r="AM4336" s="1" t="e">
        <v>#N/A</v>
      </c>
      <c r="AO4336" s="1" t="e">
        <v>#N/A</v>
      </c>
      <c r="AP4336" s="1" t="e">
        <v>#N/A</v>
      </c>
      <c r="AR4336" s="1" t="e">
        <v>#N/A</v>
      </c>
      <c r="AS4336" s="1" t="e">
        <v>#N/A</v>
      </c>
      <c r="AU4336" s="1" t="e">
        <v>#N/A</v>
      </c>
      <c r="AV4336" s="1" t="e">
        <v>#N/A</v>
      </c>
    </row>
    <row r="4337" spans="21:48" x14ac:dyDescent="0.25">
      <c r="U4337" s="1" t="e">
        <v>#N/A</v>
      </c>
      <c r="X4337" s="1" t="e">
        <v>#N/A</v>
      </c>
      <c r="Y4337" s="1" t="e">
        <v>#N/A</v>
      </c>
      <c r="AB4337" s="2" t="e">
        <v>#N/A</v>
      </c>
      <c r="AC4337" s="1" t="e">
        <v>#N/A</v>
      </c>
      <c r="AI4337" s="1" t="e">
        <v>#N/A</v>
      </c>
      <c r="AJ4337" s="1" t="e">
        <v>#N/A</v>
      </c>
      <c r="AL4337" s="1" t="e">
        <v>#N/A</v>
      </c>
      <c r="AM4337" s="1" t="e">
        <v>#N/A</v>
      </c>
      <c r="AO4337" s="1" t="e">
        <v>#N/A</v>
      </c>
      <c r="AP4337" s="1" t="e">
        <v>#N/A</v>
      </c>
      <c r="AR4337" s="1" t="e">
        <v>#N/A</v>
      </c>
      <c r="AS4337" s="1" t="e">
        <v>#N/A</v>
      </c>
      <c r="AU4337" s="1" t="e">
        <v>#N/A</v>
      </c>
      <c r="AV4337" s="1" t="e">
        <v>#N/A</v>
      </c>
    </row>
    <row r="4338" spans="21:48" x14ac:dyDescent="0.25">
      <c r="U4338" s="1" t="e">
        <v>#N/A</v>
      </c>
      <c r="X4338" s="1" t="e">
        <v>#N/A</v>
      </c>
      <c r="Y4338" s="1" t="e">
        <v>#N/A</v>
      </c>
      <c r="AB4338" s="2" t="e">
        <v>#N/A</v>
      </c>
      <c r="AC4338" s="1" t="e">
        <v>#N/A</v>
      </c>
      <c r="AI4338" s="1" t="e">
        <v>#N/A</v>
      </c>
      <c r="AJ4338" s="1" t="e">
        <v>#N/A</v>
      </c>
      <c r="AL4338" s="1" t="e">
        <v>#N/A</v>
      </c>
      <c r="AM4338" s="1" t="e">
        <v>#N/A</v>
      </c>
      <c r="AO4338" s="1" t="e">
        <v>#N/A</v>
      </c>
      <c r="AP4338" s="1" t="e">
        <v>#N/A</v>
      </c>
      <c r="AR4338" s="1" t="e">
        <v>#N/A</v>
      </c>
      <c r="AS4338" s="1" t="e">
        <v>#N/A</v>
      </c>
      <c r="AU4338" s="1" t="e">
        <v>#N/A</v>
      </c>
      <c r="AV4338" s="1" t="e">
        <v>#N/A</v>
      </c>
    </row>
    <row r="4339" spans="21:48" x14ac:dyDescent="0.25">
      <c r="U4339" s="1" t="e">
        <v>#N/A</v>
      </c>
      <c r="X4339" s="1" t="e">
        <v>#N/A</v>
      </c>
      <c r="Y4339" s="1" t="e">
        <v>#N/A</v>
      </c>
      <c r="AB4339" s="2" t="e">
        <v>#N/A</v>
      </c>
      <c r="AC4339" s="1" t="e">
        <v>#N/A</v>
      </c>
      <c r="AI4339" s="1" t="e">
        <v>#N/A</v>
      </c>
      <c r="AJ4339" s="1" t="e">
        <v>#N/A</v>
      </c>
      <c r="AL4339" s="1" t="e">
        <v>#N/A</v>
      </c>
      <c r="AM4339" s="1" t="e">
        <v>#N/A</v>
      </c>
      <c r="AO4339" s="1" t="e">
        <v>#N/A</v>
      </c>
      <c r="AP4339" s="1" t="e">
        <v>#N/A</v>
      </c>
      <c r="AR4339" s="1" t="e">
        <v>#N/A</v>
      </c>
      <c r="AS4339" s="1" t="e">
        <v>#N/A</v>
      </c>
      <c r="AU4339" s="1" t="e">
        <v>#N/A</v>
      </c>
      <c r="AV4339" s="1" t="e">
        <v>#N/A</v>
      </c>
    </row>
    <row r="4340" spans="21:48" x14ac:dyDescent="0.25">
      <c r="U4340" s="1" t="e">
        <v>#N/A</v>
      </c>
      <c r="X4340" s="1" t="e">
        <v>#N/A</v>
      </c>
      <c r="Y4340" s="1" t="e">
        <v>#N/A</v>
      </c>
      <c r="AB4340" s="2" t="e">
        <v>#N/A</v>
      </c>
      <c r="AC4340" s="1" t="e">
        <v>#N/A</v>
      </c>
      <c r="AI4340" s="1" t="e">
        <v>#N/A</v>
      </c>
      <c r="AJ4340" s="1" t="e">
        <v>#N/A</v>
      </c>
      <c r="AL4340" s="1" t="e">
        <v>#N/A</v>
      </c>
      <c r="AM4340" s="1" t="e">
        <v>#N/A</v>
      </c>
      <c r="AO4340" s="1" t="e">
        <v>#N/A</v>
      </c>
      <c r="AP4340" s="1" t="e">
        <v>#N/A</v>
      </c>
      <c r="AR4340" s="1" t="e">
        <v>#N/A</v>
      </c>
      <c r="AS4340" s="1" t="e">
        <v>#N/A</v>
      </c>
      <c r="AU4340" s="1" t="e">
        <v>#N/A</v>
      </c>
      <c r="AV4340" s="1" t="e">
        <v>#N/A</v>
      </c>
    </row>
    <row r="4341" spans="21:48" x14ac:dyDescent="0.25">
      <c r="U4341" s="1" t="e">
        <v>#N/A</v>
      </c>
      <c r="X4341" s="1" t="e">
        <v>#N/A</v>
      </c>
      <c r="Y4341" s="1" t="e">
        <v>#N/A</v>
      </c>
      <c r="AB4341" s="2" t="e">
        <v>#N/A</v>
      </c>
      <c r="AC4341" s="1" t="e">
        <v>#N/A</v>
      </c>
      <c r="AI4341" s="1" t="e">
        <v>#N/A</v>
      </c>
      <c r="AJ4341" s="1" t="e">
        <v>#N/A</v>
      </c>
      <c r="AL4341" s="1" t="e">
        <v>#N/A</v>
      </c>
      <c r="AM4341" s="1" t="e">
        <v>#N/A</v>
      </c>
      <c r="AO4341" s="1" t="e">
        <v>#N/A</v>
      </c>
      <c r="AP4341" s="1" t="e">
        <v>#N/A</v>
      </c>
      <c r="AR4341" s="1" t="e">
        <v>#N/A</v>
      </c>
      <c r="AS4341" s="1" t="e">
        <v>#N/A</v>
      </c>
      <c r="AU4341" s="1" t="e">
        <v>#N/A</v>
      </c>
      <c r="AV4341" s="1" t="e">
        <v>#N/A</v>
      </c>
    </row>
    <row r="4342" spans="21:48" x14ac:dyDescent="0.25">
      <c r="U4342" s="1" t="e">
        <v>#N/A</v>
      </c>
      <c r="X4342" s="1" t="e">
        <v>#N/A</v>
      </c>
      <c r="Y4342" s="1" t="e">
        <v>#N/A</v>
      </c>
      <c r="AB4342" s="2" t="e">
        <v>#N/A</v>
      </c>
      <c r="AC4342" s="1" t="e">
        <v>#N/A</v>
      </c>
      <c r="AI4342" s="1" t="e">
        <v>#N/A</v>
      </c>
      <c r="AJ4342" s="1" t="e">
        <v>#N/A</v>
      </c>
      <c r="AL4342" s="1" t="e">
        <v>#N/A</v>
      </c>
      <c r="AM4342" s="1" t="e">
        <v>#N/A</v>
      </c>
      <c r="AO4342" s="1" t="e">
        <v>#N/A</v>
      </c>
      <c r="AP4342" s="1" t="e">
        <v>#N/A</v>
      </c>
      <c r="AR4342" s="1" t="e">
        <v>#N/A</v>
      </c>
      <c r="AS4342" s="1" t="e">
        <v>#N/A</v>
      </c>
      <c r="AU4342" s="1" t="e">
        <v>#N/A</v>
      </c>
      <c r="AV4342" s="1" t="e">
        <v>#N/A</v>
      </c>
    </row>
    <row r="4343" spans="21:48" x14ac:dyDescent="0.25">
      <c r="U4343" s="1" t="e">
        <v>#N/A</v>
      </c>
      <c r="X4343" s="1" t="e">
        <v>#N/A</v>
      </c>
      <c r="Y4343" s="1" t="e">
        <v>#N/A</v>
      </c>
      <c r="AB4343" s="2" t="e">
        <v>#N/A</v>
      </c>
      <c r="AC4343" s="1" t="e">
        <v>#N/A</v>
      </c>
      <c r="AI4343" s="1" t="e">
        <v>#N/A</v>
      </c>
      <c r="AJ4343" s="1" t="e">
        <v>#N/A</v>
      </c>
      <c r="AL4343" s="1" t="e">
        <v>#N/A</v>
      </c>
      <c r="AM4343" s="1" t="e">
        <v>#N/A</v>
      </c>
      <c r="AO4343" s="1" t="e">
        <v>#N/A</v>
      </c>
      <c r="AP4343" s="1" t="e">
        <v>#N/A</v>
      </c>
      <c r="AR4343" s="1" t="e">
        <v>#N/A</v>
      </c>
      <c r="AS4343" s="1" t="e">
        <v>#N/A</v>
      </c>
      <c r="AU4343" s="1" t="e">
        <v>#N/A</v>
      </c>
      <c r="AV4343" s="1" t="e">
        <v>#N/A</v>
      </c>
    </row>
    <row r="4344" spans="21:48" x14ac:dyDescent="0.25">
      <c r="U4344" s="1" t="e">
        <v>#N/A</v>
      </c>
      <c r="X4344" s="1" t="e">
        <v>#N/A</v>
      </c>
      <c r="Y4344" s="1" t="e">
        <v>#N/A</v>
      </c>
      <c r="AB4344" s="2" t="e">
        <v>#N/A</v>
      </c>
      <c r="AC4344" s="1" t="e">
        <v>#N/A</v>
      </c>
      <c r="AI4344" s="1" t="e">
        <v>#N/A</v>
      </c>
      <c r="AJ4344" s="1" t="e">
        <v>#N/A</v>
      </c>
      <c r="AL4344" s="1" t="e">
        <v>#N/A</v>
      </c>
      <c r="AM4344" s="1" t="e">
        <v>#N/A</v>
      </c>
      <c r="AO4344" s="1" t="e">
        <v>#N/A</v>
      </c>
      <c r="AP4344" s="1" t="e">
        <v>#N/A</v>
      </c>
      <c r="AR4344" s="1" t="e">
        <v>#N/A</v>
      </c>
      <c r="AS4344" s="1" t="e">
        <v>#N/A</v>
      </c>
      <c r="AU4344" s="1" t="e">
        <v>#N/A</v>
      </c>
      <c r="AV4344" s="1" t="e">
        <v>#N/A</v>
      </c>
    </row>
    <row r="4345" spans="21:48" x14ac:dyDescent="0.25">
      <c r="U4345" s="1" t="e">
        <v>#N/A</v>
      </c>
      <c r="X4345" s="1" t="e">
        <v>#N/A</v>
      </c>
      <c r="Y4345" s="1" t="e">
        <v>#N/A</v>
      </c>
      <c r="AB4345" s="2" t="e">
        <v>#N/A</v>
      </c>
      <c r="AC4345" s="1" t="e">
        <v>#N/A</v>
      </c>
      <c r="AI4345" s="1" t="e">
        <v>#N/A</v>
      </c>
      <c r="AJ4345" s="1" t="e">
        <v>#N/A</v>
      </c>
      <c r="AL4345" s="1" t="e">
        <v>#N/A</v>
      </c>
      <c r="AM4345" s="1" t="e">
        <v>#N/A</v>
      </c>
      <c r="AO4345" s="1" t="e">
        <v>#N/A</v>
      </c>
      <c r="AP4345" s="1" t="e">
        <v>#N/A</v>
      </c>
      <c r="AR4345" s="1" t="e">
        <v>#N/A</v>
      </c>
      <c r="AS4345" s="1" t="e">
        <v>#N/A</v>
      </c>
      <c r="AU4345" s="1" t="e">
        <v>#N/A</v>
      </c>
      <c r="AV4345" s="1" t="e">
        <v>#N/A</v>
      </c>
    </row>
    <row r="4346" spans="21:48" x14ac:dyDescent="0.25">
      <c r="U4346" s="1" t="e">
        <v>#N/A</v>
      </c>
      <c r="X4346" s="1" t="e">
        <v>#N/A</v>
      </c>
      <c r="Y4346" s="1" t="e">
        <v>#N/A</v>
      </c>
      <c r="AB4346" s="2" t="e">
        <v>#N/A</v>
      </c>
      <c r="AC4346" s="1" t="e">
        <v>#N/A</v>
      </c>
      <c r="AI4346" s="1" t="e">
        <v>#N/A</v>
      </c>
      <c r="AJ4346" s="1" t="e">
        <v>#N/A</v>
      </c>
      <c r="AL4346" s="1" t="e">
        <v>#N/A</v>
      </c>
      <c r="AM4346" s="1" t="e">
        <v>#N/A</v>
      </c>
      <c r="AO4346" s="1" t="e">
        <v>#N/A</v>
      </c>
      <c r="AP4346" s="1" t="e">
        <v>#N/A</v>
      </c>
      <c r="AR4346" s="1" t="e">
        <v>#N/A</v>
      </c>
      <c r="AS4346" s="1" t="e">
        <v>#N/A</v>
      </c>
      <c r="AU4346" s="1" t="e">
        <v>#N/A</v>
      </c>
      <c r="AV4346" s="1" t="e">
        <v>#N/A</v>
      </c>
    </row>
    <row r="4347" spans="21:48" x14ac:dyDescent="0.25">
      <c r="U4347" s="1" t="e">
        <v>#N/A</v>
      </c>
      <c r="X4347" s="1" t="e">
        <v>#N/A</v>
      </c>
      <c r="Y4347" s="1" t="e">
        <v>#N/A</v>
      </c>
      <c r="AB4347" s="2" t="e">
        <v>#N/A</v>
      </c>
      <c r="AC4347" s="1" t="e">
        <v>#N/A</v>
      </c>
      <c r="AI4347" s="1" t="e">
        <v>#N/A</v>
      </c>
      <c r="AJ4347" s="1" t="e">
        <v>#N/A</v>
      </c>
      <c r="AL4347" s="1" t="e">
        <v>#N/A</v>
      </c>
      <c r="AM4347" s="1" t="e">
        <v>#N/A</v>
      </c>
      <c r="AO4347" s="1" t="e">
        <v>#N/A</v>
      </c>
      <c r="AP4347" s="1" t="e">
        <v>#N/A</v>
      </c>
      <c r="AR4347" s="1" t="e">
        <v>#N/A</v>
      </c>
      <c r="AS4347" s="1" t="e">
        <v>#N/A</v>
      </c>
      <c r="AU4347" s="1" t="e">
        <v>#N/A</v>
      </c>
      <c r="AV4347" s="1" t="e">
        <v>#N/A</v>
      </c>
    </row>
    <row r="4348" spans="21:48" x14ac:dyDescent="0.25">
      <c r="U4348" s="1" t="e">
        <v>#N/A</v>
      </c>
      <c r="X4348" s="1" t="e">
        <v>#N/A</v>
      </c>
      <c r="Y4348" s="1" t="e">
        <v>#N/A</v>
      </c>
      <c r="AB4348" s="2" t="e">
        <v>#N/A</v>
      </c>
      <c r="AC4348" s="1" t="e">
        <v>#N/A</v>
      </c>
      <c r="AI4348" s="1" t="e">
        <v>#N/A</v>
      </c>
      <c r="AJ4348" s="1" t="e">
        <v>#N/A</v>
      </c>
      <c r="AL4348" s="1" t="e">
        <v>#N/A</v>
      </c>
      <c r="AM4348" s="1" t="e">
        <v>#N/A</v>
      </c>
      <c r="AO4348" s="1" t="e">
        <v>#N/A</v>
      </c>
      <c r="AP4348" s="1" t="e">
        <v>#N/A</v>
      </c>
      <c r="AR4348" s="1" t="e">
        <v>#N/A</v>
      </c>
      <c r="AS4348" s="1" t="e">
        <v>#N/A</v>
      </c>
      <c r="AU4348" s="1" t="e">
        <v>#N/A</v>
      </c>
      <c r="AV4348" s="1" t="e">
        <v>#N/A</v>
      </c>
    </row>
    <row r="4349" spans="21:48" x14ac:dyDescent="0.25">
      <c r="U4349" s="1" t="e">
        <v>#N/A</v>
      </c>
      <c r="X4349" s="1" t="e">
        <v>#N/A</v>
      </c>
      <c r="Y4349" s="1" t="e">
        <v>#N/A</v>
      </c>
      <c r="AB4349" s="2" t="e">
        <v>#N/A</v>
      </c>
      <c r="AC4349" s="1" t="e">
        <v>#N/A</v>
      </c>
      <c r="AI4349" s="1" t="e">
        <v>#N/A</v>
      </c>
      <c r="AJ4349" s="1" t="e">
        <v>#N/A</v>
      </c>
      <c r="AL4349" s="1" t="e">
        <v>#N/A</v>
      </c>
      <c r="AM4349" s="1" t="e">
        <v>#N/A</v>
      </c>
      <c r="AO4349" s="1" t="e">
        <v>#N/A</v>
      </c>
      <c r="AP4349" s="1" t="e">
        <v>#N/A</v>
      </c>
      <c r="AR4349" s="1" t="e">
        <v>#N/A</v>
      </c>
      <c r="AS4349" s="1" t="e">
        <v>#N/A</v>
      </c>
      <c r="AU4349" s="1" t="e">
        <v>#N/A</v>
      </c>
      <c r="AV4349" s="1" t="e">
        <v>#N/A</v>
      </c>
    </row>
    <row r="4350" spans="21:48" x14ac:dyDescent="0.25">
      <c r="U4350" s="1" t="e">
        <v>#N/A</v>
      </c>
      <c r="X4350" s="1" t="e">
        <v>#N/A</v>
      </c>
      <c r="Y4350" s="1" t="e">
        <v>#N/A</v>
      </c>
      <c r="AB4350" s="2" t="e">
        <v>#N/A</v>
      </c>
      <c r="AC4350" s="1" t="e">
        <v>#N/A</v>
      </c>
      <c r="AI4350" s="1" t="e">
        <v>#N/A</v>
      </c>
      <c r="AJ4350" s="1" t="e">
        <v>#N/A</v>
      </c>
      <c r="AL4350" s="1" t="e">
        <v>#N/A</v>
      </c>
      <c r="AM4350" s="1" t="e">
        <v>#N/A</v>
      </c>
      <c r="AO4350" s="1" t="e">
        <v>#N/A</v>
      </c>
      <c r="AP4350" s="1" t="e">
        <v>#N/A</v>
      </c>
      <c r="AR4350" s="1" t="e">
        <v>#N/A</v>
      </c>
      <c r="AS4350" s="1" t="e">
        <v>#N/A</v>
      </c>
      <c r="AU4350" s="1" t="e">
        <v>#N/A</v>
      </c>
      <c r="AV4350" s="1" t="e">
        <v>#N/A</v>
      </c>
    </row>
    <row r="4351" spans="21:48" x14ac:dyDescent="0.25">
      <c r="U4351" s="1" t="e">
        <v>#N/A</v>
      </c>
      <c r="X4351" s="1" t="e">
        <v>#N/A</v>
      </c>
      <c r="Y4351" s="1" t="e">
        <v>#N/A</v>
      </c>
      <c r="AB4351" s="2" t="e">
        <v>#N/A</v>
      </c>
      <c r="AC4351" s="1" t="e">
        <v>#N/A</v>
      </c>
      <c r="AI4351" s="1" t="e">
        <v>#N/A</v>
      </c>
      <c r="AJ4351" s="1" t="e">
        <v>#N/A</v>
      </c>
      <c r="AL4351" s="1" t="e">
        <v>#N/A</v>
      </c>
      <c r="AM4351" s="1" t="e">
        <v>#N/A</v>
      </c>
      <c r="AO4351" s="1" t="e">
        <v>#N/A</v>
      </c>
      <c r="AP4351" s="1" t="e">
        <v>#N/A</v>
      </c>
      <c r="AR4351" s="1" t="e">
        <v>#N/A</v>
      </c>
      <c r="AS4351" s="1" t="e">
        <v>#N/A</v>
      </c>
      <c r="AU4351" s="1" t="e">
        <v>#N/A</v>
      </c>
      <c r="AV4351" s="1" t="e">
        <v>#N/A</v>
      </c>
    </row>
    <row r="4352" spans="21:48" x14ac:dyDescent="0.25">
      <c r="U4352" s="1" t="e">
        <v>#N/A</v>
      </c>
      <c r="X4352" s="1" t="e">
        <v>#N/A</v>
      </c>
      <c r="Y4352" s="1" t="e">
        <v>#N/A</v>
      </c>
      <c r="AB4352" s="2" t="e">
        <v>#N/A</v>
      </c>
      <c r="AC4352" s="1" t="e">
        <v>#N/A</v>
      </c>
      <c r="AI4352" s="1" t="e">
        <v>#N/A</v>
      </c>
      <c r="AJ4352" s="1" t="e">
        <v>#N/A</v>
      </c>
      <c r="AL4352" s="1" t="e">
        <v>#N/A</v>
      </c>
      <c r="AM4352" s="1" t="e">
        <v>#N/A</v>
      </c>
      <c r="AO4352" s="1" t="e">
        <v>#N/A</v>
      </c>
      <c r="AP4352" s="1" t="e">
        <v>#N/A</v>
      </c>
      <c r="AR4352" s="1" t="e">
        <v>#N/A</v>
      </c>
      <c r="AS4352" s="1" t="e">
        <v>#N/A</v>
      </c>
      <c r="AU4352" s="1" t="e">
        <v>#N/A</v>
      </c>
      <c r="AV4352" s="1" t="e">
        <v>#N/A</v>
      </c>
    </row>
    <row r="4353" spans="21:48" x14ac:dyDescent="0.25">
      <c r="U4353" s="1" t="e">
        <v>#N/A</v>
      </c>
      <c r="X4353" s="1" t="e">
        <v>#N/A</v>
      </c>
      <c r="Y4353" s="1" t="e">
        <v>#N/A</v>
      </c>
      <c r="AB4353" s="2" t="e">
        <v>#N/A</v>
      </c>
      <c r="AC4353" s="1" t="e">
        <v>#N/A</v>
      </c>
      <c r="AI4353" s="1" t="e">
        <v>#N/A</v>
      </c>
      <c r="AJ4353" s="1" t="e">
        <v>#N/A</v>
      </c>
      <c r="AL4353" s="1" t="e">
        <v>#N/A</v>
      </c>
      <c r="AM4353" s="1" t="e">
        <v>#N/A</v>
      </c>
      <c r="AO4353" s="1" t="e">
        <v>#N/A</v>
      </c>
      <c r="AP4353" s="1" t="e">
        <v>#N/A</v>
      </c>
      <c r="AR4353" s="1" t="e">
        <v>#N/A</v>
      </c>
      <c r="AS4353" s="1" t="e">
        <v>#N/A</v>
      </c>
      <c r="AU4353" s="1" t="e">
        <v>#N/A</v>
      </c>
      <c r="AV4353" s="1" t="e">
        <v>#N/A</v>
      </c>
    </row>
    <row r="4354" spans="21:48" x14ac:dyDescent="0.25">
      <c r="U4354" s="1" t="e">
        <v>#N/A</v>
      </c>
      <c r="X4354" s="1" t="e">
        <v>#N/A</v>
      </c>
      <c r="Y4354" s="1" t="e">
        <v>#N/A</v>
      </c>
      <c r="AB4354" s="2" t="e">
        <v>#N/A</v>
      </c>
      <c r="AC4354" s="1" t="e">
        <v>#N/A</v>
      </c>
      <c r="AI4354" s="1" t="e">
        <v>#N/A</v>
      </c>
      <c r="AJ4354" s="1" t="e">
        <v>#N/A</v>
      </c>
      <c r="AL4354" s="1" t="e">
        <v>#N/A</v>
      </c>
      <c r="AM4354" s="1" t="e">
        <v>#N/A</v>
      </c>
      <c r="AO4354" s="1" t="e">
        <v>#N/A</v>
      </c>
      <c r="AP4354" s="1" t="e">
        <v>#N/A</v>
      </c>
      <c r="AR4354" s="1" t="e">
        <v>#N/A</v>
      </c>
      <c r="AS4354" s="1" t="e">
        <v>#N/A</v>
      </c>
      <c r="AU4354" s="1" t="e">
        <v>#N/A</v>
      </c>
      <c r="AV4354" s="1" t="e">
        <v>#N/A</v>
      </c>
    </row>
    <row r="4355" spans="21:48" x14ac:dyDescent="0.25">
      <c r="U4355" s="1" t="e">
        <v>#N/A</v>
      </c>
      <c r="X4355" s="1" t="e">
        <v>#N/A</v>
      </c>
      <c r="Y4355" s="1" t="e">
        <v>#N/A</v>
      </c>
      <c r="AB4355" s="2" t="e">
        <v>#N/A</v>
      </c>
      <c r="AC4355" s="1" t="e">
        <v>#N/A</v>
      </c>
      <c r="AI4355" s="1" t="e">
        <v>#N/A</v>
      </c>
      <c r="AJ4355" s="1" t="e">
        <v>#N/A</v>
      </c>
      <c r="AL4355" s="1" t="e">
        <v>#N/A</v>
      </c>
      <c r="AM4355" s="1" t="e">
        <v>#N/A</v>
      </c>
      <c r="AO4355" s="1" t="e">
        <v>#N/A</v>
      </c>
      <c r="AP4355" s="1" t="e">
        <v>#N/A</v>
      </c>
      <c r="AR4355" s="1" t="e">
        <v>#N/A</v>
      </c>
      <c r="AS4355" s="1" t="e">
        <v>#N/A</v>
      </c>
      <c r="AU4355" s="1" t="e">
        <v>#N/A</v>
      </c>
      <c r="AV4355" s="1" t="e">
        <v>#N/A</v>
      </c>
    </row>
    <row r="4356" spans="21:48" x14ac:dyDescent="0.25">
      <c r="U4356" s="1" t="e">
        <v>#N/A</v>
      </c>
      <c r="X4356" s="1" t="e">
        <v>#N/A</v>
      </c>
      <c r="Y4356" s="1" t="e">
        <v>#N/A</v>
      </c>
      <c r="AB4356" s="2" t="e">
        <v>#N/A</v>
      </c>
      <c r="AC4356" s="1" t="e">
        <v>#N/A</v>
      </c>
      <c r="AI4356" s="1" t="e">
        <v>#N/A</v>
      </c>
      <c r="AJ4356" s="1" t="e">
        <v>#N/A</v>
      </c>
      <c r="AL4356" s="1" t="e">
        <v>#N/A</v>
      </c>
      <c r="AM4356" s="1" t="e">
        <v>#N/A</v>
      </c>
      <c r="AO4356" s="1" t="e">
        <v>#N/A</v>
      </c>
      <c r="AP4356" s="1" t="e">
        <v>#N/A</v>
      </c>
      <c r="AR4356" s="1" t="e">
        <v>#N/A</v>
      </c>
      <c r="AS4356" s="1" t="e">
        <v>#N/A</v>
      </c>
      <c r="AU4356" s="1" t="e">
        <v>#N/A</v>
      </c>
      <c r="AV4356" s="1" t="e">
        <v>#N/A</v>
      </c>
    </row>
    <row r="4357" spans="21:48" x14ac:dyDescent="0.25">
      <c r="U4357" s="1" t="e">
        <v>#N/A</v>
      </c>
      <c r="X4357" s="1" t="e">
        <v>#N/A</v>
      </c>
      <c r="Y4357" s="1" t="e">
        <v>#N/A</v>
      </c>
      <c r="AB4357" s="2" t="e">
        <v>#N/A</v>
      </c>
      <c r="AC4357" s="1" t="e">
        <v>#N/A</v>
      </c>
      <c r="AI4357" s="1" t="e">
        <v>#N/A</v>
      </c>
      <c r="AJ4357" s="1" t="e">
        <v>#N/A</v>
      </c>
      <c r="AL4357" s="1" t="e">
        <v>#N/A</v>
      </c>
      <c r="AM4357" s="1" t="e">
        <v>#N/A</v>
      </c>
      <c r="AO4357" s="1" t="e">
        <v>#N/A</v>
      </c>
      <c r="AP4357" s="1" t="e">
        <v>#N/A</v>
      </c>
      <c r="AR4357" s="1" t="e">
        <v>#N/A</v>
      </c>
      <c r="AS4357" s="1" t="e">
        <v>#N/A</v>
      </c>
      <c r="AU4357" s="1" t="e">
        <v>#N/A</v>
      </c>
      <c r="AV4357" s="1" t="e">
        <v>#N/A</v>
      </c>
    </row>
    <row r="4358" spans="21:48" x14ac:dyDescent="0.25">
      <c r="U4358" s="1" t="e">
        <v>#N/A</v>
      </c>
      <c r="X4358" s="1" t="e">
        <v>#N/A</v>
      </c>
      <c r="Y4358" s="1" t="e">
        <v>#N/A</v>
      </c>
      <c r="AB4358" s="2" t="e">
        <v>#N/A</v>
      </c>
      <c r="AC4358" s="1" t="e">
        <v>#N/A</v>
      </c>
      <c r="AI4358" s="1" t="e">
        <v>#N/A</v>
      </c>
      <c r="AJ4358" s="1" t="e">
        <v>#N/A</v>
      </c>
      <c r="AL4358" s="1" t="e">
        <v>#N/A</v>
      </c>
      <c r="AM4358" s="1" t="e">
        <v>#N/A</v>
      </c>
      <c r="AO4358" s="1" t="e">
        <v>#N/A</v>
      </c>
      <c r="AP4358" s="1" t="e">
        <v>#N/A</v>
      </c>
      <c r="AR4358" s="1" t="e">
        <v>#N/A</v>
      </c>
      <c r="AS4358" s="1" t="e">
        <v>#N/A</v>
      </c>
      <c r="AU4358" s="1" t="e">
        <v>#N/A</v>
      </c>
      <c r="AV4358" s="1" t="e">
        <v>#N/A</v>
      </c>
    </row>
    <row r="4359" spans="21:48" x14ac:dyDescent="0.25">
      <c r="U4359" s="1" t="e">
        <v>#N/A</v>
      </c>
      <c r="X4359" s="1" t="e">
        <v>#N/A</v>
      </c>
      <c r="Y4359" s="1" t="e">
        <v>#N/A</v>
      </c>
      <c r="AB4359" s="2" t="e">
        <v>#N/A</v>
      </c>
      <c r="AC4359" s="1" t="e">
        <v>#N/A</v>
      </c>
      <c r="AI4359" s="1" t="e">
        <v>#N/A</v>
      </c>
      <c r="AJ4359" s="1" t="e">
        <v>#N/A</v>
      </c>
      <c r="AL4359" s="1" t="e">
        <v>#N/A</v>
      </c>
      <c r="AM4359" s="1" t="e">
        <v>#N/A</v>
      </c>
      <c r="AO4359" s="1" t="e">
        <v>#N/A</v>
      </c>
      <c r="AP4359" s="1" t="e">
        <v>#N/A</v>
      </c>
      <c r="AR4359" s="1" t="e">
        <v>#N/A</v>
      </c>
      <c r="AS4359" s="1" t="e">
        <v>#N/A</v>
      </c>
      <c r="AU4359" s="1" t="e">
        <v>#N/A</v>
      </c>
      <c r="AV4359" s="1" t="e">
        <v>#N/A</v>
      </c>
    </row>
    <row r="4360" spans="21:48" x14ac:dyDescent="0.25">
      <c r="U4360" s="1" t="e">
        <v>#N/A</v>
      </c>
      <c r="X4360" s="1" t="e">
        <v>#N/A</v>
      </c>
      <c r="Y4360" s="1" t="e">
        <v>#N/A</v>
      </c>
      <c r="AB4360" s="2" t="e">
        <v>#N/A</v>
      </c>
      <c r="AC4360" s="1" t="e">
        <v>#N/A</v>
      </c>
      <c r="AI4360" s="1" t="e">
        <v>#N/A</v>
      </c>
      <c r="AJ4360" s="1" t="e">
        <v>#N/A</v>
      </c>
      <c r="AL4360" s="1" t="e">
        <v>#N/A</v>
      </c>
      <c r="AM4360" s="1" t="e">
        <v>#N/A</v>
      </c>
      <c r="AO4360" s="1" t="e">
        <v>#N/A</v>
      </c>
      <c r="AP4360" s="1" t="e">
        <v>#N/A</v>
      </c>
      <c r="AR4360" s="1" t="e">
        <v>#N/A</v>
      </c>
      <c r="AS4360" s="1" t="e">
        <v>#N/A</v>
      </c>
      <c r="AU4360" s="1" t="e">
        <v>#N/A</v>
      </c>
      <c r="AV4360" s="1" t="e">
        <v>#N/A</v>
      </c>
    </row>
    <row r="4361" spans="21:48" x14ac:dyDescent="0.25">
      <c r="U4361" s="1" t="e">
        <v>#N/A</v>
      </c>
      <c r="X4361" s="1" t="e">
        <v>#N/A</v>
      </c>
      <c r="Y4361" s="1" t="e">
        <v>#N/A</v>
      </c>
      <c r="AB4361" s="2" t="e">
        <v>#N/A</v>
      </c>
      <c r="AC4361" s="1" t="e">
        <v>#N/A</v>
      </c>
      <c r="AI4361" s="1" t="e">
        <v>#N/A</v>
      </c>
      <c r="AJ4361" s="1" t="e">
        <v>#N/A</v>
      </c>
      <c r="AL4361" s="1" t="e">
        <v>#N/A</v>
      </c>
      <c r="AM4361" s="1" t="e">
        <v>#N/A</v>
      </c>
      <c r="AO4361" s="1" t="e">
        <v>#N/A</v>
      </c>
      <c r="AP4361" s="1" t="e">
        <v>#N/A</v>
      </c>
      <c r="AR4361" s="1" t="e">
        <v>#N/A</v>
      </c>
      <c r="AS4361" s="1" t="e">
        <v>#N/A</v>
      </c>
      <c r="AU4361" s="1" t="e">
        <v>#N/A</v>
      </c>
      <c r="AV4361" s="1" t="e">
        <v>#N/A</v>
      </c>
    </row>
    <row r="4362" spans="21:48" x14ac:dyDescent="0.25">
      <c r="U4362" s="1" t="e">
        <v>#N/A</v>
      </c>
      <c r="X4362" s="1" t="e">
        <v>#N/A</v>
      </c>
      <c r="Y4362" s="1" t="e">
        <v>#N/A</v>
      </c>
      <c r="AB4362" s="2" t="e">
        <v>#N/A</v>
      </c>
      <c r="AC4362" s="1" t="e">
        <v>#N/A</v>
      </c>
      <c r="AI4362" s="1" t="e">
        <v>#N/A</v>
      </c>
      <c r="AJ4362" s="1" t="e">
        <v>#N/A</v>
      </c>
      <c r="AL4362" s="1" t="e">
        <v>#N/A</v>
      </c>
      <c r="AM4362" s="1" t="e">
        <v>#N/A</v>
      </c>
      <c r="AO4362" s="1" t="e">
        <v>#N/A</v>
      </c>
      <c r="AP4362" s="1" t="e">
        <v>#N/A</v>
      </c>
      <c r="AR4362" s="1" t="e">
        <v>#N/A</v>
      </c>
      <c r="AS4362" s="1" t="e">
        <v>#N/A</v>
      </c>
      <c r="AU4362" s="1" t="e">
        <v>#N/A</v>
      </c>
      <c r="AV4362" s="1" t="e">
        <v>#N/A</v>
      </c>
    </row>
    <row r="4363" spans="21:48" x14ac:dyDescent="0.25">
      <c r="U4363" s="1" t="e">
        <v>#N/A</v>
      </c>
      <c r="X4363" s="1" t="e">
        <v>#N/A</v>
      </c>
      <c r="Y4363" s="1" t="e">
        <v>#N/A</v>
      </c>
      <c r="AB4363" s="2" t="e">
        <v>#N/A</v>
      </c>
      <c r="AC4363" s="1" t="e">
        <v>#N/A</v>
      </c>
      <c r="AI4363" s="1" t="e">
        <v>#N/A</v>
      </c>
      <c r="AJ4363" s="1" t="e">
        <v>#N/A</v>
      </c>
      <c r="AL4363" s="1" t="e">
        <v>#N/A</v>
      </c>
      <c r="AM4363" s="1" t="e">
        <v>#N/A</v>
      </c>
      <c r="AO4363" s="1" t="e">
        <v>#N/A</v>
      </c>
      <c r="AP4363" s="1" t="e">
        <v>#N/A</v>
      </c>
      <c r="AR4363" s="1" t="e">
        <v>#N/A</v>
      </c>
      <c r="AS4363" s="1" t="e">
        <v>#N/A</v>
      </c>
      <c r="AU4363" s="1" t="e">
        <v>#N/A</v>
      </c>
      <c r="AV4363" s="1" t="e">
        <v>#N/A</v>
      </c>
    </row>
    <row r="4364" spans="21:48" x14ac:dyDescent="0.25">
      <c r="U4364" s="1" t="e">
        <v>#N/A</v>
      </c>
      <c r="X4364" s="1" t="e">
        <v>#N/A</v>
      </c>
      <c r="Y4364" s="1" t="e">
        <v>#N/A</v>
      </c>
      <c r="AB4364" s="2" t="e">
        <v>#N/A</v>
      </c>
      <c r="AC4364" s="1" t="e">
        <v>#N/A</v>
      </c>
      <c r="AI4364" s="1" t="e">
        <v>#N/A</v>
      </c>
      <c r="AJ4364" s="1" t="e">
        <v>#N/A</v>
      </c>
      <c r="AL4364" s="1" t="e">
        <v>#N/A</v>
      </c>
      <c r="AM4364" s="1" t="e">
        <v>#N/A</v>
      </c>
      <c r="AO4364" s="1" t="e">
        <v>#N/A</v>
      </c>
      <c r="AP4364" s="1" t="e">
        <v>#N/A</v>
      </c>
      <c r="AR4364" s="1" t="e">
        <v>#N/A</v>
      </c>
      <c r="AS4364" s="1" t="e">
        <v>#N/A</v>
      </c>
      <c r="AU4364" s="1" t="e">
        <v>#N/A</v>
      </c>
      <c r="AV4364" s="1" t="e">
        <v>#N/A</v>
      </c>
    </row>
    <row r="4365" spans="21:48" x14ac:dyDescent="0.25">
      <c r="U4365" s="1" t="e">
        <v>#N/A</v>
      </c>
      <c r="X4365" s="1" t="e">
        <v>#N/A</v>
      </c>
      <c r="Y4365" s="1" t="e">
        <v>#N/A</v>
      </c>
      <c r="AB4365" s="2" t="e">
        <v>#N/A</v>
      </c>
      <c r="AC4365" s="1" t="e">
        <v>#N/A</v>
      </c>
      <c r="AI4365" s="1" t="e">
        <v>#N/A</v>
      </c>
      <c r="AJ4365" s="1" t="e">
        <v>#N/A</v>
      </c>
      <c r="AL4365" s="1" t="e">
        <v>#N/A</v>
      </c>
      <c r="AM4365" s="1" t="e">
        <v>#N/A</v>
      </c>
      <c r="AO4365" s="1" t="e">
        <v>#N/A</v>
      </c>
      <c r="AP4365" s="1" t="e">
        <v>#N/A</v>
      </c>
      <c r="AR4365" s="1" t="e">
        <v>#N/A</v>
      </c>
      <c r="AS4365" s="1" t="e">
        <v>#N/A</v>
      </c>
      <c r="AU4365" s="1" t="e">
        <v>#N/A</v>
      </c>
      <c r="AV4365" s="1" t="e">
        <v>#N/A</v>
      </c>
    </row>
    <row r="4366" spans="21:48" x14ac:dyDescent="0.25">
      <c r="U4366" s="1" t="e">
        <v>#N/A</v>
      </c>
      <c r="X4366" s="1" t="e">
        <v>#N/A</v>
      </c>
      <c r="Y4366" s="1" t="e">
        <v>#N/A</v>
      </c>
      <c r="AB4366" s="2" t="e">
        <v>#N/A</v>
      </c>
      <c r="AC4366" s="1" t="e">
        <v>#N/A</v>
      </c>
      <c r="AI4366" s="1" t="e">
        <v>#N/A</v>
      </c>
      <c r="AJ4366" s="1" t="e">
        <v>#N/A</v>
      </c>
      <c r="AL4366" s="1" t="e">
        <v>#N/A</v>
      </c>
      <c r="AM4366" s="1" t="e">
        <v>#N/A</v>
      </c>
      <c r="AO4366" s="1" t="e">
        <v>#N/A</v>
      </c>
      <c r="AP4366" s="1" t="e">
        <v>#N/A</v>
      </c>
      <c r="AR4366" s="1" t="e">
        <v>#N/A</v>
      </c>
      <c r="AS4366" s="1" t="e">
        <v>#N/A</v>
      </c>
      <c r="AU4366" s="1" t="e">
        <v>#N/A</v>
      </c>
      <c r="AV4366" s="1" t="e">
        <v>#N/A</v>
      </c>
    </row>
    <row r="4367" spans="21:48" x14ac:dyDescent="0.25">
      <c r="U4367" s="1" t="e">
        <v>#N/A</v>
      </c>
      <c r="X4367" s="1" t="e">
        <v>#N/A</v>
      </c>
      <c r="Y4367" s="1" t="e">
        <v>#N/A</v>
      </c>
      <c r="AB4367" s="2" t="e">
        <v>#N/A</v>
      </c>
      <c r="AC4367" s="1" t="e">
        <v>#N/A</v>
      </c>
      <c r="AI4367" s="1" t="e">
        <v>#N/A</v>
      </c>
      <c r="AJ4367" s="1" t="e">
        <v>#N/A</v>
      </c>
      <c r="AL4367" s="1" t="e">
        <v>#N/A</v>
      </c>
      <c r="AM4367" s="1" t="e">
        <v>#N/A</v>
      </c>
      <c r="AO4367" s="1" t="e">
        <v>#N/A</v>
      </c>
      <c r="AP4367" s="1" t="e">
        <v>#N/A</v>
      </c>
      <c r="AR4367" s="1" t="e">
        <v>#N/A</v>
      </c>
      <c r="AS4367" s="1" t="e">
        <v>#N/A</v>
      </c>
      <c r="AU4367" s="1" t="e">
        <v>#N/A</v>
      </c>
      <c r="AV4367" s="1" t="e">
        <v>#N/A</v>
      </c>
    </row>
    <row r="4368" spans="21:48" x14ac:dyDescent="0.25">
      <c r="U4368" s="1" t="e">
        <v>#N/A</v>
      </c>
      <c r="X4368" s="1" t="e">
        <v>#N/A</v>
      </c>
      <c r="Y4368" s="1" t="e">
        <v>#N/A</v>
      </c>
      <c r="AB4368" s="2" t="e">
        <v>#N/A</v>
      </c>
      <c r="AC4368" s="1" t="e">
        <v>#N/A</v>
      </c>
      <c r="AI4368" s="1" t="e">
        <v>#N/A</v>
      </c>
      <c r="AJ4368" s="1" t="e">
        <v>#N/A</v>
      </c>
      <c r="AL4368" s="1" t="e">
        <v>#N/A</v>
      </c>
      <c r="AM4368" s="1" t="e">
        <v>#N/A</v>
      </c>
      <c r="AO4368" s="1" t="e">
        <v>#N/A</v>
      </c>
      <c r="AP4368" s="1" t="e">
        <v>#N/A</v>
      </c>
      <c r="AR4368" s="1" t="e">
        <v>#N/A</v>
      </c>
      <c r="AS4368" s="1" t="e">
        <v>#N/A</v>
      </c>
      <c r="AU4368" s="1" t="e">
        <v>#N/A</v>
      </c>
      <c r="AV4368" s="1" t="e">
        <v>#N/A</v>
      </c>
    </row>
    <row r="4369" spans="21:48" x14ac:dyDescent="0.25">
      <c r="U4369" s="1" t="e">
        <v>#N/A</v>
      </c>
      <c r="X4369" s="1" t="e">
        <v>#N/A</v>
      </c>
      <c r="Y4369" s="1" t="e">
        <v>#N/A</v>
      </c>
      <c r="AB4369" s="2" t="e">
        <v>#N/A</v>
      </c>
      <c r="AC4369" s="1" t="e">
        <v>#N/A</v>
      </c>
      <c r="AI4369" s="1" t="e">
        <v>#N/A</v>
      </c>
      <c r="AJ4369" s="1" t="e">
        <v>#N/A</v>
      </c>
      <c r="AL4369" s="1" t="e">
        <v>#N/A</v>
      </c>
      <c r="AM4369" s="1" t="e">
        <v>#N/A</v>
      </c>
      <c r="AO4369" s="1" t="e">
        <v>#N/A</v>
      </c>
      <c r="AP4369" s="1" t="e">
        <v>#N/A</v>
      </c>
      <c r="AR4369" s="1" t="e">
        <v>#N/A</v>
      </c>
      <c r="AS4369" s="1" t="e">
        <v>#N/A</v>
      </c>
      <c r="AU4369" s="1" t="e">
        <v>#N/A</v>
      </c>
      <c r="AV4369" s="1" t="e">
        <v>#N/A</v>
      </c>
    </row>
    <row r="4370" spans="21:48" x14ac:dyDescent="0.25">
      <c r="U4370" s="1" t="e">
        <v>#N/A</v>
      </c>
      <c r="X4370" s="1" t="e">
        <v>#N/A</v>
      </c>
      <c r="Y4370" s="1" t="e">
        <v>#N/A</v>
      </c>
      <c r="AB4370" s="2" t="e">
        <v>#N/A</v>
      </c>
      <c r="AC4370" s="1" t="e">
        <v>#N/A</v>
      </c>
      <c r="AI4370" s="1" t="e">
        <v>#N/A</v>
      </c>
      <c r="AJ4370" s="1" t="e">
        <v>#N/A</v>
      </c>
      <c r="AL4370" s="1" t="e">
        <v>#N/A</v>
      </c>
      <c r="AM4370" s="1" t="e">
        <v>#N/A</v>
      </c>
      <c r="AO4370" s="1" t="e">
        <v>#N/A</v>
      </c>
      <c r="AP4370" s="1" t="e">
        <v>#N/A</v>
      </c>
      <c r="AR4370" s="1" t="e">
        <v>#N/A</v>
      </c>
      <c r="AS4370" s="1" t="e">
        <v>#N/A</v>
      </c>
      <c r="AU4370" s="1" t="e">
        <v>#N/A</v>
      </c>
      <c r="AV4370" s="1" t="e">
        <v>#N/A</v>
      </c>
    </row>
    <row r="4371" spans="21:48" x14ac:dyDescent="0.25">
      <c r="U4371" s="1" t="e">
        <v>#N/A</v>
      </c>
      <c r="X4371" s="1" t="e">
        <v>#N/A</v>
      </c>
      <c r="Y4371" s="1" t="e">
        <v>#N/A</v>
      </c>
      <c r="AB4371" s="2" t="e">
        <v>#N/A</v>
      </c>
      <c r="AC4371" s="1" t="e">
        <v>#N/A</v>
      </c>
      <c r="AI4371" s="1" t="e">
        <v>#N/A</v>
      </c>
      <c r="AJ4371" s="1" t="e">
        <v>#N/A</v>
      </c>
      <c r="AL4371" s="1" t="e">
        <v>#N/A</v>
      </c>
      <c r="AM4371" s="1" t="e">
        <v>#N/A</v>
      </c>
      <c r="AO4371" s="1" t="e">
        <v>#N/A</v>
      </c>
      <c r="AP4371" s="1" t="e">
        <v>#N/A</v>
      </c>
      <c r="AR4371" s="1" t="e">
        <v>#N/A</v>
      </c>
      <c r="AS4371" s="1" t="e">
        <v>#N/A</v>
      </c>
      <c r="AU4371" s="1" t="e">
        <v>#N/A</v>
      </c>
      <c r="AV4371" s="1" t="e">
        <v>#N/A</v>
      </c>
    </row>
    <row r="4372" spans="21:48" x14ac:dyDescent="0.25">
      <c r="U4372" s="1" t="e">
        <v>#N/A</v>
      </c>
      <c r="X4372" s="1" t="e">
        <v>#N/A</v>
      </c>
      <c r="Y4372" s="1" t="e">
        <v>#N/A</v>
      </c>
      <c r="AB4372" s="2" t="e">
        <v>#N/A</v>
      </c>
      <c r="AC4372" s="1" t="e">
        <v>#N/A</v>
      </c>
      <c r="AI4372" s="1" t="e">
        <v>#N/A</v>
      </c>
      <c r="AJ4372" s="1" t="e">
        <v>#N/A</v>
      </c>
      <c r="AL4372" s="1" t="e">
        <v>#N/A</v>
      </c>
      <c r="AM4372" s="1" t="e">
        <v>#N/A</v>
      </c>
      <c r="AO4372" s="1" t="e">
        <v>#N/A</v>
      </c>
      <c r="AP4372" s="1" t="e">
        <v>#N/A</v>
      </c>
      <c r="AR4372" s="1" t="e">
        <v>#N/A</v>
      </c>
      <c r="AS4372" s="1" t="e">
        <v>#N/A</v>
      </c>
      <c r="AU4372" s="1" t="e">
        <v>#N/A</v>
      </c>
      <c r="AV4372" s="1" t="e">
        <v>#N/A</v>
      </c>
    </row>
    <row r="4373" spans="21:48" x14ac:dyDescent="0.25">
      <c r="U4373" s="1" t="e">
        <v>#N/A</v>
      </c>
      <c r="X4373" s="1" t="e">
        <v>#N/A</v>
      </c>
      <c r="Y4373" s="1" t="e">
        <v>#N/A</v>
      </c>
      <c r="AB4373" s="2" t="e">
        <v>#N/A</v>
      </c>
      <c r="AC4373" s="1" t="e">
        <v>#N/A</v>
      </c>
      <c r="AI4373" s="1" t="e">
        <v>#N/A</v>
      </c>
      <c r="AJ4373" s="1" t="e">
        <v>#N/A</v>
      </c>
      <c r="AL4373" s="1" t="e">
        <v>#N/A</v>
      </c>
      <c r="AM4373" s="1" t="e">
        <v>#N/A</v>
      </c>
      <c r="AO4373" s="1" t="e">
        <v>#N/A</v>
      </c>
      <c r="AP4373" s="1" t="e">
        <v>#N/A</v>
      </c>
      <c r="AR4373" s="1" t="e">
        <v>#N/A</v>
      </c>
      <c r="AS4373" s="1" t="e">
        <v>#N/A</v>
      </c>
      <c r="AU4373" s="1" t="e">
        <v>#N/A</v>
      </c>
      <c r="AV4373" s="1" t="e">
        <v>#N/A</v>
      </c>
    </row>
    <row r="4374" spans="21:48" x14ac:dyDescent="0.25">
      <c r="U4374" s="1" t="e">
        <v>#N/A</v>
      </c>
      <c r="X4374" s="1" t="e">
        <v>#N/A</v>
      </c>
      <c r="Y4374" s="1" t="e">
        <v>#N/A</v>
      </c>
      <c r="AB4374" s="2" t="e">
        <v>#N/A</v>
      </c>
      <c r="AC4374" s="1" t="e">
        <v>#N/A</v>
      </c>
      <c r="AI4374" s="1" t="e">
        <v>#N/A</v>
      </c>
      <c r="AJ4374" s="1" t="e">
        <v>#N/A</v>
      </c>
      <c r="AL4374" s="1" t="e">
        <v>#N/A</v>
      </c>
      <c r="AM4374" s="1" t="e">
        <v>#N/A</v>
      </c>
      <c r="AO4374" s="1" t="e">
        <v>#N/A</v>
      </c>
      <c r="AP4374" s="1" t="e">
        <v>#N/A</v>
      </c>
      <c r="AR4374" s="1" t="e">
        <v>#N/A</v>
      </c>
      <c r="AS4374" s="1" t="e">
        <v>#N/A</v>
      </c>
      <c r="AU4374" s="1" t="e">
        <v>#N/A</v>
      </c>
      <c r="AV4374" s="1" t="e">
        <v>#N/A</v>
      </c>
    </row>
    <row r="4375" spans="21:48" x14ac:dyDescent="0.25">
      <c r="U4375" s="1" t="e">
        <v>#N/A</v>
      </c>
      <c r="X4375" s="1" t="e">
        <v>#N/A</v>
      </c>
      <c r="Y4375" s="1" t="e">
        <v>#N/A</v>
      </c>
      <c r="AB4375" s="2" t="e">
        <v>#N/A</v>
      </c>
      <c r="AC4375" s="1" t="e">
        <v>#N/A</v>
      </c>
      <c r="AI4375" s="1" t="e">
        <v>#N/A</v>
      </c>
      <c r="AJ4375" s="1" t="e">
        <v>#N/A</v>
      </c>
      <c r="AL4375" s="1" t="e">
        <v>#N/A</v>
      </c>
      <c r="AM4375" s="1" t="e">
        <v>#N/A</v>
      </c>
      <c r="AO4375" s="1" t="e">
        <v>#N/A</v>
      </c>
      <c r="AP4375" s="1" t="e">
        <v>#N/A</v>
      </c>
      <c r="AR4375" s="1" t="e">
        <v>#N/A</v>
      </c>
      <c r="AS4375" s="1" t="e">
        <v>#N/A</v>
      </c>
      <c r="AU4375" s="1" t="e">
        <v>#N/A</v>
      </c>
      <c r="AV4375" s="1" t="e">
        <v>#N/A</v>
      </c>
    </row>
    <row r="4376" spans="21:48" x14ac:dyDescent="0.25">
      <c r="U4376" s="1" t="e">
        <v>#N/A</v>
      </c>
      <c r="X4376" s="1" t="e">
        <v>#N/A</v>
      </c>
      <c r="Y4376" s="1" t="e">
        <v>#N/A</v>
      </c>
      <c r="AB4376" s="2" t="e">
        <v>#N/A</v>
      </c>
      <c r="AC4376" s="1" t="e">
        <v>#N/A</v>
      </c>
      <c r="AI4376" s="1" t="e">
        <v>#N/A</v>
      </c>
      <c r="AJ4376" s="1" t="e">
        <v>#N/A</v>
      </c>
      <c r="AL4376" s="1" t="e">
        <v>#N/A</v>
      </c>
      <c r="AM4376" s="1" t="e">
        <v>#N/A</v>
      </c>
      <c r="AO4376" s="1" t="e">
        <v>#N/A</v>
      </c>
      <c r="AP4376" s="1" t="e">
        <v>#N/A</v>
      </c>
      <c r="AR4376" s="1" t="e">
        <v>#N/A</v>
      </c>
      <c r="AS4376" s="1" t="e">
        <v>#N/A</v>
      </c>
      <c r="AU4376" s="1" t="e">
        <v>#N/A</v>
      </c>
      <c r="AV4376" s="1" t="e">
        <v>#N/A</v>
      </c>
    </row>
    <row r="4377" spans="21:48" x14ac:dyDescent="0.25">
      <c r="U4377" s="1" t="e">
        <v>#N/A</v>
      </c>
      <c r="X4377" s="1" t="e">
        <v>#N/A</v>
      </c>
      <c r="Y4377" s="1" t="e">
        <v>#N/A</v>
      </c>
      <c r="AB4377" s="2" t="e">
        <v>#N/A</v>
      </c>
      <c r="AC4377" s="1" t="e">
        <v>#N/A</v>
      </c>
      <c r="AI4377" s="1" t="e">
        <v>#N/A</v>
      </c>
      <c r="AJ4377" s="1" t="e">
        <v>#N/A</v>
      </c>
      <c r="AL4377" s="1" t="e">
        <v>#N/A</v>
      </c>
      <c r="AM4377" s="1" t="e">
        <v>#N/A</v>
      </c>
      <c r="AO4377" s="1" t="e">
        <v>#N/A</v>
      </c>
      <c r="AP4377" s="1" t="e">
        <v>#N/A</v>
      </c>
      <c r="AR4377" s="1" t="e">
        <v>#N/A</v>
      </c>
      <c r="AS4377" s="1" t="e">
        <v>#N/A</v>
      </c>
      <c r="AU4377" s="1" t="e">
        <v>#N/A</v>
      </c>
      <c r="AV4377" s="1" t="e">
        <v>#N/A</v>
      </c>
    </row>
    <row r="4378" spans="21:48" x14ac:dyDescent="0.25">
      <c r="U4378" s="1" t="e">
        <v>#N/A</v>
      </c>
      <c r="X4378" s="1" t="e">
        <v>#N/A</v>
      </c>
      <c r="Y4378" s="1" t="e">
        <v>#N/A</v>
      </c>
      <c r="AB4378" s="2" t="e">
        <v>#N/A</v>
      </c>
      <c r="AC4378" s="1" t="e">
        <v>#N/A</v>
      </c>
      <c r="AI4378" s="1" t="e">
        <v>#N/A</v>
      </c>
      <c r="AJ4378" s="1" t="e">
        <v>#N/A</v>
      </c>
      <c r="AL4378" s="1" t="e">
        <v>#N/A</v>
      </c>
      <c r="AM4378" s="1" t="e">
        <v>#N/A</v>
      </c>
      <c r="AO4378" s="1" t="e">
        <v>#N/A</v>
      </c>
      <c r="AP4378" s="1" t="e">
        <v>#N/A</v>
      </c>
      <c r="AR4378" s="1" t="e">
        <v>#N/A</v>
      </c>
      <c r="AS4378" s="1" t="e">
        <v>#N/A</v>
      </c>
      <c r="AU4378" s="1" t="e">
        <v>#N/A</v>
      </c>
      <c r="AV4378" s="1" t="e">
        <v>#N/A</v>
      </c>
    </row>
    <row r="4379" spans="21:48" x14ac:dyDescent="0.25">
      <c r="U4379" s="1" t="e">
        <v>#N/A</v>
      </c>
      <c r="X4379" s="1" t="e">
        <v>#N/A</v>
      </c>
      <c r="Y4379" s="1" t="e">
        <v>#N/A</v>
      </c>
      <c r="AB4379" s="2" t="e">
        <v>#N/A</v>
      </c>
      <c r="AC4379" s="1" t="e">
        <v>#N/A</v>
      </c>
      <c r="AI4379" s="1" t="e">
        <v>#N/A</v>
      </c>
      <c r="AJ4379" s="1" t="e">
        <v>#N/A</v>
      </c>
      <c r="AL4379" s="1" t="e">
        <v>#N/A</v>
      </c>
      <c r="AM4379" s="1" t="e">
        <v>#N/A</v>
      </c>
      <c r="AO4379" s="1" t="e">
        <v>#N/A</v>
      </c>
      <c r="AP4379" s="1" t="e">
        <v>#N/A</v>
      </c>
      <c r="AR4379" s="1" t="e">
        <v>#N/A</v>
      </c>
      <c r="AS4379" s="1" t="e">
        <v>#N/A</v>
      </c>
      <c r="AU4379" s="1" t="e">
        <v>#N/A</v>
      </c>
      <c r="AV4379" s="1" t="e">
        <v>#N/A</v>
      </c>
    </row>
    <row r="4380" spans="21:48" x14ac:dyDescent="0.25">
      <c r="U4380" s="1" t="e">
        <v>#N/A</v>
      </c>
      <c r="X4380" s="1" t="e">
        <v>#N/A</v>
      </c>
      <c r="Y4380" s="1" t="e">
        <v>#N/A</v>
      </c>
      <c r="AB4380" s="2" t="e">
        <v>#N/A</v>
      </c>
      <c r="AC4380" s="1" t="e">
        <v>#N/A</v>
      </c>
      <c r="AI4380" s="1" t="e">
        <v>#N/A</v>
      </c>
      <c r="AJ4380" s="1" t="e">
        <v>#N/A</v>
      </c>
      <c r="AL4380" s="1" t="e">
        <v>#N/A</v>
      </c>
      <c r="AM4380" s="1" t="e">
        <v>#N/A</v>
      </c>
      <c r="AO4380" s="1" t="e">
        <v>#N/A</v>
      </c>
      <c r="AP4380" s="1" t="e">
        <v>#N/A</v>
      </c>
      <c r="AR4380" s="1" t="e">
        <v>#N/A</v>
      </c>
      <c r="AS4380" s="1" t="e">
        <v>#N/A</v>
      </c>
      <c r="AU4380" s="1" t="e">
        <v>#N/A</v>
      </c>
      <c r="AV4380" s="1" t="e">
        <v>#N/A</v>
      </c>
    </row>
    <row r="4381" spans="21:48" x14ac:dyDescent="0.25">
      <c r="U4381" s="1" t="e">
        <v>#N/A</v>
      </c>
      <c r="X4381" s="1" t="e">
        <v>#N/A</v>
      </c>
      <c r="Y4381" s="1" t="e">
        <v>#N/A</v>
      </c>
      <c r="AB4381" s="2" t="e">
        <v>#N/A</v>
      </c>
      <c r="AC4381" s="1" t="e">
        <v>#N/A</v>
      </c>
      <c r="AI4381" s="1" t="e">
        <v>#N/A</v>
      </c>
      <c r="AJ4381" s="1" t="e">
        <v>#N/A</v>
      </c>
      <c r="AL4381" s="1" t="e">
        <v>#N/A</v>
      </c>
      <c r="AM4381" s="1" t="e">
        <v>#N/A</v>
      </c>
      <c r="AO4381" s="1" t="e">
        <v>#N/A</v>
      </c>
      <c r="AP4381" s="1" t="e">
        <v>#N/A</v>
      </c>
      <c r="AR4381" s="1" t="e">
        <v>#N/A</v>
      </c>
      <c r="AS4381" s="1" t="e">
        <v>#N/A</v>
      </c>
      <c r="AU4381" s="1" t="e">
        <v>#N/A</v>
      </c>
      <c r="AV4381" s="1" t="e">
        <v>#N/A</v>
      </c>
    </row>
    <row r="4382" spans="21:48" x14ac:dyDescent="0.25">
      <c r="U4382" s="1" t="e">
        <v>#N/A</v>
      </c>
      <c r="X4382" s="1" t="e">
        <v>#N/A</v>
      </c>
      <c r="Y4382" s="1" t="e">
        <v>#N/A</v>
      </c>
      <c r="AB4382" s="2" t="e">
        <v>#N/A</v>
      </c>
      <c r="AC4382" s="1" t="e">
        <v>#N/A</v>
      </c>
      <c r="AI4382" s="1" t="e">
        <v>#N/A</v>
      </c>
      <c r="AJ4382" s="1" t="e">
        <v>#N/A</v>
      </c>
      <c r="AL4382" s="1" t="e">
        <v>#N/A</v>
      </c>
      <c r="AM4382" s="1" t="e">
        <v>#N/A</v>
      </c>
      <c r="AO4382" s="1" t="e">
        <v>#N/A</v>
      </c>
      <c r="AP4382" s="1" t="e">
        <v>#N/A</v>
      </c>
      <c r="AR4382" s="1" t="e">
        <v>#N/A</v>
      </c>
      <c r="AS4382" s="1" t="e">
        <v>#N/A</v>
      </c>
      <c r="AU4382" s="1" t="e">
        <v>#N/A</v>
      </c>
      <c r="AV4382" s="1" t="e">
        <v>#N/A</v>
      </c>
    </row>
    <row r="4383" spans="21:48" x14ac:dyDescent="0.25">
      <c r="U4383" s="1" t="e">
        <v>#N/A</v>
      </c>
      <c r="X4383" s="1" t="e">
        <v>#N/A</v>
      </c>
      <c r="Y4383" s="1" t="e">
        <v>#N/A</v>
      </c>
      <c r="AB4383" s="2" t="e">
        <v>#N/A</v>
      </c>
      <c r="AC4383" s="1" t="e">
        <v>#N/A</v>
      </c>
      <c r="AI4383" s="1" t="e">
        <v>#N/A</v>
      </c>
      <c r="AJ4383" s="1" t="e">
        <v>#N/A</v>
      </c>
      <c r="AL4383" s="1" t="e">
        <v>#N/A</v>
      </c>
      <c r="AM4383" s="1" t="e">
        <v>#N/A</v>
      </c>
      <c r="AO4383" s="1" t="e">
        <v>#N/A</v>
      </c>
      <c r="AP4383" s="1" t="e">
        <v>#N/A</v>
      </c>
      <c r="AR4383" s="1" t="e">
        <v>#N/A</v>
      </c>
      <c r="AS4383" s="1" t="e">
        <v>#N/A</v>
      </c>
      <c r="AU4383" s="1" t="e">
        <v>#N/A</v>
      </c>
      <c r="AV4383" s="1" t="e">
        <v>#N/A</v>
      </c>
    </row>
    <row r="4384" spans="21:48" x14ac:dyDescent="0.25">
      <c r="U4384" s="1" t="e">
        <v>#N/A</v>
      </c>
      <c r="X4384" s="1" t="e">
        <v>#N/A</v>
      </c>
      <c r="Y4384" s="1" t="e">
        <v>#N/A</v>
      </c>
      <c r="AB4384" s="2" t="e">
        <v>#N/A</v>
      </c>
      <c r="AC4384" s="1" t="e">
        <v>#N/A</v>
      </c>
      <c r="AI4384" s="1" t="e">
        <v>#N/A</v>
      </c>
      <c r="AJ4384" s="1" t="e">
        <v>#N/A</v>
      </c>
      <c r="AL4384" s="1" t="e">
        <v>#N/A</v>
      </c>
      <c r="AM4384" s="1" t="e">
        <v>#N/A</v>
      </c>
      <c r="AO4384" s="1" t="e">
        <v>#N/A</v>
      </c>
      <c r="AP4384" s="1" t="e">
        <v>#N/A</v>
      </c>
      <c r="AR4384" s="1" t="e">
        <v>#N/A</v>
      </c>
      <c r="AS4384" s="1" t="e">
        <v>#N/A</v>
      </c>
      <c r="AU4384" s="1" t="e">
        <v>#N/A</v>
      </c>
      <c r="AV4384" s="1" t="e">
        <v>#N/A</v>
      </c>
    </row>
    <row r="4385" spans="21:48" x14ac:dyDescent="0.25">
      <c r="U4385" s="1" t="e">
        <v>#N/A</v>
      </c>
      <c r="X4385" s="1" t="e">
        <v>#N/A</v>
      </c>
      <c r="Y4385" s="1" t="e">
        <v>#N/A</v>
      </c>
      <c r="AB4385" s="2" t="e">
        <v>#N/A</v>
      </c>
      <c r="AC4385" s="1" t="e">
        <v>#N/A</v>
      </c>
      <c r="AI4385" s="1" t="e">
        <v>#N/A</v>
      </c>
      <c r="AJ4385" s="1" t="e">
        <v>#N/A</v>
      </c>
      <c r="AL4385" s="1" t="e">
        <v>#N/A</v>
      </c>
      <c r="AM4385" s="1" t="e">
        <v>#N/A</v>
      </c>
      <c r="AO4385" s="1" t="e">
        <v>#N/A</v>
      </c>
      <c r="AP4385" s="1" t="e">
        <v>#N/A</v>
      </c>
      <c r="AR4385" s="1" t="e">
        <v>#N/A</v>
      </c>
      <c r="AS4385" s="1" t="e">
        <v>#N/A</v>
      </c>
      <c r="AU4385" s="1" t="e">
        <v>#N/A</v>
      </c>
      <c r="AV4385" s="1" t="e">
        <v>#N/A</v>
      </c>
    </row>
    <row r="4386" spans="21:48" x14ac:dyDescent="0.25">
      <c r="U4386" s="1" t="e">
        <v>#N/A</v>
      </c>
      <c r="X4386" s="1" t="e">
        <v>#N/A</v>
      </c>
      <c r="Y4386" s="1" t="e">
        <v>#N/A</v>
      </c>
      <c r="AB4386" s="2" t="e">
        <v>#N/A</v>
      </c>
      <c r="AC4386" s="1" t="e">
        <v>#N/A</v>
      </c>
      <c r="AI4386" s="1" t="e">
        <v>#N/A</v>
      </c>
      <c r="AJ4386" s="1" t="e">
        <v>#N/A</v>
      </c>
      <c r="AL4386" s="1" t="e">
        <v>#N/A</v>
      </c>
      <c r="AM4386" s="1" t="e">
        <v>#N/A</v>
      </c>
      <c r="AO4386" s="1" t="e">
        <v>#N/A</v>
      </c>
      <c r="AP4386" s="1" t="e">
        <v>#N/A</v>
      </c>
      <c r="AR4386" s="1" t="e">
        <v>#N/A</v>
      </c>
      <c r="AS4386" s="1" t="e">
        <v>#N/A</v>
      </c>
      <c r="AU4386" s="1" t="e">
        <v>#N/A</v>
      </c>
      <c r="AV4386" s="1" t="e">
        <v>#N/A</v>
      </c>
    </row>
    <row r="4387" spans="21:48" x14ac:dyDescent="0.25">
      <c r="U4387" s="1" t="e">
        <v>#N/A</v>
      </c>
      <c r="X4387" s="1" t="e">
        <v>#N/A</v>
      </c>
      <c r="Y4387" s="1" t="e">
        <v>#N/A</v>
      </c>
      <c r="AB4387" s="2" t="e">
        <v>#N/A</v>
      </c>
      <c r="AC4387" s="1" t="e">
        <v>#N/A</v>
      </c>
      <c r="AI4387" s="1" t="e">
        <v>#N/A</v>
      </c>
      <c r="AJ4387" s="1" t="e">
        <v>#N/A</v>
      </c>
      <c r="AL4387" s="1" t="e">
        <v>#N/A</v>
      </c>
      <c r="AM4387" s="1" t="e">
        <v>#N/A</v>
      </c>
      <c r="AO4387" s="1" t="e">
        <v>#N/A</v>
      </c>
      <c r="AP4387" s="1" t="e">
        <v>#N/A</v>
      </c>
      <c r="AR4387" s="1" t="e">
        <v>#N/A</v>
      </c>
      <c r="AS4387" s="1" t="e">
        <v>#N/A</v>
      </c>
      <c r="AU4387" s="1" t="e">
        <v>#N/A</v>
      </c>
      <c r="AV4387" s="1" t="e">
        <v>#N/A</v>
      </c>
    </row>
    <row r="4388" spans="21:48" x14ac:dyDescent="0.25">
      <c r="U4388" s="1" t="e">
        <v>#N/A</v>
      </c>
      <c r="X4388" s="1" t="e">
        <v>#N/A</v>
      </c>
      <c r="Y4388" s="1" t="e">
        <v>#N/A</v>
      </c>
      <c r="AB4388" s="2" t="e">
        <v>#N/A</v>
      </c>
      <c r="AC4388" s="1" t="e">
        <v>#N/A</v>
      </c>
      <c r="AI4388" s="1" t="e">
        <v>#N/A</v>
      </c>
      <c r="AJ4388" s="1" t="e">
        <v>#N/A</v>
      </c>
      <c r="AL4388" s="1" t="e">
        <v>#N/A</v>
      </c>
      <c r="AM4388" s="1" t="e">
        <v>#N/A</v>
      </c>
      <c r="AO4388" s="1" t="e">
        <v>#N/A</v>
      </c>
      <c r="AP4388" s="1" t="e">
        <v>#N/A</v>
      </c>
      <c r="AR4388" s="1" t="e">
        <v>#N/A</v>
      </c>
      <c r="AS4388" s="1" t="e">
        <v>#N/A</v>
      </c>
      <c r="AU4388" s="1" t="e">
        <v>#N/A</v>
      </c>
      <c r="AV4388" s="1" t="e">
        <v>#N/A</v>
      </c>
    </row>
    <row r="4389" spans="21:48" x14ac:dyDescent="0.25">
      <c r="U4389" s="1" t="e">
        <v>#N/A</v>
      </c>
      <c r="X4389" s="1" t="e">
        <v>#N/A</v>
      </c>
      <c r="Y4389" s="1" t="e">
        <v>#N/A</v>
      </c>
      <c r="AB4389" s="2" t="e">
        <v>#N/A</v>
      </c>
      <c r="AC4389" s="1" t="e">
        <v>#N/A</v>
      </c>
      <c r="AI4389" s="1" t="e">
        <v>#N/A</v>
      </c>
      <c r="AJ4389" s="1" t="e">
        <v>#N/A</v>
      </c>
      <c r="AL4389" s="1" t="e">
        <v>#N/A</v>
      </c>
      <c r="AM4389" s="1" t="e">
        <v>#N/A</v>
      </c>
      <c r="AO4389" s="1" t="e">
        <v>#N/A</v>
      </c>
      <c r="AP4389" s="1" t="e">
        <v>#N/A</v>
      </c>
      <c r="AR4389" s="1" t="e">
        <v>#N/A</v>
      </c>
      <c r="AS4389" s="1" t="e">
        <v>#N/A</v>
      </c>
      <c r="AU4389" s="1" t="e">
        <v>#N/A</v>
      </c>
      <c r="AV4389" s="1" t="e">
        <v>#N/A</v>
      </c>
    </row>
    <row r="4390" spans="21:48" x14ac:dyDescent="0.25">
      <c r="U4390" s="1" t="e">
        <v>#N/A</v>
      </c>
      <c r="X4390" s="1" t="e">
        <v>#N/A</v>
      </c>
      <c r="Y4390" s="1" t="e">
        <v>#N/A</v>
      </c>
      <c r="AB4390" s="2" t="e">
        <v>#N/A</v>
      </c>
      <c r="AC4390" s="1" t="e">
        <v>#N/A</v>
      </c>
      <c r="AI4390" s="1" t="e">
        <v>#N/A</v>
      </c>
      <c r="AJ4390" s="1" t="e">
        <v>#N/A</v>
      </c>
      <c r="AL4390" s="1" t="e">
        <v>#N/A</v>
      </c>
      <c r="AM4390" s="1" t="e">
        <v>#N/A</v>
      </c>
      <c r="AO4390" s="1" t="e">
        <v>#N/A</v>
      </c>
      <c r="AP4390" s="1" t="e">
        <v>#N/A</v>
      </c>
      <c r="AR4390" s="1" t="e">
        <v>#N/A</v>
      </c>
      <c r="AS4390" s="1" t="e">
        <v>#N/A</v>
      </c>
      <c r="AU4390" s="1" t="e">
        <v>#N/A</v>
      </c>
      <c r="AV4390" s="1" t="e">
        <v>#N/A</v>
      </c>
    </row>
    <row r="4391" spans="21:48" x14ac:dyDescent="0.25">
      <c r="U4391" s="1" t="e">
        <v>#N/A</v>
      </c>
      <c r="X4391" s="1" t="e">
        <v>#N/A</v>
      </c>
      <c r="Y4391" s="1" t="e">
        <v>#N/A</v>
      </c>
      <c r="AB4391" s="2" t="e">
        <v>#N/A</v>
      </c>
      <c r="AC4391" s="1" t="e">
        <v>#N/A</v>
      </c>
      <c r="AI4391" s="1" t="e">
        <v>#N/A</v>
      </c>
      <c r="AJ4391" s="1" t="e">
        <v>#N/A</v>
      </c>
      <c r="AL4391" s="1" t="e">
        <v>#N/A</v>
      </c>
      <c r="AM4391" s="1" t="e">
        <v>#N/A</v>
      </c>
      <c r="AO4391" s="1" t="e">
        <v>#N/A</v>
      </c>
      <c r="AP4391" s="1" t="e">
        <v>#N/A</v>
      </c>
      <c r="AR4391" s="1" t="e">
        <v>#N/A</v>
      </c>
      <c r="AS4391" s="1" t="e">
        <v>#N/A</v>
      </c>
      <c r="AU4391" s="1" t="e">
        <v>#N/A</v>
      </c>
      <c r="AV4391" s="1" t="e">
        <v>#N/A</v>
      </c>
    </row>
    <row r="4392" spans="21:48" x14ac:dyDescent="0.25">
      <c r="U4392" s="1" t="e">
        <v>#N/A</v>
      </c>
      <c r="X4392" s="1" t="e">
        <v>#N/A</v>
      </c>
      <c r="Y4392" s="1" t="e">
        <v>#N/A</v>
      </c>
      <c r="AB4392" s="2" t="e">
        <v>#N/A</v>
      </c>
      <c r="AC4392" s="1" t="e">
        <v>#N/A</v>
      </c>
      <c r="AI4392" s="1" t="e">
        <v>#N/A</v>
      </c>
      <c r="AJ4392" s="1" t="e">
        <v>#N/A</v>
      </c>
      <c r="AL4392" s="1" t="e">
        <v>#N/A</v>
      </c>
      <c r="AM4392" s="1" t="e">
        <v>#N/A</v>
      </c>
      <c r="AO4392" s="1" t="e">
        <v>#N/A</v>
      </c>
      <c r="AP4392" s="1" t="e">
        <v>#N/A</v>
      </c>
      <c r="AR4392" s="1" t="e">
        <v>#N/A</v>
      </c>
      <c r="AS4392" s="1" t="e">
        <v>#N/A</v>
      </c>
      <c r="AU4392" s="1" t="e">
        <v>#N/A</v>
      </c>
      <c r="AV4392" s="1" t="e">
        <v>#N/A</v>
      </c>
    </row>
    <row r="4393" spans="21:48" x14ac:dyDescent="0.25">
      <c r="U4393" s="1" t="e">
        <v>#N/A</v>
      </c>
      <c r="X4393" s="1" t="e">
        <v>#N/A</v>
      </c>
      <c r="Y4393" s="1" t="e">
        <v>#N/A</v>
      </c>
      <c r="AB4393" s="2" t="e">
        <v>#N/A</v>
      </c>
      <c r="AC4393" s="1" t="e">
        <v>#N/A</v>
      </c>
      <c r="AI4393" s="1" t="e">
        <v>#N/A</v>
      </c>
      <c r="AJ4393" s="1" t="e">
        <v>#N/A</v>
      </c>
      <c r="AL4393" s="1" t="e">
        <v>#N/A</v>
      </c>
      <c r="AM4393" s="1" t="e">
        <v>#N/A</v>
      </c>
      <c r="AO4393" s="1" t="e">
        <v>#N/A</v>
      </c>
      <c r="AP4393" s="1" t="e">
        <v>#N/A</v>
      </c>
      <c r="AR4393" s="1" t="e">
        <v>#N/A</v>
      </c>
      <c r="AS4393" s="1" t="e">
        <v>#N/A</v>
      </c>
      <c r="AU4393" s="1" t="e">
        <v>#N/A</v>
      </c>
      <c r="AV4393" s="1" t="e">
        <v>#N/A</v>
      </c>
    </row>
    <row r="4394" spans="21:48" x14ac:dyDescent="0.25">
      <c r="U4394" s="1" t="e">
        <v>#N/A</v>
      </c>
      <c r="X4394" s="1" t="e">
        <v>#N/A</v>
      </c>
      <c r="Y4394" s="1" t="e">
        <v>#N/A</v>
      </c>
      <c r="AB4394" s="2" t="e">
        <v>#N/A</v>
      </c>
      <c r="AC4394" s="1" t="e">
        <v>#N/A</v>
      </c>
      <c r="AI4394" s="1" t="e">
        <v>#N/A</v>
      </c>
      <c r="AJ4394" s="1" t="e">
        <v>#N/A</v>
      </c>
      <c r="AL4394" s="1" t="e">
        <v>#N/A</v>
      </c>
      <c r="AM4394" s="1" t="e">
        <v>#N/A</v>
      </c>
      <c r="AO4394" s="1" t="e">
        <v>#N/A</v>
      </c>
      <c r="AP4394" s="1" t="e">
        <v>#N/A</v>
      </c>
      <c r="AR4394" s="1" t="e">
        <v>#N/A</v>
      </c>
      <c r="AS4394" s="1" t="e">
        <v>#N/A</v>
      </c>
      <c r="AU4394" s="1" t="e">
        <v>#N/A</v>
      </c>
      <c r="AV4394" s="1" t="e">
        <v>#N/A</v>
      </c>
    </row>
    <row r="4395" spans="21:48" x14ac:dyDescent="0.25">
      <c r="U4395" s="1" t="e">
        <v>#N/A</v>
      </c>
      <c r="X4395" s="1" t="e">
        <v>#N/A</v>
      </c>
      <c r="Y4395" s="1" t="e">
        <v>#N/A</v>
      </c>
      <c r="AB4395" s="2" t="e">
        <v>#N/A</v>
      </c>
      <c r="AC4395" s="1" t="e">
        <v>#N/A</v>
      </c>
      <c r="AI4395" s="1" t="e">
        <v>#N/A</v>
      </c>
      <c r="AJ4395" s="1" t="e">
        <v>#N/A</v>
      </c>
      <c r="AL4395" s="1" t="e">
        <v>#N/A</v>
      </c>
      <c r="AM4395" s="1" t="e">
        <v>#N/A</v>
      </c>
      <c r="AO4395" s="1" t="e">
        <v>#N/A</v>
      </c>
      <c r="AP4395" s="1" t="e">
        <v>#N/A</v>
      </c>
      <c r="AR4395" s="1" t="e">
        <v>#N/A</v>
      </c>
      <c r="AS4395" s="1" t="e">
        <v>#N/A</v>
      </c>
      <c r="AU4395" s="1" t="e">
        <v>#N/A</v>
      </c>
      <c r="AV4395" s="1" t="e">
        <v>#N/A</v>
      </c>
    </row>
    <row r="4396" spans="21:48" x14ac:dyDescent="0.25">
      <c r="U4396" s="1" t="e">
        <v>#N/A</v>
      </c>
      <c r="X4396" s="1" t="e">
        <v>#N/A</v>
      </c>
      <c r="Y4396" s="1" t="e">
        <v>#N/A</v>
      </c>
      <c r="AB4396" s="2" t="e">
        <v>#N/A</v>
      </c>
      <c r="AC4396" s="1" t="e">
        <v>#N/A</v>
      </c>
      <c r="AI4396" s="1" t="e">
        <v>#N/A</v>
      </c>
      <c r="AJ4396" s="1" t="e">
        <v>#N/A</v>
      </c>
      <c r="AL4396" s="1" t="e">
        <v>#N/A</v>
      </c>
      <c r="AM4396" s="1" t="e">
        <v>#N/A</v>
      </c>
      <c r="AO4396" s="1" t="e">
        <v>#N/A</v>
      </c>
      <c r="AP4396" s="1" t="e">
        <v>#N/A</v>
      </c>
      <c r="AR4396" s="1" t="e">
        <v>#N/A</v>
      </c>
      <c r="AS4396" s="1" t="e">
        <v>#N/A</v>
      </c>
      <c r="AU4396" s="1" t="e">
        <v>#N/A</v>
      </c>
      <c r="AV4396" s="1" t="e">
        <v>#N/A</v>
      </c>
    </row>
    <row r="4397" spans="21:48" x14ac:dyDescent="0.25">
      <c r="U4397" s="1" t="e">
        <v>#N/A</v>
      </c>
      <c r="X4397" s="1" t="e">
        <v>#N/A</v>
      </c>
      <c r="Y4397" s="1" t="e">
        <v>#N/A</v>
      </c>
      <c r="AB4397" s="2" t="e">
        <v>#N/A</v>
      </c>
      <c r="AC4397" s="1" t="e">
        <v>#N/A</v>
      </c>
      <c r="AI4397" s="1" t="e">
        <v>#N/A</v>
      </c>
      <c r="AJ4397" s="1" t="e">
        <v>#N/A</v>
      </c>
      <c r="AL4397" s="1" t="e">
        <v>#N/A</v>
      </c>
      <c r="AM4397" s="1" t="e">
        <v>#N/A</v>
      </c>
      <c r="AO4397" s="1" t="e">
        <v>#N/A</v>
      </c>
      <c r="AP4397" s="1" t="e">
        <v>#N/A</v>
      </c>
      <c r="AR4397" s="1" t="e">
        <v>#N/A</v>
      </c>
      <c r="AS4397" s="1" t="e">
        <v>#N/A</v>
      </c>
      <c r="AU4397" s="1" t="e">
        <v>#N/A</v>
      </c>
      <c r="AV4397" s="1" t="e">
        <v>#N/A</v>
      </c>
    </row>
    <row r="4398" spans="21:48" x14ac:dyDescent="0.25">
      <c r="U4398" s="1" t="e">
        <v>#N/A</v>
      </c>
      <c r="X4398" s="1" t="e">
        <v>#N/A</v>
      </c>
      <c r="Y4398" s="1" t="e">
        <v>#N/A</v>
      </c>
      <c r="AB4398" s="2" t="e">
        <v>#N/A</v>
      </c>
      <c r="AC4398" s="1" t="e">
        <v>#N/A</v>
      </c>
      <c r="AI4398" s="1" t="e">
        <v>#N/A</v>
      </c>
      <c r="AJ4398" s="1" t="e">
        <v>#N/A</v>
      </c>
      <c r="AL4398" s="1" t="e">
        <v>#N/A</v>
      </c>
      <c r="AM4398" s="1" t="e">
        <v>#N/A</v>
      </c>
      <c r="AO4398" s="1" t="e">
        <v>#N/A</v>
      </c>
      <c r="AP4398" s="1" t="e">
        <v>#N/A</v>
      </c>
      <c r="AR4398" s="1" t="e">
        <v>#N/A</v>
      </c>
      <c r="AS4398" s="1" t="e">
        <v>#N/A</v>
      </c>
      <c r="AU4398" s="1" t="e">
        <v>#N/A</v>
      </c>
      <c r="AV4398" s="1" t="e">
        <v>#N/A</v>
      </c>
    </row>
    <row r="4399" spans="21:48" x14ac:dyDescent="0.25">
      <c r="U4399" s="1" t="e">
        <v>#N/A</v>
      </c>
      <c r="X4399" s="1" t="e">
        <v>#N/A</v>
      </c>
      <c r="Y4399" s="1" t="e">
        <v>#N/A</v>
      </c>
      <c r="AB4399" s="2" t="e">
        <v>#N/A</v>
      </c>
      <c r="AC4399" s="1" t="e">
        <v>#N/A</v>
      </c>
      <c r="AI4399" s="1" t="e">
        <v>#N/A</v>
      </c>
      <c r="AJ4399" s="1" t="e">
        <v>#N/A</v>
      </c>
      <c r="AL4399" s="1" t="e">
        <v>#N/A</v>
      </c>
      <c r="AM4399" s="1" t="e">
        <v>#N/A</v>
      </c>
      <c r="AO4399" s="1" t="e">
        <v>#N/A</v>
      </c>
      <c r="AP4399" s="1" t="e">
        <v>#N/A</v>
      </c>
      <c r="AR4399" s="1" t="e">
        <v>#N/A</v>
      </c>
      <c r="AS4399" s="1" t="e">
        <v>#N/A</v>
      </c>
      <c r="AU4399" s="1" t="e">
        <v>#N/A</v>
      </c>
      <c r="AV4399" s="1" t="e">
        <v>#N/A</v>
      </c>
    </row>
    <row r="4400" spans="21:48" x14ac:dyDescent="0.25">
      <c r="U4400" s="1" t="e">
        <v>#N/A</v>
      </c>
      <c r="X4400" s="1" t="e">
        <v>#N/A</v>
      </c>
      <c r="Y4400" s="1" t="e">
        <v>#N/A</v>
      </c>
      <c r="AB4400" s="2" t="e">
        <v>#N/A</v>
      </c>
      <c r="AC4400" s="1" t="e">
        <v>#N/A</v>
      </c>
      <c r="AI4400" s="1" t="e">
        <v>#N/A</v>
      </c>
      <c r="AJ4400" s="1" t="e">
        <v>#N/A</v>
      </c>
      <c r="AL4400" s="1" t="e">
        <v>#N/A</v>
      </c>
      <c r="AM4400" s="1" t="e">
        <v>#N/A</v>
      </c>
      <c r="AO4400" s="1" t="e">
        <v>#N/A</v>
      </c>
      <c r="AP4400" s="1" t="e">
        <v>#N/A</v>
      </c>
      <c r="AR4400" s="1" t="e">
        <v>#N/A</v>
      </c>
      <c r="AS4400" s="1" t="e">
        <v>#N/A</v>
      </c>
      <c r="AU4400" s="1" t="e">
        <v>#N/A</v>
      </c>
      <c r="AV4400" s="1" t="e">
        <v>#N/A</v>
      </c>
    </row>
    <row r="4401" spans="21:48" x14ac:dyDescent="0.25">
      <c r="U4401" s="1" t="e">
        <v>#N/A</v>
      </c>
      <c r="X4401" s="1" t="e">
        <v>#N/A</v>
      </c>
      <c r="Y4401" s="1" t="e">
        <v>#N/A</v>
      </c>
      <c r="AB4401" s="2" t="e">
        <v>#N/A</v>
      </c>
      <c r="AC4401" s="1" t="e">
        <v>#N/A</v>
      </c>
      <c r="AI4401" s="1" t="e">
        <v>#N/A</v>
      </c>
      <c r="AJ4401" s="1" t="e">
        <v>#N/A</v>
      </c>
      <c r="AL4401" s="1" t="e">
        <v>#N/A</v>
      </c>
      <c r="AM4401" s="1" t="e">
        <v>#N/A</v>
      </c>
      <c r="AO4401" s="1" t="e">
        <v>#N/A</v>
      </c>
      <c r="AP4401" s="1" t="e">
        <v>#N/A</v>
      </c>
      <c r="AR4401" s="1" t="e">
        <v>#N/A</v>
      </c>
      <c r="AS4401" s="1" t="e">
        <v>#N/A</v>
      </c>
      <c r="AU4401" s="1" t="e">
        <v>#N/A</v>
      </c>
      <c r="AV4401" s="1" t="e">
        <v>#N/A</v>
      </c>
    </row>
    <row r="4402" spans="21:48" x14ac:dyDescent="0.25">
      <c r="U4402" s="1" t="e">
        <v>#N/A</v>
      </c>
      <c r="X4402" s="1" t="e">
        <v>#N/A</v>
      </c>
      <c r="Y4402" s="1" t="e">
        <v>#N/A</v>
      </c>
      <c r="AB4402" s="2" t="e">
        <v>#N/A</v>
      </c>
      <c r="AC4402" s="1" t="e">
        <v>#N/A</v>
      </c>
      <c r="AI4402" s="1" t="e">
        <v>#N/A</v>
      </c>
      <c r="AJ4402" s="1" t="e">
        <v>#N/A</v>
      </c>
      <c r="AL4402" s="1" t="e">
        <v>#N/A</v>
      </c>
      <c r="AM4402" s="1" t="e">
        <v>#N/A</v>
      </c>
      <c r="AO4402" s="1" t="e">
        <v>#N/A</v>
      </c>
      <c r="AP4402" s="1" t="e">
        <v>#N/A</v>
      </c>
      <c r="AR4402" s="1" t="e">
        <v>#N/A</v>
      </c>
      <c r="AS4402" s="1" t="e">
        <v>#N/A</v>
      </c>
      <c r="AU4402" s="1" t="e">
        <v>#N/A</v>
      </c>
      <c r="AV4402" s="1" t="e">
        <v>#N/A</v>
      </c>
    </row>
    <row r="4403" spans="21:48" x14ac:dyDescent="0.25">
      <c r="U4403" s="1" t="e">
        <v>#N/A</v>
      </c>
      <c r="X4403" s="1" t="e">
        <v>#N/A</v>
      </c>
      <c r="Y4403" s="1" t="e">
        <v>#N/A</v>
      </c>
      <c r="AB4403" s="2" t="e">
        <v>#N/A</v>
      </c>
      <c r="AC4403" s="1" t="e">
        <v>#N/A</v>
      </c>
      <c r="AI4403" s="1" t="e">
        <v>#N/A</v>
      </c>
      <c r="AJ4403" s="1" t="e">
        <v>#N/A</v>
      </c>
      <c r="AL4403" s="1" t="e">
        <v>#N/A</v>
      </c>
      <c r="AM4403" s="1" t="e">
        <v>#N/A</v>
      </c>
      <c r="AO4403" s="1" t="e">
        <v>#N/A</v>
      </c>
      <c r="AP4403" s="1" t="e">
        <v>#N/A</v>
      </c>
      <c r="AR4403" s="1" t="e">
        <v>#N/A</v>
      </c>
      <c r="AS4403" s="1" t="e">
        <v>#N/A</v>
      </c>
      <c r="AU4403" s="1" t="e">
        <v>#N/A</v>
      </c>
      <c r="AV4403" s="1" t="e">
        <v>#N/A</v>
      </c>
    </row>
    <row r="4404" spans="21:48" x14ac:dyDescent="0.25">
      <c r="U4404" s="1" t="e">
        <v>#N/A</v>
      </c>
      <c r="X4404" s="1" t="e">
        <v>#N/A</v>
      </c>
      <c r="Y4404" s="1" t="e">
        <v>#N/A</v>
      </c>
      <c r="AB4404" s="2" t="e">
        <v>#N/A</v>
      </c>
      <c r="AC4404" s="1" t="e">
        <v>#N/A</v>
      </c>
      <c r="AI4404" s="1" t="e">
        <v>#N/A</v>
      </c>
      <c r="AJ4404" s="1" t="e">
        <v>#N/A</v>
      </c>
      <c r="AL4404" s="1" t="e">
        <v>#N/A</v>
      </c>
      <c r="AM4404" s="1" t="e">
        <v>#N/A</v>
      </c>
      <c r="AO4404" s="1" t="e">
        <v>#N/A</v>
      </c>
      <c r="AP4404" s="1" t="e">
        <v>#N/A</v>
      </c>
      <c r="AR4404" s="1" t="e">
        <v>#N/A</v>
      </c>
      <c r="AS4404" s="1" t="e">
        <v>#N/A</v>
      </c>
      <c r="AU4404" s="1" t="e">
        <v>#N/A</v>
      </c>
      <c r="AV4404" s="1" t="e">
        <v>#N/A</v>
      </c>
    </row>
    <row r="4405" spans="21:48" x14ac:dyDescent="0.25">
      <c r="U4405" s="1" t="e">
        <v>#N/A</v>
      </c>
      <c r="X4405" s="1" t="e">
        <v>#N/A</v>
      </c>
      <c r="Y4405" s="1" t="e">
        <v>#N/A</v>
      </c>
      <c r="AB4405" s="2" t="e">
        <v>#N/A</v>
      </c>
      <c r="AC4405" s="1" t="e">
        <v>#N/A</v>
      </c>
      <c r="AI4405" s="1" t="e">
        <v>#N/A</v>
      </c>
      <c r="AJ4405" s="1" t="e">
        <v>#N/A</v>
      </c>
      <c r="AL4405" s="1" t="e">
        <v>#N/A</v>
      </c>
      <c r="AM4405" s="1" t="e">
        <v>#N/A</v>
      </c>
      <c r="AO4405" s="1" t="e">
        <v>#N/A</v>
      </c>
      <c r="AP4405" s="1" t="e">
        <v>#N/A</v>
      </c>
      <c r="AR4405" s="1" t="e">
        <v>#N/A</v>
      </c>
      <c r="AS4405" s="1" t="e">
        <v>#N/A</v>
      </c>
      <c r="AU4405" s="1" t="e">
        <v>#N/A</v>
      </c>
      <c r="AV4405" s="1" t="e">
        <v>#N/A</v>
      </c>
    </row>
    <row r="4406" spans="21:48" x14ac:dyDescent="0.25">
      <c r="U4406" s="1" t="e">
        <v>#N/A</v>
      </c>
      <c r="X4406" s="1" t="e">
        <v>#N/A</v>
      </c>
      <c r="Y4406" s="1" t="e">
        <v>#N/A</v>
      </c>
      <c r="AB4406" s="2" t="e">
        <v>#N/A</v>
      </c>
      <c r="AC4406" s="1" t="e">
        <v>#N/A</v>
      </c>
      <c r="AI4406" s="1" t="e">
        <v>#N/A</v>
      </c>
      <c r="AJ4406" s="1" t="e">
        <v>#N/A</v>
      </c>
      <c r="AL4406" s="1" t="e">
        <v>#N/A</v>
      </c>
      <c r="AM4406" s="1" t="e">
        <v>#N/A</v>
      </c>
      <c r="AO4406" s="1" t="e">
        <v>#N/A</v>
      </c>
      <c r="AP4406" s="1" t="e">
        <v>#N/A</v>
      </c>
      <c r="AR4406" s="1" t="e">
        <v>#N/A</v>
      </c>
      <c r="AS4406" s="1" t="e">
        <v>#N/A</v>
      </c>
      <c r="AU4406" s="1" t="e">
        <v>#N/A</v>
      </c>
      <c r="AV4406" s="1" t="e">
        <v>#N/A</v>
      </c>
    </row>
    <row r="4407" spans="21:48" x14ac:dyDescent="0.25">
      <c r="U4407" s="1" t="e">
        <v>#N/A</v>
      </c>
      <c r="X4407" s="1" t="e">
        <v>#N/A</v>
      </c>
      <c r="Y4407" s="1" t="e">
        <v>#N/A</v>
      </c>
      <c r="AB4407" s="2" t="e">
        <v>#N/A</v>
      </c>
      <c r="AC4407" s="1" t="e">
        <v>#N/A</v>
      </c>
      <c r="AI4407" s="1" t="e">
        <v>#N/A</v>
      </c>
      <c r="AJ4407" s="1" t="e">
        <v>#N/A</v>
      </c>
      <c r="AL4407" s="1" t="e">
        <v>#N/A</v>
      </c>
      <c r="AM4407" s="1" t="e">
        <v>#N/A</v>
      </c>
      <c r="AO4407" s="1" t="e">
        <v>#N/A</v>
      </c>
      <c r="AP4407" s="1" t="e">
        <v>#N/A</v>
      </c>
      <c r="AR4407" s="1" t="e">
        <v>#N/A</v>
      </c>
      <c r="AS4407" s="1" t="e">
        <v>#N/A</v>
      </c>
      <c r="AU4407" s="1" t="e">
        <v>#N/A</v>
      </c>
      <c r="AV4407" s="1" t="e">
        <v>#N/A</v>
      </c>
    </row>
    <row r="4408" spans="21:48" x14ac:dyDescent="0.25">
      <c r="U4408" s="1" t="e">
        <v>#N/A</v>
      </c>
      <c r="X4408" s="1" t="e">
        <v>#N/A</v>
      </c>
      <c r="Y4408" s="1" t="e">
        <v>#N/A</v>
      </c>
      <c r="AB4408" s="2" t="e">
        <v>#N/A</v>
      </c>
      <c r="AC4408" s="1" t="e">
        <v>#N/A</v>
      </c>
      <c r="AI4408" s="1" t="e">
        <v>#N/A</v>
      </c>
      <c r="AJ4408" s="1" t="e">
        <v>#N/A</v>
      </c>
      <c r="AL4408" s="1" t="e">
        <v>#N/A</v>
      </c>
      <c r="AM4408" s="1" t="e">
        <v>#N/A</v>
      </c>
      <c r="AO4408" s="1" t="e">
        <v>#N/A</v>
      </c>
      <c r="AP4408" s="1" t="e">
        <v>#N/A</v>
      </c>
      <c r="AR4408" s="1" t="e">
        <v>#N/A</v>
      </c>
      <c r="AS4408" s="1" t="e">
        <v>#N/A</v>
      </c>
      <c r="AU4408" s="1" t="e">
        <v>#N/A</v>
      </c>
      <c r="AV4408" s="1" t="e">
        <v>#N/A</v>
      </c>
    </row>
    <row r="4409" spans="21:48" x14ac:dyDescent="0.25">
      <c r="U4409" s="1" t="e">
        <v>#N/A</v>
      </c>
      <c r="X4409" s="1" t="e">
        <v>#N/A</v>
      </c>
      <c r="Y4409" s="1" t="e">
        <v>#N/A</v>
      </c>
      <c r="AB4409" s="2" t="e">
        <v>#N/A</v>
      </c>
      <c r="AC4409" s="1" t="e">
        <v>#N/A</v>
      </c>
      <c r="AI4409" s="1" t="e">
        <v>#N/A</v>
      </c>
      <c r="AJ4409" s="1" t="e">
        <v>#N/A</v>
      </c>
      <c r="AL4409" s="1" t="e">
        <v>#N/A</v>
      </c>
      <c r="AM4409" s="1" t="e">
        <v>#N/A</v>
      </c>
      <c r="AO4409" s="1" t="e">
        <v>#N/A</v>
      </c>
      <c r="AP4409" s="1" t="e">
        <v>#N/A</v>
      </c>
      <c r="AR4409" s="1" t="e">
        <v>#N/A</v>
      </c>
      <c r="AS4409" s="1" t="e">
        <v>#N/A</v>
      </c>
      <c r="AU4409" s="1" t="e">
        <v>#N/A</v>
      </c>
      <c r="AV4409" s="1" t="e">
        <v>#N/A</v>
      </c>
    </row>
    <row r="4410" spans="21:48" x14ac:dyDescent="0.25">
      <c r="U4410" s="1" t="e">
        <v>#N/A</v>
      </c>
      <c r="X4410" s="1" t="e">
        <v>#N/A</v>
      </c>
      <c r="Y4410" s="1" t="e">
        <v>#N/A</v>
      </c>
      <c r="AB4410" s="2" t="e">
        <v>#N/A</v>
      </c>
      <c r="AC4410" s="1" t="e">
        <v>#N/A</v>
      </c>
      <c r="AI4410" s="1" t="e">
        <v>#N/A</v>
      </c>
      <c r="AJ4410" s="1" t="e">
        <v>#N/A</v>
      </c>
      <c r="AL4410" s="1" t="e">
        <v>#N/A</v>
      </c>
      <c r="AM4410" s="1" t="e">
        <v>#N/A</v>
      </c>
      <c r="AO4410" s="1" t="e">
        <v>#N/A</v>
      </c>
      <c r="AP4410" s="1" t="e">
        <v>#N/A</v>
      </c>
      <c r="AR4410" s="1" t="e">
        <v>#N/A</v>
      </c>
      <c r="AS4410" s="1" t="e">
        <v>#N/A</v>
      </c>
      <c r="AU4410" s="1" t="e">
        <v>#N/A</v>
      </c>
      <c r="AV4410" s="1" t="e">
        <v>#N/A</v>
      </c>
    </row>
    <row r="4411" spans="21:48" x14ac:dyDescent="0.25">
      <c r="U4411" s="1" t="e">
        <v>#N/A</v>
      </c>
      <c r="X4411" s="1" t="e">
        <v>#N/A</v>
      </c>
      <c r="Y4411" s="1" t="e">
        <v>#N/A</v>
      </c>
      <c r="AB4411" s="2" t="e">
        <v>#N/A</v>
      </c>
      <c r="AC4411" s="1" t="e">
        <v>#N/A</v>
      </c>
      <c r="AI4411" s="1" t="e">
        <v>#N/A</v>
      </c>
      <c r="AJ4411" s="1" t="e">
        <v>#N/A</v>
      </c>
      <c r="AL4411" s="1" t="e">
        <v>#N/A</v>
      </c>
      <c r="AM4411" s="1" t="e">
        <v>#N/A</v>
      </c>
      <c r="AO4411" s="1" t="e">
        <v>#N/A</v>
      </c>
      <c r="AP4411" s="1" t="e">
        <v>#N/A</v>
      </c>
      <c r="AR4411" s="1" t="e">
        <v>#N/A</v>
      </c>
      <c r="AS4411" s="1" t="e">
        <v>#N/A</v>
      </c>
      <c r="AU4411" s="1" t="e">
        <v>#N/A</v>
      </c>
      <c r="AV4411" s="1" t="e">
        <v>#N/A</v>
      </c>
    </row>
    <row r="4412" spans="21:48" x14ac:dyDescent="0.25">
      <c r="U4412" s="1" t="e">
        <v>#N/A</v>
      </c>
      <c r="X4412" s="1" t="e">
        <v>#N/A</v>
      </c>
      <c r="Y4412" s="1" t="e">
        <v>#N/A</v>
      </c>
      <c r="AB4412" s="2" t="e">
        <v>#N/A</v>
      </c>
      <c r="AC4412" s="1" t="e">
        <v>#N/A</v>
      </c>
      <c r="AI4412" s="1" t="e">
        <v>#N/A</v>
      </c>
      <c r="AJ4412" s="1" t="e">
        <v>#N/A</v>
      </c>
      <c r="AL4412" s="1" t="e">
        <v>#N/A</v>
      </c>
      <c r="AM4412" s="1" t="e">
        <v>#N/A</v>
      </c>
      <c r="AO4412" s="1" t="e">
        <v>#N/A</v>
      </c>
      <c r="AP4412" s="1" t="e">
        <v>#N/A</v>
      </c>
      <c r="AR4412" s="1" t="e">
        <v>#N/A</v>
      </c>
      <c r="AS4412" s="1" t="e">
        <v>#N/A</v>
      </c>
      <c r="AU4412" s="1" t="e">
        <v>#N/A</v>
      </c>
      <c r="AV4412" s="1" t="e">
        <v>#N/A</v>
      </c>
    </row>
    <row r="4413" spans="21:48" x14ac:dyDescent="0.25">
      <c r="U4413" s="1" t="e">
        <v>#N/A</v>
      </c>
      <c r="X4413" s="1" t="e">
        <v>#N/A</v>
      </c>
      <c r="Y4413" s="1" t="e">
        <v>#N/A</v>
      </c>
      <c r="AB4413" s="2" t="e">
        <v>#N/A</v>
      </c>
      <c r="AC4413" s="1" t="e">
        <v>#N/A</v>
      </c>
      <c r="AI4413" s="1" t="e">
        <v>#N/A</v>
      </c>
      <c r="AJ4413" s="1" t="e">
        <v>#N/A</v>
      </c>
      <c r="AL4413" s="1" t="e">
        <v>#N/A</v>
      </c>
      <c r="AM4413" s="1" t="e">
        <v>#N/A</v>
      </c>
      <c r="AO4413" s="1" t="e">
        <v>#N/A</v>
      </c>
      <c r="AP4413" s="1" t="e">
        <v>#N/A</v>
      </c>
      <c r="AR4413" s="1" t="e">
        <v>#N/A</v>
      </c>
      <c r="AS4413" s="1" t="e">
        <v>#N/A</v>
      </c>
      <c r="AU4413" s="1" t="e">
        <v>#N/A</v>
      </c>
      <c r="AV4413" s="1" t="e">
        <v>#N/A</v>
      </c>
    </row>
    <row r="4414" spans="21:48" x14ac:dyDescent="0.25">
      <c r="U4414" s="1" t="e">
        <v>#N/A</v>
      </c>
      <c r="X4414" s="1" t="e">
        <v>#N/A</v>
      </c>
      <c r="Y4414" s="1" t="e">
        <v>#N/A</v>
      </c>
      <c r="AB4414" s="2" t="e">
        <v>#N/A</v>
      </c>
      <c r="AC4414" s="1" t="e">
        <v>#N/A</v>
      </c>
      <c r="AI4414" s="1" t="e">
        <v>#N/A</v>
      </c>
      <c r="AJ4414" s="1" t="e">
        <v>#N/A</v>
      </c>
      <c r="AL4414" s="1" t="e">
        <v>#N/A</v>
      </c>
      <c r="AM4414" s="1" t="e">
        <v>#N/A</v>
      </c>
      <c r="AO4414" s="1" t="e">
        <v>#N/A</v>
      </c>
      <c r="AP4414" s="1" t="e">
        <v>#N/A</v>
      </c>
      <c r="AR4414" s="1" t="e">
        <v>#N/A</v>
      </c>
      <c r="AS4414" s="1" t="e">
        <v>#N/A</v>
      </c>
      <c r="AU4414" s="1" t="e">
        <v>#N/A</v>
      </c>
      <c r="AV4414" s="1" t="e">
        <v>#N/A</v>
      </c>
    </row>
    <row r="4415" spans="21:48" x14ac:dyDescent="0.25">
      <c r="U4415" s="1" t="e">
        <v>#N/A</v>
      </c>
      <c r="X4415" s="1" t="e">
        <v>#N/A</v>
      </c>
      <c r="Y4415" s="1" t="e">
        <v>#N/A</v>
      </c>
      <c r="AB4415" s="2" t="e">
        <v>#N/A</v>
      </c>
      <c r="AC4415" s="1" t="e">
        <v>#N/A</v>
      </c>
      <c r="AI4415" s="1" t="e">
        <v>#N/A</v>
      </c>
      <c r="AJ4415" s="1" t="e">
        <v>#N/A</v>
      </c>
      <c r="AL4415" s="1" t="e">
        <v>#N/A</v>
      </c>
      <c r="AM4415" s="1" t="e">
        <v>#N/A</v>
      </c>
      <c r="AO4415" s="1" t="e">
        <v>#N/A</v>
      </c>
      <c r="AP4415" s="1" t="e">
        <v>#N/A</v>
      </c>
      <c r="AR4415" s="1" t="e">
        <v>#N/A</v>
      </c>
      <c r="AS4415" s="1" t="e">
        <v>#N/A</v>
      </c>
      <c r="AU4415" s="1" t="e">
        <v>#N/A</v>
      </c>
      <c r="AV4415" s="1" t="e">
        <v>#N/A</v>
      </c>
    </row>
    <row r="4416" spans="21:48" x14ac:dyDescent="0.25">
      <c r="U4416" s="1" t="e">
        <v>#N/A</v>
      </c>
      <c r="X4416" s="1" t="e">
        <v>#N/A</v>
      </c>
      <c r="Y4416" s="1" t="e">
        <v>#N/A</v>
      </c>
      <c r="AB4416" s="2" t="e">
        <v>#N/A</v>
      </c>
      <c r="AC4416" s="1" t="e">
        <v>#N/A</v>
      </c>
      <c r="AI4416" s="1" t="e">
        <v>#N/A</v>
      </c>
      <c r="AJ4416" s="1" t="e">
        <v>#N/A</v>
      </c>
      <c r="AL4416" s="1" t="e">
        <v>#N/A</v>
      </c>
      <c r="AM4416" s="1" t="e">
        <v>#N/A</v>
      </c>
      <c r="AO4416" s="1" t="e">
        <v>#N/A</v>
      </c>
      <c r="AP4416" s="1" t="e">
        <v>#N/A</v>
      </c>
      <c r="AR4416" s="1" t="e">
        <v>#N/A</v>
      </c>
      <c r="AS4416" s="1" t="e">
        <v>#N/A</v>
      </c>
      <c r="AU4416" s="1" t="e">
        <v>#N/A</v>
      </c>
      <c r="AV4416" s="1" t="e">
        <v>#N/A</v>
      </c>
    </row>
    <row r="4417" spans="21:48" x14ac:dyDescent="0.25">
      <c r="U4417" s="1" t="e">
        <v>#N/A</v>
      </c>
      <c r="X4417" s="1" t="e">
        <v>#N/A</v>
      </c>
      <c r="Y4417" s="1" t="e">
        <v>#N/A</v>
      </c>
      <c r="AB4417" s="2" t="e">
        <v>#N/A</v>
      </c>
      <c r="AC4417" s="1" t="e">
        <v>#N/A</v>
      </c>
      <c r="AI4417" s="1" t="e">
        <v>#N/A</v>
      </c>
      <c r="AJ4417" s="1" t="e">
        <v>#N/A</v>
      </c>
      <c r="AL4417" s="1" t="e">
        <v>#N/A</v>
      </c>
      <c r="AM4417" s="1" t="e">
        <v>#N/A</v>
      </c>
      <c r="AO4417" s="1" t="e">
        <v>#N/A</v>
      </c>
      <c r="AP4417" s="1" t="e">
        <v>#N/A</v>
      </c>
      <c r="AR4417" s="1" t="e">
        <v>#N/A</v>
      </c>
      <c r="AS4417" s="1" t="e">
        <v>#N/A</v>
      </c>
      <c r="AU4417" s="1" t="e">
        <v>#N/A</v>
      </c>
      <c r="AV4417" s="1" t="e">
        <v>#N/A</v>
      </c>
    </row>
    <row r="4418" spans="21:48" x14ac:dyDescent="0.25">
      <c r="U4418" s="1" t="e">
        <v>#N/A</v>
      </c>
      <c r="X4418" s="1" t="e">
        <v>#N/A</v>
      </c>
      <c r="Y4418" s="1" t="e">
        <v>#N/A</v>
      </c>
      <c r="AB4418" s="2" t="e">
        <v>#N/A</v>
      </c>
      <c r="AC4418" s="1" t="e">
        <v>#N/A</v>
      </c>
      <c r="AI4418" s="1" t="e">
        <v>#N/A</v>
      </c>
      <c r="AJ4418" s="1" t="e">
        <v>#N/A</v>
      </c>
      <c r="AL4418" s="1" t="e">
        <v>#N/A</v>
      </c>
      <c r="AM4418" s="1" t="e">
        <v>#N/A</v>
      </c>
      <c r="AO4418" s="1" t="e">
        <v>#N/A</v>
      </c>
      <c r="AP4418" s="1" t="e">
        <v>#N/A</v>
      </c>
      <c r="AR4418" s="1" t="e">
        <v>#N/A</v>
      </c>
      <c r="AS4418" s="1" t="e">
        <v>#N/A</v>
      </c>
      <c r="AU4418" s="1" t="e">
        <v>#N/A</v>
      </c>
      <c r="AV4418" s="1" t="e">
        <v>#N/A</v>
      </c>
    </row>
    <row r="4419" spans="21:48" x14ac:dyDescent="0.25">
      <c r="U4419" s="1" t="e">
        <v>#N/A</v>
      </c>
      <c r="X4419" s="1" t="e">
        <v>#N/A</v>
      </c>
      <c r="Y4419" s="1" t="e">
        <v>#N/A</v>
      </c>
      <c r="AB4419" s="2" t="e">
        <v>#N/A</v>
      </c>
      <c r="AC4419" s="1" t="e">
        <v>#N/A</v>
      </c>
      <c r="AI4419" s="1" t="e">
        <v>#N/A</v>
      </c>
      <c r="AJ4419" s="1" t="e">
        <v>#N/A</v>
      </c>
      <c r="AL4419" s="1" t="e">
        <v>#N/A</v>
      </c>
      <c r="AM4419" s="1" t="e">
        <v>#N/A</v>
      </c>
      <c r="AO4419" s="1" t="e">
        <v>#N/A</v>
      </c>
      <c r="AP4419" s="1" t="e">
        <v>#N/A</v>
      </c>
      <c r="AR4419" s="1" t="e">
        <v>#N/A</v>
      </c>
      <c r="AS4419" s="1" t="e">
        <v>#N/A</v>
      </c>
      <c r="AU4419" s="1" t="e">
        <v>#N/A</v>
      </c>
      <c r="AV4419" s="1" t="e">
        <v>#N/A</v>
      </c>
    </row>
    <row r="4420" spans="21:48" x14ac:dyDescent="0.25">
      <c r="U4420" s="1" t="e">
        <v>#N/A</v>
      </c>
      <c r="X4420" s="1" t="e">
        <v>#N/A</v>
      </c>
      <c r="Y4420" s="1" t="e">
        <v>#N/A</v>
      </c>
      <c r="AB4420" s="2" t="e">
        <v>#N/A</v>
      </c>
      <c r="AC4420" s="1" t="e">
        <v>#N/A</v>
      </c>
      <c r="AI4420" s="1" t="e">
        <v>#N/A</v>
      </c>
      <c r="AJ4420" s="1" t="e">
        <v>#N/A</v>
      </c>
      <c r="AL4420" s="1" t="e">
        <v>#N/A</v>
      </c>
      <c r="AM4420" s="1" t="e">
        <v>#N/A</v>
      </c>
      <c r="AO4420" s="1" t="e">
        <v>#N/A</v>
      </c>
      <c r="AP4420" s="1" t="e">
        <v>#N/A</v>
      </c>
      <c r="AR4420" s="1" t="e">
        <v>#N/A</v>
      </c>
      <c r="AS4420" s="1" t="e">
        <v>#N/A</v>
      </c>
      <c r="AU4420" s="1" t="e">
        <v>#N/A</v>
      </c>
      <c r="AV4420" s="1" t="e">
        <v>#N/A</v>
      </c>
    </row>
    <row r="4421" spans="21:48" x14ac:dyDescent="0.25">
      <c r="U4421" s="1" t="e">
        <v>#N/A</v>
      </c>
      <c r="X4421" s="1" t="e">
        <v>#N/A</v>
      </c>
      <c r="Y4421" s="1" t="e">
        <v>#N/A</v>
      </c>
      <c r="AB4421" s="2" t="e">
        <v>#N/A</v>
      </c>
      <c r="AC4421" s="1" t="e">
        <v>#N/A</v>
      </c>
      <c r="AI4421" s="1" t="e">
        <v>#N/A</v>
      </c>
      <c r="AJ4421" s="1" t="e">
        <v>#N/A</v>
      </c>
      <c r="AL4421" s="1" t="e">
        <v>#N/A</v>
      </c>
      <c r="AM4421" s="1" t="e">
        <v>#N/A</v>
      </c>
      <c r="AO4421" s="1" t="e">
        <v>#N/A</v>
      </c>
      <c r="AP4421" s="1" t="e">
        <v>#N/A</v>
      </c>
      <c r="AR4421" s="1" t="e">
        <v>#N/A</v>
      </c>
      <c r="AS4421" s="1" t="e">
        <v>#N/A</v>
      </c>
      <c r="AU4421" s="1" t="e">
        <v>#N/A</v>
      </c>
      <c r="AV4421" s="1" t="e">
        <v>#N/A</v>
      </c>
    </row>
    <row r="4422" spans="21:48" x14ac:dyDescent="0.25">
      <c r="U4422" s="1" t="e">
        <v>#N/A</v>
      </c>
      <c r="X4422" s="1" t="e">
        <v>#N/A</v>
      </c>
      <c r="Y4422" s="1" t="e">
        <v>#N/A</v>
      </c>
      <c r="AB4422" s="2" t="e">
        <v>#N/A</v>
      </c>
      <c r="AC4422" s="1" t="e">
        <v>#N/A</v>
      </c>
      <c r="AI4422" s="1" t="e">
        <v>#N/A</v>
      </c>
      <c r="AJ4422" s="1" t="e">
        <v>#N/A</v>
      </c>
      <c r="AL4422" s="1" t="e">
        <v>#N/A</v>
      </c>
      <c r="AM4422" s="1" t="e">
        <v>#N/A</v>
      </c>
      <c r="AO4422" s="1" t="e">
        <v>#N/A</v>
      </c>
      <c r="AP4422" s="1" t="e">
        <v>#N/A</v>
      </c>
      <c r="AR4422" s="1" t="e">
        <v>#N/A</v>
      </c>
      <c r="AS4422" s="1" t="e">
        <v>#N/A</v>
      </c>
      <c r="AU4422" s="1" t="e">
        <v>#N/A</v>
      </c>
      <c r="AV4422" s="1" t="e">
        <v>#N/A</v>
      </c>
    </row>
    <row r="4423" spans="21:48" x14ac:dyDescent="0.25">
      <c r="U4423" s="1" t="e">
        <v>#N/A</v>
      </c>
      <c r="X4423" s="1" t="e">
        <v>#N/A</v>
      </c>
      <c r="Y4423" s="1" t="e">
        <v>#N/A</v>
      </c>
      <c r="AB4423" s="2" t="e">
        <v>#N/A</v>
      </c>
      <c r="AC4423" s="1" t="e">
        <v>#N/A</v>
      </c>
      <c r="AI4423" s="1" t="e">
        <v>#N/A</v>
      </c>
      <c r="AJ4423" s="1" t="e">
        <v>#N/A</v>
      </c>
      <c r="AL4423" s="1" t="e">
        <v>#N/A</v>
      </c>
      <c r="AM4423" s="1" t="e">
        <v>#N/A</v>
      </c>
      <c r="AO4423" s="1" t="e">
        <v>#N/A</v>
      </c>
      <c r="AP4423" s="1" t="e">
        <v>#N/A</v>
      </c>
      <c r="AR4423" s="1" t="e">
        <v>#N/A</v>
      </c>
      <c r="AS4423" s="1" t="e">
        <v>#N/A</v>
      </c>
      <c r="AU4423" s="1" t="e">
        <v>#N/A</v>
      </c>
      <c r="AV4423" s="1" t="e">
        <v>#N/A</v>
      </c>
    </row>
    <row r="4424" spans="21:48" x14ac:dyDescent="0.25">
      <c r="U4424" s="1" t="e">
        <v>#N/A</v>
      </c>
      <c r="X4424" s="1" t="e">
        <v>#N/A</v>
      </c>
      <c r="Y4424" s="1" t="e">
        <v>#N/A</v>
      </c>
      <c r="AB4424" s="2" t="e">
        <v>#N/A</v>
      </c>
      <c r="AC4424" s="1" t="e">
        <v>#N/A</v>
      </c>
      <c r="AI4424" s="1" t="e">
        <v>#N/A</v>
      </c>
      <c r="AJ4424" s="1" t="e">
        <v>#N/A</v>
      </c>
      <c r="AL4424" s="1" t="e">
        <v>#N/A</v>
      </c>
      <c r="AM4424" s="1" t="e">
        <v>#N/A</v>
      </c>
      <c r="AO4424" s="1" t="e">
        <v>#N/A</v>
      </c>
      <c r="AP4424" s="1" t="e">
        <v>#N/A</v>
      </c>
      <c r="AR4424" s="1" t="e">
        <v>#N/A</v>
      </c>
      <c r="AS4424" s="1" t="e">
        <v>#N/A</v>
      </c>
      <c r="AU4424" s="1" t="e">
        <v>#N/A</v>
      </c>
      <c r="AV4424" s="1" t="e">
        <v>#N/A</v>
      </c>
    </row>
    <row r="4425" spans="21:48" x14ac:dyDescent="0.25">
      <c r="U4425" s="1" t="e">
        <v>#N/A</v>
      </c>
      <c r="X4425" s="1" t="e">
        <v>#N/A</v>
      </c>
      <c r="Y4425" s="1" t="e">
        <v>#N/A</v>
      </c>
      <c r="AB4425" s="2" t="e">
        <v>#N/A</v>
      </c>
      <c r="AC4425" s="1" t="e">
        <v>#N/A</v>
      </c>
      <c r="AI4425" s="1" t="e">
        <v>#N/A</v>
      </c>
      <c r="AJ4425" s="1" t="e">
        <v>#N/A</v>
      </c>
      <c r="AL4425" s="1" t="e">
        <v>#N/A</v>
      </c>
      <c r="AM4425" s="1" t="e">
        <v>#N/A</v>
      </c>
      <c r="AO4425" s="1" t="e">
        <v>#N/A</v>
      </c>
      <c r="AP4425" s="1" t="e">
        <v>#N/A</v>
      </c>
      <c r="AR4425" s="1" t="e">
        <v>#N/A</v>
      </c>
      <c r="AS4425" s="1" t="e">
        <v>#N/A</v>
      </c>
      <c r="AU4425" s="1" t="e">
        <v>#N/A</v>
      </c>
      <c r="AV4425" s="1" t="e">
        <v>#N/A</v>
      </c>
    </row>
    <row r="4426" spans="21:48" x14ac:dyDescent="0.25">
      <c r="U4426" s="1" t="e">
        <v>#N/A</v>
      </c>
      <c r="X4426" s="1" t="e">
        <v>#N/A</v>
      </c>
      <c r="Y4426" s="1" t="e">
        <v>#N/A</v>
      </c>
      <c r="AB4426" s="2" t="e">
        <v>#N/A</v>
      </c>
      <c r="AC4426" s="1" t="e">
        <v>#N/A</v>
      </c>
      <c r="AI4426" s="1" t="e">
        <v>#N/A</v>
      </c>
      <c r="AJ4426" s="1" t="e">
        <v>#N/A</v>
      </c>
      <c r="AL4426" s="1" t="e">
        <v>#N/A</v>
      </c>
      <c r="AM4426" s="1" t="e">
        <v>#N/A</v>
      </c>
      <c r="AO4426" s="1" t="e">
        <v>#N/A</v>
      </c>
      <c r="AP4426" s="1" t="e">
        <v>#N/A</v>
      </c>
      <c r="AR4426" s="1" t="e">
        <v>#N/A</v>
      </c>
      <c r="AS4426" s="1" t="e">
        <v>#N/A</v>
      </c>
      <c r="AU4426" s="1" t="e">
        <v>#N/A</v>
      </c>
      <c r="AV4426" s="1" t="e">
        <v>#N/A</v>
      </c>
    </row>
    <row r="4427" spans="21:48" x14ac:dyDescent="0.25">
      <c r="U4427" s="1" t="e">
        <v>#N/A</v>
      </c>
      <c r="X4427" s="1" t="e">
        <v>#N/A</v>
      </c>
      <c r="Y4427" s="1" t="e">
        <v>#N/A</v>
      </c>
      <c r="AB4427" s="2" t="e">
        <v>#N/A</v>
      </c>
      <c r="AC4427" s="1" t="e">
        <v>#N/A</v>
      </c>
      <c r="AI4427" s="1" t="e">
        <v>#N/A</v>
      </c>
      <c r="AJ4427" s="1" t="e">
        <v>#N/A</v>
      </c>
      <c r="AL4427" s="1" t="e">
        <v>#N/A</v>
      </c>
      <c r="AM4427" s="1" t="e">
        <v>#N/A</v>
      </c>
      <c r="AO4427" s="1" t="e">
        <v>#N/A</v>
      </c>
      <c r="AP4427" s="1" t="e">
        <v>#N/A</v>
      </c>
      <c r="AR4427" s="1" t="e">
        <v>#N/A</v>
      </c>
      <c r="AS4427" s="1" t="e">
        <v>#N/A</v>
      </c>
      <c r="AU4427" s="1" t="e">
        <v>#N/A</v>
      </c>
      <c r="AV4427" s="1" t="e">
        <v>#N/A</v>
      </c>
    </row>
    <row r="4428" spans="21:48" x14ac:dyDescent="0.25">
      <c r="U4428" s="1" t="e">
        <v>#N/A</v>
      </c>
      <c r="X4428" s="1" t="e">
        <v>#N/A</v>
      </c>
      <c r="Y4428" s="1" t="e">
        <v>#N/A</v>
      </c>
      <c r="AB4428" s="2" t="e">
        <v>#N/A</v>
      </c>
      <c r="AC4428" s="1" t="e">
        <v>#N/A</v>
      </c>
      <c r="AI4428" s="1" t="e">
        <v>#N/A</v>
      </c>
      <c r="AJ4428" s="1" t="e">
        <v>#N/A</v>
      </c>
      <c r="AL4428" s="1" t="e">
        <v>#N/A</v>
      </c>
      <c r="AM4428" s="1" t="e">
        <v>#N/A</v>
      </c>
      <c r="AO4428" s="1" t="e">
        <v>#N/A</v>
      </c>
      <c r="AP4428" s="1" t="e">
        <v>#N/A</v>
      </c>
      <c r="AR4428" s="1" t="e">
        <v>#N/A</v>
      </c>
      <c r="AS4428" s="1" t="e">
        <v>#N/A</v>
      </c>
      <c r="AU4428" s="1" t="e">
        <v>#N/A</v>
      </c>
      <c r="AV4428" s="1" t="e">
        <v>#N/A</v>
      </c>
    </row>
    <row r="4429" spans="21:48" x14ac:dyDescent="0.25">
      <c r="U4429" s="1" t="e">
        <v>#N/A</v>
      </c>
      <c r="X4429" s="1" t="e">
        <v>#N/A</v>
      </c>
      <c r="Y4429" s="1" t="e">
        <v>#N/A</v>
      </c>
      <c r="AB4429" s="2" t="e">
        <v>#N/A</v>
      </c>
      <c r="AC4429" s="1" t="e">
        <v>#N/A</v>
      </c>
      <c r="AI4429" s="1" t="e">
        <v>#N/A</v>
      </c>
      <c r="AJ4429" s="1" t="e">
        <v>#N/A</v>
      </c>
      <c r="AL4429" s="1" t="e">
        <v>#N/A</v>
      </c>
      <c r="AM4429" s="1" t="e">
        <v>#N/A</v>
      </c>
      <c r="AO4429" s="1" t="e">
        <v>#N/A</v>
      </c>
      <c r="AP4429" s="1" t="e">
        <v>#N/A</v>
      </c>
      <c r="AR4429" s="1" t="e">
        <v>#N/A</v>
      </c>
      <c r="AS4429" s="1" t="e">
        <v>#N/A</v>
      </c>
      <c r="AU4429" s="1" t="e">
        <v>#N/A</v>
      </c>
      <c r="AV4429" s="1" t="e">
        <v>#N/A</v>
      </c>
    </row>
    <row r="4430" spans="21:48" x14ac:dyDescent="0.25">
      <c r="U4430" s="1" t="e">
        <v>#N/A</v>
      </c>
      <c r="X4430" s="1" t="e">
        <v>#N/A</v>
      </c>
      <c r="Y4430" s="1" t="e">
        <v>#N/A</v>
      </c>
      <c r="AB4430" s="2" t="e">
        <v>#N/A</v>
      </c>
      <c r="AC4430" s="1" t="e">
        <v>#N/A</v>
      </c>
      <c r="AI4430" s="1" t="e">
        <v>#N/A</v>
      </c>
      <c r="AJ4430" s="1" t="e">
        <v>#N/A</v>
      </c>
      <c r="AL4430" s="1" t="e">
        <v>#N/A</v>
      </c>
      <c r="AM4430" s="1" t="e">
        <v>#N/A</v>
      </c>
      <c r="AO4430" s="1" t="e">
        <v>#N/A</v>
      </c>
      <c r="AP4430" s="1" t="e">
        <v>#N/A</v>
      </c>
      <c r="AR4430" s="1" t="e">
        <v>#N/A</v>
      </c>
      <c r="AS4430" s="1" t="e">
        <v>#N/A</v>
      </c>
      <c r="AU4430" s="1" t="e">
        <v>#N/A</v>
      </c>
      <c r="AV4430" s="1" t="e">
        <v>#N/A</v>
      </c>
    </row>
    <row r="4431" spans="21:48" x14ac:dyDescent="0.25">
      <c r="U4431" s="1" t="e">
        <v>#N/A</v>
      </c>
      <c r="X4431" s="1" t="e">
        <v>#N/A</v>
      </c>
      <c r="Y4431" s="1" t="e">
        <v>#N/A</v>
      </c>
      <c r="AB4431" s="2" t="e">
        <v>#N/A</v>
      </c>
      <c r="AC4431" s="1" t="e">
        <v>#N/A</v>
      </c>
      <c r="AI4431" s="1" t="e">
        <v>#N/A</v>
      </c>
      <c r="AJ4431" s="1" t="e">
        <v>#N/A</v>
      </c>
      <c r="AL4431" s="1" t="e">
        <v>#N/A</v>
      </c>
      <c r="AM4431" s="1" t="e">
        <v>#N/A</v>
      </c>
      <c r="AO4431" s="1" t="e">
        <v>#N/A</v>
      </c>
      <c r="AP4431" s="1" t="e">
        <v>#N/A</v>
      </c>
      <c r="AR4431" s="1" t="e">
        <v>#N/A</v>
      </c>
      <c r="AS4431" s="1" t="e">
        <v>#N/A</v>
      </c>
      <c r="AU4431" s="1" t="e">
        <v>#N/A</v>
      </c>
      <c r="AV4431" s="1" t="e">
        <v>#N/A</v>
      </c>
    </row>
    <row r="4432" spans="21:48" x14ac:dyDescent="0.25">
      <c r="U4432" s="1" t="e">
        <v>#N/A</v>
      </c>
      <c r="X4432" s="1" t="e">
        <v>#N/A</v>
      </c>
      <c r="Y4432" s="1" t="e">
        <v>#N/A</v>
      </c>
      <c r="AB4432" s="2" t="e">
        <v>#N/A</v>
      </c>
      <c r="AC4432" s="1" t="e">
        <v>#N/A</v>
      </c>
      <c r="AI4432" s="1" t="e">
        <v>#N/A</v>
      </c>
      <c r="AJ4432" s="1" t="e">
        <v>#N/A</v>
      </c>
      <c r="AL4432" s="1" t="e">
        <v>#N/A</v>
      </c>
      <c r="AM4432" s="1" t="e">
        <v>#N/A</v>
      </c>
      <c r="AO4432" s="1" t="e">
        <v>#N/A</v>
      </c>
      <c r="AP4432" s="1" t="e">
        <v>#N/A</v>
      </c>
      <c r="AR4432" s="1" t="e">
        <v>#N/A</v>
      </c>
      <c r="AS4432" s="1" t="e">
        <v>#N/A</v>
      </c>
      <c r="AU4432" s="1" t="e">
        <v>#N/A</v>
      </c>
      <c r="AV4432" s="1" t="e">
        <v>#N/A</v>
      </c>
    </row>
    <row r="4433" spans="21:48" x14ac:dyDescent="0.25">
      <c r="U4433" s="1" t="e">
        <v>#N/A</v>
      </c>
      <c r="X4433" s="1" t="e">
        <v>#N/A</v>
      </c>
      <c r="Y4433" s="1" t="e">
        <v>#N/A</v>
      </c>
      <c r="AB4433" s="2" t="e">
        <v>#N/A</v>
      </c>
      <c r="AC4433" s="1" t="e">
        <v>#N/A</v>
      </c>
      <c r="AI4433" s="1" t="e">
        <v>#N/A</v>
      </c>
      <c r="AJ4433" s="1" t="e">
        <v>#N/A</v>
      </c>
      <c r="AL4433" s="1" t="e">
        <v>#N/A</v>
      </c>
      <c r="AM4433" s="1" t="e">
        <v>#N/A</v>
      </c>
      <c r="AO4433" s="1" t="e">
        <v>#N/A</v>
      </c>
      <c r="AP4433" s="1" t="e">
        <v>#N/A</v>
      </c>
      <c r="AR4433" s="1" t="e">
        <v>#N/A</v>
      </c>
      <c r="AS4433" s="1" t="e">
        <v>#N/A</v>
      </c>
      <c r="AU4433" s="1" t="e">
        <v>#N/A</v>
      </c>
      <c r="AV4433" s="1" t="e">
        <v>#N/A</v>
      </c>
    </row>
    <row r="4434" spans="21:48" x14ac:dyDescent="0.25">
      <c r="U4434" s="1" t="e">
        <v>#N/A</v>
      </c>
      <c r="X4434" s="1" t="e">
        <v>#N/A</v>
      </c>
      <c r="Y4434" s="1" t="e">
        <v>#N/A</v>
      </c>
      <c r="AB4434" s="2" t="e">
        <v>#N/A</v>
      </c>
      <c r="AC4434" s="1" t="e">
        <v>#N/A</v>
      </c>
      <c r="AI4434" s="1" t="e">
        <v>#N/A</v>
      </c>
      <c r="AJ4434" s="1" t="e">
        <v>#N/A</v>
      </c>
      <c r="AL4434" s="1" t="e">
        <v>#N/A</v>
      </c>
      <c r="AM4434" s="1" t="e">
        <v>#N/A</v>
      </c>
      <c r="AO4434" s="1" t="e">
        <v>#N/A</v>
      </c>
      <c r="AP4434" s="1" t="e">
        <v>#N/A</v>
      </c>
      <c r="AR4434" s="1" t="e">
        <v>#N/A</v>
      </c>
      <c r="AS4434" s="1" t="e">
        <v>#N/A</v>
      </c>
      <c r="AU4434" s="1" t="e">
        <v>#N/A</v>
      </c>
      <c r="AV4434" s="1" t="e">
        <v>#N/A</v>
      </c>
    </row>
    <row r="4435" spans="21:48" x14ac:dyDescent="0.25">
      <c r="U4435" s="1" t="e">
        <v>#N/A</v>
      </c>
      <c r="X4435" s="1" t="e">
        <v>#N/A</v>
      </c>
      <c r="Y4435" s="1" t="e">
        <v>#N/A</v>
      </c>
      <c r="AB4435" s="2" t="e">
        <v>#N/A</v>
      </c>
      <c r="AC4435" s="1" t="e">
        <v>#N/A</v>
      </c>
      <c r="AI4435" s="1" t="e">
        <v>#N/A</v>
      </c>
      <c r="AJ4435" s="1" t="e">
        <v>#N/A</v>
      </c>
      <c r="AL4435" s="1" t="e">
        <v>#N/A</v>
      </c>
      <c r="AM4435" s="1" t="e">
        <v>#N/A</v>
      </c>
      <c r="AO4435" s="1" t="e">
        <v>#N/A</v>
      </c>
      <c r="AP4435" s="1" t="e">
        <v>#N/A</v>
      </c>
      <c r="AR4435" s="1" t="e">
        <v>#N/A</v>
      </c>
      <c r="AS4435" s="1" t="e">
        <v>#N/A</v>
      </c>
      <c r="AU4435" s="1" t="e">
        <v>#N/A</v>
      </c>
      <c r="AV4435" s="1" t="e">
        <v>#N/A</v>
      </c>
    </row>
    <row r="4436" spans="21:48" x14ac:dyDescent="0.25">
      <c r="U4436" s="1" t="e">
        <v>#N/A</v>
      </c>
      <c r="X4436" s="1" t="e">
        <v>#N/A</v>
      </c>
      <c r="Y4436" s="1" t="e">
        <v>#N/A</v>
      </c>
      <c r="AB4436" s="2" t="e">
        <v>#N/A</v>
      </c>
      <c r="AC4436" s="1" t="e">
        <v>#N/A</v>
      </c>
      <c r="AI4436" s="1" t="e">
        <v>#N/A</v>
      </c>
      <c r="AJ4436" s="1" t="e">
        <v>#N/A</v>
      </c>
      <c r="AL4436" s="1" t="e">
        <v>#N/A</v>
      </c>
      <c r="AM4436" s="1" t="e">
        <v>#N/A</v>
      </c>
      <c r="AO4436" s="1" t="e">
        <v>#N/A</v>
      </c>
      <c r="AP4436" s="1" t="e">
        <v>#N/A</v>
      </c>
      <c r="AR4436" s="1" t="e">
        <v>#N/A</v>
      </c>
      <c r="AS4436" s="1" t="e">
        <v>#N/A</v>
      </c>
      <c r="AU4436" s="1" t="e">
        <v>#N/A</v>
      </c>
      <c r="AV4436" s="1" t="e">
        <v>#N/A</v>
      </c>
    </row>
    <row r="4437" spans="21:48" x14ac:dyDescent="0.25">
      <c r="U4437" s="1" t="e">
        <v>#N/A</v>
      </c>
      <c r="X4437" s="1" t="e">
        <v>#N/A</v>
      </c>
      <c r="Y4437" s="1" t="e">
        <v>#N/A</v>
      </c>
      <c r="AB4437" s="2" t="e">
        <v>#N/A</v>
      </c>
      <c r="AC4437" s="1" t="e">
        <v>#N/A</v>
      </c>
      <c r="AI4437" s="1" t="e">
        <v>#N/A</v>
      </c>
      <c r="AJ4437" s="1" t="e">
        <v>#N/A</v>
      </c>
      <c r="AL4437" s="1" t="e">
        <v>#N/A</v>
      </c>
      <c r="AM4437" s="1" t="e">
        <v>#N/A</v>
      </c>
      <c r="AO4437" s="1" t="e">
        <v>#N/A</v>
      </c>
      <c r="AP4437" s="1" t="e">
        <v>#N/A</v>
      </c>
      <c r="AR4437" s="1" t="e">
        <v>#N/A</v>
      </c>
      <c r="AS4437" s="1" t="e">
        <v>#N/A</v>
      </c>
      <c r="AU4437" s="1" t="e">
        <v>#N/A</v>
      </c>
      <c r="AV4437" s="1" t="e">
        <v>#N/A</v>
      </c>
    </row>
    <row r="4438" spans="21:48" x14ac:dyDescent="0.25">
      <c r="U4438" s="1" t="e">
        <v>#N/A</v>
      </c>
      <c r="X4438" s="1" t="e">
        <v>#N/A</v>
      </c>
      <c r="Y4438" s="1" t="e">
        <v>#N/A</v>
      </c>
      <c r="AB4438" s="2" t="e">
        <v>#N/A</v>
      </c>
      <c r="AC4438" s="1" t="e">
        <v>#N/A</v>
      </c>
      <c r="AI4438" s="1" t="e">
        <v>#N/A</v>
      </c>
      <c r="AJ4438" s="1" t="e">
        <v>#N/A</v>
      </c>
      <c r="AL4438" s="1" t="e">
        <v>#N/A</v>
      </c>
      <c r="AM4438" s="1" t="e">
        <v>#N/A</v>
      </c>
      <c r="AO4438" s="1" t="e">
        <v>#N/A</v>
      </c>
      <c r="AP4438" s="1" t="e">
        <v>#N/A</v>
      </c>
      <c r="AR4438" s="1" t="e">
        <v>#N/A</v>
      </c>
      <c r="AS4438" s="1" t="e">
        <v>#N/A</v>
      </c>
      <c r="AU4438" s="1" t="e">
        <v>#N/A</v>
      </c>
      <c r="AV4438" s="1" t="e">
        <v>#N/A</v>
      </c>
    </row>
    <row r="4439" spans="21:48" x14ac:dyDescent="0.25">
      <c r="U4439" s="1" t="e">
        <v>#N/A</v>
      </c>
      <c r="X4439" s="1" t="e">
        <v>#N/A</v>
      </c>
      <c r="Y4439" s="1" t="e">
        <v>#N/A</v>
      </c>
      <c r="AB4439" s="2" t="e">
        <v>#N/A</v>
      </c>
      <c r="AC4439" s="1" t="e">
        <v>#N/A</v>
      </c>
      <c r="AI4439" s="1" t="e">
        <v>#N/A</v>
      </c>
      <c r="AJ4439" s="1" t="e">
        <v>#N/A</v>
      </c>
      <c r="AL4439" s="1" t="e">
        <v>#N/A</v>
      </c>
      <c r="AM4439" s="1" t="e">
        <v>#N/A</v>
      </c>
      <c r="AO4439" s="1" t="e">
        <v>#N/A</v>
      </c>
      <c r="AP4439" s="1" t="e">
        <v>#N/A</v>
      </c>
      <c r="AR4439" s="1" t="e">
        <v>#N/A</v>
      </c>
      <c r="AS4439" s="1" t="e">
        <v>#N/A</v>
      </c>
      <c r="AU4439" s="1" t="e">
        <v>#N/A</v>
      </c>
      <c r="AV4439" s="1" t="e">
        <v>#N/A</v>
      </c>
    </row>
    <row r="4440" spans="21:48" x14ac:dyDescent="0.25">
      <c r="U4440" s="1" t="e">
        <v>#N/A</v>
      </c>
      <c r="X4440" s="1" t="e">
        <v>#N/A</v>
      </c>
      <c r="Y4440" s="1" t="e">
        <v>#N/A</v>
      </c>
      <c r="AB4440" s="2" t="e">
        <v>#N/A</v>
      </c>
      <c r="AC4440" s="1" t="e">
        <v>#N/A</v>
      </c>
      <c r="AI4440" s="1" t="e">
        <v>#N/A</v>
      </c>
      <c r="AJ4440" s="1" t="e">
        <v>#N/A</v>
      </c>
      <c r="AL4440" s="1" t="e">
        <v>#N/A</v>
      </c>
      <c r="AM4440" s="1" t="e">
        <v>#N/A</v>
      </c>
      <c r="AO4440" s="1" t="e">
        <v>#N/A</v>
      </c>
      <c r="AP4440" s="1" t="e">
        <v>#N/A</v>
      </c>
      <c r="AR4440" s="1" t="e">
        <v>#N/A</v>
      </c>
      <c r="AS4440" s="1" t="e">
        <v>#N/A</v>
      </c>
      <c r="AU4440" s="1" t="e">
        <v>#N/A</v>
      </c>
      <c r="AV4440" s="1" t="e">
        <v>#N/A</v>
      </c>
    </row>
    <row r="4441" spans="21:48" x14ac:dyDescent="0.25">
      <c r="U4441" s="1" t="e">
        <v>#N/A</v>
      </c>
      <c r="X4441" s="1" t="e">
        <v>#N/A</v>
      </c>
      <c r="Y4441" s="1" t="e">
        <v>#N/A</v>
      </c>
      <c r="AB4441" s="2" t="e">
        <v>#N/A</v>
      </c>
      <c r="AC4441" s="1" t="e">
        <v>#N/A</v>
      </c>
      <c r="AI4441" s="1" t="e">
        <v>#N/A</v>
      </c>
      <c r="AJ4441" s="1" t="e">
        <v>#N/A</v>
      </c>
      <c r="AL4441" s="1" t="e">
        <v>#N/A</v>
      </c>
      <c r="AM4441" s="1" t="e">
        <v>#N/A</v>
      </c>
      <c r="AO4441" s="1" t="e">
        <v>#N/A</v>
      </c>
      <c r="AP4441" s="1" t="e">
        <v>#N/A</v>
      </c>
      <c r="AR4441" s="1" t="e">
        <v>#N/A</v>
      </c>
      <c r="AS4441" s="1" t="e">
        <v>#N/A</v>
      </c>
      <c r="AU4441" s="1" t="e">
        <v>#N/A</v>
      </c>
      <c r="AV4441" s="1" t="e">
        <v>#N/A</v>
      </c>
    </row>
    <row r="4442" spans="21:48" x14ac:dyDescent="0.25">
      <c r="U4442" s="1" t="e">
        <v>#N/A</v>
      </c>
      <c r="X4442" s="1" t="e">
        <v>#N/A</v>
      </c>
      <c r="Y4442" s="1" t="e">
        <v>#N/A</v>
      </c>
      <c r="AB4442" s="2" t="e">
        <v>#N/A</v>
      </c>
      <c r="AC4442" s="1" t="e">
        <v>#N/A</v>
      </c>
      <c r="AI4442" s="1" t="e">
        <v>#N/A</v>
      </c>
      <c r="AJ4442" s="1" t="e">
        <v>#N/A</v>
      </c>
      <c r="AL4442" s="1" t="e">
        <v>#N/A</v>
      </c>
      <c r="AM4442" s="1" t="e">
        <v>#N/A</v>
      </c>
      <c r="AO4442" s="1" t="e">
        <v>#N/A</v>
      </c>
      <c r="AP4442" s="1" t="e">
        <v>#N/A</v>
      </c>
      <c r="AR4442" s="1" t="e">
        <v>#N/A</v>
      </c>
      <c r="AS4442" s="1" t="e">
        <v>#N/A</v>
      </c>
      <c r="AU4442" s="1" t="e">
        <v>#N/A</v>
      </c>
      <c r="AV4442" s="1" t="e">
        <v>#N/A</v>
      </c>
    </row>
    <row r="4443" spans="21:48" x14ac:dyDescent="0.25">
      <c r="U4443" s="1" t="e">
        <v>#N/A</v>
      </c>
      <c r="X4443" s="1" t="e">
        <v>#N/A</v>
      </c>
      <c r="Y4443" s="1" t="e">
        <v>#N/A</v>
      </c>
      <c r="AB4443" s="2" t="e">
        <v>#N/A</v>
      </c>
      <c r="AC4443" s="1" t="e">
        <v>#N/A</v>
      </c>
      <c r="AI4443" s="1" t="e">
        <v>#N/A</v>
      </c>
      <c r="AJ4443" s="1" t="e">
        <v>#N/A</v>
      </c>
      <c r="AL4443" s="1" t="e">
        <v>#N/A</v>
      </c>
      <c r="AM4443" s="1" t="e">
        <v>#N/A</v>
      </c>
      <c r="AO4443" s="1" t="e">
        <v>#N/A</v>
      </c>
      <c r="AP4443" s="1" t="e">
        <v>#N/A</v>
      </c>
      <c r="AR4443" s="1" t="e">
        <v>#N/A</v>
      </c>
      <c r="AS4443" s="1" t="e">
        <v>#N/A</v>
      </c>
      <c r="AU4443" s="1" t="e">
        <v>#N/A</v>
      </c>
      <c r="AV4443" s="1" t="e">
        <v>#N/A</v>
      </c>
    </row>
    <row r="4444" spans="21:48" x14ac:dyDescent="0.25">
      <c r="U4444" s="1" t="e">
        <v>#N/A</v>
      </c>
      <c r="X4444" s="1" t="e">
        <v>#N/A</v>
      </c>
      <c r="Y4444" s="1" t="e">
        <v>#N/A</v>
      </c>
      <c r="AB4444" s="2" t="e">
        <v>#N/A</v>
      </c>
      <c r="AC4444" s="1" t="e">
        <v>#N/A</v>
      </c>
      <c r="AI4444" s="1" t="e">
        <v>#N/A</v>
      </c>
      <c r="AJ4444" s="1" t="e">
        <v>#N/A</v>
      </c>
      <c r="AL4444" s="1" t="e">
        <v>#N/A</v>
      </c>
      <c r="AM4444" s="1" t="e">
        <v>#N/A</v>
      </c>
      <c r="AO4444" s="1" t="e">
        <v>#N/A</v>
      </c>
      <c r="AP4444" s="1" t="e">
        <v>#N/A</v>
      </c>
      <c r="AR4444" s="1" t="e">
        <v>#N/A</v>
      </c>
      <c r="AS4444" s="1" t="e">
        <v>#N/A</v>
      </c>
      <c r="AU4444" s="1" t="e">
        <v>#N/A</v>
      </c>
      <c r="AV4444" s="1" t="e">
        <v>#N/A</v>
      </c>
    </row>
    <row r="4445" spans="21:48" x14ac:dyDescent="0.25">
      <c r="U4445" s="1" t="e">
        <v>#N/A</v>
      </c>
      <c r="X4445" s="1" t="e">
        <v>#N/A</v>
      </c>
      <c r="Y4445" s="1" t="e">
        <v>#N/A</v>
      </c>
      <c r="AB4445" s="2" t="e">
        <v>#N/A</v>
      </c>
      <c r="AC4445" s="1" t="e">
        <v>#N/A</v>
      </c>
      <c r="AI4445" s="1" t="e">
        <v>#N/A</v>
      </c>
      <c r="AJ4445" s="1" t="e">
        <v>#N/A</v>
      </c>
      <c r="AL4445" s="1" t="e">
        <v>#N/A</v>
      </c>
      <c r="AM4445" s="1" t="e">
        <v>#N/A</v>
      </c>
      <c r="AO4445" s="1" t="e">
        <v>#N/A</v>
      </c>
      <c r="AP4445" s="1" t="e">
        <v>#N/A</v>
      </c>
      <c r="AR4445" s="1" t="e">
        <v>#N/A</v>
      </c>
      <c r="AS4445" s="1" t="e">
        <v>#N/A</v>
      </c>
      <c r="AU4445" s="1" t="e">
        <v>#N/A</v>
      </c>
      <c r="AV4445" s="1" t="e">
        <v>#N/A</v>
      </c>
    </row>
    <row r="4446" spans="21:48" x14ac:dyDescent="0.25">
      <c r="U4446" s="1" t="e">
        <v>#N/A</v>
      </c>
      <c r="X4446" s="1" t="e">
        <v>#N/A</v>
      </c>
      <c r="Y4446" s="1" t="e">
        <v>#N/A</v>
      </c>
      <c r="AB4446" s="2" t="e">
        <v>#N/A</v>
      </c>
      <c r="AC4446" s="1" t="e">
        <v>#N/A</v>
      </c>
      <c r="AI4446" s="1" t="e">
        <v>#N/A</v>
      </c>
      <c r="AJ4446" s="1" t="e">
        <v>#N/A</v>
      </c>
      <c r="AL4446" s="1" t="e">
        <v>#N/A</v>
      </c>
      <c r="AM4446" s="1" t="e">
        <v>#N/A</v>
      </c>
      <c r="AO4446" s="1" t="e">
        <v>#N/A</v>
      </c>
      <c r="AP4446" s="1" t="e">
        <v>#N/A</v>
      </c>
      <c r="AR4446" s="1" t="e">
        <v>#N/A</v>
      </c>
      <c r="AS4446" s="1" t="e">
        <v>#N/A</v>
      </c>
      <c r="AU4446" s="1" t="e">
        <v>#N/A</v>
      </c>
      <c r="AV4446" s="1" t="e">
        <v>#N/A</v>
      </c>
    </row>
    <row r="4447" spans="21:48" x14ac:dyDescent="0.25">
      <c r="U4447" s="1" t="e">
        <v>#N/A</v>
      </c>
      <c r="X4447" s="1" t="e">
        <v>#N/A</v>
      </c>
      <c r="Y4447" s="1" t="e">
        <v>#N/A</v>
      </c>
      <c r="AB4447" s="2" t="e">
        <v>#N/A</v>
      </c>
      <c r="AC4447" s="1" t="e">
        <v>#N/A</v>
      </c>
      <c r="AI4447" s="1" t="e">
        <v>#N/A</v>
      </c>
      <c r="AJ4447" s="1" t="e">
        <v>#N/A</v>
      </c>
      <c r="AL4447" s="1" t="e">
        <v>#N/A</v>
      </c>
      <c r="AM4447" s="1" t="e">
        <v>#N/A</v>
      </c>
      <c r="AO4447" s="1" t="e">
        <v>#N/A</v>
      </c>
      <c r="AP4447" s="1" t="e">
        <v>#N/A</v>
      </c>
      <c r="AR4447" s="1" t="e">
        <v>#N/A</v>
      </c>
      <c r="AS4447" s="1" t="e">
        <v>#N/A</v>
      </c>
      <c r="AU4447" s="1" t="e">
        <v>#N/A</v>
      </c>
      <c r="AV4447" s="1" t="e">
        <v>#N/A</v>
      </c>
    </row>
    <row r="4448" spans="21:48" x14ac:dyDescent="0.25">
      <c r="U4448" s="1" t="e">
        <v>#N/A</v>
      </c>
      <c r="X4448" s="1" t="e">
        <v>#N/A</v>
      </c>
      <c r="Y4448" s="1" t="e">
        <v>#N/A</v>
      </c>
      <c r="AB4448" s="2" t="e">
        <v>#N/A</v>
      </c>
      <c r="AC4448" s="1" t="e">
        <v>#N/A</v>
      </c>
      <c r="AI4448" s="1" t="e">
        <v>#N/A</v>
      </c>
      <c r="AJ4448" s="1" t="e">
        <v>#N/A</v>
      </c>
      <c r="AL4448" s="1" t="e">
        <v>#N/A</v>
      </c>
      <c r="AM4448" s="1" t="e">
        <v>#N/A</v>
      </c>
      <c r="AO4448" s="1" t="e">
        <v>#N/A</v>
      </c>
      <c r="AP4448" s="1" t="e">
        <v>#N/A</v>
      </c>
      <c r="AR4448" s="1" t="e">
        <v>#N/A</v>
      </c>
      <c r="AS4448" s="1" t="e">
        <v>#N/A</v>
      </c>
      <c r="AU4448" s="1" t="e">
        <v>#N/A</v>
      </c>
      <c r="AV4448" s="1" t="e">
        <v>#N/A</v>
      </c>
    </row>
    <row r="4449" spans="21:48" x14ac:dyDescent="0.25">
      <c r="U4449" s="1" t="e">
        <v>#N/A</v>
      </c>
      <c r="X4449" s="1" t="e">
        <v>#N/A</v>
      </c>
      <c r="Y4449" s="1" t="e">
        <v>#N/A</v>
      </c>
      <c r="AB4449" s="2" t="e">
        <v>#N/A</v>
      </c>
      <c r="AC4449" s="1" t="e">
        <v>#N/A</v>
      </c>
      <c r="AI4449" s="1" t="e">
        <v>#N/A</v>
      </c>
      <c r="AJ4449" s="1" t="e">
        <v>#N/A</v>
      </c>
      <c r="AL4449" s="1" t="e">
        <v>#N/A</v>
      </c>
      <c r="AM4449" s="1" t="e">
        <v>#N/A</v>
      </c>
      <c r="AO4449" s="1" t="e">
        <v>#N/A</v>
      </c>
      <c r="AP4449" s="1" t="e">
        <v>#N/A</v>
      </c>
      <c r="AR4449" s="1" t="e">
        <v>#N/A</v>
      </c>
      <c r="AS4449" s="1" t="e">
        <v>#N/A</v>
      </c>
      <c r="AU4449" s="1" t="e">
        <v>#N/A</v>
      </c>
      <c r="AV4449" s="1" t="e">
        <v>#N/A</v>
      </c>
    </row>
    <row r="4450" spans="21:48" x14ac:dyDescent="0.25">
      <c r="U4450" s="1" t="e">
        <v>#N/A</v>
      </c>
      <c r="X4450" s="1" t="e">
        <v>#N/A</v>
      </c>
      <c r="Y4450" s="1" t="e">
        <v>#N/A</v>
      </c>
      <c r="AB4450" s="2" t="e">
        <v>#N/A</v>
      </c>
      <c r="AC4450" s="1" t="e">
        <v>#N/A</v>
      </c>
      <c r="AI4450" s="1" t="e">
        <v>#N/A</v>
      </c>
      <c r="AJ4450" s="1" t="e">
        <v>#N/A</v>
      </c>
      <c r="AL4450" s="1" t="e">
        <v>#N/A</v>
      </c>
      <c r="AM4450" s="1" t="e">
        <v>#N/A</v>
      </c>
      <c r="AO4450" s="1" t="e">
        <v>#N/A</v>
      </c>
      <c r="AP4450" s="1" t="e">
        <v>#N/A</v>
      </c>
      <c r="AR4450" s="1" t="e">
        <v>#N/A</v>
      </c>
      <c r="AS4450" s="1" t="e">
        <v>#N/A</v>
      </c>
      <c r="AU4450" s="1" t="e">
        <v>#N/A</v>
      </c>
      <c r="AV4450" s="1" t="e">
        <v>#N/A</v>
      </c>
    </row>
    <row r="4451" spans="21:48" x14ac:dyDescent="0.25">
      <c r="U4451" s="1" t="e">
        <v>#N/A</v>
      </c>
      <c r="X4451" s="1" t="e">
        <v>#N/A</v>
      </c>
      <c r="Y4451" s="1" t="e">
        <v>#N/A</v>
      </c>
      <c r="AB4451" s="2" t="e">
        <v>#N/A</v>
      </c>
      <c r="AC4451" s="1" t="e">
        <v>#N/A</v>
      </c>
      <c r="AI4451" s="1" t="e">
        <v>#N/A</v>
      </c>
      <c r="AJ4451" s="1" t="e">
        <v>#N/A</v>
      </c>
      <c r="AL4451" s="1" t="e">
        <v>#N/A</v>
      </c>
      <c r="AM4451" s="1" t="e">
        <v>#N/A</v>
      </c>
      <c r="AO4451" s="1" t="e">
        <v>#N/A</v>
      </c>
      <c r="AP4451" s="1" t="e">
        <v>#N/A</v>
      </c>
      <c r="AR4451" s="1" t="e">
        <v>#N/A</v>
      </c>
      <c r="AS4451" s="1" t="e">
        <v>#N/A</v>
      </c>
      <c r="AU4451" s="1" t="e">
        <v>#N/A</v>
      </c>
      <c r="AV4451" s="1" t="e">
        <v>#N/A</v>
      </c>
    </row>
    <row r="4452" spans="21:48" x14ac:dyDescent="0.25">
      <c r="U4452" s="1" t="e">
        <v>#N/A</v>
      </c>
      <c r="X4452" s="1" t="e">
        <v>#N/A</v>
      </c>
      <c r="Y4452" s="1" t="e">
        <v>#N/A</v>
      </c>
      <c r="AB4452" s="2" t="e">
        <v>#N/A</v>
      </c>
      <c r="AC4452" s="1" t="e">
        <v>#N/A</v>
      </c>
      <c r="AI4452" s="1" t="e">
        <v>#N/A</v>
      </c>
      <c r="AJ4452" s="1" t="e">
        <v>#N/A</v>
      </c>
      <c r="AL4452" s="1" t="e">
        <v>#N/A</v>
      </c>
      <c r="AM4452" s="1" t="e">
        <v>#N/A</v>
      </c>
      <c r="AO4452" s="1" t="e">
        <v>#N/A</v>
      </c>
      <c r="AP4452" s="1" t="e">
        <v>#N/A</v>
      </c>
      <c r="AR4452" s="1" t="e">
        <v>#N/A</v>
      </c>
      <c r="AS4452" s="1" t="e">
        <v>#N/A</v>
      </c>
      <c r="AU4452" s="1" t="e">
        <v>#N/A</v>
      </c>
      <c r="AV4452" s="1" t="e">
        <v>#N/A</v>
      </c>
    </row>
    <row r="4453" spans="21:48" x14ac:dyDescent="0.25">
      <c r="U4453" s="1" t="e">
        <v>#N/A</v>
      </c>
      <c r="X4453" s="1" t="e">
        <v>#N/A</v>
      </c>
      <c r="Y4453" s="1" t="e">
        <v>#N/A</v>
      </c>
      <c r="AB4453" s="2" t="e">
        <v>#N/A</v>
      </c>
      <c r="AC4453" s="1" t="e">
        <v>#N/A</v>
      </c>
      <c r="AI4453" s="1" t="e">
        <v>#N/A</v>
      </c>
      <c r="AJ4453" s="1" t="e">
        <v>#N/A</v>
      </c>
      <c r="AL4453" s="1" t="e">
        <v>#N/A</v>
      </c>
      <c r="AM4453" s="1" t="e">
        <v>#N/A</v>
      </c>
      <c r="AO4453" s="1" t="e">
        <v>#N/A</v>
      </c>
      <c r="AP4453" s="1" t="e">
        <v>#N/A</v>
      </c>
      <c r="AR4453" s="1" t="e">
        <v>#N/A</v>
      </c>
      <c r="AS4453" s="1" t="e">
        <v>#N/A</v>
      </c>
      <c r="AU4453" s="1" t="e">
        <v>#N/A</v>
      </c>
      <c r="AV4453" s="1" t="e">
        <v>#N/A</v>
      </c>
    </row>
    <row r="4454" spans="21:48" x14ac:dyDescent="0.25">
      <c r="U4454" s="1" t="e">
        <v>#N/A</v>
      </c>
      <c r="X4454" s="1" t="e">
        <v>#N/A</v>
      </c>
      <c r="Y4454" s="1" t="e">
        <v>#N/A</v>
      </c>
      <c r="AB4454" s="2" t="e">
        <v>#N/A</v>
      </c>
      <c r="AC4454" s="1" t="e">
        <v>#N/A</v>
      </c>
      <c r="AI4454" s="1" t="e">
        <v>#N/A</v>
      </c>
      <c r="AJ4454" s="1" t="e">
        <v>#N/A</v>
      </c>
      <c r="AL4454" s="1" t="e">
        <v>#N/A</v>
      </c>
      <c r="AM4454" s="1" t="e">
        <v>#N/A</v>
      </c>
      <c r="AO4454" s="1" t="e">
        <v>#N/A</v>
      </c>
      <c r="AP4454" s="1" t="e">
        <v>#N/A</v>
      </c>
      <c r="AR4454" s="1" t="e">
        <v>#N/A</v>
      </c>
      <c r="AS4454" s="1" t="e">
        <v>#N/A</v>
      </c>
      <c r="AU4454" s="1" t="e">
        <v>#N/A</v>
      </c>
      <c r="AV4454" s="1" t="e">
        <v>#N/A</v>
      </c>
    </row>
    <row r="4455" spans="21:48" x14ac:dyDescent="0.25">
      <c r="U4455" s="1" t="e">
        <v>#N/A</v>
      </c>
      <c r="X4455" s="1" t="e">
        <v>#N/A</v>
      </c>
      <c r="Y4455" s="1" t="e">
        <v>#N/A</v>
      </c>
      <c r="AB4455" s="2" t="e">
        <v>#N/A</v>
      </c>
      <c r="AC4455" s="1" t="e">
        <v>#N/A</v>
      </c>
      <c r="AI4455" s="1" t="e">
        <v>#N/A</v>
      </c>
      <c r="AJ4455" s="1" t="e">
        <v>#N/A</v>
      </c>
      <c r="AL4455" s="1" t="e">
        <v>#N/A</v>
      </c>
      <c r="AM4455" s="1" t="e">
        <v>#N/A</v>
      </c>
      <c r="AO4455" s="1" t="e">
        <v>#N/A</v>
      </c>
      <c r="AP4455" s="1" t="e">
        <v>#N/A</v>
      </c>
      <c r="AR4455" s="1" t="e">
        <v>#N/A</v>
      </c>
      <c r="AS4455" s="1" t="e">
        <v>#N/A</v>
      </c>
      <c r="AU4455" s="1" t="e">
        <v>#N/A</v>
      </c>
      <c r="AV4455" s="1" t="e">
        <v>#N/A</v>
      </c>
    </row>
    <row r="4456" spans="21:48" x14ac:dyDescent="0.25">
      <c r="U4456" s="1" t="e">
        <v>#N/A</v>
      </c>
      <c r="X4456" s="1" t="e">
        <v>#N/A</v>
      </c>
      <c r="Y4456" s="1" t="e">
        <v>#N/A</v>
      </c>
      <c r="AB4456" s="2" t="e">
        <v>#N/A</v>
      </c>
      <c r="AC4456" s="1" t="e">
        <v>#N/A</v>
      </c>
      <c r="AI4456" s="1" t="e">
        <v>#N/A</v>
      </c>
      <c r="AJ4456" s="1" t="e">
        <v>#N/A</v>
      </c>
      <c r="AL4456" s="1" t="e">
        <v>#N/A</v>
      </c>
      <c r="AM4456" s="1" t="e">
        <v>#N/A</v>
      </c>
      <c r="AO4456" s="1" t="e">
        <v>#N/A</v>
      </c>
      <c r="AP4456" s="1" t="e">
        <v>#N/A</v>
      </c>
      <c r="AR4456" s="1" t="e">
        <v>#N/A</v>
      </c>
      <c r="AS4456" s="1" t="e">
        <v>#N/A</v>
      </c>
      <c r="AU4456" s="1" t="e">
        <v>#N/A</v>
      </c>
      <c r="AV4456" s="1" t="e">
        <v>#N/A</v>
      </c>
    </row>
    <row r="4457" spans="21:48" x14ac:dyDescent="0.25">
      <c r="U4457" s="1" t="e">
        <v>#N/A</v>
      </c>
      <c r="X4457" s="1" t="e">
        <v>#N/A</v>
      </c>
      <c r="Y4457" s="1" t="e">
        <v>#N/A</v>
      </c>
      <c r="AB4457" s="2" t="e">
        <v>#N/A</v>
      </c>
      <c r="AC4457" s="1" t="e">
        <v>#N/A</v>
      </c>
      <c r="AI4457" s="1" t="e">
        <v>#N/A</v>
      </c>
      <c r="AJ4457" s="1" t="e">
        <v>#N/A</v>
      </c>
      <c r="AL4457" s="1" t="e">
        <v>#N/A</v>
      </c>
      <c r="AM4457" s="1" t="e">
        <v>#N/A</v>
      </c>
      <c r="AO4457" s="1" t="e">
        <v>#N/A</v>
      </c>
      <c r="AP4457" s="1" t="e">
        <v>#N/A</v>
      </c>
      <c r="AR4457" s="1" t="e">
        <v>#N/A</v>
      </c>
      <c r="AS4457" s="1" t="e">
        <v>#N/A</v>
      </c>
      <c r="AU4457" s="1" t="e">
        <v>#N/A</v>
      </c>
      <c r="AV4457" s="1" t="e">
        <v>#N/A</v>
      </c>
    </row>
    <row r="4458" spans="21:48" x14ac:dyDescent="0.25">
      <c r="U4458" s="1" t="e">
        <v>#N/A</v>
      </c>
      <c r="X4458" s="1" t="e">
        <v>#N/A</v>
      </c>
      <c r="Y4458" s="1" t="e">
        <v>#N/A</v>
      </c>
      <c r="AB4458" s="2" t="e">
        <v>#N/A</v>
      </c>
      <c r="AC4458" s="1" t="e">
        <v>#N/A</v>
      </c>
      <c r="AI4458" s="1" t="e">
        <v>#N/A</v>
      </c>
      <c r="AJ4458" s="1" t="e">
        <v>#N/A</v>
      </c>
      <c r="AL4458" s="1" t="e">
        <v>#N/A</v>
      </c>
      <c r="AM4458" s="1" t="e">
        <v>#N/A</v>
      </c>
      <c r="AO4458" s="1" t="e">
        <v>#N/A</v>
      </c>
      <c r="AP4458" s="1" t="e">
        <v>#N/A</v>
      </c>
      <c r="AR4458" s="1" t="e">
        <v>#N/A</v>
      </c>
      <c r="AS4458" s="1" t="e">
        <v>#N/A</v>
      </c>
      <c r="AU4458" s="1" t="e">
        <v>#N/A</v>
      </c>
      <c r="AV4458" s="1" t="e">
        <v>#N/A</v>
      </c>
    </row>
    <row r="4459" spans="21:48" x14ac:dyDescent="0.25">
      <c r="U4459" s="1" t="e">
        <v>#N/A</v>
      </c>
      <c r="X4459" s="1" t="e">
        <v>#N/A</v>
      </c>
      <c r="Y4459" s="1" t="e">
        <v>#N/A</v>
      </c>
      <c r="AB4459" s="2" t="e">
        <v>#N/A</v>
      </c>
      <c r="AC4459" s="1" t="e">
        <v>#N/A</v>
      </c>
      <c r="AI4459" s="1" t="e">
        <v>#N/A</v>
      </c>
      <c r="AJ4459" s="1" t="e">
        <v>#N/A</v>
      </c>
      <c r="AL4459" s="1" t="e">
        <v>#N/A</v>
      </c>
      <c r="AM4459" s="1" t="e">
        <v>#N/A</v>
      </c>
      <c r="AO4459" s="1" t="e">
        <v>#N/A</v>
      </c>
      <c r="AP4459" s="1" t="e">
        <v>#N/A</v>
      </c>
      <c r="AR4459" s="1" t="e">
        <v>#N/A</v>
      </c>
      <c r="AS4459" s="1" t="e">
        <v>#N/A</v>
      </c>
      <c r="AU4459" s="1" t="e">
        <v>#N/A</v>
      </c>
      <c r="AV4459" s="1" t="e">
        <v>#N/A</v>
      </c>
    </row>
    <row r="4460" spans="21:48" x14ac:dyDescent="0.25">
      <c r="U4460" s="1" t="e">
        <v>#N/A</v>
      </c>
      <c r="X4460" s="1" t="e">
        <v>#N/A</v>
      </c>
      <c r="Y4460" s="1" t="e">
        <v>#N/A</v>
      </c>
      <c r="AB4460" s="2" t="e">
        <v>#N/A</v>
      </c>
      <c r="AC4460" s="1" t="e">
        <v>#N/A</v>
      </c>
      <c r="AI4460" s="1" t="e">
        <v>#N/A</v>
      </c>
      <c r="AJ4460" s="1" t="e">
        <v>#N/A</v>
      </c>
      <c r="AL4460" s="1" t="e">
        <v>#N/A</v>
      </c>
      <c r="AM4460" s="1" t="e">
        <v>#N/A</v>
      </c>
      <c r="AO4460" s="1" t="e">
        <v>#N/A</v>
      </c>
      <c r="AP4460" s="1" t="e">
        <v>#N/A</v>
      </c>
      <c r="AR4460" s="1" t="e">
        <v>#N/A</v>
      </c>
      <c r="AS4460" s="1" t="e">
        <v>#N/A</v>
      </c>
      <c r="AU4460" s="1" t="e">
        <v>#N/A</v>
      </c>
      <c r="AV4460" s="1" t="e">
        <v>#N/A</v>
      </c>
    </row>
    <row r="4461" spans="21:48" x14ac:dyDescent="0.25">
      <c r="U4461" s="1" t="e">
        <v>#N/A</v>
      </c>
      <c r="X4461" s="1" t="e">
        <v>#N/A</v>
      </c>
      <c r="Y4461" s="1" t="e">
        <v>#N/A</v>
      </c>
      <c r="AB4461" s="2" t="e">
        <v>#N/A</v>
      </c>
      <c r="AC4461" s="1" t="e">
        <v>#N/A</v>
      </c>
      <c r="AI4461" s="1" t="e">
        <v>#N/A</v>
      </c>
      <c r="AJ4461" s="1" t="e">
        <v>#N/A</v>
      </c>
      <c r="AL4461" s="1" t="e">
        <v>#N/A</v>
      </c>
      <c r="AM4461" s="1" t="e">
        <v>#N/A</v>
      </c>
      <c r="AO4461" s="1" t="e">
        <v>#N/A</v>
      </c>
      <c r="AP4461" s="1" t="e">
        <v>#N/A</v>
      </c>
      <c r="AR4461" s="1" t="e">
        <v>#N/A</v>
      </c>
      <c r="AS4461" s="1" t="e">
        <v>#N/A</v>
      </c>
      <c r="AU4461" s="1" t="e">
        <v>#N/A</v>
      </c>
      <c r="AV4461" s="1" t="e">
        <v>#N/A</v>
      </c>
    </row>
    <row r="4462" spans="21:48" x14ac:dyDescent="0.25">
      <c r="U4462" s="1" t="e">
        <v>#N/A</v>
      </c>
      <c r="X4462" s="1" t="e">
        <v>#N/A</v>
      </c>
      <c r="Y4462" s="1" t="e">
        <v>#N/A</v>
      </c>
      <c r="AB4462" s="2" t="e">
        <v>#N/A</v>
      </c>
      <c r="AC4462" s="1" t="e">
        <v>#N/A</v>
      </c>
      <c r="AI4462" s="1" t="e">
        <v>#N/A</v>
      </c>
      <c r="AJ4462" s="1" t="e">
        <v>#N/A</v>
      </c>
      <c r="AL4462" s="1" t="e">
        <v>#N/A</v>
      </c>
      <c r="AM4462" s="1" t="e">
        <v>#N/A</v>
      </c>
      <c r="AO4462" s="1" t="e">
        <v>#N/A</v>
      </c>
      <c r="AP4462" s="1" t="e">
        <v>#N/A</v>
      </c>
      <c r="AR4462" s="1" t="e">
        <v>#N/A</v>
      </c>
      <c r="AS4462" s="1" t="e">
        <v>#N/A</v>
      </c>
      <c r="AU4462" s="1" t="e">
        <v>#N/A</v>
      </c>
      <c r="AV4462" s="1" t="e">
        <v>#N/A</v>
      </c>
    </row>
    <row r="4463" spans="21:48" x14ac:dyDescent="0.25">
      <c r="U4463" s="1" t="e">
        <v>#N/A</v>
      </c>
      <c r="X4463" s="1" t="e">
        <v>#N/A</v>
      </c>
      <c r="Y4463" s="1" t="e">
        <v>#N/A</v>
      </c>
      <c r="AB4463" s="2" t="e">
        <v>#N/A</v>
      </c>
      <c r="AC4463" s="1" t="e">
        <v>#N/A</v>
      </c>
      <c r="AI4463" s="1" t="e">
        <v>#N/A</v>
      </c>
      <c r="AJ4463" s="1" t="e">
        <v>#N/A</v>
      </c>
      <c r="AL4463" s="1" t="e">
        <v>#N/A</v>
      </c>
      <c r="AM4463" s="1" t="e">
        <v>#N/A</v>
      </c>
      <c r="AO4463" s="1" t="e">
        <v>#N/A</v>
      </c>
      <c r="AP4463" s="1" t="e">
        <v>#N/A</v>
      </c>
      <c r="AR4463" s="1" t="e">
        <v>#N/A</v>
      </c>
      <c r="AS4463" s="1" t="e">
        <v>#N/A</v>
      </c>
      <c r="AU4463" s="1" t="e">
        <v>#N/A</v>
      </c>
      <c r="AV4463" s="1" t="e">
        <v>#N/A</v>
      </c>
    </row>
    <row r="4464" spans="21:48" x14ac:dyDescent="0.25">
      <c r="U4464" s="1" t="e">
        <v>#N/A</v>
      </c>
      <c r="X4464" s="1" t="e">
        <v>#N/A</v>
      </c>
      <c r="Y4464" s="1" t="e">
        <v>#N/A</v>
      </c>
      <c r="AB4464" s="2" t="e">
        <v>#N/A</v>
      </c>
      <c r="AC4464" s="1" t="e">
        <v>#N/A</v>
      </c>
      <c r="AI4464" s="1" t="e">
        <v>#N/A</v>
      </c>
      <c r="AJ4464" s="1" t="e">
        <v>#N/A</v>
      </c>
      <c r="AL4464" s="1" t="e">
        <v>#N/A</v>
      </c>
      <c r="AM4464" s="1" t="e">
        <v>#N/A</v>
      </c>
      <c r="AO4464" s="1" t="e">
        <v>#N/A</v>
      </c>
      <c r="AP4464" s="1" t="e">
        <v>#N/A</v>
      </c>
      <c r="AR4464" s="1" t="e">
        <v>#N/A</v>
      </c>
      <c r="AS4464" s="1" t="e">
        <v>#N/A</v>
      </c>
      <c r="AU4464" s="1" t="e">
        <v>#N/A</v>
      </c>
      <c r="AV4464" s="1" t="e">
        <v>#N/A</v>
      </c>
    </row>
    <row r="4465" spans="21:48" x14ac:dyDescent="0.25">
      <c r="U4465" s="1" t="e">
        <v>#N/A</v>
      </c>
      <c r="X4465" s="1" t="e">
        <v>#N/A</v>
      </c>
      <c r="Y4465" s="1" t="e">
        <v>#N/A</v>
      </c>
      <c r="AB4465" s="2" t="e">
        <v>#N/A</v>
      </c>
      <c r="AC4465" s="1" t="e">
        <v>#N/A</v>
      </c>
      <c r="AI4465" s="1" t="e">
        <v>#N/A</v>
      </c>
      <c r="AJ4465" s="1" t="e">
        <v>#N/A</v>
      </c>
      <c r="AL4465" s="1" t="e">
        <v>#N/A</v>
      </c>
      <c r="AM4465" s="1" t="e">
        <v>#N/A</v>
      </c>
      <c r="AO4465" s="1" t="e">
        <v>#N/A</v>
      </c>
      <c r="AP4465" s="1" t="e">
        <v>#N/A</v>
      </c>
      <c r="AR4465" s="1" t="e">
        <v>#N/A</v>
      </c>
      <c r="AS4465" s="1" t="e">
        <v>#N/A</v>
      </c>
      <c r="AU4465" s="1" t="e">
        <v>#N/A</v>
      </c>
      <c r="AV4465" s="1" t="e">
        <v>#N/A</v>
      </c>
    </row>
    <row r="4466" spans="21:48" x14ac:dyDescent="0.25">
      <c r="U4466" s="1" t="e">
        <v>#N/A</v>
      </c>
      <c r="X4466" s="1" t="e">
        <v>#N/A</v>
      </c>
      <c r="Y4466" s="1" t="e">
        <v>#N/A</v>
      </c>
      <c r="AB4466" s="2" t="e">
        <v>#N/A</v>
      </c>
      <c r="AC4466" s="1" t="e">
        <v>#N/A</v>
      </c>
      <c r="AI4466" s="1" t="e">
        <v>#N/A</v>
      </c>
      <c r="AJ4466" s="1" t="e">
        <v>#N/A</v>
      </c>
      <c r="AL4466" s="1" t="e">
        <v>#N/A</v>
      </c>
      <c r="AM4466" s="1" t="e">
        <v>#N/A</v>
      </c>
      <c r="AO4466" s="1" t="e">
        <v>#N/A</v>
      </c>
      <c r="AP4466" s="1" t="e">
        <v>#N/A</v>
      </c>
      <c r="AR4466" s="1" t="e">
        <v>#N/A</v>
      </c>
      <c r="AS4466" s="1" t="e">
        <v>#N/A</v>
      </c>
      <c r="AU4466" s="1" t="e">
        <v>#N/A</v>
      </c>
      <c r="AV4466" s="1" t="e">
        <v>#N/A</v>
      </c>
    </row>
    <row r="4467" spans="21:48" x14ac:dyDescent="0.25">
      <c r="U4467" s="1" t="e">
        <v>#N/A</v>
      </c>
      <c r="X4467" s="1" t="e">
        <v>#N/A</v>
      </c>
      <c r="Y4467" s="1" t="e">
        <v>#N/A</v>
      </c>
      <c r="AB4467" s="2" t="e">
        <v>#N/A</v>
      </c>
      <c r="AC4467" s="1" t="e">
        <v>#N/A</v>
      </c>
      <c r="AI4467" s="1" t="e">
        <v>#N/A</v>
      </c>
      <c r="AJ4467" s="1" t="e">
        <v>#N/A</v>
      </c>
      <c r="AL4467" s="1" t="e">
        <v>#N/A</v>
      </c>
      <c r="AM4467" s="1" t="e">
        <v>#N/A</v>
      </c>
      <c r="AO4467" s="1" t="e">
        <v>#N/A</v>
      </c>
      <c r="AP4467" s="1" t="e">
        <v>#N/A</v>
      </c>
      <c r="AR4467" s="1" t="e">
        <v>#N/A</v>
      </c>
      <c r="AS4467" s="1" t="e">
        <v>#N/A</v>
      </c>
      <c r="AU4467" s="1" t="e">
        <v>#N/A</v>
      </c>
      <c r="AV4467" s="1" t="e">
        <v>#N/A</v>
      </c>
    </row>
    <row r="4468" spans="21:48" x14ac:dyDescent="0.25">
      <c r="U4468" s="1" t="e">
        <v>#N/A</v>
      </c>
      <c r="X4468" s="1" t="e">
        <v>#N/A</v>
      </c>
      <c r="Y4468" s="1" t="e">
        <v>#N/A</v>
      </c>
      <c r="AB4468" s="2" t="e">
        <v>#N/A</v>
      </c>
      <c r="AC4468" s="1" t="e">
        <v>#N/A</v>
      </c>
      <c r="AI4468" s="1" t="e">
        <v>#N/A</v>
      </c>
      <c r="AJ4468" s="1" t="e">
        <v>#N/A</v>
      </c>
      <c r="AL4468" s="1" t="e">
        <v>#N/A</v>
      </c>
      <c r="AM4468" s="1" t="e">
        <v>#N/A</v>
      </c>
      <c r="AO4468" s="1" t="e">
        <v>#N/A</v>
      </c>
      <c r="AP4468" s="1" t="e">
        <v>#N/A</v>
      </c>
      <c r="AR4468" s="1" t="e">
        <v>#N/A</v>
      </c>
      <c r="AS4468" s="1" t="e">
        <v>#N/A</v>
      </c>
      <c r="AU4468" s="1" t="e">
        <v>#N/A</v>
      </c>
      <c r="AV4468" s="1" t="e">
        <v>#N/A</v>
      </c>
    </row>
    <row r="4469" spans="21:48" x14ac:dyDescent="0.25">
      <c r="U4469" s="1" t="e">
        <v>#N/A</v>
      </c>
      <c r="X4469" s="1" t="e">
        <v>#N/A</v>
      </c>
      <c r="Y4469" s="1" t="e">
        <v>#N/A</v>
      </c>
      <c r="AB4469" s="2" t="e">
        <v>#N/A</v>
      </c>
      <c r="AC4469" s="1" t="e">
        <v>#N/A</v>
      </c>
      <c r="AI4469" s="1" t="e">
        <v>#N/A</v>
      </c>
      <c r="AJ4469" s="1" t="e">
        <v>#N/A</v>
      </c>
      <c r="AL4469" s="1" t="e">
        <v>#N/A</v>
      </c>
      <c r="AM4469" s="1" t="e">
        <v>#N/A</v>
      </c>
      <c r="AO4469" s="1" t="e">
        <v>#N/A</v>
      </c>
      <c r="AP4469" s="1" t="e">
        <v>#N/A</v>
      </c>
      <c r="AR4469" s="1" t="e">
        <v>#N/A</v>
      </c>
      <c r="AS4469" s="1" t="e">
        <v>#N/A</v>
      </c>
      <c r="AU4469" s="1" t="e">
        <v>#N/A</v>
      </c>
      <c r="AV4469" s="1" t="e">
        <v>#N/A</v>
      </c>
    </row>
    <row r="4470" spans="21:48" x14ac:dyDescent="0.25">
      <c r="U4470" s="1" t="e">
        <v>#N/A</v>
      </c>
      <c r="X4470" s="1" t="e">
        <v>#N/A</v>
      </c>
      <c r="Y4470" s="1" t="e">
        <v>#N/A</v>
      </c>
      <c r="AB4470" s="2" t="e">
        <v>#N/A</v>
      </c>
      <c r="AC4470" s="1" t="e">
        <v>#N/A</v>
      </c>
      <c r="AI4470" s="1" t="e">
        <v>#N/A</v>
      </c>
      <c r="AJ4470" s="1" t="e">
        <v>#N/A</v>
      </c>
      <c r="AL4470" s="1" t="e">
        <v>#N/A</v>
      </c>
      <c r="AM4470" s="1" t="e">
        <v>#N/A</v>
      </c>
      <c r="AO4470" s="1" t="e">
        <v>#N/A</v>
      </c>
      <c r="AP4470" s="1" t="e">
        <v>#N/A</v>
      </c>
      <c r="AR4470" s="1" t="e">
        <v>#N/A</v>
      </c>
      <c r="AS4470" s="1" t="e">
        <v>#N/A</v>
      </c>
      <c r="AU4470" s="1" t="e">
        <v>#N/A</v>
      </c>
      <c r="AV4470" s="1" t="e">
        <v>#N/A</v>
      </c>
    </row>
    <row r="4471" spans="21:48" x14ac:dyDescent="0.25">
      <c r="U4471" s="1" t="e">
        <v>#N/A</v>
      </c>
      <c r="X4471" s="1" t="e">
        <v>#N/A</v>
      </c>
      <c r="Y4471" s="1" t="e">
        <v>#N/A</v>
      </c>
      <c r="AB4471" s="2" t="e">
        <v>#N/A</v>
      </c>
      <c r="AC4471" s="1" t="e">
        <v>#N/A</v>
      </c>
      <c r="AI4471" s="1" t="e">
        <v>#N/A</v>
      </c>
      <c r="AJ4471" s="1" t="e">
        <v>#N/A</v>
      </c>
      <c r="AL4471" s="1" t="e">
        <v>#N/A</v>
      </c>
      <c r="AM4471" s="1" t="e">
        <v>#N/A</v>
      </c>
      <c r="AO4471" s="1" t="e">
        <v>#N/A</v>
      </c>
      <c r="AP4471" s="1" t="e">
        <v>#N/A</v>
      </c>
      <c r="AR4471" s="1" t="e">
        <v>#N/A</v>
      </c>
      <c r="AS4471" s="1" t="e">
        <v>#N/A</v>
      </c>
      <c r="AU4471" s="1" t="e">
        <v>#N/A</v>
      </c>
      <c r="AV4471" s="1" t="e">
        <v>#N/A</v>
      </c>
    </row>
    <row r="4472" spans="21:48" x14ac:dyDescent="0.25">
      <c r="U4472" s="1" t="e">
        <v>#N/A</v>
      </c>
      <c r="X4472" s="1" t="e">
        <v>#N/A</v>
      </c>
      <c r="Y4472" s="1" t="e">
        <v>#N/A</v>
      </c>
      <c r="AB4472" s="2" t="e">
        <v>#N/A</v>
      </c>
      <c r="AC4472" s="1" t="e">
        <v>#N/A</v>
      </c>
      <c r="AI4472" s="1" t="e">
        <v>#N/A</v>
      </c>
      <c r="AJ4472" s="1" t="e">
        <v>#N/A</v>
      </c>
      <c r="AL4472" s="1" t="e">
        <v>#N/A</v>
      </c>
      <c r="AM4472" s="1" t="e">
        <v>#N/A</v>
      </c>
      <c r="AO4472" s="1" t="e">
        <v>#N/A</v>
      </c>
      <c r="AP4472" s="1" t="e">
        <v>#N/A</v>
      </c>
      <c r="AR4472" s="1" t="e">
        <v>#N/A</v>
      </c>
      <c r="AS4472" s="1" t="e">
        <v>#N/A</v>
      </c>
      <c r="AU4472" s="1" t="e">
        <v>#N/A</v>
      </c>
      <c r="AV4472" s="1" t="e">
        <v>#N/A</v>
      </c>
    </row>
    <row r="4473" spans="21:48" x14ac:dyDescent="0.25">
      <c r="U4473" s="1" t="e">
        <v>#N/A</v>
      </c>
      <c r="X4473" s="1" t="e">
        <v>#N/A</v>
      </c>
      <c r="Y4473" s="1" t="e">
        <v>#N/A</v>
      </c>
      <c r="AB4473" s="2" t="e">
        <v>#N/A</v>
      </c>
      <c r="AC4473" s="1" t="e">
        <v>#N/A</v>
      </c>
      <c r="AI4473" s="1" t="e">
        <v>#N/A</v>
      </c>
      <c r="AJ4473" s="1" t="e">
        <v>#N/A</v>
      </c>
      <c r="AL4473" s="1" t="e">
        <v>#N/A</v>
      </c>
      <c r="AM4473" s="1" t="e">
        <v>#N/A</v>
      </c>
      <c r="AO4473" s="1" t="e">
        <v>#N/A</v>
      </c>
      <c r="AP4473" s="1" t="e">
        <v>#N/A</v>
      </c>
      <c r="AR4473" s="1" t="e">
        <v>#N/A</v>
      </c>
      <c r="AS4473" s="1" t="e">
        <v>#N/A</v>
      </c>
      <c r="AU4473" s="1" t="e">
        <v>#N/A</v>
      </c>
      <c r="AV4473" s="1" t="e">
        <v>#N/A</v>
      </c>
    </row>
    <row r="4474" spans="21:48" x14ac:dyDescent="0.25">
      <c r="U4474" s="1" t="e">
        <v>#N/A</v>
      </c>
      <c r="X4474" s="1" t="e">
        <v>#N/A</v>
      </c>
      <c r="Y4474" s="1" t="e">
        <v>#N/A</v>
      </c>
      <c r="AB4474" s="2" t="e">
        <v>#N/A</v>
      </c>
      <c r="AC4474" s="1" t="e">
        <v>#N/A</v>
      </c>
      <c r="AI4474" s="1" t="e">
        <v>#N/A</v>
      </c>
      <c r="AJ4474" s="1" t="e">
        <v>#N/A</v>
      </c>
      <c r="AL4474" s="1" t="e">
        <v>#N/A</v>
      </c>
      <c r="AM4474" s="1" t="e">
        <v>#N/A</v>
      </c>
      <c r="AO4474" s="1" t="e">
        <v>#N/A</v>
      </c>
      <c r="AP4474" s="1" t="e">
        <v>#N/A</v>
      </c>
      <c r="AR4474" s="1" t="e">
        <v>#N/A</v>
      </c>
      <c r="AS4474" s="1" t="e">
        <v>#N/A</v>
      </c>
      <c r="AU4474" s="1" t="e">
        <v>#N/A</v>
      </c>
      <c r="AV4474" s="1" t="e">
        <v>#N/A</v>
      </c>
    </row>
    <row r="4475" spans="21:48" x14ac:dyDescent="0.25">
      <c r="U4475" s="1" t="e">
        <v>#N/A</v>
      </c>
      <c r="X4475" s="1" t="e">
        <v>#N/A</v>
      </c>
      <c r="Y4475" s="1" t="e">
        <v>#N/A</v>
      </c>
      <c r="AB4475" s="2" t="e">
        <v>#N/A</v>
      </c>
      <c r="AC4475" s="1" t="e">
        <v>#N/A</v>
      </c>
      <c r="AI4475" s="1" t="e">
        <v>#N/A</v>
      </c>
      <c r="AJ4475" s="1" t="e">
        <v>#N/A</v>
      </c>
      <c r="AL4475" s="1" t="e">
        <v>#N/A</v>
      </c>
      <c r="AM4475" s="1" t="e">
        <v>#N/A</v>
      </c>
      <c r="AO4475" s="1" t="e">
        <v>#N/A</v>
      </c>
      <c r="AP4475" s="1" t="e">
        <v>#N/A</v>
      </c>
      <c r="AR4475" s="1" t="e">
        <v>#N/A</v>
      </c>
      <c r="AS4475" s="1" t="e">
        <v>#N/A</v>
      </c>
      <c r="AU4475" s="1" t="e">
        <v>#N/A</v>
      </c>
      <c r="AV4475" s="1" t="e">
        <v>#N/A</v>
      </c>
    </row>
    <row r="4476" spans="21:48" x14ac:dyDescent="0.25">
      <c r="U4476" s="1" t="e">
        <v>#N/A</v>
      </c>
      <c r="X4476" s="1" t="e">
        <v>#N/A</v>
      </c>
      <c r="Y4476" s="1" t="e">
        <v>#N/A</v>
      </c>
      <c r="AB4476" s="2" t="e">
        <v>#N/A</v>
      </c>
      <c r="AC4476" s="1" t="e">
        <v>#N/A</v>
      </c>
      <c r="AI4476" s="1" t="e">
        <v>#N/A</v>
      </c>
      <c r="AJ4476" s="1" t="e">
        <v>#N/A</v>
      </c>
      <c r="AL4476" s="1" t="e">
        <v>#N/A</v>
      </c>
      <c r="AM4476" s="1" t="e">
        <v>#N/A</v>
      </c>
      <c r="AO4476" s="1" t="e">
        <v>#N/A</v>
      </c>
      <c r="AP4476" s="1" t="e">
        <v>#N/A</v>
      </c>
      <c r="AR4476" s="1" t="e">
        <v>#N/A</v>
      </c>
      <c r="AS4476" s="1" t="e">
        <v>#N/A</v>
      </c>
      <c r="AU4476" s="1" t="e">
        <v>#N/A</v>
      </c>
      <c r="AV4476" s="1" t="e">
        <v>#N/A</v>
      </c>
    </row>
    <row r="4477" spans="21:48" x14ac:dyDescent="0.25">
      <c r="U4477" s="1" t="e">
        <v>#N/A</v>
      </c>
      <c r="X4477" s="1" t="e">
        <v>#N/A</v>
      </c>
      <c r="Y4477" s="1" t="e">
        <v>#N/A</v>
      </c>
      <c r="AB4477" s="2" t="e">
        <v>#N/A</v>
      </c>
      <c r="AC4477" s="1" t="e">
        <v>#N/A</v>
      </c>
      <c r="AI4477" s="1" t="e">
        <v>#N/A</v>
      </c>
      <c r="AJ4477" s="1" t="e">
        <v>#N/A</v>
      </c>
      <c r="AL4477" s="1" t="e">
        <v>#N/A</v>
      </c>
      <c r="AM4477" s="1" t="e">
        <v>#N/A</v>
      </c>
      <c r="AO4477" s="1" t="e">
        <v>#N/A</v>
      </c>
      <c r="AP4477" s="1" t="e">
        <v>#N/A</v>
      </c>
      <c r="AR4477" s="1" t="e">
        <v>#N/A</v>
      </c>
      <c r="AS4477" s="1" t="e">
        <v>#N/A</v>
      </c>
      <c r="AU4477" s="1" t="e">
        <v>#N/A</v>
      </c>
      <c r="AV4477" s="1" t="e">
        <v>#N/A</v>
      </c>
    </row>
    <row r="4478" spans="21:48" x14ac:dyDescent="0.25">
      <c r="U4478" s="1" t="e">
        <v>#N/A</v>
      </c>
      <c r="X4478" s="1" t="e">
        <v>#N/A</v>
      </c>
      <c r="Y4478" s="1" t="e">
        <v>#N/A</v>
      </c>
      <c r="AB4478" s="2" t="e">
        <v>#N/A</v>
      </c>
      <c r="AC4478" s="1" t="e">
        <v>#N/A</v>
      </c>
      <c r="AI4478" s="1" t="e">
        <v>#N/A</v>
      </c>
      <c r="AJ4478" s="1" t="e">
        <v>#N/A</v>
      </c>
      <c r="AL4478" s="1" t="e">
        <v>#N/A</v>
      </c>
      <c r="AM4478" s="1" t="e">
        <v>#N/A</v>
      </c>
      <c r="AO4478" s="1" t="e">
        <v>#N/A</v>
      </c>
      <c r="AP4478" s="1" t="e">
        <v>#N/A</v>
      </c>
      <c r="AR4478" s="1" t="e">
        <v>#N/A</v>
      </c>
      <c r="AS4478" s="1" t="e">
        <v>#N/A</v>
      </c>
      <c r="AU4478" s="1" t="e">
        <v>#N/A</v>
      </c>
      <c r="AV4478" s="1" t="e">
        <v>#N/A</v>
      </c>
    </row>
    <row r="4479" spans="21:48" x14ac:dyDescent="0.25">
      <c r="U4479" s="1" t="e">
        <v>#N/A</v>
      </c>
      <c r="X4479" s="1" t="e">
        <v>#N/A</v>
      </c>
      <c r="Y4479" s="1" t="e">
        <v>#N/A</v>
      </c>
      <c r="AB4479" s="2" t="e">
        <v>#N/A</v>
      </c>
      <c r="AC4479" s="1" t="e">
        <v>#N/A</v>
      </c>
      <c r="AI4479" s="1" t="e">
        <v>#N/A</v>
      </c>
      <c r="AJ4479" s="1" t="e">
        <v>#N/A</v>
      </c>
      <c r="AL4479" s="1" t="e">
        <v>#N/A</v>
      </c>
      <c r="AM4479" s="1" t="e">
        <v>#N/A</v>
      </c>
      <c r="AO4479" s="1" t="e">
        <v>#N/A</v>
      </c>
      <c r="AP4479" s="1" t="e">
        <v>#N/A</v>
      </c>
      <c r="AR4479" s="1" t="e">
        <v>#N/A</v>
      </c>
      <c r="AS4479" s="1" t="e">
        <v>#N/A</v>
      </c>
      <c r="AU4479" s="1" t="e">
        <v>#N/A</v>
      </c>
      <c r="AV4479" s="1" t="e">
        <v>#N/A</v>
      </c>
    </row>
    <row r="4480" spans="21:48" x14ac:dyDescent="0.25">
      <c r="U4480" s="1" t="e">
        <v>#N/A</v>
      </c>
      <c r="X4480" s="1" t="e">
        <v>#N/A</v>
      </c>
      <c r="Y4480" s="1" t="e">
        <v>#N/A</v>
      </c>
      <c r="AB4480" s="2" t="e">
        <v>#N/A</v>
      </c>
      <c r="AC4480" s="1" t="e">
        <v>#N/A</v>
      </c>
      <c r="AI4480" s="1" t="e">
        <v>#N/A</v>
      </c>
      <c r="AJ4480" s="1" t="e">
        <v>#N/A</v>
      </c>
      <c r="AL4480" s="1" t="e">
        <v>#N/A</v>
      </c>
      <c r="AM4480" s="1" t="e">
        <v>#N/A</v>
      </c>
      <c r="AO4480" s="1" t="e">
        <v>#N/A</v>
      </c>
      <c r="AP4480" s="1" t="e">
        <v>#N/A</v>
      </c>
      <c r="AR4480" s="1" t="e">
        <v>#N/A</v>
      </c>
      <c r="AS4480" s="1" t="e">
        <v>#N/A</v>
      </c>
      <c r="AU4480" s="1" t="e">
        <v>#N/A</v>
      </c>
      <c r="AV4480" s="1" t="e">
        <v>#N/A</v>
      </c>
    </row>
    <row r="4481" spans="21:48" x14ac:dyDescent="0.25">
      <c r="U4481" s="1" t="e">
        <v>#N/A</v>
      </c>
      <c r="X4481" s="1" t="e">
        <v>#N/A</v>
      </c>
      <c r="Y4481" s="1" t="e">
        <v>#N/A</v>
      </c>
      <c r="AB4481" s="2" t="e">
        <v>#N/A</v>
      </c>
      <c r="AC4481" s="1" t="e">
        <v>#N/A</v>
      </c>
      <c r="AI4481" s="1" t="e">
        <v>#N/A</v>
      </c>
      <c r="AJ4481" s="1" t="e">
        <v>#N/A</v>
      </c>
      <c r="AL4481" s="1" t="e">
        <v>#N/A</v>
      </c>
      <c r="AM4481" s="1" t="e">
        <v>#N/A</v>
      </c>
      <c r="AO4481" s="1" t="e">
        <v>#N/A</v>
      </c>
      <c r="AP4481" s="1" t="e">
        <v>#N/A</v>
      </c>
      <c r="AR4481" s="1" t="e">
        <v>#N/A</v>
      </c>
      <c r="AS4481" s="1" t="e">
        <v>#N/A</v>
      </c>
      <c r="AU4481" s="1" t="e">
        <v>#N/A</v>
      </c>
      <c r="AV4481" s="1" t="e">
        <v>#N/A</v>
      </c>
    </row>
    <row r="4482" spans="21:48" x14ac:dyDescent="0.25">
      <c r="U4482" s="1" t="e">
        <v>#N/A</v>
      </c>
      <c r="X4482" s="1" t="e">
        <v>#N/A</v>
      </c>
      <c r="Y4482" s="1" t="e">
        <v>#N/A</v>
      </c>
      <c r="AB4482" s="2" t="e">
        <v>#N/A</v>
      </c>
      <c r="AC4482" s="1" t="e">
        <v>#N/A</v>
      </c>
      <c r="AI4482" s="1" t="e">
        <v>#N/A</v>
      </c>
      <c r="AJ4482" s="1" t="e">
        <v>#N/A</v>
      </c>
      <c r="AL4482" s="1" t="e">
        <v>#N/A</v>
      </c>
      <c r="AM4482" s="1" t="e">
        <v>#N/A</v>
      </c>
      <c r="AO4482" s="1" t="e">
        <v>#N/A</v>
      </c>
      <c r="AP4482" s="1" t="e">
        <v>#N/A</v>
      </c>
      <c r="AR4482" s="1" t="e">
        <v>#N/A</v>
      </c>
      <c r="AS4482" s="1" t="e">
        <v>#N/A</v>
      </c>
      <c r="AU4482" s="1" t="e">
        <v>#N/A</v>
      </c>
      <c r="AV4482" s="1" t="e">
        <v>#N/A</v>
      </c>
    </row>
    <row r="4483" spans="21:48" x14ac:dyDescent="0.25">
      <c r="U4483" s="1" t="e">
        <v>#N/A</v>
      </c>
      <c r="X4483" s="1" t="e">
        <v>#N/A</v>
      </c>
      <c r="Y4483" s="1" t="e">
        <v>#N/A</v>
      </c>
      <c r="AB4483" s="2" t="e">
        <v>#N/A</v>
      </c>
      <c r="AC4483" s="1" t="e">
        <v>#N/A</v>
      </c>
      <c r="AI4483" s="1" t="e">
        <v>#N/A</v>
      </c>
      <c r="AJ4483" s="1" t="e">
        <v>#N/A</v>
      </c>
      <c r="AL4483" s="1" t="e">
        <v>#N/A</v>
      </c>
      <c r="AM4483" s="1" t="e">
        <v>#N/A</v>
      </c>
      <c r="AO4483" s="1" t="e">
        <v>#N/A</v>
      </c>
      <c r="AP4483" s="1" t="e">
        <v>#N/A</v>
      </c>
      <c r="AR4483" s="1" t="e">
        <v>#N/A</v>
      </c>
      <c r="AS4483" s="1" t="e">
        <v>#N/A</v>
      </c>
      <c r="AU4483" s="1" t="e">
        <v>#N/A</v>
      </c>
      <c r="AV4483" s="1" t="e">
        <v>#N/A</v>
      </c>
    </row>
    <row r="4484" spans="21:48" x14ac:dyDescent="0.25">
      <c r="U4484" s="1" t="e">
        <v>#N/A</v>
      </c>
      <c r="X4484" s="1" t="e">
        <v>#N/A</v>
      </c>
      <c r="Y4484" s="1" t="e">
        <v>#N/A</v>
      </c>
      <c r="AB4484" s="2" t="e">
        <v>#N/A</v>
      </c>
      <c r="AC4484" s="1" t="e">
        <v>#N/A</v>
      </c>
      <c r="AI4484" s="1" t="e">
        <v>#N/A</v>
      </c>
      <c r="AJ4484" s="1" t="e">
        <v>#N/A</v>
      </c>
      <c r="AL4484" s="1" t="e">
        <v>#N/A</v>
      </c>
      <c r="AM4484" s="1" t="e">
        <v>#N/A</v>
      </c>
      <c r="AO4484" s="1" t="e">
        <v>#N/A</v>
      </c>
      <c r="AP4484" s="1" t="e">
        <v>#N/A</v>
      </c>
      <c r="AR4484" s="1" t="e">
        <v>#N/A</v>
      </c>
      <c r="AS4484" s="1" t="e">
        <v>#N/A</v>
      </c>
      <c r="AU4484" s="1" t="e">
        <v>#N/A</v>
      </c>
      <c r="AV4484" s="1" t="e">
        <v>#N/A</v>
      </c>
    </row>
    <row r="4485" spans="21:48" x14ac:dyDescent="0.25">
      <c r="U4485" s="1" t="e">
        <v>#N/A</v>
      </c>
      <c r="X4485" s="1" t="e">
        <v>#N/A</v>
      </c>
      <c r="Y4485" s="1" t="e">
        <v>#N/A</v>
      </c>
      <c r="AB4485" s="2" t="e">
        <v>#N/A</v>
      </c>
      <c r="AC4485" s="1" t="e">
        <v>#N/A</v>
      </c>
      <c r="AI4485" s="1" t="e">
        <v>#N/A</v>
      </c>
      <c r="AJ4485" s="1" t="e">
        <v>#N/A</v>
      </c>
      <c r="AL4485" s="1" t="e">
        <v>#N/A</v>
      </c>
      <c r="AM4485" s="1" t="e">
        <v>#N/A</v>
      </c>
      <c r="AO4485" s="1" t="e">
        <v>#N/A</v>
      </c>
      <c r="AP4485" s="1" t="e">
        <v>#N/A</v>
      </c>
      <c r="AR4485" s="1" t="e">
        <v>#N/A</v>
      </c>
      <c r="AS4485" s="1" t="e">
        <v>#N/A</v>
      </c>
      <c r="AU4485" s="1" t="e">
        <v>#N/A</v>
      </c>
      <c r="AV4485" s="1" t="e">
        <v>#N/A</v>
      </c>
    </row>
    <row r="4486" spans="21:48" x14ac:dyDescent="0.25">
      <c r="U4486" s="1" t="e">
        <v>#N/A</v>
      </c>
      <c r="X4486" s="1" t="e">
        <v>#N/A</v>
      </c>
      <c r="Y4486" s="1" t="e">
        <v>#N/A</v>
      </c>
      <c r="AB4486" s="2" t="e">
        <v>#N/A</v>
      </c>
      <c r="AC4486" s="1" t="e">
        <v>#N/A</v>
      </c>
      <c r="AI4486" s="1" t="e">
        <v>#N/A</v>
      </c>
      <c r="AJ4486" s="1" t="e">
        <v>#N/A</v>
      </c>
      <c r="AL4486" s="1" t="e">
        <v>#N/A</v>
      </c>
      <c r="AM4486" s="1" t="e">
        <v>#N/A</v>
      </c>
      <c r="AO4486" s="1" t="e">
        <v>#N/A</v>
      </c>
      <c r="AP4486" s="1" t="e">
        <v>#N/A</v>
      </c>
      <c r="AR4486" s="1" t="e">
        <v>#N/A</v>
      </c>
      <c r="AS4486" s="1" t="e">
        <v>#N/A</v>
      </c>
      <c r="AU4486" s="1" t="e">
        <v>#N/A</v>
      </c>
      <c r="AV4486" s="1" t="e">
        <v>#N/A</v>
      </c>
    </row>
    <row r="4487" spans="21:48" x14ac:dyDescent="0.25">
      <c r="U4487" s="1" t="e">
        <v>#N/A</v>
      </c>
      <c r="X4487" s="1" t="e">
        <v>#N/A</v>
      </c>
      <c r="Y4487" s="1" t="e">
        <v>#N/A</v>
      </c>
      <c r="AB4487" s="2" t="e">
        <v>#N/A</v>
      </c>
      <c r="AC4487" s="1" t="e">
        <v>#N/A</v>
      </c>
      <c r="AI4487" s="1" t="e">
        <v>#N/A</v>
      </c>
      <c r="AJ4487" s="1" t="e">
        <v>#N/A</v>
      </c>
      <c r="AL4487" s="1" t="e">
        <v>#N/A</v>
      </c>
      <c r="AM4487" s="1" t="e">
        <v>#N/A</v>
      </c>
      <c r="AO4487" s="1" t="e">
        <v>#N/A</v>
      </c>
      <c r="AP4487" s="1" t="e">
        <v>#N/A</v>
      </c>
      <c r="AR4487" s="1" t="e">
        <v>#N/A</v>
      </c>
      <c r="AS4487" s="1" t="e">
        <v>#N/A</v>
      </c>
      <c r="AU4487" s="1" t="e">
        <v>#N/A</v>
      </c>
      <c r="AV4487" s="1" t="e">
        <v>#N/A</v>
      </c>
    </row>
    <row r="4488" spans="21:48" x14ac:dyDescent="0.25">
      <c r="U4488" s="1" t="e">
        <v>#N/A</v>
      </c>
      <c r="X4488" s="1" t="e">
        <v>#N/A</v>
      </c>
      <c r="Y4488" s="1" t="e">
        <v>#N/A</v>
      </c>
      <c r="AB4488" s="2" t="e">
        <v>#N/A</v>
      </c>
      <c r="AC4488" s="1" t="e">
        <v>#N/A</v>
      </c>
      <c r="AI4488" s="1" t="e">
        <v>#N/A</v>
      </c>
      <c r="AJ4488" s="1" t="e">
        <v>#N/A</v>
      </c>
      <c r="AL4488" s="1" t="e">
        <v>#N/A</v>
      </c>
      <c r="AM4488" s="1" t="e">
        <v>#N/A</v>
      </c>
      <c r="AO4488" s="1" t="e">
        <v>#N/A</v>
      </c>
      <c r="AP4488" s="1" t="e">
        <v>#N/A</v>
      </c>
      <c r="AR4488" s="1" t="e">
        <v>#N/A</v>
      </c>
      <c r="AS4488" s="1" t="e">
        <v>#N/A</v>
      </c>
      <c r="AU4488" s="1" t="e">
        <v>#N/A</v>
      </c>
      <c r="AV4488" s="1" t="e">
        <v>#N/A</v>
      </c>
    </row>
    <row r="4489" spans="21:48" x14ac:dyDescent="0.25">
      <c r="U4489" s="1" t="e">
        <v>#N/A</v>
      </c>
      <c r="X4489" s="1" t="e">
        <v>#N/A</v>
      </c>
      <c r="Y4489" s="1" t="e">
        <v>#N/A</v>
      </c>
      <c r="AB4489" s="2" t="e">
        <v>#N/A</v>
      </c>
      <c r="AC4489" s="1" t="e">
        <v>#N/A</v>
      </c>
      <c r="AI4489" s="1" t="e">
        <v>#N/A</v>
      </c>
      <c r="AJ4489" s="1" t="e">
        <v>#N/A</v>
      </c>
      <c r="AL4489" s="1" t="e">
        <v>#N/A</v>
      </c>
      <c r="AM4489" s="1" t="e">
        <v>#N/A</v>
      </c>
      <c r="AO4489" s="1" t="e">
        <v>#N/A</v>
      </c>
      <c r="AP4489" s="1" t="e">
        <v>#N/A</v>
      </c>
      <c r="AR4489" s="1" t="e">
        <v>#N/A</v>
      </c>
      <c r="AS4489" s="1" t="e">
        <v>#N/A</v>
      </c>
      <c r="AU4489" s="1" t="e">
        <v>#N/A</v>
      </c>
      <c r="AV4489" s="1" t="e">
        <v>#N/A</v>
      </c>
    </row>
    <row r="4490" spans="21:48" x14ac:dyDescent="0.25">
      <c r="U4490" s="1" t="e">
        <v>#N/A</v>
      </c>
      <c r="X4490" s="1" t="e">
        <v>#N/A</v>
      </c>
      <c r="Y4490" s="1" t="e">
        <v>#N/A</v>
      </c>
      <c r="AB4490" s="2" t="e">
        <v>#N/A</v>
      </c>
      <c r="AC4490" s="1" t="e">
        <v>#N/A</v>
      </c>
      <c r="AI4490" s="1" t="e">
        <v>#N/A</v>
      </c>
      <c r="AJ4490" s="1" t="e">
        <v>#N/A</v>
      </c>
      <c r="AL4490" s="1" t="e">
        <v>#N/A</v>
      </c>
      <c r="AM4490" s="1" t="e">
        <v>#N/A</v>
      </c>
      <c r="AO4490" s="1" t="e">
        <v>#N/A</v>
      </c>
      <c r="AP4490" s="1" t="e">
        <v>#N/A</v>
      </c>
      <c r="AR4490" s="1" t="e">
        <v>#N/A</v>
      </c>
      <c r="AS4490" s="1" t="e">
        <v>#N/A</v>
      </c>
      <c r="AU4490" s="1" t="e">
        <v>#N/A</v>
      </c>
      <c r="AV4490" s="1" t="e">
        <v>#N/A</v>
      </c>
    </row>
    <row r="4491" spans="21:48" x14ac:dyDescent="0.25">
      <c r="U4491" s="1" t="e">
        <v>#N/A</v>
      </c>
      <c r="X4491" s="1" t="e">
        <v>#N/A</v>
      </c>
      <c r="Y4491" s="1" t="e">
        <v>#N/A</v>
      </c>
      <c r="AB4491" s="2" t="e">
        <v>#N/A</v>
      </c>
      <c r="AC4491" s="1" t="e">
        <v>#N/A</v>
      </c>
      <c r="AI4491" s="1" t="e">
        <v>#N/A</v>
      </c>
      <c r="AJ4491" s="1" t="e">
        <v>#N/A</v>
      </c>
      <c r="AL4491" s="1" t="e">
        <v>#N/A</v>
      </c>
      <c r="AM4491" s="1" t="e">
        <v>#N/A</v>
      </c>
      <c r="AO4491" s="1" t="e">
        <v>#N/A</v>
      </c>
      <c r="AP4491" s="1" t="e">
        <v>#N/A</v>
      </c>
      <c r="AR4491" s="1" t="e">
        <v>#N/A</v>
      </c>
      <c r="AS4491" s="1" t="e">
        <v>#N/A</v>
      </c>
      <c r="AU4491" s="1" t="e">
        <v>#N/A</v>
      </c>
      <c r="AV4491" s="1" t="e">
        <v>#N/A</v>
      </c>
    </row>
    <row r="4492" spans="21:48" x14ac:dyDescent="0.25">
      <c r="U4492" s="1" t="e">
        <v>#N/A</v>
      </c>
      <c r="X4492" s="1" t="e">
        <v>#N/A</v>
      </c>
      <c r="Y4492" s="1" t="e">
        <v>#N/A</v>
      </c>
      <c r="AB4492" s="2" t="e">
        <v>#N/A</v>
      </c>
      <c r="AC4492" s="1" t="e">
        <v>#N/A</v>
      </c>
      <c r="AI4492" s="1" t="e">
        <v>#N/A</v>
      </c>
      <c r="AJ4492" s="1" t="e">
        <v>#N/A</v>
      </c>
      <c r="AL4492" s="1" t="e">
        <v>#N/A</v>
      </c>
      <c r="AM4492" s="1" t="e">
        <v>#N/A</v>
      </c>
      <c r="AO4492" s="1" t="e">
        <v>#N/A</v>
      </c>
      <c r="AP4492" s="1" t="e">
        <v>#N/A</v>
      </c>
      <c r="AR4492" s="1" t="e">
        <v>#N/A</v>
      </c>
      <c r="AS4492" s="1" t="e">
        <v>#N/A</v>
      </c>
      <c r="AU4492" s="1" t="e">
        <v>#N/A</v>
      </c>
      <c r="AV4492" s="1" t="e">
        <v>#N/A</v>
      </c>
    </row>
    <row r="4493" spans="21:48" x14ac:dyDescent="0.25">
      <c r="U4493" s="1" t="e">
        <v>#N/A</v>
      </c>
      <c r="X4493" s="1" t="e">
        <v>#N/A</v>
      </c>
      <c r="Y4493" s="1" t="e">
        <v>#N/A</v>
      </c>
      <c r="AB4493" s="2" t="e">
        <v>#N/A</v>
      </c>
      <c r="AC4493" s="1" t="e">
        <v>#N/A</v>
      </c>
      <c r="AI4493" s="1" t="e">
        <v>#N/A</v>
      </c>
      <c r="AJ4493" s="1" t="e">
        <v>#N/A</v>
      </c>
      <c r="AL4493" s="1" t="e">
        <v>#N/A</v>
      </c>
      <c r="AM4493" s="1" t="e">
        <v>#N/A</v>
      </c>
      <c r="AO4493" s="1" t="e">
        <v>#N/A</v>
      </c>
      <c r="AP4493" s="1" t="e">
        <v>#N/A</v>
      </c>
      <c r="AR4493" s="1" t="e">
        <v>#N/A</v>
      </c>
      <c r="AS4493" s="1" t="e">
        <v>#N/A</v>
      </c>
      <c r="AU4493" s="1" t="e">
        <v>#N/A</v>
      </c>
      <c r="AV4493" s="1" t="e">
        <v>#N/A</v>
      </c>
    </row>
    <row r="4494" spans="21:48" x14ac:dyDescent="0.25">
      <c r="U4494" s="1" t="e">
        <v>#N/A</v>
      </c>
      <c r="X4494" s="1" t="e">
        <v>#N/A</v>
      </c>
      <c r="Y4494" s="1" t="e">
        <v>#N/A</v>
      </c>
      <c r="AB4494" s="2" t="e">
        <v>#N/A</v>
      </c>
      <c r="AC4494" s="1" t="e">
        <v>#N/A</v>
      </c>
      <c r="AI4494" s="1" t="e">
        <v>#N/A</v>
      </c>
      <c r="AJ4494" s="1" t="e">
        <v>#N/A</v>
      </c>
      <c r="AL4494" s="1" t="e">
        <v>#N/A</v>
      </c>
      <c r="AM4494" s="1" t="e">
        <v>#N/A</v>
      </c>
      <c r="AO4494" s="1" t="e">
        <v>#N/A</v>
      </c>
      <c r="AP4494" s="1" t="e">
        <v>#N/A</v>
      </c>
      <c r="AR4494" s="1" t="e">
        <v>#N/A</v>
      </c>
      <c r="AS4494" s="1" t="e">
        <v>#N/A</v>
      </c>
      <c r="AU4494" s="1" t="e">
        <v>#N/A</v>
      </c>
      <c r="AV4494" s="1" t="e">
        <v>#N/A</v>
      </c>
    </row>
    <row r="4495" spans="21:48" x14ac:dyDescent="0.25">
      <c r="U4495" s="1" t="e">
        <v>#N/A</v>
      </c>
      <c r="X4495" s="1" t="e">
        <v>#N/A</v>
      </c>
      <c r="Y4495" s="1" t="e">
        <v>#N/A</v>
      </c>
      <c r="AB4495" s="2" t="e">
        <v>#N/A</v>
      </c>
      <c r="AC4495" s="1" t="e">
        <v>#N/A</v>
      </c>
      <c r="AI4495" s="1" t="e">
        <v>#N/A</v>
      </c>
      <c r="AJ4495" s="1" t="e">
        <v>#N/A</v>
      </c>
      <c r="AL4495" s="1" t="e">
        <v>#N/A</v>
      </c>
      <c r="AM4495" s="1" t="e">
        <v>#N/A</v>
      </c>
      <c r="AO4495" s="1" t="e">
        <v>#N/A</v>
      </c>
      <c r="AP4495" s="1" t="e">
        <v>#N/A</v>
      </c>
      <c r="AR4495" s="1" t="e">
        <v>#N/A</v>
      </c>
      <c r="AS4495" s="1" t="e">
        <v>#N/A</v>
      </c>
      <c r="AU4495" s="1" t="e">
        <v>#N/A</v>
      </c>
      <c r="AV4495" s="1" t="e">
        <v>#N/A</v>
      </c>
    </row>
    <row r="4496" spans="21:48" x14ac:dyDescent="0.25">
      <c r="U4496" s="1" t="e">
        <v>#N/A</v>
      </c>
      <c r="X4496" s="1" t="e">
        <v>#N/A</v>
      </c>
      <c r="Y4496" s="1" t="e">
        <v>#N/A</v>
      </c>
      <c r="AB4496" s="2" t="e">
        <v>#N/A</v>
      </c>
      <c r="AC4496" s="1" t="e">
        <v>#N/A</v>
      </c>
      <c r="AI4496" s="1" t="e">
        <v>#N/A</v>
      </c>
      <c r="AJ4496" s="1" t="e">
        <v>#N/A</v>
      </c>
      <c r="AL4496" s="1" t="e">
        <v>#N/A</v>
      </c>
      <c r="AM4496" s="1" t="e">
        <v>#N/A</v>
      </c>
      <c r="AO4496" s="1" t="e">
        <v>#N/A</v>
      </c>
      <c r="AP4496" s="1" t="e">
        <v>#N/A</v>
      </c>
      <c r="AR4496" s="1" t="e">
        <v>#N/A</v>
      </c>
      <c r="AS4496" s="1" t="e">
        <v>#N/A</v>
      </c>
      <c r="AU4496" s="1" t="e">
        <v>#N/A</v>
      </c>
      <c r="AV4496" s="1" t="e">
        <v>#N/A</v>
      </c>
    </row>
    <row r="4497" spans="21:48" x14ac:dyDescent="0.25">
      <c r="U4497" s="1" t="e">
        <v>#N/A</v>
      </c>
      <c r="X4497" s="1" t="e">
        <v>#N/A</v>
      </c>
      <c r="Y4497" s="1" t="e">
        <v>#N/A</v>
      </c>
      <c r="AB4497" s="2" t="e">
        <v>#N/A</v>
      </c>
      <c r="AC4497" s="1" t="e">
        <v>#N/A</v>
      </c>
      <c r="AI4497" s="1" t="e">
        <v>#N/A</v>
      </c>
      <c r="AJ4497" s="1" t="e">
        <v>#N/A</v>
      </c>
      <c r="AL4497" s="1" t="e">
        <v>#N/A</v>
      </c>
      <c r="AM4497" s="1" t="e">
        <v>#N/A</v>
      </c>
      <c r="AO4497" s="1" t="e">
        <v>#N/A</v>
      </c>
      <c r="AP4497" s="1" t="e">
        <v>#N/A</v>
      </c>
      <c r="AR4497" s="1" t="e">
        <v>#N/A</v>
      </c>
      <c r="AS4497" s="1" t="e">
        <v>#N/A</v>
      </c>
      <c r="AU4497" s="1" t="e">
        <v>#N/A</v>
      </c>
      <c r="AV4497" s="1" t="e">
        <v>#N/A</v>
      </c>
    </row>
    <row r="4498" spans="21:48" x14ac:dyDescent="0.25">
      <c r="U4498" s="1" t="e">
        <v>#N/A</v>
      </c>
      <c r="X4498" s="1" t="e">
        <v>#N/A</v>
      </c>
      <c r="Y4498" s="1" t="e">
        <v>#N/A</v>
      </c>
      <c r="AB4498" s="2" t="e">
        <v>#N/A</v>
      </c>
      <c r="AC4498" s="1" t="e">
        <v>#N/A</v>
      </c>
      <c r="AI4498" s="1" t="e">
        <v>#N/A</v>
      </c>
      <c r="AJ4498" s="1" t="e">
        <v>#N/A</v>
      </c>
      <c r="AL4498" s="1" t="e">
        <v>#N/A</v>
      </c>
      <c r="AM4498" s="1" t="e">
        <v>#N/A</v>
      </c>
      <c r="AO4498" s="1" t="e">
        <v>#N/A</v>
      </c>
      <c r="AP4498" s="1" t="e">
        <v>#N/A</v>
      </c>
      <c r="AR4498" s="1" t="e">
        <v>#N/A</v>
      </c>
      <c r="AS4498" s="1" t="e">
        <v>#N/A</v>
      </c>
      <c r="AU4498" s="1" t="e">
        <v>#N/A</v>
      </c>
      <c r="AV4498" s="1" t="e">
        <v>#N/A</v>
      </c>
    </row>
    <row r="4499" spans="21:48" x14ac:dyDescent="0.25">
      <c r="U4499" s="1" t="e">
        <v>#N/A</v>
      </c>
      <c r="X4499" s="1" t="e">
        <v>#N/A</v>
      </c>
      <c r="Y4499" s="1" t="e">
        <v>#N/A</v>
      </c>
      <c r="AB4499" s="2" t="e">
        <v>#N/A</v>
      </c>
      <c r="AC4499" s="1" t="e">
        <v>#N/A</v>
      </c>
      <c r="AI4499" s="1" t="e">
        <v>#N/A</v>
      </c>
      <c r="AJ4499" s="1" t="e">
        <v>#N/A</v>
      </c>
      <c r="AL4499" s="1" t="e">
        <v>#N/A</v>
      </c>
      <c r="AM4499" s="1" t="e">
        <v>#N/A</v>
      </c>
      <c r="AO4499" s="1" t="e">
        <v>#N/A</v>
      </c>
      <c r="AP4499" s="1" t="e">
        <v>#N/A</v>
      </c>
      <c r="AR4499" s="1" t="e">
        <v>#N/A</v>
      </c>
      <c r="AS4499" s="1" t="e">
        <v>#N/A</v>
      </c>
      <c r="AU4499" s="1" t="e">
        <v>#N/A</v>
      </c>
      <c r="AV4499" s="1" t="e">
        <v>#N/A</v>
      </c>
    </row>
    <row r="4500" spans="21:48" x14ac:dyDescent="0.25">
      <c r="U4500" s="1" t="e">
        <v>#N/A</v>
      </c>
      <c r="X4500" s="1" t="e">
        <v>#N/A</v>
      </c>
      <c r="Y4500" s="1" t="e">
        <v>#N/A</v>
      </c>
      <c r="AB4500" s="2" t="e">
        <v>#N/A</v>
      </c>
      <c r="AC4500" s="1" t="e">
        <v>#N/A</v>
      </c>
      <c r="AI4500" s="1" t="e">
        <v>#N/A</v>
      </c>
      <c r="AJ4500" s="1" t="e">
        <v>#N/A</v>
      </c>
      <c r="AL4500" s="1" t="e">
        <v>#N/A</v>
      </c>
      <c r="AM4500" s="1" t="e">
        <v>#N/A</v>
      </c>
      <c r="AO4500" s="1" t="e">
        <v>#N/A</v>
      </c>
      <c r="AP4500" s="1" t="e">
        <v>#N/A</v>
      </c>
      <c r="AR4500" s="1" t="e">
        <v>#N/A</v>
      </c>
      <c r="AS4500" s="1" t="e">
        <v>#N/A</v>
      </c>
      <c r="AU4500" s="1" t="e">
        <v>#N/A</v>
      </c>
      <c r="AV4500" s="1" t="e">
        <v>#N/A</v>
      </c>
    </row>
    <row r="4501" spans="21:48" x14ac:dyDescent="0.25">
      <c r="U4501" s="1" t="e">
        <v>#N/A</v>
      </c>
      <c r="X4501" s="1" t="e">
        <v>#N/A</v>
      </c>
      <c r="Y4501" s="1" t="e">
        <v>#N/A</v>
      </c>
      <c r="AB4501" s="2" t="e">
        <v>#N/A</v>
      </c>
      <c r="AC4501" s="1" t="e">
        <v>#N/A</v>
      </c>
      <c r="AI4501" s="1" t="e">
        <v>#N/A</v>
      </c>
      <c r="AJ4501" s="1" t="e">
        <v>#N/A</v>
      </c>
      <c r="AL4501" s="1" t="e">
        <v>#N/A</v>
      </c>
      <c r="AM4501" s="1" t="e">
        <v>#N/A</v>
      </c>
      <c r="AO4501" s="1" t="e">
        <v>#N/A</v>
      </c>
      <c r="AP4501" s="1" t="e">
        <v>#N/A</v>
      </c>
      <c r="AR4501" s="1" t="e">
        <v>#N/A</v>
      </c>
      <c r="AS4501" s="1" t="e">
        <v>#N/A</v>
      </c>
      <c r="AU4501" s="1" t="e">
        <v>#N/A</v>
      </c>
      <c r="AV4501" s="1" t="e">
        <v>#N/A</v>
      </c>
    </row>
    <row r="4502" spans="21:48" x14ac:dyDescent="0.25">
      <c r="U4502" s="1" t="e">
        <v>#N/A</v>
      </c>
      <c r="X4502" s="1" t="e">
        <v>#N/A</v>
      </c>
      <c r="Y4502" s="1" t="e">
        <v>#N/A</v>
      </c>
      <c r="AB4502" s="2" t="e">
        <v>#N/A</v>
      </c>
      <c r="AC4502" s="1" t="e">
        <v>#N/A</v>
      </c>
      <c r="AI4502" s="1" t="e">
        <v>#N/A</v>
      </c>
      <c r="AJ4502" s="1" t="e">
        <v>#N/A</v>
      </c>
      <c r="AL4502" s="1" t="e">
        <v>#N/A</v>
      </c>
      <c r="AM4502" s="1" t="e">
        <v>#N/A</v>
      </c>
      <c r="AO4502" s="1" t="e">
        <v>#N/A</v>
      </c>
      <c r="AP4502" s="1" t="e">
        <v>#N/A</v>
      </c>
      <c r="AR4502" s="1" t="e">
        <v>#N/A</v>
      </c>
      <c r="AS4502" s="1" t="e">
        <v>#N/A</v>
      </c>
      <c r="AU4502" s="1" t="e">
        <v>#N/A</v>
      </c>
      <c r="AV4502" s="1" t="e">
        <v>#N/A</v>
      </c>
    </row>
    <row r="4503" spans="21:48" x14ac:dyDescent="0.25">
      <c r="U4503" s="1" t="e">
        <v>#N/A</v>
      </c>
      <c r="X4503" s="1" t="e">
        <v>#N/A</v>
      </c>
      <c r="Y4503" s="1" t="e">
        <v>#N/A</v>
      </c>
      <c r="AB4503" s="2" t="e">
        <v>#N/A</v>
      </c>
      <c r="AC4503" s="1" t="e">
        <v>#N/A</v>
      </c>
      <c r="AI4503" s="1" t="e">
        <v>#N/A</v>
      </c>
      <c r="AJ4503" s="1" t="e">
        <v>#N/A</v>
      </c>
      <c r="AL4503" s="1" t="e">
        <v>#N/A</v>
      </c>
      <c r="AM4503" s="1" t="e">
        <v>#N/A</v>
      </c>
      <c r="AO4503" s="1" t="e">
        <v>#N/A</v>
      </c>
      <c r="AP4503" s="1" t="e">
        <v>#N/A</v>
      </c>
      <c r="AR4503" s="1" t="e">
        <v>#N/A</v>
      </c>
      <c r="AS4503" s="1" t="e">
        <v>#N/A</v>
      </c>
      <c r="AU4503" s="1" t="e">
        <v>#N/A</v>
      </c>
      <c r="AV4503" s="1" t="e">
        <v>#N/A</v>
      </c>
    </row>
    <row r="4504" spans="21:48" x14ac:dyDescent="0.25">
      <c r="U4504" s="1" t="e">
        <v>#N/A</v>
      </c>
      <c r="X4504" s="1" t="e">
        <v>#N/A</v>
      </c>
      <c r="Y4504" s="1" t="e">
        <v>#N/A</v>
      </c>
      <c r="AB4504" s="2" t="e">
        <v>#N/A</v>
      </c>
      <c r="AC4504" s="1" t="e">
        <v>#N/A</v>
      </c>
      <c r="AI4504" s="1" t="e">
        <v>#N/A</v>
      </c>
      <c r="AJ4504" s="1" t="e">
        <v>#N/A</v>
      </c>
      <c r="AL4504" s="1" t="e">
        <v>#N/A</v>
      </c>
      <c r="AM4504" s="1" t="e">
        <v>#N/A</v>
      </c>
      <c r="AO4504" s="1" t="e">
        <v>#N/A</v>
      </c>
      <c r="AP4504" s="1" t="e">
        <v>#N/A</v>
      </c>
      <c r="AR4504" s="1" t="e">
        <v>#N/A</v>
      </c>
      <c r="AS4504" s="1" t="e">
        <v>#N/A</v>
      </c>
      <c r="AU4504" s="1" t="e">
        <v>#N/A</v>
      </c>
      <c r="AV4504" s="1" t="e">
        <v>#N/A</v>
      </c>
    </row>
    <row r="4505" spans="21:48" x14ac:dyDescent="0.25">
      <c r="U4505" s="1" t="e">
        <v>#N/A</v>
      </c>
      <c r="X4505" s="1" t="e">
        <v>#N/A</v>
      </c>
      <c r="Y4505" s="1" t="e">
        <v>#N/A</v>
      </c>
      <c r="AB4505" s="2" t="e">
        <v>#N/A</v>
      </c>
      <c r="AC4505" s="1" t="e">
        <v>#N/A</v>
      </c>
      <c r="AI4505" s="1" t="e">
        <v>#N/A</v>
      </c>
      <c r="AJ4505" s="1" t="e">
        <v>#N/A</v>
      </c>
      <c r="AL4505" s="1" t="e">
        <v>#N/A</v>
      </c>
      <c r="AM4505" s="1" t="e">
        <v>#N/A</v>
      </c>
      <c r="AO4505" s="1" t="e">
        <v>#N/A</v>
      </c>
      <c r="AP4505" s="1" t="e">
        <v>#N/A</v>
      </c>
      <c r="AR4505" s="1" t="e">
        <v>#N/A</v>
      </c>
      <c r="AS4505" s="1" t="e">
        <v>#N/A</v>
      </c>
      <c r="AU4505" s="1" t="e">
        <v>#N/A</v>
      </c>
      <c r="AV4505" s="1" t="e">
        <v>#N/A</v>
      </c>
    </row>
    <row r="4506" spans="21:48" x14ac:dyDescent="0.25">
      <c r="U4506" s="1" t="e">
        <v>#N/A</v>
      </c>
      <c r="X4506" s="1" t="e">
        <v>#N/A</v>
      </c>
      <c r="Y4506" s="1" t="e">
        <v>#N/A</v>
      </c>
      <c r="AB4506" s="2" t="e">
        <v>#N/A</v>
      </c>
      <c r="AC4506" s="1" t="e">
        <v>#N/A</v>
      </c>
      <c r="AI4506" s="1" t="e">
        <v>#N/A</v>
      </c>
      <c r="AJ4506" s="1" t="e">
        <v>#N/A</v>
      </c>
      <c r="AL4506" s="1" t="e">
        <v>#N/A</v>
      </c>
      <c r="AM4506" s="1" t="e">
        <v>#N/A</v>
      </c>
      <c r="AO4506" s="1" t="e">
        <v>#N/A</v>
      </c>
      <c r="AP4506" s="1" t="e">
        <v>#N/A</v>
      </c>
      <c r="AR4506" s="1" t="e">
        <v>#N/A</v>
      </c>
      <c r="AS4506" s="1" t="e">
        <v>#N/A</v>
      </c>
      <c r="AU4506" s="1" t="e">
        <v>#N/A</v>
      </c>
      <c r="AV4506" s="1" t="e">
        <v>#N/A</v>
      </c>
    </row>
    <row r="4507" spans="21:48" x14ac:dyDescent="0.25">
      <c r="U4507" s="1" t="e">
        <v>#N/A</v>
      </c>
      <c r="X4507" s="1" t="e">
        <v>#N/A</v>
      </c>
      <c r="Y4507" s="1" t="e">
        <v>#N/A</v>
      </c>
      <c r="AB4507" s="2" t="e">
        <v>#N/A</v>
      </c>
      <c r="AC4507" s="1" t="e">
        <v>#N/A</v>
      </c>
      <c r="AI4507" s="1" t="e">
        <v>#N/A</v>
      </c>
      <c r="AJ4507" s="1" t="e">
        <v>#N/A</v>
      </c>
      <c r="AL4507" s="1" t="e">
        <v>#N/A</v>
      </c>
      <c r="AM4507" s="1" t="e">
        <v>#N/A</v>
      </c>
      <c r="AO4507" s="1" t="e">
        <v>#N/A</v>
      </c>
      <c r="AP4507" s="1" t="e">
        <v>#N/A</v>
      </c>
      <c r="AR4507" s="1" t="e">
        <v>#N/A</v>
      </c>
      <c r="AS4507" s="1" t="e">
        <v>#N/A</v>
      </c>
      <c r="AU4507" s="1" t="e">
        <v>#N/A</v>
      </c>
      <c r="AV4507" s="1" t="e">
        <v>#N/A</v>
      </c>
    </row>
    <row r="4508" spans="21:48" x14ac:dyDescent="0.25">
      <c r="U4508" s="1" t="e">
        <v>#N/A</v>
      </c>
      <c r="X4508" s="1" t="e">
        <v>#N/A</v>
      </c>
      <c r="Y4508" s="1" t="e">
        <v>#N/A</v>
      </c>
      <c r="AB4508" s="2" t="e">
        <v>#N/A</v>
      </c>
      <c r="AC4508" s="1" t="e">
        <v>#N/A</v>
      </c>
      <c r="AI4508" s="1" t="e">
        <v>#N/A</v>
      </c>
      <c r="AJ4508" s="1" t="e">
        <v>#N/A</v>
      </c>
      <c r="AL4508" s="1" t="e">
        <v>#N/A</v>
      </c>
      <c r="AM4508" s="1" t="e">
        <v>#N/A</v>
      </c>
      <c r="AO4508" s="1" t="e">
        <v>#N/A</v>
      </c>
      <c r="AP4508" s="1" t="e">
        <v>#N/A</v>
      </c>
      <c r="AR4508" s="1" t="e">
        <v>#N/A</v>
      </c>
      <c r="AS4508" s="1" t="e">
        <v>#N/A</v>
      </c>
      <c r="AU4508" s="1" t="e">
        <v>#N/A</v>
      </c>
      <c r="AV4508" s="1" t="e">
        <v>#N/A</v>
      </c>
    </row>
    <row r="4509" spans="21:48" x14ac:dyDescent="0.25">
      <c r="U4509" s="1" t="e">
        <v>#N/A</v>
      </c>
      <c r="X4509" s="1" t="e">
        <v>#N/A</v>
      </c>
      <c r="Y4509" s="1" t="e">
        <v>#N/A</v>
      </c>
      <c r="AB4509" s="2" t="e">
        <v>#N/A</v>
      </c>
      <c r="AC4509" s="1" t="e">
        <v>#N/A</v>
      </c>
      <c r="AI4509" s="1" t="e">
        <v>#N/A</v>
      </c>
      <c r="AJ4509" s="1" t="e">
        <v>#N/A</v>
      </c>
      <c r="AL4509" s="1" t="e">
        <v>#N/A</v>
      </c>
      <c r="AM4509" s="1" t="e">
        <v>#N/A</v>
      </c>
      <c r="AO4509" s="1" t="e">
        <v>#N/A</v>
      </c>
      <c r="AP4509" s="1" t="e">
        <v>#N/A</v>
      </c>
      <c r="AR4509" s="1" t="e">
        <v>#N/A</v>
      </c>
      <c r="AS4509" s="1" t="e">
        <v>#N/A</v>
      </c>
      <c r="AU4509" s="1" t="e">
        <v>#N/A</v>
      </c>
      <c r="AV4509" s="1" t="e">
        <v>#N/A</v>
      </c>
    </row>
    <row r="4510" spans="21:48" x14ac:dyDescent="0.25">
      <c r="U4510" s="1" t="e">
        <v>#N/A</v>
      </c>
      <c r="X4510" s="1" t="e">
        <v>#N/A</v>
      </c>
      <c r="Y4510" s="1" t="e">
        <v>#N/A</v>
      </c>
      <c r="AB4510" s="2" t="e">
        <v>#N/A</v>
      </c>
      <c r="AC4510" s="1" t="e">
        <v>#N/A</v>
      </c>
      <c r="AI4510" s="1" t="e">
        <v>#N/A</v>
      </c>
      <c r="AJ4510" s="1" t="e">
        <v>#N/A</v>
      </c>
      <c r="AL4510" s="1" t="e">
        <v>#N/A</v>
      </c>
      <c r="AM4510" s="1" t="e">
        <v>#N/A</v>
      </c>
      <c r="AO4510" s="1" t="e">
        <v>#N/A</v>
      </c>
      <c r="AP4510" s="1" t="e">
        <v>#N/A</v>
      </c>
      <c r="AR4510" s="1" t="e">
        <v>#N/A</v>
      </c>
      <c r="AS4510" s="1" t="e">
        <v>#N/A</v>
      </c>
      <c r="AU4510" s="1" t="e">
        <v>#N/A</v>
      </c>
      <c r="AV4510" s="1" t="e">
        <v>#N/A</v>
      </c>
    </row>
    <row r="4511" spans="21:48" x14ac:dyDescent="0.25">
      <c r="U4511" s="1" t="e">
        <v>#N/A</v>
      </c>
      <c r="X4511" s="1" t="e">
        <v>#N/A</v>
      </c>
      <c r="Y4511" s="1" t="e">
        <v>#N/A</v>
      </c>
      <c r="AB4511" s="2" t="e">
        <v>#N/A</v>
      </c>
      <c r="AC4511" s="1" t="e">
        <v>#N/A</v>
      </c>
      <c r="AI4511" s="1" t="e">
        <v>#N/A</v>
      </c>
      <c r="AJ4511" s="1" t="e">
        <v>#N/A</v>
      </c>
      <c r="AL4511" s="1" t="e">
        <v>#N/A</v>
      </c>
      <c r="AM4511" s="1" t="e">
        <v>#N/A</v>
      </c>
      <c r="AO4511" s="1" t="e">
        <v>#N/A</v>
      </c>
      <c r="AP4511" s="1" t="e">
        <v>#N/A</v>
      </c>
      <c r="AR4511" s="1" t="e">
        <v>#N/A</v>
      </c>
      <c r="AS4511" s="1" t="e">
        <v>#N/A</v>
      </c>
      <c r="AU4511" s="1" t="e">
        <v>#N/A</v>
      </c>
      <c r="AV4511" s="1" t="e">
        <v>#N/A</v>
      </c>
    </row>
    <row r="4512" spans="21:48" x14ac:dyDescent="0.25">
      <c r="U4512" s="1" t="e">
        <v>#N/A</v>
      </c>
      <c r="X4512" s="1" t="e">
        <v>#N/A</v>
      </c>
      <c r="Y4512" s="1" t="e">
        <v>#N/A</v>
      </c>
      <c r="AB4512" s="2" t="e">
        <v>#N/A</v>
      </c>
      <c r="AC4512" s="1" t="e">
        <v>#N/A</v>
      </c>
      <c r="AI4512" s="1" t="e">
        <v>#N/A</v>
      </c>
      <c r="AJ4512" s="1" t="e">
        <v>#N/A</v>
      </c>
      <c r="AL4512" s="1" t="e">
        <v>#N/A</v>
      </c>
      <c r="AM4512" s="1" t="e">
        <v>#N/A</v>
      </c>
      <c r="AO4512" s="1" t="e">
        <v>#N/A</v>
      </c>
      <c r="AP4512" s="1" t="e">
        <v>#N/A</v>
      </c>
      <c r="AR4512" s="1" t="e">
        <v>#N/A</v>
      </c>
      <c r="AS4512" s="1" t="e">
        <v>#N/A</v>
      </c>
      <c r="AU4512" s="1" t="e">
        <v>#N/A</v>
      </c>
      <c r="AV4512" s="1" t="e">
        <v>#N/A</v>
      </c>
    </row>
    <row r="4513" spans="21:48" x14ac:dyDescent="0.25">
      <c r="U4513" s="1" t="e">
        <v>#N/A</v>
      </c>
      <c r="X4513" s="1" t="e">
        <v>#N/A</v>
      </c>
      <c r="Y4513" s="1" t="e">
        <v>#N/A</v>
      </c>
      <c r="AB4513" s="2" t="e">
        <v>#N/A</v>
      </c>
      <c r="AC4513" s="1" t="e">
        <v>#N/A</v>
      </c>
      <c r="AI4513" s="1" t="e">
        <v>#N/A</v>
      </c>
      <c r="AJ4513" s="1" t="e">
        <v>#N/A</v>
      </c>
      <c r="AL4513" s="1" t="e">
        <v>#N/A</v>
      </c>
      <c r="AM4513" s="1" t="e">
        <v>#N/A</v>
      </c>
      <c r="AO4513" s="1" t="e">
        <v>#N/A</v>
      </c>
      <c r="AP4513" s="1" t="e">
        <v>#N/A</v>
      </c>
      <c r="AR4513" s="1" t="e">
        <v>#N/A</v>
      </c>
      <c r="AS4513" s="1" t="e">
        <v>#N/A</v>
      </c>
      <c r="AU4513" s="1" t="e">
        <v>#N/A</v>
      </c>
      <c r="AV4513" s="1" t="e">
        <v>#N/A</v>
      </c>
    </row>
    <row r="4514" spans="21:48" x14ac:dyDescent="0.25">
      <c r="U4514" s="1" t="e">
        <v>#N/A</v>
      </c>
      <c r="X4514" s="1" t="e">
        <v>#N/A</v>
      </c>
      <c r="Y4514" s="1" t="e">
        <v>#N/A</v>
      </c>
      <c r="AB4514" s="2" t="e">
        <v>#N/A</v>
      </c>
      <c r="AC4514" s="1" t="e">
        <v>#N/A</v>
      </c>
      <c r="AI4514" s="1" t="e">
        <v>#N/A</v>
      </c>
      <c r="AJ4514" s="1" t="e">
        <v>#N/A</v>
      </c>
      <c r="AL4514" s="1" t="e">
        <v>#N/A</v>
      </c>
      <c r="AM4514" s="1" t="e">
        <v>#N/A</v>
      </c>
      <c r="AO4514" s="1" t="e">
        <v>#N/A</v>
      </c>
      <c r="AP4514" s="1" t="e">
        <v>#N/A</v>
      </c>
      <c r="AR4514" s="1" t="e">
        <v>#N/A</v>
      </c>
      <c r="AS4514" s="1" t="e">
        <v>#N/A</v>
      </c>
      <c r="AU4514" s="1" t="e">
        <v>#N/A</v>
      </c>
      <c r="AV4514" s="1" t="e">
        <v>#N/A</v>
      </c>
    </row>
    <row r="4515" spans="21:48" x14ac:dyDescent="0.25">
      <c r="U4515" s="1" t="e">
        <v>#N/A</v>
      </c>
      <c r="X4515" s="1" t="e">
        <v>#N/A</v>
      </c>
      <c r="Y4515" s="1" t="e">
        <v>#N/A</v>
      </c>
      <c r="AB4515" s="2" t="e">
        <v>#N/A</v>
      </c>
      <c r="AC4515" s="1" t="e">
        <v>#N/A</v>
      </c>
      <c r="AI4515" s="1" t="e">
        <v>#N/A</v>
      </c>
      <c r="AJ4515" s="1" t="e">
        <v>#N/A</v>
      </c>
      <c r="AL4515" s="1" t="e">
        <v>#N/A</v>
      </c>
      <c r="AM4515" s="1" t="e">
        <v>#N/A</v>
      </c>
      <c r="AO4515" s="1" t="e">
        <v>#N/A</v>
      </c>
      <c r="AP4515" s="1" t="e">
        <v>#N/A</v>
      </c>
      <c r="AR4515" s="1" t="e">
        <v>#N/A</v>
      </c>
      <c r="AS4515" s="1" t="e">
        <v>#N/A</v>
      </c>
      <c r="AU4515" s="1" t="e">
        <v>#N/A</v>
      </c>
      <c r="AV4515" s="1" t="e">
        <v>#N/A</v>
      </c>
    </row>
    <row r="4516" spans="21:48" x14ac:dyDescent="0.25">
      <c r="U4516" s="1" t="e">
        <v>#N/A</v>
      </c>
      <c r="X4516" s="1" t="e">
        <v>#N/A</v>
      </c>
      <c r="Y4516" s="1" t="e">
        <v>#N/A</v>
      </c>
      <c r="AB4516" s="2" t="e">
        <v>#N/A</v>
      </c>
      <c r="AC4516" s="1" t="e">
        <v>#N/A</v>
      </c>
      <c r="AI4516" s="1" t="e">
        <v>#N/A</v>
      </c>
      <c r="AJ4516" s="1" t="e">
        <v>#N/A</v>
      </c>
      <c r="AL4516" s="1" t="e">
        <v>#N/A</v>
      </c>
      <c r="AM4516" s="1" t="e">
        <v>#N/A</v>
      </c>
      <c r="AO4516" s="1" t="e">
        <v>#N/A</v>
      </c>
      <c r="AP4516" s="1" t="e">
        <v>#N/A</v>
      </c>
      <c r="AR4516" s="1" t="e">
        <v>#N/A</v>
      </c>
      <c r="AS4516" s="1" t="e">
        <v>#N/A</v>
      </c>
      <c r="AU4516" s="1" t="e">
        <v>#N/A</v>
      </c>
      <c r="AV4516" s="1" t="e">
        <v>#N/A</v>
      </c>
    </row>
    <row r="4517" spans="21:48" x14ac:dyDescent="0.25">
      <c r="U4517" s="1" t="e">
        <v>#N/A</v>
      </c>
      <c r="X4517" s="1" t="e">
        <v>#N/A</v>
      </c>
      <c r="Y4517" s="1" t="e">
        <v>#N/A</v>
      </c>
      <c r="AB4517" s="2" t="e">
        <v>#N/A</v>
      </c>
      <c r="AC4517" s="1" t="e">
        <v>#N/A</v>
      </c>
      <c r="AI4517" s="1" t="e">
        <v>#N/A</v>
      </c>
      <c r="AJ4517" s="1" t="e">
        <v>#N/A</v>
      </c>
      <c r="AL4517" s="1" t="e">
        <v>#N/A</v>
      </c>
      <c r="AM4517" s="1" t="e">
        <v>#N/A</v>
      </c>
      <c r="AO4517" s="1" t="e">
        <v>#N/A</v>
      </c>
      <c r="AP4517" s="1" t="e">
        <v>#N/A</v>
      </c>
      <c r="AR4517" s="1" t="e">
        <v>#N/A</v>
      </c>
      <c r="AS4517" s="1" t="e">
        <v>#N/A</v>
      </c>
      <c r="AU4517" s="1" t="e">
        <v>#N/A</v>
      </c>
      <c r="AV4517" s="1" t="e">
        <v>#N/A</v>
      </c>
    </row>
    <row r="4518" spans="21:48" x14ac:dyDescent="0.25">
      <c r="U4518" s="1" t="e">
        <v>#N/A</v>
      </c>
      <c r="X4518" s="1" t="e">
        <v>#N/A</v>
      </c>
      <c r="Y4518" s="1" t="e">
        <v>#N/A</v>
      </c>
      <c r="AB4518" s="2" t="e">
        <v>#N/A</v>
      </c>
      <c r="AC4518" s="1" t="e">
        <v>#N/A</v>
      </c>
      <c r="AI4518" s="1" t="e">
        <v>#N/A</v>
      </c>
      <c r="AJ4518" s="1" t="e">
        <v>#N/A</v>
      </c>
      <c r="AL4518" s="1" t="e">
        <v>#N/A</v>
      </c>
      <c r="AM4518" s="1" t="e">
        <v>#N/A</v>
      </c>
      <c r="AO4518" s="1" t="e">
        <v>#N/A</v>
      </c>
      <c r="AP4518" s="1" t="e">
        <v>#N/A</v>
      </c>
      <c r="AR4518" s="1" t="e">
        <v>#N/A</v>
      </c>
      <c r="AS4518" s="1" t="e">
        <v>#N/A</v>
      </c>
      <c r="AU4518" s="1" t="e">
        <v>#N/A</v>
      </c>
      <c r="AV4518" s="1" t="e">
        <v>#N/A</v>
      </c>
    </row>
    <row r="4519" spans="21:48" x14ac:dyDescent="0.25">
      <c r="U4519" s="1" t="e">
        <v>#N/A</v>
      </c>
      <c r="X4519" s="1" t="e">
        <v>#N/A</v>
      </c>
      <c r="Y4519" s="1" t="e">
        <v>#N/A</v>
      </c>
      <c r="AB4519" s="2" t="e">
        <v>#N/A</v>
      </c>
      <c r="AC4519" s="1" t="e">
        <v>#N/A</v>
      </c>
      <c r="AI4519" s="1" t="e">
        <v>#N/A</v>
      </c>
      <c r="AJ4519" s="1" t="e">
        <v>#N/A</v>
      </c>
      <c r="AL4519" s="1" t="e">
        <v>#N/A</v>
      </c>
      <c r="AM4519" s="1" t="e">
        <v>#N/A</v>
      </c>
      <c r="AO4519" s="1" t="e">
        <v>#N/A</v>
      </c>
      <c r="AP4519" s="1" t="e">
        <v>#N/A</v>
      </c>
      <c r="AR4519" s="1" t="e">
        <v>#N/A</v>
      </c>
      <c r="AS4519" s="1" t="e">
        <v>#N/A</v>
      </c>
      <c r="AU4519" s="1" t="e">
        <v>#N/A</v>
      </c>
      <c r="AV4519" s="1" t="e">
        <v>#N/A</v>
      </c>
    </row>
    <row r="4520" spans="21:48" x14ac:dyDescent="0.25">
      <c r="U4520" s="1" t="e">
        <v>#N/A</v>
      </c>
      <c r="X4520" s="1" t="e">
        <v>#N/A</v>
      </c>
      <c r="Y4520" s="1" t="e">
        <v>#N/A</v>
      </c>
      <c r="AB4520" s="2" t="e">
        <v>#N/A</v>
      </c>
      <c r="AC4520" s="1" t="e">
        <v>#N/A</v>
      </c>
      <c r="AI4520" s="1" t="e">
        <v>#N/A</v>
      </c>
      <c r="AJ4520" s="1" t="e">
        <v>#N/A</v>
      </c>
      <c r="AL4520" s="1" t="e">
        <v>#N/A</v>
      </c>
      <c r="AM4520" s="1" t="e">
        <v>#N/A</v>
      </c>
      <c r="AO4520" s="1" t="e">
        <v>#N/A</v>
      </c>
      <c r="AP4520" s="1" t="e">
        <v>#N/A</v>
      </c>
      <c r="AR4520" s="1" t="e">
        <v>#N/A</v>
      </c>
      <c r="AS4520" s="1" t="e">
        <v>#N/A</v>
      </c>
      <c r="AU4520" s="1" t="e">
        <v>#N/A</v>
      </c>
      <c r="AV4520" s="1" t="e">
        <v>#N/A</v>
      </c>
    </row>
    <row r="4521" spans="21:48" x14ac:dyDescent="0.25">
      <c r="U4521" s="1" t="e">
        <v>#N/A</v>
      </c>
      <c r="X4521" s="1" t="e">
        <v>#N/A</v>
      </c>
      <c r="Y4521" s="1" t="e">
        <v>#N/A</v>
      </c>
      <c r="AB4521" s="2" t="e">
        <v>#N/A</v>
      </c>
      <c r="AC4521" s="1" t="e">
        <v>#N/A</v>
      </c>
      <c r="AI4521" s="1" t="e">
        <v>#N/A</v>
      </c>
      <c r="AJ4521" s="1" t="e">
        <v>#N/A</v>
      </c>
      <c r="AL4521" s="1" t="e">
        <v>#N/A</v>
      </c>
      <c r="AM4521" s="1" t="e">
        <v>#N/A</v>
      </c>
      <c r="AO4521" s="1" t="e">
        <v>#N/A</v>
      </c>
      <c r="AP4521" s="1" t="e">
        <v>#N/A</v>
      </c>
      <c r="AR4521" s="1" t="e">
        <v>#N/A</v>
      </c>
      <c r="AS4521" s="1" t="e">
        <v>#N/A</v>
      </c>
      <c r="AU4521" s="1" t="e">
        <v>#N/A</v>
      </c>
      <c r="AV4521" s="1" t="e">
        <v>#N/A</v>
      </c>
    </row>
    <row r="4522" spans="21:48" x14ac:dyDescent="0.25">
      <c r="U4522" s="1" t="e">
        <v>#N/A</v>
      </c>
      <c r="X4522" s="1" t="e">
        <v>#N/A</v>
      </c>
      <c r="Y4522" s="1" t="e">
        <v>#N/A</v>
      </c>
      <c r="AB4522" s="2" t="e">
        <v>#N/A</v>
      </c>
      <c r="AC4522" s="1" t="e">
        <v>#N/A</v>
      </c>
      <c r="AI4522" s="1" t="e">
        <v>#N/A</v>
      </c>
      <c r="AJ4522" s="1" t="e">
        <v>#N/A</v>
      </c>
      <c r="AL4522" s="1" t="e">
        <v>#N/A</v>
      </c>
      <c r="AM4522" s="1" t="e">
        <v>#N/A</v>
      </c>
      <c r="AO4522" s="1" t="e">
        <v>#N/A</v>
      </c>
      <c r="AP4522" s="1" t="e">
        <v>#N/A</v>
      </c>
      <c r="AR4522" s="1" t="e">
        <v>#N/A</v>
      </c>
      <c r="AS4522" s="1" t="e">
        <v>#N/A</v>
      </c>
      <c r="AU4522" s="1" t="e">
        <v>#N/A</v>
      </c>
      <c r="AV4522" s="1" t="e">
        <v>#N/A</v>
      </c>
    </row>
    <row r="4523" spans="21:48" x14ac:dyDescent="0.25">
      <c r="U4523" s="1" t="e">
        <v>#N/A</v>
      </c>
      <c r="X4523" s="1" t="e">
        <v>#N/A</v>
      </c>
      <c r="Y4523" s="1" t="e">
        <v>#N/A</v>
      </c>
      <c r="AB4523" s="2" t="e">
        <v>#N/A</v>
      </c>
      <c r="AC4523" s="1" t="e">
        <v>#N/A</v>
      </c>
      <c r="AI4523" s="1" t="e">
        <v>#N/A</v>
      </c>
      <c r="AJ4523" s="1" t="e">
        <v>#N/A</v>
      </c>
      <c r="AL4523" s="1" t="e">
        <v>#N/A</v>
      </c>
      <c r="AM4523" s="1" t="e">
        <v>#N/A</v>
      </c>
      <c r="AO4523" s="1" t="e">
        <v>#N/A</v>
      </c>
      <c r="AP4523" s="1" t="e">
        <v>#N/A</v>
      </c>
      <c r="AR4523" s="1" t="e">
        <v>#N/A</v>
      </c>
      <c r="AS4523" s="1" t="e">
        <v>#N/A</v>
      </c>
      <c r="AU4523" s="1" t="e">
        <v>#N/A</v>
      </c>
      <c r="AV4523" s="1" t="e">
        <v>#N/A</v>
      </c>
    </row>
    <row r="4524" spans="21:48" x14ac:dyDescent="0.25">
      <c r="U4524" s="1" t="e">
        <v>#N/A</v>
      </c>
      <c r="X4524" s="1" t="e">
        <v>#N/A</v>
      </c>
      <c r="Y4524" s="1" t="e">
        <v>#N/A</v>
      </c>
      <c r="AB4524" s="2" t="e">
        <v>#N/A</v>
      </c>
      <c r="AC4524" s="1" t="e">
        <v>#N/A</v>
      </c>
      <c r="AI4524" s="1" t="e">
        <v>#N/A</v>
      </c>
      <c r="AJ4524" s="1" t="e">
        <v>#N/A</v>
      </c>
      <c r="AL4524" s="1" t="e">
        <v>#N/A</v>
      </c>
      <c r="AM4524" s="1" t="e">
        <v>#N/A</v>
      </c>
      <c r="AO4524" s="1" t="e">
        <v>#N/A</v>
      </c>
      <c r="AP4524" s="1" t="e">
        <v>#N/A</v>
      </c>
      <c r="AR4524" s="1" t="e">
        <v>#N/A</v>
      </c>
      <c r="AS4524" s="1" t="e">
        <v>#N/A</v>
      </c>
      <c r="AU4524" s="1" t="e">
        <v>#N/A</v>
      </c>
      <c r="AV4524" s="1" t="e">
        <v>#N/A</v>
      </c>
    </row>
    <row r="4525" spans="21:48" x14ac:dyDescent="0.25">
      <c r="U4525" s="1" t="e">
        <v>#N/A</v>
      </c>
      <c r="X4525" s="1" t="e">
        <v>#N/A</v>
      </c>
      <c r="Y4525" s="1" t="e">
        <v>#N/A</v>
      </c>
      <c r="AB4525" s="2" t="e">
        <v>#N/A</v>
      </c>
      <c r="AC4525" s="1" t="e">
        <v>#N/A</v>
      </c>
      <c r="AI4525" s="1" t="e">
        <v>#N/A</v>
      </c>
      <c r="AJ4525" s="1" t="e">
        <v>#N/A</v>
      </c>
      <c r="AL4525" s="1" t="e">
        <v>#N/A</v>
      </c>
      <c r="AM4525" s="1" t="e">
        <v>#N/A</v>
      </c>
      <c r="AO4525" s="1" t="e">
        <v>#N/A</v>
      </c>
      <c r="AP4525" s="1" t="e">
        <v>#N/A</v>
      </c>
      <c r="AR4525" s="1" t="e">
        <v>#N/A</v>
      </c>
      <c r="AS4525" s="1" t="e">
        <v>#N/A</v>
      </c>
      <c r="AU4525" s="1" t="e">
        <v>#N/A</v>
      </c>
      <c r="AV4525" s="1" t="e">
        <v>#N/A</v>
      </c>
    </row>
    <row r="4526" spans="21:48" x14ac:dyDescent="0.25">
      <c r="U4526" s="1" t="e">
        <v>#N/A</v>
      </c>
      <c r="X4526" s="1" t="e">
        <v>#N/A</v>
      </c>
      <c r="Y4526" s="1" t="e">
        <v>#N/A</v>
      </c>
      <c r="AB4526" s="2" t="e">
        <v>#N/A</v>
      </c>
      <c r="AC4526" s="1" t="e">
        <v>#N/A</v>
      </c>
      <c r="AI4526" s="1" t="e">
        <v>#N/A</v>
      </c>
      <c r="AJ4526" s="1" t="e">
        <v>#N/A</v>
      </c>
      <c r="AL4526" s="1" t="e">
        <v>#N/A</v>
      </c>
      <c r="AM4526" s="1" t="e">
        <v>#N/A</v>
      </c>
      <c r="AO4526" s="1" t="e">
        <v>#N/A</v>
      </c>
      <c r="AP4526" s="1" t="e">
        <v>#N/A</v>
      </c>
      <c r="AR4526" s="1" t="e">
        <v>#N/A</v>
      </c>
      <c r="AS4526" s="1" t="e">
        <v>#N/A</v>
      </c>
      <c r="AU4526" s="1" t="e">
        <v>#N/A</v>
      </c>
      <c r="AV4526" s="1" t="e">
        <v>#N/A</v>
      </c>
    </row>
    <row r="4527" spans="21:48" x14ac:dyDescent="0.25">
      <c r="U4527" s="1" t="e">
        <v>#N/A</v>
      </c>
      <c r="X4527" s="1" t="e">
        <v>#N/A</v>
      </c>
      <c r="Y4527" s="1" t="e">
        <v>#N/A</v>
      </c>
      <c r="AB4527" s="2" t="e">
        <v>#N/A</v>
      </c>
      <c r="AC4527" s="1" t="e">
        <v>#N/A</v>
      </c>
      <c r="AI4527" s="1" t="e">
        <v>#N/A</v>
      </c>
      <c r="AJ4527" s="1" t="e">
        <v>#N/A</v>
      </c>
      <c r="AL4527" s="1" t="e">
        <v>#N/A</v>
      </c>
      <c r="AM4527" s="1" t="e">
        <v>#N/A</v>
      </c>
      <c r="AO4527" s="1" t="e">
        <v>#N/A</v>
      </c>
      <c r="AP4527" s="1" t="e">
        <v>#N/A</v>
      </c>
      <c r="AR4527" s="1" t="e">
        <v>#N/A</v>
      </c>
      <c r="AS4527" s="1" t="e">
        <v>#N/A</v>
      </c>
      <c r="AU4527" s="1" t="e">
        <v>#N/A</v>
      </c>
      <c r="AV4527" s="1" t="e">
        <v>#N/A</v>
      </c>
    </row>
    <row r="4528" spans="21:48" x14ac:dyDescent="0.25">
      <c r="U4528" s="1" t="e">
        <v>#N/A</v>
      </c>
      <c r="X4528" s="1" t="e">
        <v>#N/A</v>
      </c>
      <c r="Y4528" s="1" t="e">
        <v>#N/A</v>
      </c>
      <c r="AB4528" s="2" t="e">
        <v>#N/A</v>
      </c>
      <c r="AC4528" s="1" t="e">
        <v>#N/A</v>
      </c>
      <c r="AI4528" s="1" t="e">
        <v>#N/A</v>
      </c>
      <c r="AJ4528" s="1" t="e">
        <v>#N/A</v>
      </c>
      <c r="AL4528" s="1" t="e">
        <v>#N/A</v>
      </c>
      <c r="AM4528" s="1" t="e">
        <v>#N/A</v>
      </c>
      <c r="AO4528" s="1" t="e">
        <v>#N/A</v>
      </c>
      <c r="AP4528" s="1" t="e">
        <v>#N/A</v>
      </c>
      <c r="AR4528" s="1" t="e">
        <v>#N/A</v>
      </c>
      <c r="AS4528" s="1" t="e">
        <v>#N/A</v>
      </c>
      <c r="AU4528" s="1" t="e">
        <v>#N/A</v>
      </c>
      <c r="AV4528" s="1" t="e">
        <v>#N/A</v>
      </c>
    </row>
    <row r="4529" spans="21:48" x14ac:dyDescent="0.25">
      <c r="U4529" s="1" t="e">
        <v>#N/A</v>
      </c>
      <c r="X4529" s="1" t="e">
        <v>#N/A</v>
      </c>
      <c r="Y4529" s="1" t="e">
        <v>#N/A</v>
      </c>
      <c r="AB4529" s="2" t="e">
        <v>#N/A</v>
      </c>
      <c r="AC4529" s="1" t="e">
        <v>#N/A</v>
      </c>
      <c r="AI4529" s="1" t="e">
        <v>#N/A</v>
      </c>
      <c r="AJ4529" s="1" t="e">
        <v>#N/A</v>
      </c>
      <c r="AL4529" s="1" t="e">
        <v>#N/A</v>
      </c>
      <c r="AM4529" s="1" t="e">
        <v>#N/A</v>
      </c>
      <c r="AO4529" s="1" t="e">
        <v>#N/A</v>
      </c>
      <c r="AP4529" s="1" t="e">
        <v>#N/A</v>
      </c>
      <c r="AR4529" s="1" t="e">
        <v>#N/A</v>
      </c>
      <c r="AS4529" s="1" t="e">
        <v>#N/A</v>
      </c>
      <c r="AU4529" s="1" t="e">
        <v>#N/A</v>
      </c>
      <c r="AV4529" s="1" t="e">
        <v>#N/A</v>
      </c>
    </row>
    <row r="4530" spans="21:48" x14ac:dyDescent="0.25">
      <c r="U4530" s="1" t="e">
        <v>#N/A</v>
      </c>
      <c r="X4530" s="1" t="e">
        <v>#N/A</v>
      </c>
      <c r="Y4530" s="1" t="e">
        <v>#N/A</v>
      </c>
      <c r="AB4530" s="2" t="e">
        <v>#N/A</v>
      </c>
      <c r="AC4530" s="1" t="e">
        <v>#N/A</v>
      </c>
      <c r="AI4530" s="1" t="e">
        <v>#N/A</v>
      </c>
      <c r="AJ4530" s="1" t="e">
        <v>#N/A</v>
      </c>
      <c r="AL4530" s="1" t="e">
        <v>#N/A</v>
      </c>
      <c r="AM4530" s="1" t="e">
        <v>#N/A</v>
      </c>
      <c r="AO4530" s="1" t="e">
        <v>#N/A</v>
      </c>
      <c r="AP4530" s="1" t="e">
        <v>#N/A</v>
      </c>
      <c r="AR4530" s="1" t="e">
        <v>#N/A</v>
      </c>
      <c r="AS4530" s="1" t="e">
        <v>#N/A</v>
      </c>
      <c r="AU4530" s="1" t="e">
        <v>#N/A</v>
      </c>
      <c r="AV4530" s="1" t="e">
        <v>#N/A</v>
      </c>
    </row>
    <row r="4531" spans="21:48" x14ac:dyDescent="0.25">
      <c r="U4531" s="1" t="e">
        <v>#N/A</v>
      </c>
      <c r="X4531" s="1" t="e">
        <v>#N/A</v>
      </c>
      <c r="Y4531" s="1" t="e">
        <v>#N/A</v>
      </c>
      <c r="AB4531" s="2" t="e">
        <v>#N/A</v>
      </c>
      <c r="AC4531" s="1" t="e">
        <v>#N/A</v>
      </c>
      <c r="AI4531" s="1" t="e">
        <v>#N/A</v>
      </c>
      <c r="AJ4531" s="1" t="e">
        <v>#N/A</v>
      </c>
      <c r="AL4531" s="1" t="e">
        <v>#N/A</v>
      </c>
      <c r="AM4531" s="1" t="e">
        <v>#N/A</v>
      </c>
      <c r="AO4531" s="1" t="e">
        <v>#N/A</v>
      </c>
      <c r="AP4531" s="1" t="e">
        <v>#N/A</v>
      </c>
      <c r="AR4531" s="1" t="e">
        <v>#N/A</v>
      </c>
      <c r="AS4531" s="1" t="e">
        <v>#N/A</v>
      </c>
      <c r="AU4531" s="1" t="e">
        <v>#N/A</v>
      </c>
      <c r="AV4531" s="1" t="e">
        <v>#N/A</v>
      </c>
    </row>
    <row r="4532" spans="21:48" x14ac:dyDescent="0.25">
      <c r="U4532" s="1" t="e">
        <v>#N/A</v>
      </c>
      <c r="X4532" s="1" t="e">
        <v>#N/A</v>
      </c>
      <c r="Y4532" s="1" t="e">
        <v>#N/A</v>
      </c>
      <c r="AB4532" s="2" t="e">
        <v>#N/A</v>
      </c>
      <c r="AC4532" s="1" t="e">
        <v>#N/A</v>
      </c>
      <c r="AI4532" s="1" t="e">
        <v>#N/A</v>
      </c>
      <c r="AJ4532" s="1" t="e">
        <v>#N/A</v>
      </c>
      <c r="AL4532" s="1" t="e">
        <v>#N/A</v>
      </c>
      <c r="AM4532" s="1" t="e">
        <v>#N/A</v>
      </c>
      <c r="AO4532" s="1" t="e">
        <v>#N/A</v>
      </c>
      <c r="AP4532" s="1" t="e">
        <v>#N/A</v>
      </c>
      <c r="AR4532" s="1" t="e">
        <v>#N/A</v>
      </c>
      <c r="AS4532" s="1" t="e">
        <v>#N/A</v>
      </c>
      <c r="AU4532" s="1" t="e">
        <v>#N/A</v>
      </c>
      <c r="AV4532" s="1" t="e">
        <v>#N/A</v>
      </c>
    </row>
    <row r="4533" spans="21:48" x14ac:dyDescent="0.25">
      <c r="U4533" s="1" t="e">
        <v>#N/A</v>
      </c>
      <c r="X4533" s="1" t="e">
        <v>#N/A</v>
      </c>
      <c r="Y4533" s="1" t="e">
        <v>#N/A</v>
      </c>
      <c r="AB4533" s="2" t="e">
        <v>#N/A</v>
      </c>
      <c r="AC4533" s="1" t="e">
        <v>#N/A</v>
      </c>
      <c r="AI4533" s="1" t="e">
        <v>#N/A</v>
      </c>
      <c r="AJ4533" s="1" t="e">
        <v>#N/A</v>
      </c>
      <c r="AL4533" s="1" t="e">
        <v>#N/A</v>
      </c>
      <c r="AM4533" s="1" t="e">
        <v>#N/A</v>
      </c>
      <c r="AO4533" s="1" t="e">
        <v>#N/A</v>
      </c>
      <c r="AP4533" s="1" t="e">
        <v>#N/A</v>
      </c>
      <c r="AR4533" s="1" t="e">
        <v>#N/A</v>
      </c>
      <c r="AS4533" s="1" t="e">
        <v>#N/A</v>
      </c>
      <c r="AU4533" s="1" t="e">
        <v>#N/A</v>
      </c>
      <c r="AV4533" s="1" t="e">
        <v>#N/A</v>
      </c>
    </row>
    <row r="4534" spans="21:48" x14ac:dyDescent="0.25">
      <c r="U4534" s="1" t="e">
        <v>#N/A</v>
      </c>
      <c r="X4534" s="1" t="e">
        <v>#N/A</v>
      </c>
      <c r="Y4534" s="1" t="e">
        <v>#N/A</v>
      </c>
      <c r="AB4534" s="2" t="e">
        <v>#N/A</v>
      </c>
      <c r="AC4534" s="1" t="e">
        <v>#N/A</v>
      </c>
      <c r="AI4534" s="1" t="e">
        <v>#N/A</v>
      </c>
      <c r="AJ4534" s="1" t="e">
        <v>#N/A</v>
      </c>
      <c r="AL4534" s="1" t="e">
        <v>#N/A</v>
      </c>
      <c r="AM4534" s="1" t="e">
        <v>#N/A</v>
      </c>
      <c r="AO4534" s="1" t="e">
        <v>#N/A</v>
      </c>
      <c r="AP4534" s="1" t="e">
        <v>#N/A</v>
      </c>
      <c r="AR4534" s="1" t="e">
        <v>#N/A</v>
      </c>
      <c r="AS4534" s="1" t="e">
        <v>#N/A</v>
      </c>
      <c r="AU4534" s="1" t="e">
        <v>#N/A</v>
      </c>
      <c r="AV4534" s="1" t="e">
        <v>#N/A</v>
      </c>
    </row>
    <row r="4535" spans="21:48" x14ac:dyDescent="0.25">
      <c r="U4535" s="1" t="e">
        <v>#N/A</v>
      </c>
      <c r="X4535" s="1" t="e">
        <v>#N/A</v>
      </c>
      <c r="Y4535" s="1" t="e">
        <v>#N/A</v>
      </c>
      <c r="AB4535" s="2" t="e">
        <v>#N/A</v>
      </c>
      <c r="AC4535" s="1" t="e">
        <v>#N/A</v>
      </c>
      <c r="AI4535" s="1" t="e">
        <v>#N/A</v>
      </c>
      <c r="AJ4535" s="1" t="e">
        <v>#N/A</v>
      </c>
      <c r="AL4535" s="1" t="e">
        <v>#N/A</v>
      </c>
      <c r="AM4535" s="1" t="e">
        <v>#N/A</v>
      </c>
      <c r="AO4535" s="1" t="e">
        <v>#N/A</v>
      </c>
      <c r="AP4535" s="1" t="e">
        <v>#N/A</v>
      </c>
      <c r="AR4535" s="1" t="e">
        <v>#N/A</v>
      </c>
      <c r="AS4535" s="1" t="e">
        <v>#N/A</v>
      </c>
      <c r="AU4535" s="1" t="e">
        <v>#N/A</v>
      </c>
      <c r="AV4535" s="1" t="e">
        <v>#N/A</v>
      </c>
    </row>
    <row r="4536" spans="21:48" x14ac:dyDescent="0.25">
      <c r="U4536" s="1" t="e">
        <v>#N/A</v>
      </c>
      <c r="X4536" s="1" t="e">
        <v>#N/A</v>
      </c>
      <c r="Y4536" s="1" t="e">
        <v>#N/A</v>
      </c>
      <c r="AB4536" s="2" t="e">
        <v>#N/A</v>
      </c>
      <c r="AC4536" s="1" t="e">
        <v>#N/A</v>
      </c>
      <c r="AI4536" s="1" t="e">
        <v>#N/A</v>
      </c>
      <c r="AJ4536" s="1" t="e">
        <v>#N/A</v>
      </c>
      <c r="AL4536" s="1" t="e">
        <v>#N/A</v>
      </c>
      <c r="AM4536" s="1" t="e">
        <v>#N/A</v>
      </c>
      <c r="AO4536" s="1" t="e">
        <v>#N/A</v>
      </c>
      <c r="AP4536" s="1" t="e">
        <v>#N/A</v>
      </c>
      <c r="AR4536" s="1" t="e">
        <v>#N/A</v>
      </c>
      <c r="AS4536" s="1" t="e">
        <v>#N/A</v>
      </c>
      <c r="AU4536" s="1" t="e">
        <v>#N/A</v>
      </c>
      <c r="AV4536" s="1" t="e">
        <v>#N/A</v>
      </c>
    </row>
    <row r="4537" spans="21:48" x14ac:dyDescent="0.25">
      <c r="U4537" s="1" t="e">
        <v>#N/A</v>
      </c>
      <c r="X4537" s="1" t="e">
        <v>#N/A</v>
      </c>
      <c r="Y4537" s="1" t="e">
        <v>#N/A</v>
      </c>
      <c r="AB4537" s="2" t="e">
        <v>#N/A</v>
      </c>
      <c r="AC4537" s="1" t="e">
        <v>#N/A</v>
      </c>
      <c r="AI4537" s="1" t="e">
        <v>#N/A</v>
      </c>
      <c r="AJ4537" s="1" t="e">
        <v>#N/A</v>
      </c>
      <c r="AL4537" s="1" t="e">
        <v>#N/A</v>
      </c>
      <c r="AM4537" s="1" t="e">
        <v>#N/A</v>
      </c>
      <c r="AO4537" s="1" t="e">
        <v>#N/A</v>
      </c>
      <c r="AP4537" s="1" t="e">
        <v>#N/A</v>
      </c>
      <c r="AR4537" s="1" t="e">
        <v>#N/A</v>
      </c>
      <c r="AS4537" s="1" t="e">
        <v>#N/A</v>
      </c>
      <c r="AU4537" s="1" t="e">
        <v>#N/A</v>
      </c>
      <c r="AV4537" s="1" t="e">
        <v>#N/A</v>
      </c>
    </row>
    <row r="4538" spans="21:48" x14ac:dyDescent="0.25">
      <c r="U4538" s="1" t="e">
        <v>#N/A</v>
      </c>
      <c r="X4538" s="1" t="e">
        <v>#N/A</v>
      </c>
      <c r="Y4538" s="1" t="e">
        <v>#N/A</v>
      </c>
      <c r="AB4538" s="2" t="e">
        <v>#N/A</v>
      </c>
      <c r="AC4538" s="1" t="e">
        <v>#N/A</v>
      </c>
      <c r="AI4538" s="1" t="e">
        <v>#N/A</v>
      </c>
      <c r="AJ4538" s="1" t="e">
        <v>#N/A</v>
      </c>
      <c r="AL4538" s="1" t="e">
        <v>#N/A</v>
      </c>
      <c r="AM4538" s="1" t="e">
        <v>#N/A</v>
      </c>
      <c r="AO4538" s="1" t="e">
        <v>#N/A</v>
      </c>
      <c r="AP4538" s="1" t="e">
        <v>#N/A</v>
      </c>
      <c r="AR4538" s="1" t="e">
        <v>#N/A</v>
      </c>
      <c r="AS4538" s="1" t="e">
        <v>#N/A</v>
      </c>
      <c r="AU4538" s="1" t="e">
        <v>#N/A</v>
      </c>
      <c r="AV4538" s="1" t="e">
        <v>#N/A</v>
      </c>
    </row>
    <row r="4539" spans="21:48" x14ac:dyDescent="0.25">
      <c r="U4539" s="1" t="e">
        <v>#N/A</v>
      </c>
      <c r="X4539" s="1" t="e">
        <v>#N/A</v>
      </c>
      <c r="Y4539" s="1" t="e">
        <v>#N/A</v>
      </c>
      <c r="AB4539" s="2" t="e">
        <v>#N/A</v>
      </c>
      <c r="AC4539" s="1" t="e">
        <v>#N/A</v>
      </c>
      <c r="AI4539" s="1" t="e">
        <v>#N/A</v>
      </c>
      <c r="AJ4539" s="1" t="e">
        <v>#N/A</v>
      </c>
      <c r="AL4539" s="1" t="e">
        <v>#N/A</v>
      </c>
      <c r="AM4539" s="1" t="e">
        <v>#N/A</v>
      </c>
      <c r="AO4539" s="1" t="e">
        <v>#N/A</v>
      </c>
      <c r="AP4539" s="1" t="e">
        <v>#N/A</v>
      </c>
      <c r="AR4539" s="1" t="e">
        <v>#N/A</v>
      </c>
      <c r="AS4539" s="1" t="e">
        <v>#N/A</v>
      </c>
      <c r="AU4539" s="1" t="e">
        <v>#N/A</v>
      </c>
      <c r="AV4539" s="1" t="e">
        <v>#N/A</v>
      </c>
    </row>
    <row r="4540" spans="21:48" x14ac:dyDescent="0.25">
      <c r="U4540" s="1" t="e">
        <v>#N/A</v>
      </c>
      <c r="X4540" s="1" t="e">
        <v>#N/A</v>
      </c>
      <c r="Y4540" s="1" t="e">
        <v>#N/A</v>
      </c>
      <c r="AB4540" s="2" t="e">
        <v>#N/A</v>
      </c>
      <c r="AC4540" s="1" t="e">
        <v>#N/A</v>
      </c>
      <c r="AI4540" s="1" t="e">
        <v>#N/A</v>
      </c>
      <c r="AJ4540" s="1" t="e">
        <v>#N/A</v>
      </c>
      <c r="AL4540" s="1" t="e">
        <v>#N/A</v>
      </c>
      <c r="AM4540" s="1" t="e">
        <v>#N/A</v>
      </c>
      <c r="AO4540" s="1" t="e">
        <v>#N/A</v>
      </c>
      <c r="AP4540" s="1" t="e">
        <v>#N/A</v>
      </c>
      <c r="AR4540" s="1" t="e">
        <v>#N/A</v>
      </c>
      <c r="AS4540" s="1" t="e">
        <v>#N/A</v>
      </c>
      <c r="AU4540" s="1" t="e">
        <v>#N/A</v>
      </c>
      <c r="AV4540" s="1" t="e">
        <v>#N/A</v>
      </c>
    </row>
    <row r="4541" spans="21:48" x14ac:dyDescent="0.25">
      <c r="U4541" s="1" t="e">
        <v>#N/A</v>
      </c>
      <c r="X4541" s="1" t="e">
        <v>#N/A</v>
      </c>
      <c r="Y4541" s="1" t="e">
        <v>#N/A</v>
      </c>
      <c r="AB4541" s="2" t="e">
        <v>#N/A</v>
      </c>
      <c r="AC4541" s="1" t="e">
        <v>#N/A</v>
      </c>
      <c r="AI4541" s="1" t="e">
        <v>#N/A</v>
      </c>
      <c r="AJ4541" s="1" t="e">
        <v>#N/A</v>
      </c>
      <c r="AL4541" s="1" t="e">
        <v>#N/A</v>
      </c>
      <c r="AM4541" s="1" t="e">
        <v>#N/A</v>
      </c>
      <c r="AO4541" s="1" t="e">
        <v>#N/A</v>
      </c>
      <c r="AP4541" s="1" t="e">
        <v>#N/A</v>
      </c>
      <c r="AR4541" s="1" t="e">
        <v>#N/A</v>
      </c>
      <c r="AS4541" s="1" t="e">
        <v>#N/A</v>
      </c>
      <c r="AU4541" s="1" t="e">
        <v>#N/A</v>
      </c>
      <c r="AV4541" s="1" t="e">
        <v>#N/A</v>
      </c>
    </row>
    <row r="4542" spans="21:48" x14ac:dyDescent="0.25">
      <c r="U4542" s="1" t="e">
        <v>#N/A</v>
      </c>
      <c r="X4542" s="1" t="e">
        <v>#N/A</v>
      </c>
      <c r="Y4542" s="1" t="e">
        <v>#N/A</v>
      </c>
      <c r="AB4542" s="2" t="e">
        <v>#N/A</v>
      </c>
      <c r="AC4542" s="1" t="e">
        <v>#N/A</v>
      </c>
      <c r="AI4542" s="1" t="e">
        <v>#N/A</v>
      </c>
      <c r="AJ4542" s="1" t="e">
        <v>#N/A</v>
      </c>
      <c r="AL4542" s="1" t="e">
        <v>#N/A</v>
      </c>
      <c r="AM4542" s="1" t="e">
        <v>#N/A</v>
      </c>
      <c r="AO4542" s="1" t="e">
        <v>#N/A</v>
      </c>
      <c r="AP4542" s="1" t="e">
        <v>#N/A</v>
      </c>
      <c r="AR4542" s="1" t="e">
        <v>#N/A</v>
      </c>
      <c r="AS4542" s="1" t="e">
        <v>#N/A</v>
      </c>
      <c r="AU4542" s="1" t="e">
        <v>#N/A</v>
      </c>
      <c r="AV4542" s="1" t="e">
        <v>#N/A</v>
      </c>
    </row>
    <row r="4543" spans="21:48" x14ac:dyDescent="0.25">
      <c r="U4543" s="1" t="e">
        <v>#N/A</v>
      </c>
      <c r="X4543" s="1" t="e">
        <v>#N/A</v>
      </c>
      <c r="Y4543" s="1" t="e">
        <v>#N/A</v>
      </c>
      <c r="AB4543" s="2" t="e">
        <v>#N/A</v>
      </c>
      <c r="AC4543" s="1" t="e">
        <v>#N/A</v>
      </c>
      <c r="AI4543" s="1" t="e">
        <v>#N/A</v>
      </c>
      <c r="AJ4543" s="1" t="e">
        <v>#N/A</v>
      </c>
      <c r="AL4543" s="1" t="e">
        <v>#N/A</v>
      </c>
      <c r="AM4543" s="1" t="e">
        <v>#N/A</v>
      </c>
      <c r="AO4543" s="1" t="e">
        <v>#N/A</v>
      </c>
      <c r="AP4543" s="1" t="e">
        <v>#N/A</v>
      </c>
      <c r="AR4543" s="1" t="e">
        <v>#N/A</v>
      </c>
      <c r="AS4543" s="1" t="e">
        <v>#N/A</v>
      </c>
      <c r="AU4543" s="1" t="e">
        <v>#N/A</v>
      </c>
      <c r="AV4543" s="1" t="e">
        <v>#N/A</v>
      </c>
    </row>
    <row r="4544" spans="21:48" x14ac:dyDescent="0.25">
      <c r="U4544" s="1" t="e">
        <v>#N/A</v>
      </c>
      <c r="X4544" s="1" t="e">
        <v>#N/A</v>
      </c>
      <c r="Y4544" s="1" t="e">
        <v>#N/A</v>
      </c>
      <c r="AB4544" s="2" t="e">
        <v>#N/A</v>
      </c>
      <c r="AC4544" s="1" t="e">
        <v>#N/A</v>
      </c>
      <c r="AI4544" s="1" t="e">
        <v>#N/A</v>
      </c>
      <c r="AJ4544" s="1" t="e">
        <v>#N/A</v>
      </c>
      <c r="AL4544" s="1" t="e">
        <v>#N/A</v>
      </c>
      <c r="AM4544" s="1" t="e">
        <v>#N/A</v>
      </c>
      <c r="AO4544" s="1" t="e">
        <v>#N/A</v>
      </c>
      <c r="AP4544" s="1" t="e">
        <v>#N/A</v>
      </c>
      <c r="AR4544" s="1" t="e">
        <v>#N/A</v>
      </c>
      <c r="AS4544" s="1" t="e">
        <v>#N/A</v>
      </c>
      <c r="AU4544" s="1" t="e">
        <v>#N/A</v>
      </c>
      <c r="AV4544" s="1" t="e">
        <v>#N/A</v>
      </c>
    </row>
    <row r="4545" spans="21:48" x14ac:dyDescent="0.25">
      <c r="U4545" s="1" t="e">
        <v>#N/A</v>
      </c>
      <c r="X4545" s="1" t="e">
        <v>#N/A</v>
      </c>
      <c r="Y4545" s="1" t="e">
        <v>#N/A</v>
      </c>
      <c r="AB4545" s="2" t="e">
        <v>#N/A</v>
      </c>
      <c r="AC4545" s="1" t="e">
        <v>#N/A</v>
      </c>
      <c r="AI4545" s="1" t="e">
        <v>#N/A</v>
      </c>
      <c r="AJ4545" s="1" t="e">
        <v>#N/A</v>
      </c>
      <c r="AL4545" s="1" t="e">
        <v>#N/A</v>
      </c>
      <c r="AM4545" s="1" t="e">
        <v>#N/A</v>
      </c>
      <c r="AO4545" s="1" t="e">
        <v>#N/A</v>
      </c>
      <c r="AP4545" s="1" t="e">
        <v>#N/A</v>
      </c>
      <c r="AR4545" s="1" t="e">
        <v>#N/A</v>
      </c>
      <c r="AS4545" s="1" t="e">
        <v>#N/A</v>
      </c>
      <c r="AU4545" s="1" t="e">
        <v>#N/A</v>
      </c>
      <c r="AV4545" s="1" t="e">
        <v>#N/A</v>
      </c>
    </row>
    <row r="4546" spans="21:48" x14ac:dyDescent="0.25">
      <c r="U4546" s="1" t="e">
        <v>#N/A</v>
      </c>
      <c r="X4546" s="1" t="e">
        <v>#N/A</v>
      </c>
      <c r="Y4546" s="1" t="e">
        <v>#N/A</v>
      </c>
      <c r="AB4546" s="2" t="e">
        <v>#N/A</v>
      </c>
      <c r="AC4546" s="1" t="e">
        <v>#N/A</v>
      </c>
      <c r="AI4546" s="1" t="e">
        <v>#N/A</v>
      </c>
      <c r="AJ4546" s="1" t="e">
        <v>#N/A</v>
      </c>
      <c r="AL4546" s="1" t="e">
        <v>#N/A</v>
      </c>
      <c r="AM4546" s="1" t="e">
        <v>#N/A</v>
      </c>
      <c r="AO4546" s="1" t="e">
        <v>#N/A</v>
      </c>
      <c r="AP4546" s="1" t="e">
        <v>#N/A</v>
      </c>
      <c r="AR4546" s="1" t="e">
        <v>#N/A</v>
      </c>
      <c r="AS4546" s="1" t="e">
        <v>#N/A</v>
      </c>
      <c r="AU4546" s="1" t="e">
        <v>#N/A</v>
      </c>
      <c r="AV4546" s="1" t="e">
        <v>#N/A</v>
      </c>
    </row>
    <row r="4547" spans="21:48" x14ac:dyDescent="0.25">
      <c r="U4547" s="1" t="e">
        <v>#N/A</v>
      </c>
      <c r="X4547" s="1" t="e">
        <v>#N/A</v>
      </c>
      <c r="Y4547" s="1" t="e">
        <v>#N/A</v>
      </c>
      <c r="AB4547" s="2" t="e">
        <v>#N/A</v>
      </c>
      <c r="AC4547" s="1" t="e">
        <v>#N/A</v>
      </c>
      <c r="AI4547" s="1" t="e">
        <v>#N/A</v>
      </c>
      <c r="AJ4547" s="1" t="e">
        <v>#N/A</v>
      </c>
      <c r="AL4547" s="1" t="e">
        <v>#N/A</v>
      </c>
      <c r="AM4547" s="1" t="e">
        <v>#N/A</v>
      </c>
      <c r="AO4547" s="1" t="e">
        <v>#N/A</v>
      </c>
      <c r="AP4547" s="1" t="e">
        <v>#N/A</v>
      </c>
      <c r="AR4547" s="1" t="e">
        <v>#N/A</v>
      </c>
      <c r="AS4547" s="1" t="e">
        <v>#N/A</v>
      </c>
      <c r="AU4547" s="1" t="e">
        <v>#N/A</v>
      </c>
      <c r="AV4547" s="1" t="e">
        <v>#N/A</v>
      </c>
    </row>
    <row r="4548" spans="21:48" x14ac:dyDescent="0.25">
      <c r="U4548" s="1" t="e">
        <v>#N/A</v>
      </c>
      <c r="X4548" s="1" t="e">
        <v>#N/A</v>
      </c>
      <c r="Y4548" s="1" t="e">
        <v>#N/A</v>
      </c>
      <c r="AB4548" s="2" t="e">
        <v>#N/A</v>
      </c>
      <c r="AC4548" s="1" t="e">
        <v>#N/A</v>
      </c>
      <c r="AI4548" s="1" t="e">
        <v>#N/A</v>
      </c>
      <c r="AJ4548" s="1" t="e">
        <v>#N/A</v>
      </c>
      <c r="AL4548" s="1" t="e">
        <v>#N/A</v>
      </c>
      <c r="AM4548" s="1" t="e">
        <v>#N/A</v>
      </c>
      <c r="AO4548" s="1" t="e">
        <v>#N/A</v>
      </c>
      <c r="AP4548" s="1" t="e">
        <v>#N/A</v>
      </c>
      <c r="AR4548" s="1" t="e">
        <v>#N/A</v>
      </c>
      <c r="AS4548" s="1" t="e">
        <v>#N/A</v>
      </c>
      <c r="AU4548" s="1" t="e">
        <v>#N/A</v>
      </c>
      <c r="AV4548" s="1" t="e">
        <v>#N/A</v>
      </c>
    </row>
    <row r="4549" spans="21:48" x14ac:dyDescent="0.25">
      <c r="U4549" s="1" t="e">
        <v>#N/A</v>
      </c>
      <c r="X4549" s="1" t="e">
        <v>#N/A</v>
      </c>
      <c r="Y4549" s="1" t="e">
        <v>#N/A</v>
      </c>
      <c r="AB4549" s="2" t="e">
        <v>#N/A</v>
      </c>
      <c r="AC4549" s="1" t="e">
        <v>#N/A</v>
      </c>
      <c r="AI4549" s="1" t="e">
        <v>#N/A</v>
      </c>
      <c r="AJ4549" s="1" t="e">
        <v>#N/A</v>
      </c>
      <c r="AL4549" s="1" t="e">
        <v>#N/A</v>
      </c>
      <c r="AM4549" s="1" t="e">
        <v>#N/A</v>
      </c>
      <c r="AO4549" s="1" t="e">
        <v>#N/A</v>
      </c>
      <c r="AP4549" s="1" t="e">
        <v>#N/A</v>
      </c>
      <c r="AR4549" s="1" t="e">
        <v>#N/A</v>
      </c>
      <c r="AS4549" s="1" t="e">
        <v>#N/A</v>
      </c>
      <c r="AU4549" s="1" t="e">
        <v>#N/A</v>
      </c>
      <c r="AV4549" s="1" t="e">
        <v>#N/A</v>
      </c>
    </row>
    <row r="4550" spans="21:48" x14ac:dyDescent="0.25">
      <c r="U4550" s="1" t="e">
        <v>#N/A</v>
      </c>
      <c r="X4550" s="1" t="e">
        <v>#N/A</v>
      </c>
      <c r="Y4550" s="1" t="e">
        <v>#N/A</v>
      </c>
      <c r="AB4550" s="2" t="e">
        <v>#N/A</v>
      </c>
      <c r="AC4550" s="1" t="e">
        <v>#N/A</v>
      </c>
      <c r="AI4550" s="1" t="e">
        <v>#N/A</v>
      </c>
      <c r="AJ4550" s="1" t="e">
        <v>#N/A</v>
      </c>
      <c r="AL4550" s="1" t="e">
        <v>#N/A</v>
      </c>
      <c r="AM4550" s="1" t="e">
        <v>#N/A</v>
      </c>
      <c r="AO4550" s="1" t="e">
        <v>#N/A</v>
      </c>
      <c r="AP4550" s="1" t="e">
        <v>#N/A</v>
      </c>
      <c r="AR4550" s="1" t="e">
        <v>#N/A</v>
      </c>
      <c r="AS4550" s="1" t="e">
        <v>#N/A</v>
      </c>
      <c r="AU4550" s="1" t="e">
        <v>#N/A</v>
      </c>
      <c r="AV4550" s="1" t="e">
        <v>#N/A</v>
      </c>
    </row>
    <row r="4551" spans="21:48" x14ac:dyDescent="0.25">
      <c r="U4551" s="1" t="e">
        <v>#N/A</v>
      </c>
      <c r="X4551" s="1" t="e">
        <v>#N/A</v>
      </c>
      <c r="Y4551" s="1" t="e">
        <v>#N/A</v>
      </c>
      <c r="AB4551" s="2" t="e">
        <v>#N/A</v>
      </c>
      <c r="AC4551" s="1" t="e">
        <v>#N/A</v>
      </c>
      <c r="AI4551" s="1" t="e">
        <v>#N/A</v>
      </c>
      <c r="AJ4551" s="1" t="e">
        <v>#N/A</v>
      </c>
      <c r="AL4551" s="1" t="e">
        <v>#N/A</v>
      </c>
      <c r="AM4551" s="1" t="e">
        <v>#N/A</v>
      </c>
      <c r="AO4551" s="1" t="e">
        <v>#N/A</v>
      </c>
      <c r="AP4551" s="1" t="e">
        <v>#N/A</v>
      </c>
      <c r="AR4551" s="1" t="e">
        <v>#N/A</v>
      </c>
      <c r="AS4551" s="1" t="e">
        <v>#N/A</v>
      </c>
      <c r="AU4551" s="1" t="e">
        <v>#N/A</v>
      </c>
      <c r="AV4551" s="1" t="e">
        <v>#N/A</v>
      </c>
    </row>
    <row r="4552" spans="21:48" x14ac:dyDescent="0.25">
      <c r="U4552" s="1" t="e">
        <v>#N/A</v>
      </c>
      <c r="X4552" s="1" t="e">
        <v>#N/A</v>
      </c>
      <c r="Y4552" s="1" t="e">
        <v>#N/A</v>
      </c>
      <c r="AB4552" s="2" t="e">
        <v>#N/A</v>
      </c>
      <c r="AC4552" s="1" t="e">
        <v>#N/A</v>
      </c>
      <c r="AI4552" s="1" t="e">
        <v>#N/A</v>
      </c>
      <c r="AJ4552" s="1" t="e">
        <v>#N/A</v>
      </c>
      <c r="AL4552" s="1" t="e">
        <v>#N/A</v>
      </c>
      <c r="AM4552" s="1" t="e">
        <v>#N/A</v>
      </c>
      <c r="AO4552" s="1" t="e">
        <v>#N/A</v>
      </c>
      <c r="AP4552" s="1" t="e">
        <v>#N/A</v>
      </c>
      <c r="AR4552" s="1" t="e">
        <v>#N/A</v>
      </c>
      <c r="AS4552" s="1" t="e">
        <v>#N/A</v>
      </c>
      <c r="AU4552" s="1" t="e">
        <v>#N/A</v>
      </c>
      <c r="AV4552" s="1" t="e">
        <v>#N/A</v>
      </c>
    </row>
    <row r="4553" spans="21:48" x14ac:dyDescent="0.25">
      <c r="U4553" s="1" t="e">
        <v>#N/A</v>
      </c>
      <c r="X4553" s="1" t="e">
        <v>#N/A</v>
      </c>
      <c r="Y4553" s="1" t="e">
        <v>#N/A</v>
      </c>
      <c r="AB4553" s="2" t="e">
        <v>#N/A</v>
      </c>
      <c r="AC4553" s="1" t="e">
        <v>#N/A</v>
      </c>
      <c r="AI4553" s="1" t="e">
        <v>#N/A</v>
      </c>
      <c r="AJ4553" s="1" t="e">
        <v>#N/A</v>
      </c>
      <c r="AL4553" s="1" t="e">
        <v>#N/A</v>
      </c>
      <c r="AM4553" s="1" t="e">
        <v>#N/A</v>
      </c>
      <c r="AO4553" s="1" t="e">
        <v>#N/A</v>
      </c>
      <c r="AP4553" s="1" t="e">
        <v>#N/A</v>
      </c>
      <c r="AR4553" s="1" t="e">
        <v>#N/A</v>
      </c>
      <c r="AS4553" s="1" t="e">
        <v>#N/A</v>
      </c>
      <c r="AU4553" s="1" t="e">
        <v>#N/A</v>
      </c>
      <c r="AV4553" s="1" t="e">
        <v>#N/A</v>
      </c>
    </row>
    <row r="4554" spans="21:48" x14ac:dyDescent="0.25">
      <c r="U4554" s="1" t="e">
        <v>#N/A</v>
      </c>
      <c r="X4554" s="1" t="e">
        <v>#N/A</v>
      </c>
      <c r="Y4554" s="1" t="e">
        <v>#N/A</v>
      </c>
      <c r="AB4554" s="2" t="e">
        <v>#N/A</v>
      </c>
      <c r="AC4554" s="1" t="e">
        <v>#N/A</v>
      </c>
      <c r="AI4554" s="1" t="e">
        <v>#N/A</v>
      </c>
      <c r="AJ4554" s="1" t="e">
        <v>#N/A</v>
      </c>
      <c r="AL4554" s="1" t="e">
        <v>#N/A</v>
      </c>
      <c r="AM4554" s="1" t="e">
        <v>#N/A</v>
      </c>
      <c r="AO4554" s="1" t="e">
        <v>#N/A</v>
      </c>
      <c r="AP4554" s="1" t="e">
        <v>#N/A</v>
      </c>
      <c r="AR4554" s="1" t="e">
        <v>#N/A</v>
      </c>
      <c r="AS4554" s="1" t="e">
        <v>#N/A</v>
      </c>
      <c r="AU4554" s="1" t="e">
        <v>#N/A</v>
      </c>
      <c r="AV4554" s="1" t="e">
        <v>#N/A</v>
      </c>
    </row>
    <row r="4555" spans="21:48" x14ac:dyDescent="0.25">
      <c r="U4555" s="1" t="e">
        <v>#N/A</v>
      </c>
      <c r="X4555" s="1" t="e">
        <v>#N/A</v>
      </c>
      <c r="Y4555" s="1" t="e">
        <v>#N/A</v>
      </c>
      <c r="AB4555" s="2" t="e">
        <v>#N/A</v>
      </c>
      <c r="AC4555" s="1" t="e">
        <v>#N/A</v>
      </c>
      <c r="AI4555" s="1" t="e">
        <v>#N/A</v>
      </c>
      <c r="AJ4555" s="1" t="e">
        <v>#N/A</v>
      </c>
      <c r="AL4555" s="1" t="e">
        <v>#N/A</v>
      </c>
      <c r="AM4555" s="1" t="e">
        <v>#N/A</v>
      </c>
      <c r="AO4555" s="1" t="e">
        <v>#N/A</v>
      </c>
      <c r="AP4555" s="1" t="e">
        <v>#N/A</v>
      </c>
      <c r="AR4555" s="1" t="e">
        <v>#N/A</v>
      </c>
      <c r="AS4555" s="1" t="e">
        <v>#N/A</v>
      </c>
      <c r="AU4555" s="1" t="e">
        <v>#N/A</v>
      </c>
      <c r="AV4555" s="1" t="e">
        <v>#N/A</v>
      </c>
    </row>
    <row r="4556" spans="21:48" x14ac:dyDescent="0.25">
      <c r="U4556" s="1" t="e">
        <v>#N/A</v>
      </c>
      <c r="X4556" s="1" t="e">
        <v>#N/A</v>
      </c>
      <c r="Y4556" s="1" t="e">
        <v>#N/A</v>
      </c>
      <c r="AB4556" s="2" t="e">
        <v>#N/A</v>
      </c>
      <c r="AC4556" s="1" t="e">
        <v>#N/A</v>
      </c>
      <c r="AI4556" s="1" t="e">
        <v>#N/A</v>
      </c>
      <c r="AJ4556" s="1" t="e">
        <v>#N/A</v>
      </c>
      <c r="AL4556" s="1" t="e">
        <v>#N/A</v>
      </c>
      <c r="AM4556" s="1" t="e">
        <v>#N/A</v>
      </c>
      <c r="AO4556" s="1" t="e">
        <v>#N/A</v>
      </c>
      <c r="AP4556" s="1" t="e">
        <v>#N/A</v>
      </c>
      <c r="AR4556" s="1" t="e">
        <v>#N/A</v>
      </c>
      <c r="AS4556" s="1" t="e">
        <v>#N/A</v>
      </c>
      <c r="AU4556" s="1" t="e">
        <v>#N/A</v>
      </c>
      <c r="AV4556" s="1" t="e">
        <v>#N/A</v>
      </c>
    </row>
    <row r="4557" spans="21:48" x14ac:dyDescent="0.25">
      <c r="U4557" s="1" t="e">
        <v>#N/A</v>
      </c>
      <c r="X4557" s="1" t="e">
        <v>#N/A</v>
      </c>
      <c r="Y4557" s="1" t="e">
        <v>#N/A</v>
      </c>
      <c r="AB4557" s="2" t="e">
        <v>#N/A</v>
      </c>
      <c r="AC4557" s="1" t="e">
        <v>#N/A</v>
      </c>
      <c r="AI4557" s="1" t="e">
        <v>#N/A</v>
      </c>
      <c r="AJ4557" s="1" t="e">
        <v>#N/A</v>
      </c>
      <c r="AL4557" s="1" t="e">
        <v>#N/A</v>
      </c>
      <c r="AM4557" s="1" t="e">
        <v>#N/A</v>
      </c>
      <c r="AO4557" s="1" t="e">
        <v>#N/A</v>
      </c>
      <c r="AP4557" s="1" t="e">
        <v>#N/A</v>
      </c>
      <c r="AR4557" s="1" t="e">
        <v>#N/A</v>
      </c>
      <c r="AS4557" s="1" t="e">
        <v>#N/A</v>
      </c>
      <c r="AU4557" s="1" t="e">
        <v>#N/A</v>
      </c>
      <c r="AV4557" s="1" t="e">
        <v>#N/A</v>
      </c>
    </row>
    <row r="4558" spans="21:48" x14ac:dyDescent="0.25">
      <c r="U4558" s="1" t="e">
        <v>#N/A</v>
      </c>
      <c r="X4558" s="1" t="e">
        <v>#N/A</v>
      </c>
      <c r="Y4558" s="1" t="e">
        <v>#N/A</v>
      </c>
      <c r="AB4558" s="2" t="e">
        <v>#N/A</v>
      </c>
      <c r="AC4558" s="1" t="e">
        <v>#N/A</v>
      </c>
      <c r="AI4558" s="1" t="e">
        <v>#N/A</v>
      </c>
      <c r="AJ4558" s="1" t="e">
        <v>#N/A</v>
      </c>
      <c r="AL4558" s="1" t="e">
        <v>#N/A</v>
      </c>
      <c r="AM4558" s="1" t="e">
        <v>#N/A</v>
      </c>
      <c r="AO4558" s="1" t="e">
        <v>#N/A</v>
      </c>
      <c r="AP4558" s="1" t="e">
        <v>#N/A</v>
      </c>
      <c r="AR4558" s="1" t="e">
        <v>#N/A</v>
      </c>
      <c r="AS4558" s="1" t="e">
        <v>#N/A</v>
      </c>
      <c r="AU4558" s="1" t="e">
        <v>#N/A</v>
      </c>
      <c r="AV4558" s="1" t="e">
        <v>#N/A</v>
      </c>
    </row>
    <row r="4559" spans="21:48" x14ac:dyDescent="0.25">
      <c r="U4559" s="1" t="e">
        <v>#N/A</v>
      </c>
      <c r="X4559" s="1" t="e">
        <v>#N/A</v>
      </c>
      <c r="Y4559" s="1" t="e">
        <v>#N/A</v>
      </c>
      <c r="AB4559" s="2" t="e">
        <v>#N/A</v>
      </c>
      <c r="AC4559" s="1" t="e">
        <v>#N/A</v>
      </c>
      <c r="AI4559" s="1" t="e">
        <v>#N/A</v>
      </c>
      <c r="AJ4559" s="1" t="e">
        <v>#N/A</v>
      </c>
      <c r="AL4559" s="1" t="e">
        <v>#N/A</v>
      </c>
      <c r="AM4559" s="1" t="e">
        <v>#N/A</v>
      </c>
      <c r="AO4559" s="1" t="e">
        <v>#N/A</v>
      </c>
      <c r="AP4559" s="1" t="e">
        <v>#N/A</v>
      </c>
      <c r="AR4559" s="1" t="e">
        <v>#N/A</v>
      </c>
      <c r="AS4559" s="1" t="e">
        <v>#N/A</v>
      </c>
      <c r="AU4559" s="1" t="e">
        <v>#N/A</v>
      </c>
      <c r="AV4559" s="1" t="e">
        <v>#N/A</v>
      </c>
    </row>
    <row r="4560" spans="21:48" x14ac:dyDescent="0.25">
      <c r="U4560" s="1" t="e">
        <v>#N/A</v>
      </c>
      <c r="X4560" s="1" t="e">
        <v>#N/A</v>
      </c>
      <c r="Y4560" s="1" t="e">
        <v>#N/A</v>
      </c>
      <c r="AB4560" s="2" t="e">
        <v>#N/A</v>
      </c>
      <c r="AC4560" s="1" t="e">
        <v>#N/A</v>
      </c>
      <c r="AI4560" s="1" t="e">
        <v>#N/A</v>
      </c>
      <c r="AJ4560" s="1" t="e">
        <v>#N/A</v>
      </c>
      <c r="AL4560" s="1" t="e">
        <v>#N/A</v>
      </c>
      <c r="AM4560" s="1" t="e">
        <v>#N/A</v>
      </c>
      <c r="AO4560" s="1" t="e">
        <v>#N/A</v>
      </c>
      <c r="AP4560" s="1" t="e">
        <v>#N/A</v>
      </c>
      <c r="AR4560" s="1" t="e">
        <v>#N/A</v>
      </c>
      <c r="AS4560" s="1" t="e">
        <v>#N/A</v>
      </c>
      <c r="AU4560" s="1" t="e">
        <v>#N/A</v>
      </c>
      <c r="AV4560" s="1" t="e">
        <v>#N/A</v>
      </c>
    </row>
    <row r="4561" spans="21:48" x14ac:dyDescent="0.25">
      <c r="U4561" s="1" t="e">
        <v>#N/A</v>
      </c>
      <c r="X4561" s="1" t="e">
        <v>#N/A</v>
      </c>
      <c r="Y4561" s="1" t="e">
        <v>#N/A</v>
      </c>
      <c r="AB4561" s="2" t="e">
        <v>#N/A</v>
      </c>
      <c r="AC4561" s="1" t="e">
        <v>#N/A</v>
      </c>
      <c r="AI4561" s="1" t="e">
        <v>#N/A</v>
      </c>
      <c r="AJ4561" s="1" t="e">
        <v>#N/A</v>
      </c>
      <c r="AL4561" s="1" t="e">
        <v>#N/A</v>
      </c>
      <c r="AM4561" s="1" t="e">
        <v>#N/A</v>
      </c>
      <c r="AO4561" s="1" t="e">
        <v>#N/A</v>
      </c>
      <c r="AP4561" s="1" t="e">
        <v>#N/A</v>
      </c>
      <c r="AR4561" s="1" t="e">
        <v>#N/A</v>
      </c>
      <c r="AS4561" s="1" t="e">
        <v>#N/A</v>
      </c>
      <c r="AU4561" s="1" t="e">
        <v>#N/A</v>
      </c>
      <c r="AV4561" s="1" t="e">
        <v>#N/A</v>
      </c>
    </row>
    <row r="4562" spans="21:48" x14ac:dyDescent="0.25">
      <c r="U4562" s="1" t="e">
        <v>#N/A</v>
      </c>
      <c r="X4562" s="1" t="e">
        <v>#N/A</v>
      </c>
      <c r="Y4562" s="1" t="e">
        <v>#N/A</v>
      </c>
      <c r="AB4562" s="2" t="e">
        <v>#N/A</v>
      </c>
      <c r="AC4562" s="1" t="e">
        <v>#N/A</v>
      </c>
      <c r="AI4562" s="1" t="e">
        <v>#N/A</v>
      </c>
      <c r="AJ4562" s="1" t="e">
        <v>#N/A</v>
      </c>
      <c r="AL4562" s="1" t="e">
        <v>#N/A</v>
      </c>
      <c r="AM4562" s="1" t="e">
        <v>#N/A</v>
      </c>
      <c r="AO4562" s="1" t="e">
        <v>#N/A</v>
      </c>
      <c r="AP4562" s="1" t="e">
        <v>#N/A</v>
      </c>
      <c r="AR4562" s="1" t="e">
        <v>#N/A</v>
      </c>
      <c r="AS4562" s="1" t="e">
        <v>#N/A</v>
      </c>
      <c r="AU4562" s="1" t="e">
        <v>#N/A</v>
      </c>
      <c r="AV4562" s="1" t="e">
        <v>#N/A</v>
      </c>
    </row>
    <row r="4563" spans="21:48" x14ac:dyDescent="0.25">
      <c r="U4563" s="1" t="e">
        <v>#N/A</v>
      </c>
      <c r="X4563" s="1" t="e">
        <v>#N/A</v>
      </c>
      <c r="Y4563" s="1" t="e">
        <v>#N/A</v>
      </c>
      <c r="AB4563" s="2" t="e">
        <v>#N/A</v>
      </c>
      <c r="AC4563" s="1" t="e">
        <v>#N/A</v>
      </c>
      <c r="AI4563" s="1" t="e">
        <v>#N/A</v>
      </c>
      <c r="AJ4563" s="1" t="e">
        <v>#N/A</v>
      </c>
      <c r="AL4563" s="1" t="e">
        <v>#N/A</v>
      </c>
      <c r="AM4563" s="1" t="e">
        <v>#N/A</v>
      </c>
      <c r="AO4563" s="1" t="e">
        <v>#N/A</v>
      </c>
      <c r="AP4563" s="1" t="e">
        <v>#N/A</v>
      </c>
      <c r="AR4563" s="1" t="e">
        <v>#N/A</v>
      </c>
      <c r="AS4563" s="1" t="e">
        <v>#N/A</v>
      </c>
      <c r="AU4563" s="1" t="e">
        <v>#N/A</v>
      </c>
      <c r="AV4563" s="1" t="e">
        <v>#N/A</v>
      </c>
    </row>
    <row r="4564" spans="21:48" x14ac:dyDescent="0.25">
      <c r="U4564" s="1" t="e">
        <v>#N/A</v>
      </c>
      <c r="X4564" s="1" t="e">
        <v>#N/A</v>
      </c>
      <c r="Y4564" s="1" t="e">
        <v>#N/A</v>
      </c>
      <c r="AB4564" s="2" t="e">
        <v>#N/A</v>
      </c>
      <c r="AC4564" s="1" t="e">
        <v>#N/A</v>
      </c>
      <c r="AI4564" s="1" t="e">
        <v>#N/A</v>
      </c>
      <c r="AJ4564" s="1" t="e">
        <v>#N/A</v>
      </c>
      <c r="AL4564" s="1" t="e">
        <v>#N/A</v>
      </c>
      <c r="AM4564" s="1" t="e">
        <v>#N/A</v>
      </c>
      <c r="AO4564" s="1" t="e">
        <v>#N/A</v>
      </c>
      <c r="AP4564" s="1" t="e">
        <v>#N/A</v>
      </c>
      <c r="AR4564" s="1" t="e">
        <v>#N/A</v>
      </c>
      <c r="AS4564" s="1" t="e">
        <v>#N/A</v>
      </c>
      <c r="AU4564" s="1" t="e">
        <v>#N/A</v>
      </c>
      <c r="AV4564" s="1" t="e">
        <v>#N/A</v>
      </c>
    </row>
    <row r="4565" spans="21:48" x14ac:dyDescent="0.25">
      <c r="U4565" s="1" t="e">
        <v>#N/A</v>
      </c>
      <c r="X4565" s="1" t="e">
        <v>#N/A</v>
      </c>
      <c r="Y4565" s="1" t="e">
        <v>#N/A</v>
      </c>
      <c r="AB4565" s="2" t="e">
        <v>#N/A</v>
      </c>
      <c r="AC4565" s="1" t="e">
        <v>#N/A</v>
      </c>
      <c r="AI4565" s="1" t="e">
        <v>#N/A</v>
      </c>
      <c r="AJ4565" s="1" t="e">
        <v>#N/A</v>
      </c>
      <c r="AL4565" s="1" t="e">
        <v>#N/A</v>
      </c>
      <c r="AM4565" s="1" t="e">
        <v>#N/A</v>
      </c>
      <c r="AO4565" s="1" t="e">
        <v>#N/A</v>
      </c>
      <c r="AP4565" s="1" t="e">
        <v>#N/A</v>
      </c>
      <c r="AR4565" s="1" t="e">
        <v>#N/A</v>
      </c>
      <c r="AS4565" s="1" t="e">
        <v>#N/A</v>
      </c>
      <c r="AU4565" s="1" t="e">
        <v>#N/A</v>
      </c>
      <c r="AV4565" s="1" t="e">
        <v>#N/A</v>
      </c>
    </row>
    <row r="4566" spans="21:48" x14ac:dyDescent="0.25">
      <c r="U4566" s="1" t="e">
        <v>#N/A</v>
      </c>
      <c r="X4566" s="1" t="e">
        <v>#N/A</v>
      </c>
      <c r="Y4566" s="1" t="e">
        <v>#N/A</v>
      </c>
      <c r="AB4566" s="2" t="e">
        <v>#N/A</v>
      </c>
      <c r="AC4566" s="1" t="e">
        <v>#N/A</v>
      </c>
      <c r="AI4566" s="1" t="e">
        <v>#N/A</v>
      </c>
      <c r="AJ4566" s="1" t="e">
        <v>#N/A</v>
      </c>
      <c r="AL4566" s="1" t="e">
        <v>#N/A</v>
      </c>
      <c r="AM4566" s="1" t="e">
        <v>#N/A</v>
      </c>
      <c r="AO4566" s="1" t="e">
        <v>#N/A</v>
      </c>
      <c r="AP4566" s="1" t="e">
        <v>#N/A</v>
      </c>
      <c r="AR4566" s="1" t="e">
        <v>#N/A</v>
      </c>
      <c r="AS4566" s="1" t="e">
        <v>#N/A</v>
      </c>
      <c r="AU4566" s="1" t="e">
        <v>#N/A</v>
      </c>
      <c r="AV4566" s="1" t="e">
        <v>#N/A</v>
      </c>
    </row>
    <row r="4567" spans="21:48" x14ac:dyDescent="0.25">
      <c r="U4567" s="1" t="e">
        <v>#N/A</v>
      </c>
      <c r="X4567" s="1" t="e">
        <v>#N/A</v>
      </c>
      <c r="Y4567" s="1" t="e">
        <v>#N/A</v>
      </c>
      <c r="AB4567" s="2" t="e">
        <v>#N/A</v>
      </c>
      <c r="AC4567" s="1" t="e">
        <v>#N/A</v>
      </c>
      <c r="AI4567" s="1" t="e">
        <v>#N/A</v>
      </c>
      <c r="AJ4567" s="1" t="e">
        <v>#N/A</v>
      </c>
      <c r="AL4567" s="1" t="e">
        <v>#N/A</v>
      </c>
      <c r="AM4567" s="1" t="e">
        <v>#N/A</v>
      </c>
      <c r="AO4567" s="1" t="e">
        <v>#N/A</v>
      </c>
      <c r="AP4567" s="1" t="e">
        <v>#N/A</v>
      </c>
      <c r="AR4567" s="1" t="e">
        <v>#N/A</v>
      </c>
      <c r="AS4567" s="1" t="e">
        <v>#N/A</v>
      </c>
      <c r="AU4567" s="1" t="e">
        <v>#N/A</v>
      </c>
      <c r="AV4567" s="1" t="e">
        <v>#N/A</v>
      </c>
    </row>
    <row r="4568" spans="21:48" x14ac:dyDescent="0.25">
      <c r="U4568" s="1" t="e">
        <v>#N/A</v>
      </c>
      <c r="X4568" s="1" t="e">
        <v>#N/A</v>
      </c>
      <c r="Y4568" s="1" t="e">
        <v>#N/A</v>
      </c>
      <c r="AB4568" s="2" t="e">
        <v>#N/A</v>
      </c>
      <c r="AC4568" s="1" t="e">
        <v>#N/A</v>
      </c>
      <c r="AI4568" s="1" t="e">
        <v>#N/A</v>
      </c>
      <c r="AJ4568" s="1" t="e">
        <v>#N/A</v>
      </c>
      <c r="AL4568" s="1" t="e">
        <v>#N/A</v>
      </c>
      <c r="AM4568" s="1" t="e">
        <v>#N/A</v>
      </c>
      <c r="AO4568" s="1" t="e">
        <v>#N/A</v>
      </c>
      <c r="AP4568" s="1" t="e">
        <v>#N/A</v>
      </c>
      <c r="AR4568" s="1" t="e">
        <v>#N/A</v>
      </c>
      <c r="AS4568" s="1" t="e">
        <v>#N/A</v>
      </c>
      <c r="AU4568" s="1" t="e">
        <v>#N/A</v>
      </c>
      <c r="AV4568" s="1" t="e">
        <v>#N/A</v>
      </c>
    </row>
    <row r="4569" spans="21:48" x14ac:dyDescent="0.25">
      <c r="U4569" s="1" t="e">
        <v>#N/A</v>
      </c>
      <c r="X4569" s="1" t="e">
        <v>#N/A</v>
      </c>
      <c r="Y4569" s="1" t="e">
        <v>#N/A</v>
      </c>
      <c r="AB4569" s="2" t="e">
        <v>#N/A</v>
      </c>
      <c r="AC4569" s="1" t="e">
        <v>#N/A</v>
      </c>
      <c r="AI4569" s="1" t="e">
        <v>#N/A</v>
      </c>
      <c r="AJ4569" s="1" t="e">
        <v>#N/A</v>
      </c>
      <c r="AL4569" s="1" t="e">
        <v>#N/A</v>
      </c>
      <c r="AM4569" s="1" t="e">
        <v>#N/A</v>
      </c>
      <c r="AO4569" s="1" t="e">
        <v>#N/A</v>
      </c>
      <c r="AP4569" s="1" t="e">
        <v>#N/A</v>
      </c>
      <c r="AR4569" s="1" t="e">
        <v>#N/A</v>
      </c>
      <c r="AS4569" s="1" t="e">
        <v>#N/A</v>
      </c>
      <c r="AU4569" s="1" t="e">
        <v>#N/A</v>
      </c>
      <c r="AV4569" s="1" t="e">
        <v>#N/A</v>
      </c>
    </row>
    <row r="4570" spans="21:48" x14ac:dyDescent="0.25">
      <c r="U4570" s="1" t="e">
        <v>#N/A</v>
      </c>
      <c r="X4570" s="1" t="e">
        <v>#N/A</v>
      </c>
      <c r="Y4570" s="1" t="e">
        <v>#N/A</v>
      </c>
      <c r="AB4570" s="2" t="e">
        <v>#N/A</v>
      </c>
      <c r="AC4570" s="1" t="e">
        <v>#N/A</v>
      </c>
      <c r="AI4570" s="1" t="e">
        <v>#N/A</v>
      </c>
      <c r="AJ4570" s="1" t="e">
        <v>#N/A</v>
      </c>
      <c r="AL4570" s="1" t="e">
        <v>#N/A</v>
      </c>
      <c r="AM4570" s="1" t="e">
        <v>#N/A</v>
      </c>
      <c r="AO4570" s="1" t="e">
        <v>#N/A</v>
      </c>
      <c r="AP4570" s="1" t="e">
        <v>#N/A</v>
      </c>
      <c r="AR4570" s="1" t="e">
        <v>#N/A</v>
      </c>
      <c r="AS4570" s="1" t="e">
        <v>#N/A</v>
      </c>
      <c r="AU4570" s="1" t="e">
        <v>#N/A</v>
      </c>
      <c r="AV4570" s="1" t="e">
        <v>#N/A</v>
      </c>
    </row>
    <row r="4571" spans="21:48" x14ac:dyDescent="0.25">
      <c r="U4571" s="1" t="e">
        <v>#N/A</v>
      </c>
      <c r="X4571" s="1" t="e">
        <v>#N/A</v>
      </c>
      <c r="Y4571" s="1" t="e">
        <v>#N/A</v>
      </c>
      <c r="AB4571" s="2" t="e">
        <v>#N/A</v>
      </c>
      <c r="AC4571" s="1" t="e">
        <v>#N/A</v>
      </c>
      <c r="AI4571" s="1" t="e">
        <v>#N/A</v>
      </c>
      <c r="AJ4571" s="1" t="e">
        <v>#N/A</v>
      </c>
      <c r="AL4571" s="1" t="e">
        <v>#N/A</v>
      </c>
      <c r="AM4571" s="1" t="e">
        <v>#N/A</v>
      </c>
      <c r="AO4571" s="1" t="e">
        <v>#N/A</v>
      </c>
      <c r="AP4571" s="1" t="e">
        <v>#N/A</v>
      </c>
      <c r="AR4571" s="1" t="e">
        <v>#N/A</v>
      </c>
      <c r="AS4571" s="1" t="e">
        <v>#N/A</v>
      </c>
      <c r="AU4571" s="1" t="e">
        <v>#N/A</v>
      </c>
      <c r="AV4571" s="1" t="e">
        <v>#N/A</v>
      </c>
    </row>
    <row r="4572" spans="21:48" x14ac:dyDescent="0.25">
      <c r="U4572" s="1" t="e">
        <v>#N/A</v>
      </c>
      <c r="X4572" s="1" t="e">
        <v>#N/A</v>
      </c>
      <c r="Y4572" s="1" t="e">
        <v>#N/A</v>
      </c>
      <c r="AB4572" s="2" t="e">
        <v>#N/A</v>
      </c>
      <c r="AC4572" s="1" t="e">
        <v>#N/A</v>
      </c>
      <c r="AI4572" s="1" t="e">
        <v>#N/A</v>
      </c>
      <c r="AJ4572" s="1" t="e">
        <v>#N/A</v>
      </c>
      <c r="AL4572" s="1" t="e">
        <v>#N/A</v>
      </c>
      <c r="AM4572" s="1" t="e">
        <v>#N/A</v>
      </c>
      <c r="AO4572" s="1" t="e">
        <v>#N/A</v>
      </c>
      <c r="AP4572" s="1" t="e">
        <v>#N/A</v>
      </c>
      <c r="AR4572" s="1" t="e">
        <v>#N/A</v>
      </c>
      <c r="AS4572" s="1" t="e">
        <v>#N/A</v>
      </c>
      <c r="AU4572" s="1" t="e">
        <v>#N/A</v>
      </c>
      <c r="AV4572" s="1" t="e">
        <v>#N/A</v>
      </c>
    </row>
    <row r="4573" spans="21:48" x14ac:dyDescent="0.25">
      <c r="U4573" s="1" t="e">
        <v>#N/A</v>
      </c>
      <c r="X4573" s="1" t="e">
        <v>#N/A</v>
      </c>
      <c r="Y4573" s="1" t="e">
        <v>#N/A</v>
      </c>
      <c r="AB4573" s="2" t="e">
        <v>#N/A</v>
      </c>
      <c r="AC4573" s="1" t="e">
        <v>#N/A</v>
      </c>
      <c r="AI4573" s="1" t="e">
        <v>#N/A</v>
      </c>
      <c r="AJ4573" s="1" t="e">
        <v>#N/A</v>
      </c>
      <c r="AL4573" s="1" t="e">
        <v>#N/A</v>
      </c>
      <c r="AM4573" s="1" t="e">
        <v>#N/A</v>
      </c>
      <c r="AO4573" s="1" t="e">
        <v>#N/A</v>
      </c>
      <c r="AP4573" s="1" t="e">
        <v>#N/A</v>
      </c>
      <c r="AR4573" s="1" t="e">
        <v>#N/A</v>
      </c>
      <c r="AS4573" s="1" t="e">
        <v>#N/A</v>
      </c>
      <c r="AU4573" s="1" t="e">
        <v>#N/A</v>
      </c>
      <c r="AV4573" s="1" t="e">
        <v>#N/A</v>
      </c>
    </row>
    <row r="4574" spans="21:48" x14ac:dyDescent="0.25">
      <c r="U4574" s="1" t="e">
        <v>#N/A</v>
      </c>
      <c r="X4574" s="1" t="e">
        <v>#N/A</v>
      </c>
      <c r="Y4574" s="1" t="e">
        <v>#N/A</v>
      </c>
      <c r="AB4574" s="2" t="e">
        <v>#N/A</v>
      </c>
      <c r="AC4574" s="1" t="e">
        <v>#N/A</v>
      </c>
      <c r="AI4574" s="1" t="e">
        <v>#N/A</v>
      </c>
      <c r="AJ4574" s="1" t="e">
        <v>#N/A</v>
      </c>
      <c r="AL4574" s="1" t="e">
        <v>#N/A</v>
      </c>
      <c r="AM4574" s="1" t="e">
        <v>#N/A</v>
      </c>
      <c r="AO4574" s="1" t="e">
        <v>#N/A</v>
      </c>
      <c r="AP4574" s="1" t="e">
        <v>#N/A</v>
      </c>
      <c r="AR4574" s="1" t="e">
        <v>#N/A</v>
      </c>
      <c r="AS4574" s="1" t="e">
        <v>#N/A</v>
      </c>
      <c r="AU4574" s="1" t="e">
        <v>#N/A</v>
      </c>
      <c r="AV4574" s="1" t="e">
        <v>#N/A</v>
      </c>
    </row>
    <row r="4575" spans="21:48" x14ac:dyDescent="0.25">
      <c r="U4575" s="1" t="e">
        <v>#N/A</v>
      </c>
      <c r="X4575" s="1" t="e">
        <v>#N/A</v>
      </c>
      <c r="Y4575" s="1" t="e">
        <v>#N/A</v>
      </c>
      <c r="AB4575" s="2" t="e">
        <v>#N/A</v>
      </c>
      <c r="AC4575" s="1" t="e">
        <v>#N/A</v>
      </c>
      <c r="AI4575" s="1" t="e">
        <v>#N/A</v>
      </c>
      <c r="AJ4575" s="1" t="e">
        <v>#N/A</v>
      </c>
      <c r="AL4575" s="1" t="e">
        <v>#N/A</v>
      </c>
      <c r="AM4575" s="1" t="e">
        <v>#N/A</v>
      </c>
      <c r="AO4575" s="1" t="e">
        <v>#N/A</v>
      </c>
      <c r="AP4575" s="1" t="e">
        <v>#N/A</v>
      </c>
      <c r="AR4575" s="1" t="e">
        <v>#N/A</v>
      </c>
      <c r="AS4575" s="1" t="e">
        <v>#N/A</v>
      </c>
      <c r="AU4575" s="1" t="e">
        <v>#N/A</v>
      </c>
      <c r="AV4575" s="1" t="e">
        <v>#N/A</v>
      </c>
    </row>
    <row r="4576" spans="21:48" x14ac:dyDescent="0.25">
      <c r="U4576" s="1" t="e">
        <v>#N/A</v>
      </c>
      <c r="X4576" s="1" t="e">
        <v>#N/A</v>
      </c>
      <c r="Y4576" s="1" t="e">
        <v>#N/A</v>
      </c>
      <c r="AB4576" s="2" t="e">
        <v>#N/A</v>
      </c>
      <c r="AC4576" s="1" t="e">
        <v>#N/A</v>
      </c>
      <c r="AI4576" s="1" t="e">
        <v>#N/A</v>
      </c>
      <c r="AJ4576" s="1" t="e">
        <v>#N/A</v>
      </c>
      <c r="AL4576" s="1" t="e">
        <v>#N/A</v>
      </c>
      <c r="AM4576" s="1" t="e">
        <v>#N/A</v>
      </c>
      <c r="AO4576" s="1" t="e">
        <v>#N/A</v>
      </c>
      <c r="AP4576" s="1" t="e">
        <v>#N/A</v>
      </c>
      <c r="AR4576" s="1" t="e">
        <v>#N/A</v>
      </c>
      <c r="AS4576" s="1" t="e">
        <v>#N/A</v>
      </c>
      <c r="AU4576" s="1" t="e">
        <v>#N/A</v>
      </c>
      <c r="AV4576" s="1" t="e">
        <v>#N/A</v>
      </c>
    </row>
    <row r="4577" spans="21:48" x14ac:dyDescent="0.25">
      <c r="U4577" s="1" t="e">
        <v>#N/A</v>
      </c>
      <c r="X4577" s="1" t="e">
        <v>#N/A</v>
      </c>
      <c r="Y4577" s="1" t="e">
        <v>#N/A</v>
      </c>
      <c r="AB4577" s="2" t="e">
        <v>#N/A</v>
      </c>
      <c r="AC4577" s="1" t="e">
        <v>#N/A</v>
      </c>
      <c r="AI4577" s="1" t="e">
        <v>#N/A</v>
      </c>
      <c r="AJ4577" s="1" t="e">
        <v>#N/A</v>
      </c>
      <c r="AL4577" s="1" t="e">
        <v>#N/A</v>
      </c>
      <c r="AM4577" s="1" t="e">
        <v>#N/A</v>
      </c>
      <c r="AO4577" s="1" t="e">
        <v>#N/A</v>
      </c>
      <c r="AP4577" s="1" t="e">
        <v>#N/A</v>
      </c>
      <c r="AR4577" s="1" t="e">
        <v>#N/A</v>
      </c>
      <c r="AS4577" s="1" t="e">
        <v>#N/A</v>
      </c>
      <c r="AU4577" s="1" t="e">
        <v>#N/A</v>
      </c>
      <c r="AV4577" s="1" t="e">
        <v>#N/A</v>
      </c>
    </row>
    <row r="4578" spans="21:48" x14ac:dyDescent="0.25">
      <c r="U4578" s="1" t="e">
        <v>#N/A</v>
      </c>
      <c r="X4578" s="1" t="e">
        <v>#N/A</v>
      </c>
      <c r="Y4578" s="1" t="e">
        <v>#N/A</v>
      </c>
      <c r="AB4578" s="2" t="e">
        <v>#N/A</v>
      </c>
      <c r="AC4578" s="1" t="e">
        <v>#N/A</v>
      </c>
      <c r="AI4578" s="1" t="e">
        <v>#N/A</v>
      </c>
      <c r="AJ4578" s="1" t="e">
        <v>#N/A</v>
      </c>
      <c r="AL4578" s="1" t="e">
        <v>#N/A</v>
      </c>
      <c r="AM4578" s="1" t="e">
        <v>#N/A</v>
      </c>
      <c r="AO4578" s="1" t="e">
        <v>#N/A</v>
      </c>
      <c r="AP4578" s="1" t="e">
        <v>#N/A</v>
      </c>
      <c r="AR4578" s="1" t="e">
        <v>#N/A</v>
      </c>
      <c r="AS4578" s="1" t="e">
        <v>#N/A</v>
      </c>
      <c r="AU4578" s="1" t="e">
        <v>#N/A</v>
      </c>
      <c r="AV4578" s="1" t="e">
        <v>#N/A</v>
      </c>
    </row>
    <row r="4579" spans="21:48" x14ac:dyDescent="0.25">
      <c r="U4579" s="1" t="e">
        <v>#N/A</v>
      </c>
      <c r="X4579" s="1" t="e">
        <v>#N/A</v>
      </c>
      <c r="Y4579" s="1" t="e">
        <v>#N/A</v>
      </c>
      <c r="AB4579" s="2" t="e">
        <v>#N/A</v>
      </c>
      <c r="AC4579" s="1" t="e">
        <v>#N/A</v>
      </c>
      <c r="AI4579" s="1" t="e">
        <v>#N/A</v>
      </c>
      <c r="AJ4579" s="1" t="e">
        <v>#N/A</v>
      </c>
      <c r="AL4579" s="1" t="e">
        <v>#N/A</v>
      </c>
      <c r="AM4579" s="1" t="e">
        <v>#N/A</v>
      </c>
      <c r="AO4579" s="1" t="e">
        <v>#N/A</v>
      </c>
      <c r="AP4579" s="1" t="e">
        <v>#N/A</v>
      </c>
      <c r="AR4579" s="1" t="e">
        <v>#N/A</v>
      </c>
      <c r="AS4579" s="1" t="e">
        <v>#N/A</v>
      </c>
      <c r="AU4579" s="1" t="e">
        <v>#N/A</v>
      </c>
      <c r="AV4579" s="1" t="e">
        <v>#N/A</v>
      </c>
    </row>
    <row r="4580" spans="21:48" x14ac:dyDescent="0.25">
      <c r="U4580" s="1" t="e">
        <v>#N/A</v>
      </c>
      <c r="X4580" s="1" t="e">
        <v>#N/A</v>
      </c>
      <c r="Y4580" s="1" t="e">
        <v>#N/A</v>
      </c>
      <c r="AB4580" s="2" t="e">
        <v>#N/A</v>
      </c>
      <c r="AC4580" s="1" t="e">
        <v>#N/A</v>
      </c>
      <c r="AI4580" s="1" t="e">
        <v>#N/A</v>
      </c>
      <c r="AJ4580" s="1" t="e">
        <v>#N/A</v>
      </c>
      <c r="AL4580" s="1" t="e">
        <v>#N/A</v>
      </c>
      <c r="AM4580" s="1" t="e">
        <v>#N/A</v>
      </c>
      <c r="AO4580" s="1" t="e">
        <v>#N/A</v>
      </c>
      <c r="AP4580" s="1" t="e">
        <v>#N/A</v>
      </c>
      <c r="AR4580" s="1" t="e">
        <v>#N/A</v>
      </c>
      <c r="AS4580" s="1" t="e">
        <v>#N/A</v>
      </c>
      <c r="AU4580" s="1" t="e">
        <v>#N/A</v>
      </c>
      <c r="AV4580" s="1" t="e">
        <v>#N/A</v>
      </c>
    </row>
    <row r="4581" spans="21:48" x14ac:dyDescent="0.25">
      <c r="U4581" s="1" t="e">
        <v>#N/A</v>
      </c>
      <c r="X4581" s="1" t="e">
        <v>#N/A</v>
      </c>
      <c r="Y4581" s="1" t="e">
        <v>#N/A</v>
      </c>
      <c r="AB4581" s="2" t="e">
        <v>#N/A</v>
      </c>
      <c r="AC4581" s="1" t="e">
        <v>#N/A</v>
      </c>
      <c r="AI4581" s="1" t="e">
        <v>#N/A</v>
      </c>
      <c r="AJ4581" s="1" t="e">
        <v>#N/A</v>
      </c>
      <c r="AL4581" s="1" t="e">
        <v>#N/A</v>
      </c>
      <c r="AM4581" s="1" t="e">
        <v>#N/A</v>
      </c>
      <c r="AO4581" s="1" t="e">
        <v>#N/A</v>
      </c>
      <c r="AP4581" s="1" t="e">
        <v>#N/A</v>
      </c>
      <c r="AR4581" s="1" t="e">
        <v>#N/A</v>
      </c>
      <c r="AS4581" s="1" t="e">
        <v>#N/A</v>
      </c>
      <c r="AU4581" s="1" t="e">
        <v>#N/A</v>
      </c>
      <c r="AV4581" s="1" t="e">
        <v>#N/A</v>
      </c>
    </row>
    <row r="4582" spans="21:48" x14ac:dyDescent="0.25">
      <c r="U4582" s="1" t="e">
        <v>#N/A</v>
      </c>
      <c r="X4582" s="1" t="e">
        <v>#N/A</v>
      </c>
      <c r="Y4582" s="1" t="e">
        <v>#N/A</v>
      </c>
      <c r="AB4582" s="2" t="e">
        <v>#N/A</v>
      </c>
      <c r="AC4582" s="1" t="e">
        <v>#N/A</v>
      </c>
      <c r="AI4582" s="1" t="e">
        <v>#N/A</v>
      </c>
      <c r="AJ4582" s="1" t="e">
        <v>#N/A</v>
      </c>
      <c r="AL4582" s="1" t="e">
        <v>#N/A</v>
      </c>
      <c r="AM4582" s="1" t="e">
        <v>#N/A</v>
      </c>
      <c r="AO4582" s="1" t="e">
        <v>#N/A</v>
      </c>
      <c r="AP4582" s="1" t="e">
        <v>#N/A</v>
      </c>
      <c r="AR4582" s="1" t="e">
        <v>#N/A</v>
      </c>
      <c r="AS4582" s="1" t="e">
        <v>#N/A</v>
      </c>
      <c r="AU4582" s="1" t="e">
        <v>#N/A</v>
      </c>
      <c r="AV4582" s="1" t="e">
        <v>#N/A</v>
      </c>
    </row>
    <row r="4583" spans="21:48" x14ac:dyDescent="0.25">
      <c r="U4583" s="1" t="e">
        <v>#N/A</v>
      </c>
      <c r="X4583" s="1" t="e">
        <v>#N/A</v>
      </c>
      <c r="Y4583" s="1" t="e">
        <v>#N/A</v>
      </c>
      <c r="AB4583" s="2" t="e">
        <v>#N/A</v>
      </c>
      <c r="AC4583" s="1" t="e">
        <v>#N/A</v>
      </c>
      <c r="AI4583" s="1" t="e">
        <v>#N/A</v>
      </c>
      <c r="AJ4583" s="1" t="e">
        <v>#N/A</v>
      </c>
      <c r="AL4583" s="1" t="e">
        <v>#N/A</v>
      </c>
      <c r="AM4583" s="1" t="e">
        <v>#N/A</v>
      </c>
      <c r="AO4583" s="1" t="e">
        <v>#N/A</v>
      </c>
      <c r="AP4583" s="1" t="e">
        <v>#N/A</v>
      </c>
      <c r="AR4583" s="1" t="e">
        <v>#N/A</v>
      </c>
      <c r="AS4583" s="1" t="e">
        <v>#N/A</v>
      </c>
      <c r="AU4583" s="1" t="e">
        <v>#N/A</v>
      </c>
      <c r="AV4583" s="1" t="e">
        <v>#N/A</v>
      </c>
    </row>
    <row r="4584" spans="21:48" x14ac:dyDescent="0.25">
      <c r="U4584" s="1" t="e">
        <v>#N/A</v>
      </c>
      <c r="X4584" s="1" t="e">
        <v>#N/A</v>
      </c>
      <c r="Y4584" s="1" t="e">
        <v>#N/A</v>
      </c>
      <c r="AB4584" s="2" t="e">
        <v>#N/A</v>
      </c>
      <c r="AC4584" s="1" t="e">
        <v>#N/A</v>
      </c>
      <c r="AI4584" s="1" t="e">
        <v>#N/A</v>
      </c>
      <c r="AJ4584" s="1" t="e">
        <v>#N/A</v>
      </c>
      <c r="AL4584" s="1" t="e">
        <v>#N/A</v>
      </c>
      <c r="AM4584" s="1" t="e">
        <v>#N/A</v>
      </c>
      <c r="AO4584" s="1" t="e">
        <v>#N/A</v>
      </c>
      <c r="AP4584" s="1" t="e">
        <v>#N/A</v>
      </c>
      <c r="AR4584" s="1" t="e">
        <v>#N/A</v>
      </c>
      <c r="AS4584" s="1" t="e">
        <v>#N/A</v>
      </c>
      <c r="AU4584" s="1" t="e">
        <v>#N/A</v>
      </c>
      <c r="AV4584" s="1" t="e">
        <v>#N/A</v>
      </c>
    </row>
    <row r="4585" spans="21:48" x14ac:dyDescent="0.25">
      <c r="U4585" s="1" t="e">
        <v>#N/A</v>
      </c>
      <c r="X4585" s="1" t="e">
        <v>#N/A</v>
      </c>
      <c r="Y4585" s="1" t="e">
        <v>#N/A</v>
      </c>
      <c r="AB4585" s="2" t="e">
        <v>#N/A</v>
      </c>
      <c r="AC4585" s="1" t="e">
        <v>#N/A</v>
      </c>
      <c r="AI4585" s="1" t="e">
        <v>#N/A</v>
      </c>
      <c r="AJ4585" s="1" t="e">
        <v>#N/A</v>
      </c>
      <c r="AL4585" s="1" t="e">
        <v>#N/A</v>
      </c>
      <c r="AM4585" s="1" t="e">
        <v>#N/A</v>
      </c>
      <c r="AO4585" s="1" t="e">
        <v>#N/A</v>
      </c>
      <c r="AP4585" s="1" t="e">
        <v>#N/A</v>
      </c>
      <c r="AR4585" s="1" t="e">
        <v>#N/A</v>
      </c>
      <c r="AS4585" s="1" t="e">
        <v>#N/A</v>
      </c>
      <c r="AU4585" s="1" t="e">
        <v>#N/A</v>
      </c>
      <c r="AV4585" s="1" t="e">
        <v>#N/A</v>
      </c>
    </row>
    <row r="4586" spans="21:48" x14ac:dyDescent="0.25">
      <c r="U4586" s="1" t="e">
        <v>#N/A</v>
      </c>
      <c r="X4586" s="1" t="e">
        <v>#N/A</v>
      </c>
      <c r="Y4586" s="1" t="e">
        <v>#N/A</v>
      </c>
      <c r="AB4586" s="2" t="e">
        <v>#N/A</v>
      </c>
      <c r="AC4586" s="1" t="e">
        <v>#N/A</v>
      </c>
      <c r="AI4586" s="1" t="e">
        <v>#N/A</v>
      </c>
      <c r="AJ4586" s="1" t="e">
        <v>#N/A</v>
      </c>
      <c r="AL4586" s="1" t="e">
        <v>#N/A</v>
      </c>
      <c r="AM4586" s="1" t="e">
        <v>#N/A</v>
      </c>
      <c r="AO4586" s="1" t="e">
        <v>#N/A</v>
      </c>
      <c r="AP4586" s="1" t="e">
        <v>#N/A</v>
      </c>
      <c r="AR4586" s="1" t="e">
        <v>#N/A</v>
      </c>
      <c r="AS4586" s="1" t="e">
        <v>#N/A</v>
      </c>
      <c r="AU4586" s="1" t="e">
        <v>#N/A</v>
      </c>
      <c r="AV4586" s="1" t="e">
        <v>#N/A</v>
      </c>
    </row>
    <row r="4587" spans="21:48" x14ac:dyDescent="0.25">
      <c r="U4587" s="1" t="e">
        <v>#N/A</v>
      </c>
      <c r="X4587" s="1" t="e">
        <v>#N/A</v>
      </c>
      <c r="Y4587" s="1" t="e">
        <v>#N/A</v>
      </c>
      <c r="AB4587" s="2" t="e">
        <v>#N/A</v>
      </c>
      <c r="AC4587" s="1" t="e">
        <v>#N/A</v>
      </c>
      <c r="AI4587" s="1" t="e">
        <v>#N/A</v>
      </c>
      <c r="AJ4587" s="1" t="e">
        <v>#N/A</v>
      </c>
      <c r="AL4587" s="1" t="e">
        <v>#N/A</v>
      </c>
      <c r="AM4587" s="1" t="e">
        <v>#N/A</v>
      </c>
      <c r="AO4587" s="1" t="e">
        <v>#N/A</v>
      </c>
      <c r="AP4587" s="1" t="e">
        <v>#N/A</v>
      </c>
      <c r="AR4587" s="1" t="e">
        <v>#N/A</v>
      </c>
      <c r="AS4587" s="1" t="e">
        <v>#N/A</v>
      </c>
      <c r="AU4587" s="1" t="e">
        <v>#N/A</v>
      </c>
      <c r="AV4587" s="1" t="e">
        <v>#N/A</v>
      </c>
    </row>
    <row r="4588" spans="21:48" x14ac:dyDescent="0.25">
      <c r="U4588" s="1" t="e">
        <v>#N/A</v>
      </c>
      <c r="X4588" s="1" t="e">
        <v>#N/A</v>
      </c>
      <c r="Y4588" s="1" t="e">
        <v>#N/A</v>
      </c>
      <c r="AB4588" s="2" t="e">
        <v>#N/A</v>
      </c>
      <c r="AC4588" s="1" t="e">
        <v>#N/A</v>
      </c>
      <c r="AI4588" s="1" t="e">
        <v>#N/A</v>
      </c>
      <c r="AJ4588" s="1" t="e">
        <v>#N/A</v>
      </c>
      <c r="AL4588" s="1" t="e">
        <v>#N/A</v>
      </c>
      <c r="AM4588" s="1" t="e">
        <v>#N/A</v>
      </c>
      <c r="AO4588" s="1" t="e">
        <v>#N/A</v>
      </c>
      <c r="AP4588" s="1" t="e">
        <v>#N/A</v>
      </c>
      <c r="AR4588" s="1" t="e">
        <v>#N/A</v>
      </c>
      <c r="AS4588" s="1" t="e">
        <v>#N/A</v>
      </c>
      <c r="AU4588" s="1" t="e">
        <v>#N/A</v>
      </c>
      <c r="AV4588" s="1" t="e">
        <v>#N/A</v>
      </c>
    </row>
    <row r="4589" spans="21:48" x14ac:dyDescent="0.25">
      <c r="U4589" s="1" t="e">
        <v>#N/A</v>
      </c>
      <c r="X4589" s="1" t="e">
        <v>#N/A</v>
      </c>
      <c r="Y4589" s="1" t="e">
        <v>#N/A</v>
      </c>
      <c r="AB4589" s="2" t="e">
        <v>#N/A</v>
      </c>
      <c r="AC4589" s="1" t="e">
        <v>#N/A</v>
      </c>
      <c r="AI4589" s="1" t="e">
        <v>#N/A</v>
      </c>
      <c r="AJ4589" s="1" t="e">
        <v>#N/A</v>
      </c>
      <c r="AL4589" s="1" t="e">
        <v>#N/A</v>
      </c>
      <c r="AM4589" s="1" t="e">
        <v>#N/A</v>
      </c>
      <c r="AO4589" s="1" t="e">
        <v>#N/A</v>
      </c>
      <c r="AP4589" s="1" t="e">
        <v>#N/A</v>
      </c>
      <c r="AR4589" s="1" t="e">
        <v>#N/A</v>
      </c>
      <c r="AS4589" s="1" t="e">
        <v>#N/A</v>
      </c>
      <c r="AU4589" s="1" t="e">
        <v>#N/A</v>
      </c>
      <c r="AV4589" s="1" t="e">
        <v>#N/A</v>
      </c>
    </row>
    <row r="4590" spans="21:48" x14ac:dyDescent="0.25">
      <c r="U4590" s="1" t="e">
        <v>#N/A</v>
      </c>
      <c r="X4590" s="1" t="e">
        <v>#N/A</v>
      </c>
      <c r="Y4590" s="1" t="e">
        <v>#N/A</v>
      </c>
      <c r="AB4590" s="2" t="e">
        <v>#N/A</v>
      </c>
      <c r="AC4590" s="1" t="e">
        <v>#N/A</v>
      </c>
      <c r="AI4590" s="1" t="e">
        <v>#N/A</v>
      </c>
      <c r="AJ4590" s="1" t="e">
        <v>#N/A</v>
      </c>
      <c r="AL4590" s="1" t="e">
        <v>#N/A</v>
      </c>
      <c r="AM4590" s="1" t="e">
        <v>#N/A</v>
      </c>
      <c r="AO4590" s="1" t="e">
        <v>#N/A</v>
      </c>
      <c r="AP4590" s="1" t="e">
        <v>#N/A</v>
      </c>
      <c r="AR4590" s="1" t="e">
        <v>#N/A</v>
      </c>
      <c r="AS4590" s="1" t="e">
        <v>#N/A</v>
      </c>
      <c r="AU4590" s="1" t="e">
        <v>#N/A</v>
      </c>
      <c r="AV4590" s="1" t="e">
        <v>#N/A</v>
      </c>
    </row>
    <row r="4591" spans="21:48" x14ac:dyDescent="0.25">
      <c r="U4591" s="1" t="e">
        <v>#N/A</v>
      </c>
      <c r="X4591" s="1" t="e">
        <v>#N/A</v>
      </c>
      <c r="Y4591" s="1" t="e">
        <v>#N/A</v>
      </c>
      <c r="AB4591" s="2" t="e">
        <v>#N/A</v>
      </c>
      <c r="AC4591" s="1" t="e">
        <v>#N/A</v>
      </c>
      <c r="AI4591" s="1" t="e">
        <v>#N/A</v>
      </c>
      <c r="AJ4591" s="1" t="e">
        <v>#N/A</v>
      </c>
      <c r="AL4591" s="1" t="e">
        <v>#N/A</v>
      </c>
      <c r="AM4591" s="1" t="e">
        <v>#N/A</v>
      </c>
      <c r="AO4591" s="1" t="e">
        <v>#N/A</v>
      </c>
      <c r="AP4591" s="1" t="e">
        <v>#N/A</v>
      </c>
      <c r="AR4591" s="1" t="e">
        <v>#N/A</v>
      </c>
      <c r="AS4591" s="1" t="e">
        <v>#N/A</v>
      </c>
      <c r="AU4591" s="1" t="e">
        <v>#N/A</v>
      </c>
      <c r="AV4591" s="1" t="e">
        <v>#N/A</v>
      </c>
    </row>
    <row r="4592" spans="21:48" x14ac:dyDescent="0.25">
      <c r="U4592" s="1" t="e">
        <v>#N/A</v>
      </c>
      <c r="X4592" s="1" t="e">
        <v>#N/A</v>
      </c>
      <c r="Y4592" s="1" t="e">
        <v>#N/A</v>
      </c>
      <c r="AB4592" s="2" t="e">
        <v>#N/A</v>
      </c>
      <c r="AC4592" s="1" t="e">
        <v>#N/A</v>
      </c>
      <c r="AI4592" s="1" t="e">
        <v>#N/A</v>
      </c>
      <c r="AJ4592" s="1" t="e">
        <v>#N/A</v>
      </c>
      <c r="AL4592" s="1" t="e">
        <v>#N/A</v>
      </c>
      <c r="AM4592" s="1" t="e">
        <v>#N/A</v>
      </c>
      <c r="AO4592" s="1" t="e">
        <v>#N/A</v>
      </c>
      <c r="AP4592" s="1" t="e">
        <v>#N/A</v>
      </c>
      <c r="AR4592" s="1" t="e">
        <v>#N/A</v>
      </c>
      <c r="AS4592" s="1" t="e">
        <v>#N/A</v>
      </c>
      <c r="AU4592" s="1" t="e">
        <v>#N/A</v>
      </c>
      <c r="AV4592" s="1" t="e">
        <v>#N/A</v>
      </c>
    </row>
    <row r="4593" spans="21:48" x14ac:dyDescent="0.25">
      <c r="U4593" s="1" t="e">
        <v>#N/A</v>
      </c>
      <c r="X4593" s="1" t="e">
        <v>#N/A</v>
      </c>
      <c r="Y4593" s="1" t="e">
        <v>#N/A</v>
      </c>
      <c r="AB4593" s="2" t="e">
        <v>#N/A</v>
      </c>
      <c r="AC4593" s="1" t="e">
        <v>#N/A</v>
      </c>
      <c r="AI4593" s="1" t="e">
        <v>#N/A</v>
      </c>
      <c r="AJ4593" s="1" t="e">
        <v>#N/A</v>
      </c>
      <c r="AL4593" s="1" t="e">
        <v>#N/A</v>
      </c>
      <c r="AM4593" s="1" t="e">
        <v>#N/A</v>
      </c>
      <c r="AO4593" s="1" t="e">
        <v>#N/A</v>
      </c>
      <c r="AP4593" s="1" t="e">
        <v>#N/A</v>
      </c>
      <c r="AR4593" s="1" t="e">
        <v>#N/A</v>
      </c>
      <c r="AS4593" s="1" t="e">
        <v>#N/A</v>
      </c>
      <c r="AU4593" s="1" t="e">
        <v>#N/A</v>
      </c>
      <c r="AV4593" s="1" t="e">
        <v>#N/A</v>
      </c>
    </row>
    <row r="4594" spans="21:48" x14ac:dyDescent="0.25">
      <c r="U4594" s="1" t="e">
        <v>#N/A</v>
      </c>
      <c r="X4594" s="1" t="e">
        <v>#N/A</v>
      </c>
      <c r="Y4594" s="1" t="e">
        <v>#N/A</v>
      </c>
      <c r="AB4594" s="2" t="e">
        <v>#N/A</v>
      </c>
      <c r="AC4594" s="1" t="e">
        <v>#N/A</v>
      </c>
      <c r="AI4594" s="1" t="e">
        <v>#N/A</v>
      </c>
      <c r="AJ4594" s="1" t="e">
        <v>#N/A</v>
      </c>
      <c r="AL4594" s="1" t="e">
        <v>#N/A</v>
      </c>
      <c r="AM4594" s="1" t="e">
        <v>#N/A</v>
      </c>
      <c r="AO4594" s="1" t="e">
        <v>#N/A</v>
      </c>
      <c r="AP4594" s="1" t="e">
        <v>#N/A</v>
      </c>
      <c r="AR4594" s="1" t="e">
        <v>#N/A</v>
      </c>
      <c r="AS4594" s="1" t="e">
        <v>#N/A</v>
      </c>
      <c r="AU4594" s="1" t="e">
        <v>#N/A</v>
      </c>
      <c r="AV4594" s="1" t="e">
        <v>#N/A</v>
      </c>
    </row>
    <row r="4595" spans="21:48" x14ac:dyDescent="0.25">
      <c r="U4595" s="1" t="e">
        <v>#N/A</v>
      </c>
      <c r="X4595" s="1" t="e">
        <v>#N/A</v>
      </c>
      <c r="Y4595" s="1" t="e">
        <v>#N/A</v>
      </c>
      <c r="AB4595" s="2" t="e">
        <v>#N/A</v>
      </c>
      <c r="AC4595" s="1" t="e">
        <v>#N/A</v>
      </c>
      <c r="AI4595" s="1" t="e">
        <v>#N/A</v>
      </c>
      <c r="AJ4595" s="1" t="e">
        <v>#N/A</v>
      </c>
      <c r="AL4595" s="1" t="e">
        <v>#N/A</v>
      </c>
      <c r="AM4595" s="1" t="e">
        <v>#N/A</v>
      </c>
      <c r="AO4595" s="1" t="e">
        <v>#N/A</v>
      </c>
      <c r="AP4595" s="1" t="e">
        <v>#N/A</v>
      </c>
      <c r="AR4595" s="1" t="e">
        <v>#N/A</v>
      </c>
      <c r="AS4595" s="1" t="e">
        <v>#N/A</v>
      </c>
      <c r="AU4595" s="1" t="e">
        <v>#N/A</v>
      </c>
      <c r="AV4595" s="1" t="e">
        <v>#N/A</v>
      </c>
    </row>
    <row r="4596" spans="21:48" x14ac:dyDescent="0.25">
      <c r="U4596" s="1" t="e">
        <v>#N/A</v>
      </c>
      <c r="X4596" s="1" t="e">
        <v>#N/A</v>
      </c>
      <c r="Y4596" s="1" t="e">
        <v>#N/A</v>
      </c>
      <c r="AB4596" s="2" t="e">
        <v>#N/A</v>
      </c>
      <c r="AC4596" s="1" t="e">
        <v>#N/A</v>
      </c>
      <c r="AI4596" s="1" t="e">
        <v>#N/A</v>
      </c>
      <c r="AJ4596" s="1" t="e">
        <v>#N/A</v>
      </c>
      <c r="AL4596" s="1" t="e">
        <v>#N/A</v>
      </c>
      <c r="AM4596" s="1" t="e">
        <v>#N/A</v>
      </c>
      <c r="AO4596" s="1" t="e">
        <v>#N/A</v>
      </c>
      <c r="AP4596" s="1" t="e">
        <v>#N/A</v>
      </c>
      <c r="AR4596" s="1" t="e">
        <v>#N/A</v>
      </c>
      <c r="AS4596" s="1" t="e">
        <v>#N/A</v>
      </c>
      <c r="AU4596" s="1" t="e">
        <v>#N/A</v>
      </c>
      <c r="AV4596" s="1" t="e">
        <v>#N/A</v>
      </c>
    </row>
    <row r="4597" spans="21:48" x14ac:dyDescent="0.25">
      <c r="U4597" s="1" t="e">
        <v>#N/A</v>
      </c>
      <c r="X4597" s="1" t="e">
        <v>#N/A</v>
      </c>
      <c r="Y4597" s="1" t="e">
        <v>#N/A</v>
      </c>
      <c r="AB4597" s="2" t="e">
        <v>#N/A</v>
      </c>
      <c r="AC4597" s="1" t="e">
        <v>#N/A</v>
      </c>
      <c r="AI4597" s="1" t="e">
        <v>#N/A</v>
      </c>
      <c r="AJ4597" s="1" t="e">
        <v>#N/A</v>
      </c>
      <c r="AL4597" s="1" t="e">
        <v>#N/A</v>
      </c>
      <c r="AM4597" s="1" t="e">
        <v>#N/A</v>
      </c>
      <c r="AO4597" s="1" t="e">
        <v>#N/A</v>
      </c>
      <c r="AP4597" s="1" t="e">
        <v>#N/A</v>
      </c>
      <c r="AR4597" s="1" t="e">
        <v>#N/A</v>
      </c>
      <c r="AS4597" s="1" t="e">
        <v>#N/A</v>
      </c>
      <c r="AU4597" s="1" t="e">
        <v>#N/A</v>
      </c>
      <c r="AV4597" s="1" t="e">
        <v>#N/A</v>
      </c>
    </row>
    <row r="4598" spans="21:48" x14ac:dyDescent="0.25">
      <c r="U4598" s="1" t="e">
        <v>#N/A</v>
      </c>
      <c r="X4598" s="1" t="e">
        <v>#N/A</v>
      </c>
      <c r="Y4598" s="1" t="e">
        <v>#N/A</v>
      </c>
      <c r="AB4598" s="2" t="e">
        <v>#N/A</v>
      </c>
      <c r="AC4598" s="1" t="e">
        <v>#N/A</v>
      </c>
      <c r="AI4598" s="1" t="e">
        <v>#N/A</v>
      </c>
      <c r="AJ4598" s="1" t="e">
        <v>#N/A</v>
      </c>
      <c r="AL4598" s="1" t="e">
        <v>#N/A</v>
      </c>
      <c r="AM4598" s="1" t="e">
        <v>#N/A</v>
      </c>
      <c r="AO4598" s="1" t="e">
        <v>#N/A</v>
      </c>
      <c r="AP4598" s="1" t="e">
        <v>#N/A</v>
      </c>
      <c r="AR4598" s="1" t="e">
        <v>#N/A</v>
      </c>
      <c r="AS4598" s="1" t="e">
        <v>#N/A</v>
      </c>
      <c r="AU4598" s="1" t="e">
        <v>#N/A</v>
      </c>
      <c r="AV4598" s="1" t="e">
        <v>#N/A</v>
      </c>
    </row>
    <row r="4599" spans="21:48" x14ac:dyDescent="0.25">
      <c r="U4599" s="1" t="e">
        <v>#N/A</v>
      </c>
      <c r="X4599" s="1" t="e">
        <v>#N/A</v>
      </c>
      <c r="Y4599" s="1" t="e">
        <v>#N/A</v>
      </c>
      <c r="AB4599" s="2" t="e">
        <v>#N/A</v>
      </c>
      <c r="AC4599" s="1" t="e">
        <v>#N/A</v>
      </c>
      <c r="AI4599" s="1" t="e">
        <v>#N/A</v>
      </c>
      <c r="AJ4599" s="1" t="e">
        <v>#N/A</v>
      </c>
      <c r="AL4599" s="1" t="e">
        <v>#N/A</v>
      </c>
      <c r="AM4599" s="1" t="e">
        <v>#N/A</v>
      </c>
      <c r="AO4599" s="1" t="e">
        <v>#N/A</v>
      </c>
      <c r="AP4599" s="1" t="e">
        <v>#N/A</v>
      </c>
      <c r="AR4599" s="1" t="e">
        <v>#N/A</v>
      </c>
      <c r="AS4599" s="1" t="e">
        <v>#N/A</v>
      </c>
      <c r="AU4599" s="1" t="e">
        <v>#N/A</v>
      </c>
      <c r="AV4599" s="1" t="e">
        <v>#N/A</v>
      </c>
    </row>
    <row r="4600" spans="21:48" x14ac:dyDescent="0.25">
      <c r="U4600" s="1" t="e">
        <v>#N/A</v>
      </c>
      <c r="X4600" s="1" t="e">
        <v>#N/A</v>
      </c>
      <c r="Y4600" s="1" t="e">
        <v>#N/A</v>
      </c>
      <c r="AB4600" s="2" t="e">
        <v>#N/A</v>
      </c>
      <c r="AC4600" s="1" t="e">
        <v>#N/A</v>
      </c>
      <c r="AI4600" s="1" t="e">
        <v>#N/A</v>
      </c>
      <c r="AJ4600" s="1" t="e">
        <v>#N/A</v>
      </c>
      <c r="AL4600" s="1" t="e">
        <v>#N/A</v>
      </c>
      <c r="AM4600" s="1" t="e">
        <v>#N/A</v>
      </c>
      <c r="AO4600" s="1" t="e">
        <v>#N/A</v>
      </c>
      <c r="AP4600" s="1" t="e">
        <v>#N/A</v>
      </c>
      <c r="AR4600" s="1" t="e">
        <v>#N/A</v>
      </c>
      <c r="AS4600" s="1" t="e">
        <v>#N/A</v>
      </c>
      <c r="AU4600" s="1" t="e">
        <v>#N/A</v>
      </c>
      <c r="AV4600" s="1" t="e">
        <v>#N/A</v>
      </c>
    </row>
    <row r="4601" spans="21:48" x14ac:dyDescent="0.25">
      <c r="U4601" s="1" t="e">
        <v>#N/A</v>
      </c>
      <c r="X4601" s="1" t="e">
        <v>#N/A</v>
      </c>
      <c r="Y4601" s="1" t="e">
        <v>#N/A</v>
      </c>
      <c r="AB4601" s="2" t="e">
        <v>#N/A</v>
      </c>
      <c r="AC4601" s="1" t="e">
        <v>#N/A</v>
      </c>
      <c r="AI4601" s="1" t="e">
        <v>#N/A</v>
      </c>
      <c r="AJ4601" s="1" t="e">
        <v>#N/A</v>
      </c>
      <c r="AL4601" s="1" t="e">
        <v>#N/A</v>
      </c>
      <c r="AM4601" s="1" t="e">
        <v>#N/A</v>
      </c>
      <c r="AO4601" s="1" t="e">
        <v>#N/A</v>
      </c>
      <c r="AP4601" s="1" t="e">
        <v>#N/A</v>
      </c>
      <c r="AR4601" s="1" t="e">
        <v>#N/A</v>
      </c>
      <c r="AS4601" s="1" t="e">
        <v>#N/A</v>
      </c>
      <c r="AU4601" s="1" t="e">
        <v>#N/A</v>
      </c>
      <c r="AV4601" s="1" t="e">
        <v>#N/A</v>
      </c>
    </row>
    <row r="4602" spans="21:48" x14ac:dyDescent="0.25">
      <c r="U4602" s="1" t="e">
        <v>#N/A</v>
      </c>
      <c r="X4602" s="1" t="e">
        <v>#N/A</v>
      </c>
      <c r="Y4602" s="1" t="e">
        <v>#N/A</v>
      </c>
      <c r="AB4602" s="2" t="e">
        <v>#N/A</v>
      </c>
      <c r="AC4602" s="1" t="e">
        <v>#N/A</v>
      </c>
      <c r="AI4602" s="1" t="e">
        <v>#N/A</v>
      </c>
      <c r="AJ4602" s="1" t="e">
        <v>#N/A</v>
      </c>
      <c r="AL4602" s="1" t="e">
        <v>#N/A</v>
      </c>
      <c r="AM4602" s="1" t="e">
        <v>#N/A</v>
      </c>
      <c r="AO4602" s="1" t="e">
        <v>#N/A</v>
      </c>
      <c r="AP4602" s="1" t="e">
        <v>#N/A</v>
      </c>
      <c r="AR4602" s="1" t="e">
        <v>#N/A</v>
      </c>
      <c r="AS4602" s="1" t="e">
        <v>#N/A</v>
      </c>
      <c r="AU4602" s="1" t="e">
        <v>#N/A</v>
      </c>
      <c r="AV4602" s="1" t="e">
        <v>#N/A</v>
      </c>
    </row>
    <row r="4603" spans="21:48" x14ac:dyDescent="0.25">
      <c r="U4603" s="1" t="e">
        <v>#N/A</v>
      </c>
      <c r="X4603" s="1" t="e">
        <v>#N/A</v>
      </c>
      <c r="Y4603" s="1" t="e">
        <v>#N/A</v>
      </c>
      <c r="AB4603" s="2" t="e">
        <v>#N/A</v>
      </c>
      <c r="AC4603" s="1" t="e">
        <v>#N/A</v>
      </c>
      <c r="AI4603" s="1" t="e">
        <v>#N/A</v>
      </c>
      <c r="AJ4603" s="1" t="e">
        <v>#N/A</v>
      </c>
      <c r="AL4603" s="1" t="e">
        <v>#N/A</v>
      </c>
      <c r="AM4603" s="1" t="e">
        <v>#N/A</v>
      </c>
      <c r="AO4603" s="1" t="e">
        <v>#N/A</v>
      </c>
      <c r="AP4603" s="1" t="e">
        <v>#N/A</v>
      </c>
      <c r="AR4603" s="1" t="e">
        <v>#N/A</v>
      </c>
      <c r="AS4603" s="1" t="e">
        <v>#N/A</v>
      </c>
      <c r="AU4603" s="1" t="e">
        <v>#N/A</v>
      </c>
      <c r="AV4603" s="1" t="e">
        <v>#N/A</v>
      </c>
    </row>
    <row r="4604" spans="21:48" x14ac:dyDescent="0.25">
      <c r="U4604" s="1" t="e">
        <v>#N/A</v>
      </c>
      <c r="X4604" s="1" t="e">
        <v>#N/A</v>
      </c>
      <c r="Y4604" s="1" t="e">
        <v>#N/A</v>
      </c>
      <c r="AB4604" s="2" t="e">
        <v>#N/A</v>
      </c>
      <c r="AC4604" s="1" t="e">
        <v>#N/A</v>
      </c>
      <c r="AI4604" s="1" t="e">
        <v>#N/A</v>
      </c>
      <c r="AJ4604" s="1" t="e">
        <v>#N/A</v>
      </c>
      <c r="AL4604" s="1" t="e">
        <v>#N/A</v>
      </c>
      <c r="AM4604" s="1" t="e">
        <v>#N/A</v>
      </c>
      <c r="AO4604" s="1" t="e">
        <v>#N/A</v>
      </c>
      <c r="AP4604" s="1" t="e">
        <v>#N/A</v>
      </c>
      <c r="AR4604" s="1" t="e">
        <v>#N/A</v>
      </c>
      <c r="AS4604" s="1" t="e">
        <v>#N/A</v>
      </c>
      <c r="AU4604" s="1" t="e">
        <v>#N/A</v>
      </c>
      <c r="AV4604" s="1" t="e">
        <v>#N/A</v>
      </c>
    </row>
    <row r="4605" spans="21:48" x14ac:dyDescent="0.25">
      <c r="U4605" s="1" t="e">
        <v>#N/A</v>
      </c>
      <c r="X4605" s="1" t="e">
        <v>#N/A</v>
      </c>
      <c r="Y4605" s="1" t="e">
        <v>#N/A</v>
      </c>
      <c r="AB4605" s="2" t="e">
        <v>#N/A</v>
      </c>
      <c r="AC4605" s="1" t="e">
        <v>#N/A</v>
      </c>
      <c r="AI4605" s="1" t="e">
        <v>#N/A</v>
      </c>
      <c r="AJ4605" s="1" t="e">
        <v>#N/A</v>
      </c>
      <c r="AL4605" s="1" t="e">
        <v>#N/A</v>
      </c>
      <c r="AM4605" s="1" t="e">
        <v>#N/A</v>
      </c>
      <c r="AO4605" s="1" t="e">
        <v>#N/A</v>
      </c>
      <c r="AP4605" s="1" t="e">
        <v>#N/A</v>
      </c>
      <c r="AR4605" s="1" t="e">
        <v>#N/A</v>
      </c>
      <c r="AS4605" s="1" t="e">
        <v>#N/A</v>
      </c>
      <c r="AU4605" s="1" t="e">
        <v>#N/A</v>
      </c>
      <c r="AV4605" s="1" t="e">
        <v>#N/A</v>
      </c>
    </row>
    <row r="4606" spans="21:48" x14ac:dyDescent="0.25">
      <c r="U4606" s="1" t="e">
        <v>#N/A</v>
      </c>
      <c r="X4606" s="1" t="e">
        <v>#N/A</v>
      </c>
      <c r="Y4606" s="1" t="e">
        <v>#N/A</v>
      </c>
      <c r="AB4606" s="2" t="e">
        <v>#N/A</v>
      </c>
      <c r="AC4606" s="1" t="e">
        <v>#N/A</v>
      </c>
      <c r="AI4606" s="1" t="e">
        <v>#N/A</v>
      </c>
      <c r="AJ4606" s="1" t="e">
        <v>#N/A</v>
      </c>
      <c r="AL4606" s="1" t="e">
        <v>#N/A</v>
      </c>
      <c r="AM4606" s="1" t="e">
        <v>#N/A</v>
      </c>
      <c r="AO4606" s="1" t="e">
        <v>#N/A</v>
      </c>
      <c r="AP4606" s="1" t="e">
        <v>#N/A</v>
      </c>
      <c r="AR4606" s="1" t="e">
        <v>#N/A</v>
      </c>
      <c r="AS4606" s="1" t="e">
        <v>#N/A</v>
      </c>
      <c r="AU4606" s="1" t="e">
        <v>#N/A</v>
      </c>
      <c r="AV4606" s="1" t="e">
        <v>#N/A</v>
      </c>
    </row>
    <row r="4607" spans="21:48" x14ac:dyDescent="0.25">
      <c r="U4607" s="1" t="e">
        <v>#N/A</v>
      </c>
      <c r="X4607" s="1" t="e">
        <v>#N/A</v>
      </c>
      <c r="Y4607" s="1" t="e">
        <v>#N/A</v>
      </c>
      <c r="AB4607" s="2" t="e">
        <v>#N/A</v>
      </c>
      <c r="AC4607" s="1" t="e">
        <v>#N/A</v>
      </c>
      <c r="AI4607" s="1" t="e">
        <v>#N/A</v>
      </c>
      <c r="AJ4607" s="1" t="e">
        <v>#N/A</v>
      </c>
      <c r="AL4607" s="1" t="e">
        <v>#N/A</v>
      </c>
      <c r="AM4607" s="1" t="e">
        <v>#N/A</v>
      </c>
      <c r="AO4607" s="1" t="e">
        <v>#N/A</v>
      </c>
      <c r="AP4607" s="1" t="e">
        <v>#N/A</v>
      </c>
      <c r="AR4607" s="1" t="e">
        <v>#N/A</v>
      </c>
      <c r="AS4607" s="1" t="e">
        <v>#N/A</v>
      </c>
      <c r="AU4607" s="1" t="e">
        <v>#N/A</v>
      </c>
      <c r="AV4607" s="1" t="e">
        <v>#N/A</v>
      </c>
    </row>
    <row r="4608" spans="21:48" x14ac:dyDescent="0.25">
      <c r="U4608" s="1" t="e">
        <v>#N/A</v>
      </c>
      <c r="X4608" s="1" t="e">
        <v>#N/A</v>
      </c>
      <c r="Y4608" s="1" t="e">
        <v>#N/A</v>
      </c>
      <c r="AB4608" s="2" t="e">
        <v>#N/A</v>
      </c>
      <c r="AC4608" s="1" t="e">
        <v>#N/A</v>
      </c>
      <c r="AI4608" s="1" t="e">
        <v>#N/A</v>
      </c>
      <c r="AJ4608" s="1" t="e">
        <v>#N/A</v>
      </c>
      <c r="AL4608" s="1" t="e">
        <v>#N/A</v>
      </c>
      <c r="AM4608" s="1" t="e">
        <v>#N/A</v>
      </c>
      <c r="AO4608" s="1" t="e">
        <v>#N/A</v>
      </c>
      <c r="AP4608" s="1" t="e">
        <v>#N/A</v>
      </c>
      <c r="AR4608" s="1" t="e">
        <v>#N/A</v>
      </c>
      <c r="AS4608" s="1" t="e">
        <v>#N/A</v>
      </c>
      <c r="AU4608" s="1" t="e">
        <v>#N/A</v>
      </c>
      <c r="AV4608" s="1" t="e">
        <v>#N/A</v>
      </c>
    </row>
    <row r="4609" spans="21:48" x14ac:dyDescent="0.25">
      <c r="U4609" s="1" t="e">
        <v>#N/A</v>
      </c>
      <c r="X4609" s="1" t="e">
        <v>#N/A</v>
      </c>
      <c r="Y4609" s="1" t="e">
        <v>#N/A</v>
      </c>
      <c r="AB4609" s="2" t="e">
        <v>#N/A</v>
      </c>
      <c r="AC4609" s="1" t="e">
        <v>#N/A</v>
      </c>
      <c r="AI4609" s="1" t="e">
        <v>#N/A</v>
      </c>
      <c r="AJ4609" s="1" t="e">
        <v>#N/A</v>
      </c>
      <c r="AL4609" s="1" t="e">
        <v>#N/A</v>
      </c>
      <c r="AM4609" s="1" t="e">
        <v>#N/A</v>
      </c>
      <c r="AO4609" s="1" t="e">
        <v>#N/A</v>
      </c>
      <c r="AP4609" s="1" t="e">
        <v>#N/A</v>
      </c>
      <c r="AR4609" s="1" t="e">
        <v>#N/A</v>
      </c>
      <c r="AS4609" s="1" t="e">
        <v>#N/A</v>
      </c>
      <c r="AU4609" s="1" t="e">
        <v>#N/A</v>
      </c>
      <c r="AV4609" s="1" t="e">
        <v>#N/A</v>
      </c>
    </row>
    <row r="4610" spans="21:48" x14ac:dyDescent="0.25">
      <c r="U4610" s="1" t="e">
        <v>#N/A</v>
      </c>
      <c r="X4610" s="1" t="e">
        <v>#N/A</v>
      </c>
      <c r="Y4610" s="1" t="e">
        <v>#N/A</v>
      </c>
      <c r="AB4610" s="2" t="e">
        <v>#N/A</v>
      </c>
      <c r="AC4610" s="1" t="e">
        <v>#N/A</v>
      </c>
      <c r="AI4610" s="1" t="e">
        <v>#N/A</v>
      </c>
      <c r="AJ4610" s="1" t="e">
        <v>#N/A</v>
      </c>
      <c r="AL4610" s="1" t="e">
        <v>#N/A</v>
      </c>
      <c r="AM4610" s="1" t="e">
        <v>#N/A</v>
      </c>
      <c r="AO4610" s="1" t="e">
        <v>#N/A</v>
      </c>
      <c r="AP4610" s="1" t="e">
        <v>#N/A</v>
      </c>
      <c r="AR4610" s="1" t="e">
        <v>#N/A</v>
      </c>
      <c r="AS4610" s="1" t="e">
        <v>#N/A</v>
      </c>
      <c r="AU4610" s="1" t="e">
        <v>#N/A</v>
      </c>
      <c r="AV4610" s="1" t="e">
        <v>#N/A</v>
      </c>
    </row>
    <row r="4611" spans="21:48" x14ac:dyDescent="0.25">
      <c r="U4611" s="1" t="e">
        <v>#N/A</v>
      </c>
      <c r="X4611" s="1" t="e">
        <v>#N/A</v>
      </c>
      <c r="Y4611" s="1" t="e">
        <v>#N/A</v>
      </c>
      <c r="AB4611" s="2" t="e">
        <v>#N/A</v>
      </c>
      <c r="AC4611" s="1" t="e">
        <v>#N/A</v>
      </c>
      <c r="AI4611" s="1" t="e">
        <v>#N/A</v>
      </c>
      <c r="AJ4611" s="1" t="e">
        <v>#N/A</v>
      </c>
      <c r="AL4611" s="1" t="e">
        <v>#N/A</v>
      </c>
      <c r="AM4611" s="1" t="e">
        <v>#N/A</v>
      </c>
      <c r="AO4611" s="1" t="e">
        <v>#N/A</v>
      </c>
      <c r="AP4611" s="1" t="e">
        <v>#N/A</v>
      </c>
      <c r="AR4611" s="1" t="e">
        <v>#N/A</v>
      </c>
      <c r="AS4611" s="1" t="e">
        <v>#N/A</v>
      </c>
      <c r="AU4611" s="1" t="e">
        <v>#N/A</v>
      </c>
      <c r="AV4611" s="1" t="e">
        <v>#N/A</v>
      </c>
    </row>
    <row r="4612" spans="21:48" x14ac:dyDescent="0.25">
      <c r="U4612" s="1" t="e">
        <v>#N/A</v>
      </c>
      <c r="X4612" s="1" t="e">
        <v>#N/A</v>
      </c>
      <c r="Y4612" s="1" t="e">
        <v>#N/A</v>
      </c>
      <c r="AB4612" s="2" t="e">
        <v>#N/A</v>
      </c>
      <c r="AC4612" s="1" t="e">
        <v>#N/A</v>
      </c>
      <c r="AI4612" s="1" t="e">
        <v>#N/A</v>
      </c>
      <c r="AJ4612" s="1" t="e">
        <v>#N/A</v>
      </c>
      <c r="AL4612" s="1" t="e">
        <v>#N/A</v>
      </c>
      <c r="AM4612" s="1" t="e">
        <v>#N/A</v>
      </c>
      <c r="AO4612" s="1" t="e">
        <v>#N/A</v>
      </c>
      <c r="AP4612" s="1" t="e">
        <v>#N/A</v>
      </c>
      <c r="AR4612" s="1" t="e">
        <v>#N/A</v>
      </c>
      <c r="AS4612" s="1" t="e">
        <v>#N/A</v>
      </c>
      <c r="AU4612" s="1" t="e">
        <v>#N/A</v>
      </c>
      <c r="AV4612" s="1" t="e">
        <v>#N/A</v>
      </c>
    </row>
    <row r="4613" spans="21:48" x14ac:dyDescent="0.25">
      <c r="U4613" s="1" t="e">
        <v>#N/A</v>
      </c>
      <c r="X4613" s="1" t="e">
        <v>#N/A</v>
      </c>
      <c r="Y4613" s="1" t="e">
        <v>#N/A</v>
      </c>
      <c r="AB4613" s="2" t="e">
        <v>#N/A</v>
      </c>
      <c r="AC4613" s="1" t="e">
        <v>#N/A</v>
      </c>
      <c r="AI4613" s="1" t="e">
        <v>#N/A</v>
      </c>
      <c r="AJ4613" s="1" t="e">
        <v>#N/A</v>
      </c>
      <c r="AL4613" s="1" t="e">
        <v>#N/A</v>
      </c>
      <c r="AM4613" s="1" t="e">
        <v>#N/A</v>
      </c>
      <c r="AO4613" s="1" t="e">
        <v>#N/A</v>
      </c>
      <c r="AP4613" s="1" t="e">
        <v>#N/A</v>
      </c>
      <c r="AR4613" s="1" t="e">
        <v>#N/A</v>
      </c>
      <c r="AS4613" s="1" t="e">
        <v>#N/A</v>
      </c>
      <c r="AU4613" s="1" t="e">
        <v>#N/A</v>
      </c>
      <c r="AV4613" s="1" t="e">
        <v>#N/A</v>
      </c>
    </row>
    <row r="4614" spans="21:48" x14ac:dyDescent="0.25">
      <c r="U4614" s="1" t="e">
        <v>#N/A</v>
      </c>
      <c r="X4614" s="1" t="e">
        <v>#N/A</v>
      </c>
      <c r="Y4614" s="1" t="e">
        <v>#N/A</v>
      </c>
      <c r="AB4614" s="2" t="e">
        <v>#N/A</v>
      </c>
      <c r="AC4614" s="1" t="e">
        <v>#N/A</v>
      </c>
      <c r="AI4614" s="1" t="e">
        <v>#N/A</v>
      </c>
      <c r="AJ4614" s="1" t="e">
        <v>#N/A</v>
      </c>
      <c r="AL4614" s="1" t="e">
        <v>#N/A</v>
      </c>
      <c r="AM4614" s="1" t="e">
        <v>#N/A</v>
      </c>
      <c r="AO4614" s="1" t="e">
        <v>#N/A</v>
      </c>
      <c r="AP4614" s="1" t="e">
        <v>#N/A</v>
      </c>
      <c r="AR4614" s="1" t="e">
        <v>#N/A</v>
      </c>
      <c r="AS4614" s="1" t="e">
        <v>#N/A</v>
      </c>
      <c r="AU4614" s="1" t="e">
        <v>#N/A</v>
      </c>
      <c r="AV4614" s="1" t="e">
        <v>#N/A</v>
      </c>
    </row>
    <row r="4615" spans="21:48" x14ac:dyDescent="0.25">
      <c r="U4615" s="1" t="e">
        <v>#N/A</v>
      </c>
      <c r="X4615" s="1" t="e">
        <v>#N/A</v>
      </c>
      <c r="Y4615" s="1" t="e">
        <v>#N/A</v>
      </c>
      <c r="AB4615" s="2" t="e">
        <v>#N/A</v>
      </c>
      <c r="AC4615" s="1" t="e">
        <v>#N/A</v>
      </c>
      <c r="AI4615" s="1" t="e">
        <v>#N/A</v>
      </c>
      <c r="AJ4615" s="1" t="e">
        <v>#N/A</v>
      </c>
      <c r="AL4615" s="1" t="e">
        <v>#N/A</v>
      </c>
      <c r="AM4615" s="1" t="e">
        <v>#N/A</v>
      </c>
      <c r="AO4615" s="1" t="e">
        <v>#N/A</v>
      </c>
      <c r="AP4615" s="1" t="e">
        <v>#N/A</v>
      </c>
      <c r="AR4615" s="1" t="e">
        <v>#N/A</v>
      </c>
      <c r="AS4615" s="1" t="e">
        <v>#N/A</v>
      </c>
      <c r="AU4615" s="1" t="e">
        <v>#N/A</v>
      </c>
      <c r="AV4615" s="1" t="e">
        <v>#N/A</v>
      </c>
    </row>
    <row r="4616" spans="21:48" x14ac:dyDescent="0.25">
      <c r="U4616" s="1" t="e">
        <v>#N/A</v>
      </c>
      <c r="X4616" s="1" t="e">
        <v>#N/A</v>
      </c>
      <c r="Y4616" s="1" t="e">
        <v>#N/A</v>
      </c>
      <c r="AB4616" s="2" t="e">
        <v>#N/A</v>
      </c>
      <c r="AC4616" s="1" t="e">
        <v>#N/A</v>
      </c>
      <c r="AI4616" s="1" t="e">
        <v>#N/A</v>
      </c>
      <c r="AJ4616" s="1" t="e">
        <v>#N/A</v>
      </c>
      <c r="AL4616" s="1" t="e">
        <v>#N/A</v>
      </c>
      <c r="AM4616" s="1" t="e">
        <v>#N/A</v>
      </c>
      <c r="AO4616" s="1" t="e">
        <v>#N/A</v>
      </c>
      <c r="AP4616" s="1" t="e">
        <v>#N/A</v>
      </c>
      <c r="AR4616" s="1" t="e">
        <v>#N/A</v>
      </c>
      <c r="AS4616" s="1" t="e">
        <v>#N/A</v>
      </c>
      <c r="AU4616" s="1" t="e">
        <v>#N/A</v>
      </c>
      <c r="AV4616" s="1" t="e">
        <v>#N/A</v>
      </c>
    </row>
    <row r="4617" spans="21:48" x14ac:dyDescent="0.25">
      <c r="U4617" s="1" t="e">
        <v>#N/A</v>
      </c>
      <c r="X4617" s="1" t="e">
        <v>#N/A</v>
      </c>
      <c r="Y4617" s="1" t="e">
        <v>#N/A</v>
      </c>
      <c r="AB4617" s="2" t="e">
        <v>#N/A</v>
      </c>
      <c r="AC4617" s="1" t="e">
        <v>#N/A</v>
      </c>
      <c r="AI4617" s="1" t="e">
        <v>#N/A</v>
      </c>
      <c r="AJ4617" s="1" t="e">
        <v>#N/A</v>
      </c>
      <c r="AL4617" s="1" t="e">
        <v>#N/A</v>
      </c>
      <c r="AM4617" s="1" t="e">
        <v>#N/A</v>
      </c>
      <c r="AO4617" s="1" t="e">
        <v>#N/A</v>
      </c>
      <c r="AP4617" s="1" t="e">
        <v>#N/A</v>
      </c>
      <c r="AR4617" s="1" t="e">
        <v>#N/A</v>
      </c>
      <c r="AS4617" s="1" t="e">
        <v>#N/A</v>
      </c>
      <c r="AU4617" s="1" t="e">
        <v>#N/A</v>
      </c>
      <c r="AV4617" s="1" t="e">
        <v>#N/A</v>
      </c>
    </row>
    <row r="4618" spans="21:48" x14ac:dyDescent="0.25">
      <c r="U4618" s="1" t="e">
        <v>#N/A</v>
      </c>
      <c r="X4618" s="1" t="e">
        <v>#N/A</v>
      </c>
      <c r="Y4618" s="1" t="e">
        <v>#N/A</v>
      </c>
      <c r="AB4618" s="2" t="e">
        <v>#N/A</v>
      </c>
      <c r="AC4618" s="1" t="e">
        <v>#N/A</v>
      </c>
      <c r="AI4618" s="1" t="e">
        <v>#N/A</v>
      </c>
      <c r="AJ4618" s="1" t="e">
        <v>#N/A</v>
      </c>
      <c r="AL4618" s="1" t="e">
        <v>#N/A</v>
      </c>
      <c r="AM4618" s="1" t="e">
        <v>#N/A</v>
      </c>
      <c r="AO4618" s="1" t="e">
        <v>#N/A</v>
      </c>
      <c r="AP4618" s="1" t="e">
        <v>#N/A</v>
      </c>
      <c r="AR4618" s="1" t="e">
        <v>#N/A</v>
      </c>
      <c r="AS4618" s="1" t="e">
        <v>#N/A</v>
      </c>
      <c r="AU4618" s="1" t="e">
        <v>#N/A</v>
      </c>
      <c r="AV4618" s="1" t="e">
        <v>#N/A</v>
      </c>
    </row>
    <row r="4619" spans="21:48" x14ac:dyDescent="0.25">
      <c r="U4619" s="1" t="e">
        <v>#N/A</v>
      </c>
      <c r="X4619" s="1" t="e">
        <v>#N/A</v>
      </c>
      <c r="Y4619" s="1" t="e">
        <v>#N/A</v>
      </c>
      <c r="AB4619" s="2" t="e">
        <v>#N/A</v>
      </c>
      <c r="AC4619" s="1" t="e">
        <v>#N/A</v>
      </c>
      <c r="AI4619" s="1" t="e">
        <v>#N/A</v>
      </c>
      <c r="AJ4619" s="1" t="e">
        <v>#N/A</v>
      </c>
      <c r="AL4619" s="1" t="e">
        <v>#N/A</v>
      </c>
      <c r="AM4619" s="1" t="e">
        <v>#N/A</v>
      </c>
      <c r="AO4619" s="1" t="e">
        <v>#N/A</v>
      </c>
      <c r="AP4619" s="1" t="e">
        <v>#N/A</v>
      </c>
      <c r="AR4619" s="1" t="e">
        <v>#N/A</v>
      </c>
      <c r="AS4619" s="1" t="e">
        <v>#N/A</v>
      </c>
      <c r="AU4619" s="1" t="e">
        <v>#N/A</v>
      </c>
      <c r="AV4619" s="1" t="e">
        <v>#N/A</v>
      </c>
    </row>
    <row r="4620" spans="21:48" x14ac:dyDescent="0.25">
      <c r="U4620" s="1" t="e">
        <v>#N/A</v>
      </c>
      <c r="X4620" s="1" t="e">
        <v>#N/A</v>
      </c>
      <c r="Y4620" s="1" t="e">
        <v>#N/A</v>
      </c>
      <c r="AB4620" s="2" t="e">
        <v>#N/A</v>
      </c>
      <c r="AC4620" s="1" t="e">
        <v>#N/A</v>
      </c>
      <c r="AI4620" s="1" t="e">
        <v>#N/A</v>
      </c>
      <c r="AJ4620" s="1" t="e">
        <v>#N/A</v>
      </c>
      <c r="AL4620" s="1" t="e">
        <v>#N/A</v>
      </c>
      <c r="AM4620" s="1" t="e">
        <v>#N/A</v>
      </c>
      <c r="AO4620" s="1" t="e">
        <v>#N/A</v>
      </c>
      <c r="AP4620" s="1" t="e">
        <v>#N/A</v>
      </c>
      <c r="AR4620" s="1" t="e">
        <v>#N/A</v>
      </c>
      <c r="AS4620" s="1" t="e">
        <v>#N/A</v>
      </c>
      <c r="AU4620" s="1" t="e">
        <v>#N/A</v>
      </c>
      <c r="AV4620" s="1" t="e">
        <v>#N/A</v>
      </c>
    </row>
    <row r="4621" spans="21:48" x14ac:dyDescent="0.25">
      <c r="U4621" s="1" t="e">
        <v>#N/A</v>
      </c>
      <c r="X4621" s="1" t="e">
        <v>#N/A</v>
      </c>
      <c r="Y4621" s="1" t="e">
        <v>#N/A</v>
      </c>
      <c r="AB4621" s="2" t="e">
        <v>#N/A</v>
      </c>
      <c r="AC4621" s="1" t="e">
        <v>#N/A</v>
      </c>
      <c r="AI4621" s="1" t="e">
        <v>#N/A</v>
      </c>
      <c r="AJ4621" s="1" t="e">
        <v>#N/A</v>
      </c>
      <c r="AL4621" s="1" t="e">
        <v>#N/A</v>
      </c>
      <c r="AM4621" s="1" t="e">
        <v>#N/A</v>
      </c>
      <c r="AO4621" s="1" t="e">
        <v>#N/A</v>
      </c>
      <c r="AP4621" s="1" t="e">
        <v>#N/A</v>
      </c>
      <c r="AR4621" s="1" t="e">
        <v>#N/A</v>
      </c>
      <c r="AS4621" s="1" t="e">
        <v>#N/A</v>
      </c>
      <c r="AU4621" s="1" t="e">
        <v>#N/A</v>
      </c>
      <c r="AV4621" s="1" t="e">
        <v>#N/A</v>
      </c>
    </row>
    <row r="4622" spans="21:48" x14ac:dyDescent="0.25">
      <c r="U4622" s="1" t="e">
        <v>#N/A</v>
      </c>
      <c r="X4622" s="1" t="e">
        <v>#N/A</v>
      </c>
      <c r="Y4622" s="1" t="e">
        <v>#N/A</v>
      </c>
      <c r="AB4622" s="2" t="e">
        <v>#N/A</v>
      </c>
      <c r="AC4622" s="1" t="e">
        <v>#N/A</v>
      </c>
      <c r="AI4622" s="1" t="e">
        <v>#N/A</v>
      </c>
      <c r="AJ4622" s="1" t="e">
        <v>#N/A</v>
      </c>
      <c r="AL4622" s="1" t="e">
        <v>#N/A</v>
      </c>
      <c r="AM4622" s="1" t="e">
        <v>#N/A</v>
      </c>
      <c r="AO4622" s="1" t="e">
        <v>#N/A</v>
      </c>
      <c r="AP4622" s="1" t="e">
        <v>#N/A</v>
      </c>
      <c r="AR4622" s="1" t="e">
        <v>#N/A</v>
      </c>
      <c r="AS4622" s="1" t="e">
        <v>#N/A</v>
      </c>
      <c r="AU4622" s="1" t="e">
        <v>#N/A</v>
      </c>
      <c r="AV4622" s="1" t="e">
        <v>#N/A</v>
      </c>
    </row>
    <row r="4623" spans="21:48" x14ac:dyDescent="0.25">
      <c r="U4623" s="1" t="e">
        <v>#N/A</v>
      </c>
      <c r="X4623" s="1" t="e">
        <v>#N/A</v>
      </c>
      <c r="Y4623" s="1" t="e">
        <v>#N/A</v>
      </c>
      <c r="AB4623" s="2" t="e">
        <v>#N/A</v>
      </c>
      <c r="AC4623" s="1" t="e">
        <v>#N/A</v>
      </c>
      <c r="AI4623" s="1" t="e">
        <v>#N/A</v>
      </c>
      <c r="AJ4623" s="1" t="e">
        <v>#N/A</v>
      </c>
      <c r="AL4623" s="1" t="e">
        <v>#N/A</v>
      </c>
      <c r="AM4623" s="1" t="e">
        <v>#N/A</v>
      </c>
      <c r="AO4623" s="1" t="e">
        <v>#N/A</v>
      </c>
      <c r="AP4623" s="1" t="e">
        <v>#N/A</v>
      </c>
      <c r="AR4623" s="1" t="e">
        <v>#N/A</v>
      </c>
      <c r="AS4623" s="1" t="e">
        <v>#N/A</v>
      </c>
      <c r="AU4623" s="1" t="e">
        <v>#N/A</v>
      </c>
      <c r="AV4623" s="1" t="e">
        <v>#N/A</v>
      </c>
    </row>
    <row r="4624" spans="21:48" x14ac:dyDescent="0.25">
      <c r="U4624" s="1" t="e">
        <v>#N/A</v>
      </c>
      <c r="X4624" s="1" t="e">
        <v>#N/A</v>
      </c>
      <c r="Y4624" s="1" t="e">
        <v>#N/A</v>
      </c>
      <c r="AB4624" s="2" t="e">
        <v>#N/A</v>
      </c>
      <c r="AC4624" s="1" t="e">
        <v>#N/A</v>
      </c>
      <c r="AI4624" s="1" t="e">
        <v>#N/A</v>
      </c>
      <c r="AJ4624" s="1" t="e">
        <v>#N/A</v>
      </c>
      <c r="AL4624" s="1" t="e">
        <v>#N/A</v>
      </c>
      <c r="AM4624" s="1" t="e">
        <v>#N/A</v>
      </c>
      <c r="AO4624" s="1" t="e">
        <v>#N/A</v>
      </c>
      <c r="AP4624" s="1" t="e">
        <v>#N/A</v>
      </c>
      <c r="AR4624" s="1" t="e">
        <v>#N/A</v>
      </c>
      <c r="AS4624" s="1" t="e">
        <v>#N/A</v>
      </c>
      <c r="AU4624" s="1" t="e">
        <v>#N/A</v>
      </c>
      <c r="AV4624" s="1" t="e">
        <v>#N/A</v>
      </c>
    </row>
    <row r="4625" spans="21:48" x14ac:dyDescent="0.25">
      <c r="U4625" s="1" t="e">
        <v>#N/A</v>
      </c>
      <c r="X4625" s="1" t="e">
        <v>#N/A</v>
      </c>
      <c r="Y4625" s="1" t="e">
        <v>#N/A</v>
      </c>
      <c r="AB4625" s="2" t="e">
        <v>#N/A</v>
      </c>
      <c r="AC4625" s="1" t="e">
        <v>#N/A</v>
      </c>
      <c r="AI4625" s="1" t="e">
        <v>#N/A</v>
      </c>
      <c r="AJ4625" s="1" t="e">
        <v>#N/A</v>
      </c>
      <c r="AL4625" s="1" t="e">
        <v>#N/A</v>
      </c>
      <c r="AM4625" s="1" t="e">
        <v>#N/A</v>
      </c>
      <c r="AO4625" s="1" t="e">
        <v>#N/A</v>
      </c>
      <c r="AP4625" s="1" t="e">
        <v>#N/A</v>
      </c>
      <c r="AR4625" s="1" t="e">
        <v>#N/A</v>
      </c>
      <c r="AS4625" s="1" t="e">
        <v>#N/A</v>
      </c>
      <c r="AU4625" s="1" t="e">
        <v>#N/A</v>
      </c>
      <c r="AV4625" s="1" t="e">
        <v>#N/A</v>
      </c>
    </row>
    <row r="4626" spans="21:48" x14ac:dyDescent="0.25">
      <c r="U4626" s="1" t="e">
        <v>#N/A</v>
      </c>
      <c r="X4626" s="1" t="e">
        <v>#N/A</v>
      </c>
      <c r="Y4626" s="1" t="e">
        <v>#N/A</v>
      </c>
      <c r="AB4626" s="2" t="e">
        <v>#N/A</v>
      </c>
      <c r="AC4626" s="1" t="e">
        <v>#N/A</v>
      </c>
      <c r="AI4626" s="1" t="e">
        <v>#N/A</v>
      </c>
      <c r="AJ4626" s="1" t="e">
        <v>#N/A</v>
      </c>
      <c r="AL4626" s="1" t="e">
        <v>#N/A</v>
      </c>
      <c r="AM4626" s="1" t="e">
        <v>#N/A</v>
      </c>
      <c r="AO4626" s="1" t="e">
        <v>#N/A</v>
      </c>
      <c r="AP4626" s="1" t="e">
        <v>#N/A</v>
      </c>
      <c r="AR4626" s="1" t="e">
        <v>#N/A</v>
      </c>
      <c r="AS4626" s="1" t="e">
        <v>#N/A</v>
      </c>
      <c r="AU4626" s="1" t="e">
        <v>#N/A</v>
      </c>
      <c r="AV4626" s="1" t="e">
        <v>#N/A</v>
      </c>
    </row>
    <row r="4627" spans="21:48" x14ac:dyDescent="0.25">
      <c r="U4627" s="1" t="e">
        <v>#N/A</v>
      </c>
      <c r="X4627" s="1" t="e">
        <v>#N/A</v>
      </c>
      <c r="Y4627" s="1" t="e">
        <v>#N/A</v>
      </c>
      <c r="AB4627" s="2" t="e">
        <v>#N/A</v>
      </c>
      <c r="AC4627" s="1" t="e">
        <v>#N/A</v>
      </c>
      <c r="AI4627" s="1" t="e">
        <v>#N/A</v>
      </c>
      <c r="AJ4627" s="1" t="e">
        <v>#N/A</v>
      </c>
      <c r="AL4627" s="1" t="e">
        <v>#N/A</v>
      </c>
      <c r="AM4627" s="1" t="e">
        <v>#N/A</v>
      </c>
      <c r="AO4627" s="1" t="e">
        <v>#N/A</v>
      </c>
      <c r="AP4627" s="1" t="e">
        <v>#N/A</v>
      </c>
      <c r="AR4627" s="1" t="e">
        <v>#N/A</v>
      </c>
      <c r="AS4627" s="1" t="e">
        <v>#N/A</v>
      </c>
      <c r="AU4627" s="1" t="e">
        <v>#N/A</v>
      </c>
      <c r="AV4627" s="1" t="e">
        <v>#N/A</v>
      </c>
    </row>
    <row r="4628" spans="21:48" x14ac:dyDescent="0.25">
      <c r="U4628" s="1" t="e">
        <v>#N/A</v>
      </c>
      <c r="X4628" s="1" t="e">
        <v>#N/A</v>
      </c>
      <c r="Y4628" s="1" t="e">
        <v>#N/A</v>
      </c>
      <c r="AB4628" s="2" t="e">
        <v>#N/A</v>
      </c>
      <c r="AC4628" s="1" t="e">
        <v>#N/A</v>
      </c>
      <c r="AI4628" s="1" t="e">
        <v>#N/A</v>
      </c>
      <c r="AJ4628" s="1" t="e">
        <v>#N/A</v>
      </c>
      <c r="AL4628" s="1" t="e">
        <v>#N/A</v>
      </c>
      <c r="AM4628" s="1" t="e">
        <v>#N/A</v>
      </c>
      <c r="AO4628" s="1" t="e">
        <v>#N/A</v>
      </c>
      <c r="AP4628" s="1" t="e">
        <v>#N/A</v>
      </c>
      <c r="AR4628" s="1" t="e">
        <v>#N/A</v>
      </c>
      <c r="AS4628" s="1" t="e">
        <v>#N/A</v>
      </c>
      <c r="AU4628" s="1" t="e">
        <v>#N/A</v>
      </c>
      <c r="AV4628" s="1" t="e">
        <v>#N/A</v>
      </c>
    </row>
    <row r="4629" spans="21:48" x14ac:dyDescent="0.25">
      <c r="U4629" s="1" t="e">
        <v>#N/A</v>
      </c>
      <c r="X4629" s="1" t="e">
        <v>#N/A</v>
      </c>
      <c r="Y4629" s="1" t="e">
        <v>#N/A</v>
      </c>
      <c r="AB4629" s="2" t="e">
        <v>#N/A</v>
      </c>
      <c r="AC4629" s="1" t="e">
        <v>#N/A</v>
      </c>
      <c r="AI4629" s="1" t="e">
        <v>#N/A</v>
      </c>
      <c r="AJ4629" s="1" t="e">
        <v>#N/A</v>
      </c>
      <c r="AL4629" s="1" t="e">
        <v>#N/A</v>
      </c>
      <c r="AM4629" s="1" t="e">
        <v>#N/A</v>
      </c>
      <c r="AO4629" s="1" t="e">
        <v>#N/A</v>
      </c>
      <c r="AP4629" s="1" t="e">
        <v>#N/A</v>
      </c>
      <c r="AR4629" s="1" t="e">
        <v>#N/A</v>
      </c>
      <c r="AS4629" s="1" t="e">
        <v>#N/A</v>
      </c>
      <c r="AU4629" s="1" t="e">
        <v>#N/A</v>
      </c>
      <c r="AV4629" s="1" t="e">
        <v>#N/A</v>
      </c>
    </row>
    <row r="4630" spans="21:48" x14ac:dyDescent="0.25">
      <c r="U4630" s="1" t="e">
        <v>#N/A</v>
      </c>
      <c r="X4630" s="1" t="e">
        <v>#N/A</v>
      </c>
      <c r="Y4630" s="1" t="e">
        <v>#N/A</v>
      </c>
      <c r="AB4630" s="2" t="e">
        <v>#N/A</v>
      </c>
      <c r="AC4630" s="1" t="e">
        <v>#N/A</v>
      </c>
      <c r="AI4630" s="1" t="e">
        <v>#N/A</v>
      </c>
      <c r="AJ4630" s="1" t="e">
        <v>#N/A</v>
      </c>
      <c r="AL4630" s="1" t="e">
        <v>#N/A</v>
      </c>
      <c r="AM4630" s="1" t="e">
        <v>#N/A</v>
      </c>
      <c r="AO4630" s="1" t="e">
        <v>#N/A</v>
      </c>
      <c r="AP4630" s="1" t="e">
        <v>#N/A</v>
      </c>
      <c r="AR4630" s="1" t="e">
        <v>#N/A</v>
      </c>
      <c r="AS4630" s="1" t="e">
        <v>#N/A</v>
      </c>
      <c r="AU4630" s="1" t="e">
        <v>#N/A</v>
      </c>
      <c r="AV4630" s="1" t="e">
        <v>#N/A</v>
      </c>
    </row>
    <row r="4631" spans="21:48" x14ac:dyDescent="0.25">
      <c r="U4631" s="1" t="e">
        <v>#N/A</v>
      </c>
      <c r="X4631" s="1" t="e">
        <v>#N/A</v>
      </c>
      <c r="Y4631" s="1" t="e">
        <v>#N/A</v>
      </c>
      <c r="AB4631" s="2" t="e">
        <v>#N/A</v>
      </c>
      <c r="AC4631" s="1" t="e">
        <v>#N/A</v>
      </c>
      <c r="AI4631" s="1" t="e">
        <v>#N/A</v>
      </c>
      <c r="AJ4631" s="1" t="e">
        <v>#N/A</v>
      </c>
      <c r="AL4631" s="1" t="e">
        <v>#N/A</v>
      </c>
      <c r="AM4631" s="1" t="e">
        <v>#N/A</v>
      </c>
      <c r="AO4631" s="1" t="e">
        <v>#N/A</v>
      </c>
      <c r="AP4631" s="1" t="e">
        <v>#N/A</v>
      </c>
      <c r="AR4631" s="1" t="e">
        <v>#N/A</v>
      </c>
      <c r="AS4631" s="1" t="e">
        <v>#N/A</v>
      </c>
      <c r="AU4631" s="1" t="e">
        <v>#N/A</v>
      </c>
      <c r="AV4631" s="1" t="e">
        <v>#N/A</v>
      </c>
    </row>
    <row r="4632" spans="21:48" x14ac:dyDescent="0.25">
      <c r="U4632" s="1" t="e">
        <v>#N/A</v>
      </c>
      <c r="X4632" s="1" t="e">
        <v>#N/A</v>
      </c>
      <c r="Y4632" s="1" t="e">
        <v>#N/A</v>
      </c>
      <c r="AB4632" s="2" t="e">
        <v>#N/A</v>
      </c>
      <c r="AC4632" s="1" t="e">
        <v>#N/A</v>
      </c>
      <c r="AI4632" s="1" t="e">
        <v>#N/A</v>
      </c>
      <c r="AJ4632" s="1" t="e">
        <v>#N/A</v>
      </c>
      <c r="AL4632" s="1" t="e">
        <v>#N/A</v>
      </c>
      <c r="AM4632" s="1" t="e">
        <v>#N/A</v>
      </c>
      <c r="AO4632" s="1" t="e">
        <v>#N/A</v>
      </c>
      <c r="AP4632" s="1" t="e">
        <v>#N/A</v>
      </c>
      <c r="AR4632" s="1" t="e">
        <v>#N/A</v>
      </c>
      <c r="AS4632" s="1" t="e">
        <v>#N/A</v>
      </c>
      <c r="AU4632" s="1" t="e">
        <v>#N/A</v>
      </c>
      <c r="AV4632" s="1" t="e">
        <v>#N/A</v>
      </c>
    </row>
    <row r="4633" spans="21:48" x14ac:dyDescent="0.25">
      <c r="U4633" s="1" t="e">
        <v>#N/A</v>
      </c>
      <c r="X4633" s="1" t="e">
        <v>#N/A</v>
      </c>
      <c r="Y4633" s="1" t="e">
        <v>#N/A</v>
      </c>
      <c r="AB4633" s="2" t="e">
        <v>#N/A</v>
      </c>
      <c r="AC4633" s="1" t="e">
        <v>#N/A</v>
      </c>
      <c r="AI4633" s="1" t="e">
        <v>#N/A</v>
      </c>
      <c r="AJ4633" s="1" t="e">
        <v>#N/A</v>
      </c>
      <c r="AL4633" s="1" t="e">
        <v>#N/A</v>
      </c>
      <c r="AM4633" s="1" t="e">
        <v>#N/A</v>
      </c>
      <c r="AO4633" s="1" t="e">
        <v>#N/A</v>
      </c>
      <c r="AP4633" s="1" t="e">
        <v>#N/A</v>
      </c>
      <c r="AR4633" s="1" t="e">
        <v>#N/A</v>
      </c>
      <c r="AS4633" s="1" t="e">
        <v>#N/A</v>
      </c>
      <c r="AU4633" s="1" t="e">
        <v>#N/A</v>
      </c>
      <c r="AV4633" s="1" t="e">
        <v>#N/A</v>
      </c>
    </row>
    <row r="4634" spans="21:48" x14ac:dyDescent="0.25">
      <c r="U4634" s="1" t="e">
        <v>#N/A</v>
      </c>
      <c r="X4634" s="1" t="e">
        <v>#N/A</v>
      </c>
      <c r="Y4634" s="1" t="e">
        <v>#N/A</v>
      </c>
      <c r="AB4634" s="2" t="e">
        <v>#N/A</v>
      </c>
      <c r="AC4634" s="1" t="e">
        <v>#N/A</v>
      </c>
      <c r="AI4634" s="1" t="e">
        <v>#N/A</v>
      </c>
      <c r="AJ4634" s="1" t="e">
        <v>#N/A</v>
      </c>
      <c r="AL4634" s="1" t="e">
        <v>#N/A</v>
      </c>
      <c r="AM4634" s="1" t="e">
        <v>#N/A</v>
      </c>
      <c r="AO4634" s="1" t="e">
        <v>#N/A</v>
      </c>
      <c r="AP4634" s="1" t="e">
        <v>#N/A</v>
      </c>
      <c r="AR4634" s="1" t="e">
        <v>#N/A</v>
      </c>
      <c r="AS4634" s="1" t="e">
        <v>#N/A</v>
      </c>
      <c r="AU4634" s="1" t="e">
        <v>#N/A</v>
      </c>
      <c r="AV4634" s="1" t="e">
        <v>#N/A</v>
      </c>
    </row>
    <row r="4635" spans="21:48" x14ac:dyDescent="0.25">
      <c r="U4635" s="1" t="e">
        <v>#N/A</v>
      </c>
      <c r="X4635" s="1" t="e">
        <v>#N/A</v>
      </c>
      <c r="Y4635" s="1" t="e">
        <v>#N/A</v>
      </c>
      <c r="AB4635" s="2" t="e">
        <v>#N/A</v>
      </c>
      <c r="AC4635" s="1" t="e">
        <v>#N/A</v>
      </c>
      <c r="AI4635" s="1" t="e">
        <v>#N/A</v>
      </c>
      <c r="AJ4635" s="1" t="e">
        <v>#N/A</v>
      </c>
      <c r="AL4635" s="1" t="e">
        <v>#N/A</v>
      </c>
      <c r="AM4635" s="1" t="e">
        <v>#N/A</v>
      </c>
      <c r="AO4635" s="1" t="e">
        <v>#N/A</v>
      </c>
      <c r="AP4635" s="1" t="e">
        <v>#N/A</v>
      </c>
      <c r="AR4635" s="1" t="e">
        <v>#N/A</v>
      </c>
      <c r="AS4635" s="1" t="e">
        <v>#N/A</v>
      </c>
      <c r="AU4635" s="1" t="e">
        <v>#N/A</v>
      </c>
      <c r="AV4635" s="1" t="e">
        <v>#N/A</v>
      </c>
    </row>
    <row r="4636" spans="21:48" x14ac:dyDescent="0.25">
      <c r="U4636" s="1" t="e">
        <v>#N/A</v>
      </c>
      <c r="X4636" s="1" t="e">
        <v>#N/A</v>
      </c>
      <c r="Y4636" s="1" t="e">
        <v>#N/A</v>
      </c>
      <c r="AB4636" s="2" t="e">
        <v>#N/A</v>
      </c>
      <c r="AC4636" s="1" t="e">
        <v>#N/A</v>
      </c>
      <c r="AI4636" s="1" t="e">
        <v>#N/A</v>
      </c>
      <c r="AJ4636" s="1" t="e">
        <v>#N/A</v>
      </c>
      <c r="AL4636" s="1" t="e">
        <v>#N/A</v>
      </c>
      <c r="AM4636" s="1" t="e">
        <v>#N/A</v>
      </c>
      <c r="AO4636" s="1" t="e">
        <v>#N/A</v>
      </c>
      <c r="AP4636" s="1" t="e">
        <v>#N/A</v>
      </c>
      <c r="AR4636" s="1" t="e">
        <v>#N/A</v>
      </c>
      <c r="AS4636" s="1" t="e">
        <v>#N/A</v>
      </c>
      <c r="AU4636" s="1" t="e">
        <v>#N/A</v>
      </c>
      <c r="AV4636" s="1" t="e">
        <v>#N/A</v>
      </c>
    </row>
    <row r="4637" spans="21:48" x14ac:dyDescent="0.25">
      <c r="U4637" s="1" t="e">
        <v>#N/A</v>
      </c>
      <c r="X4637" s="1" t="e">
        <v>#N/A</v>
      </c>
      <c r="Y4637" s="1" t="e">
        <v>#N/A</v>
      </c>
      <c r="AB4637" s="2" t="e">
        <v>#N/A</v>
      </c>
      <c r="AC4637" s="1" t="e">
        <v>#N/A</v>
      </c>
      <c r="AI4637" s="1" t="e">
        <v>#N/A</v>
      </c>
      <c r="AJ4637" s="1" t="e">
        <v>#N/A</v>
      </c>
      <c r="AL4637" s="1" t="e">
        <v>#N/A</v>
      </c>
      <c r="AM4637" s="1" t="e">
        <v>#N/A</v>
      </c>
      <c r="AO4637" s="1" t="e">
        <v>#N/A</v>
      </c>
      <c r="AP4637" s="1" t="e">
        <v>#N/A</v>
      </c>
      <c r="AR4637" s="1" t="e">
        <v>#N/A</v>
      </c>
      <c r="AS4637" s="1" t="e">
        <v>#N/A</v>
      </c>
      <c r="AU4637" s="1" t="e">
        <v>#N/A</v>
      </c>
      <c r="AV4637" s="1" t="e">
        <v>#N/A</v>
      </c>
    </row>
    <row r="4638" spans="21:48" x14ac:dyDescent="0.25">
      <c r="U4638" s="1" t="e">
        <v>#N/A</v>
      </c>
      <c r="X4638" s="1" t="e">
        <v>#N/A</v>
      </c>
      <c r="Y4638" s="1" t="e">
        <v>#N/A</v>
      </c>
      <c r="AB4638" s="2" t="e">
        <v>#N/A</v>
      </c>
      <c r="AC4638" s="1" t="e">
        <v>#N/A</v>
      </c>
      <c r="AI4638" s="1" t="e">
        <v>#N/A</v>
      </c>
      <c r="AJ4638" s="1" t="e">
        <v>#N/A</v>
      </c>
      <c r="AL4638" s="1" t="e">
        <v>#N/A</v>
      </c>
      <c r="AM4638" s="1" t="e">
        <v>#N/A</v>
      </c>
      <c r="AO4638" s="1" t="e">
        <v>#N/A</v>
      </c>
      <c r="AP4638" s="1" t="e">
        <v>#N/A</v>
      </c>
      <c r="AR4638" s="1" t="e">
        <v>#N/A</v>
      </c>
      <c r="AS4638" s="1" t="e">
        <v>#N/A</v>
      </c>
      <c r="AU4638" s="1" t="e">
        <v>#N/A</v>
      </c>
      <c r="AV4638" s="1" t="e">
        <v>#N/A</v>
      </c>
    </row>
    <row r="4639" spans="21:48" x14ac:dyDescent="0.25">
      <c r="U4639" s="1" t="e">
        <v>#N/A</v>
      </c>
      <c r="X4639" s="1" t="e">
        <v>#N/A</v>
      </c>
      <c r="Y4639" s="1" t="e">
        <v>#N/A</v>
      </c>
      <c r="AB4639" s="2" t="e">
        <v>#N/A</v>
      </c>
      <c r="AC4639" s="1" t="e">
        <v>#N/A</v>
      </c>
      <c r="AI4639" s="1" t="e">
        <v>#N/A</v>
      </c>
      <c r="AJ4639" s="1" t="e">
        <v>#N/A</v>
      </c>
      <c r="AL4639" s="1" t="e">
        <v>#N/A</v>
      </c>
      <c r="AM4639" s="1" t="e">
        <v>#N/A</v>
      </c>
      <c r="AO4639" s="1" t="e">
        <v>#N/A</v>
      </c>
      <c r="AP4639" s="1" t="e">
        <v>#N/A</v>
      </c>
      <c r="AR4639" s="1" t="e">
        <v>#N/A</v>
      </c>
      <c r="AS4639" s="1" t="e">
        <v>#N/A</v>
      </c>
      <c r="AU4639" s="1" t="e">
        <v>#N/A</v>
      </c>
      <c r="AV4639" s="1" t="e">
        <v>#N/A</v>
      </c>
    </row>
    <row r="4640" spans="21:48" x14ac:dyDescent="0.25">
      <c r="U4640" s="1" t="e">
        <v>#N/A</v>
      </c>
      <c r="X4640" s="1" t="e">
        <v>#N/A</v>
      </c>
      <c r="Y4640" s="1" t="e">
        <v>#N/A</v>
      </c>
      <c r="AB4640" s="2" t="e">
        <v>#N/A</v>
      </c>
      <c r="AC4640" s="1" t="e">
        <v>#N/A</v>
      </c>
      <c r="AI4640" s="1" t="e">
        <v>#N/A</v>
      </c>
      <c r="AJ4640" s="1" t="e">
        <v>#N/A</v>
      </c>
      <c r="AL4640" s="1" t="e">
        <v>#N/A</v>
      </c>
      <c r="AM4640" s="1" t="e">
        <v>#N/A</v>
      </c>
      <c r="AO4640" s="1" t="e">
        <v>#N/A</v>
      </c>
      <c r="AP4640" s="1" t="e">
        <v>#N/A</v>
      </c>
      <c r="AR4640" s="1" t="e">
        <v>#N/A</v>
      </c>
      <c r="AS4640" s="1" t="e">
        <v>#N/A</v>
      </c>
      <c r="AU4640" s="1" t="e">
        <v>#N/A</v>
      </c>
      <c r="AV4640" s="1" t="e">
        <v>#N/A</v>
      </c>
    </row>
    <row r="4641" spans="21:48" x14ac:dyDescent="0.25">
      <c r="U4641" s="1" t="e">
        <v>#N/A</v>
      </c>
      <c r="X4641" s="1" t="e">
        <v>#N/A</v>
      </c>
      <c r="Y4641" s="1" t="e">
        <v>#N/A</v>
      </c>
      <c r="AB4641" s="2" t="e">
        <v>#N/A</v>
      </c>
      <c r="AC4641" s="1" t="e">
        <v>#N/A</v>
      </c>
      <c r="AI4641" s="1" t="e">
        <v>#N/A</v>
      </c>
      <c r="AJ4641" s="1" t="e">
        <v>#N/A</v>
      </c>
      <c r="AL4641" s="1" t="e">
        <v>#N/A</v>
      </c>
      <c r="AM4641" s="1" t="e">
        <v>#N/A</v>
      </c>
      <c r="AO4641" s="1" t="e">
        <v>#N/A</v>
      </c>
      <c r="AP4641" s="1" t="e">
        <v>#N/A</v>
      </c>
      <c r="AR4641" s="1" t="e">
        <v>#N/A</v>
      </c>
      <c r="AS4641" s="1" t="e">
        <v>#N/A</v>
      </c>
      <c r="AU4641" s="1" t="e">
        <v>#N/A</v>
      </c>
      <c r="AV4641" s="1" t="e">
        <v>#N/A</v>
      </c>
    </row>
    <row r="4642" spans="21:48" x14ac:dyDescent="0.25">
      <c r="U4642" s="1" t="e">
        <v>#N/A</v>
      </c>
      <c r="X4642" s="1" t="e">
        <v>#N/A</v>
      </c>
      <c r="Y4642" s="1" t="e">
        <v>#N/A</v>
      </c>
      <c r="AB4642" s="2" t="e">
        <v>#N/A</v>
      </c>
      <c r="AC4642" s="1" t="e">
        <v>#N/A</v>
      </c>
      <c r="AI4642" s="1" t="e">
        <v>#N/A</v>
      </c>
      <c r="AJ4642" s="1" t="e">
        <v>#N/A</v>
      </c>
      <c r="AL4642" s="1" t="e">
        <v>#N/A</v>
      </c>
      <c r="AM4642" s="1" t="e">
        <v>#N/A</v>
      </c>
      <c r="AO4642" s="1" t="e">
        <v>#N/A</v>
      </c>
      <c r="AP4642" s="1" t="e">
        <v>#N/A</v>
      </c>
      <c r="AR4642" s="1" t="e">
        <v>#N/A</v>
      </c>
      <c r="AS4642" s="1" t="e">
        <v>#N/A</v>
      </c>
      <c r="AU4642" s="1" t="e">
        <v>#N/A</v>
      </c>
      <c r="AV4642" s="1" t="e">
        <v>#N/A</v>
      </c>
    </row>
    <row r="4643" spans="21:48" x14ac:dyDescent="0.25">
      <c r="U4643" s="1" t="e">
        <v>#N/A</v>
      </c>
      <c r="X4643" s="1" t="e">
        <v>#N/A</v>
      </c>
      <c r="Y4643" s="1" t="e">
        <v>#N/A</v>
      </c>
      <c r="AB4643" s="2" t="e">
        <v>#N/A</v>
      </c>
      <c r="AC4643" s="1" t="e">
        <v>#N/A</v>
      </c>
      <c r="AI4643" s="1" t="e">
        <v>#N/A</v>
      </c>
      <c r="AJ4643" s="1" t="e">
        <v>#N/A</v>
      </c>
      <c r="AL4643" s="1" t="e">
        <v>#N/A</v>
      </c>
      <c r="AM4643" s="1" t="e">
        <v>#N/A</v>
      </c>
      <c r="AO4643" s="1" t="e">
        <v>#N/A</v>
      </c>
      <c r="AP4643" s="1" t="e">
        <v>#N/A</v>
      </c>
      <c r="AR4643" s="1" t="e">
        <v>#N/A</v>
      </c>
      <c r="AS4643" s="1" t="e">
        <v>#N/A</v>
      </c>
      <c r="AU4643" s="1" t="e">
        <v>#N/A</v>
      </c>
      <c r="AV4643" s="1" t="e">
        <v>#N/A</v>
      </c>
    </row>
    <row r="4644" spans="21:48" x14ac:dyDescent="0.25">
      <c r="U4644" s="1" t="e">
        <v>#N/A</v>
      </c>
      <c r="X4644" s="1" t="e">
        <v>#N/A</v>
      </c>
      <c r="Y4644" s="1" t="e">
        <v>#N/A</v>
      </c>
      <c r="AB4644" s="2" t="e">
        <v>#N/A</v>
      </c>
      <c r="AC4644" s="1" t="e">
        <v>#N/A</v>
      </c>
      <c r="AI4644" s="1" t="e">
        <v>#N/A</v>
      </c>
      <c r="AJ4644" s="1" t="e">
        <v>#N/A</v>
      </c>
      <c r="AL4644" s="1" t="e">
        <v>#N/A</v>
      </c>
      <c r="AM4644" s="1" t="e">
        <v>#N/A</v>
      </c>
      <c r="AO4644" s="1" t="e">
        <v>#N/A</v>
      </c>
      <c r="AP4644" s="1" t="e">
        <v>#N/A</v>
      </c>
      <c r="AR4644" s="1" t="e">
        <v>#N/A</v>
      </c>
      <c r="AS4644" s="1" t="e">
        <v>#N/A</v>
      </c>
      <c r="AU4644" s="1" t="e">
        <v>#N/A</v>
      </c>
      <c r="AV4644" s="1" t="e">
        <v>#N/A</v>
      </c>
    </row>
    <row r="4645" spans="21:48" x14ac:dyDescent="0.25">
      <c r="U4645" s="1" t="e">
        <v>#N/A</v>
      </c>
      <c r="X4645" s="1" t="e">
        <v>#N/A</v>
      </c>
      <c r="Y4645" s="1" t="e">
        <v>#N/A</v>
      </c>
      <c r="AB4645" s="2" t="e">
        <v>#N/A</v>
      </c>
      <c r="AC4645" s="1" t="e">
        <v>#N/A</v>
      </c>
      <c r="AI4645" s="1" t="e">
        <v>#N/A</v>
      </c>
      <c r="AJ4645" s="1" t="e">
        <v>#N/A</v>
      </c>
      <c r="AL4645" s="1" t="e">
        <v>#N/A</v>
      </c>
      <c r="AM4645" s="1" t="e">
        <v>#N/A</v>
      </c>
      <c r="AO4645" s="1" t="e">
        <v>#N/A</v>
      </c>
      <c r="AP4645" s="1" t="e">
        <v>#N/A</v>
      </c>
      <c r="AR4645" s="1" t="e">
        <v>#N/A</v>
      </c>
      <c r="AS4645" s="1" t="e">
        <v>#N/A</v>
      </c>
      <c r="AU4645" s="1" t="e">
        <v>#N/A</v>
      </c>
      <c r="AV4645" s="1" t="e">
        <v>#N/A</v>
      </c>
    </row>
    <row r="4646" spans="21:48" x14ac:dyDescent="0.25">
      <c r="U4646" s="1" t="e">
        <v>#N/A</v>
      </c>
      <c r="X4646" s="1" t="e">
        <v>#N/A</v>
      </c>
      <c r="Y4646" s="1" t="e">
        <v>#N/A</v>
      </c>
      <c r="AB4646" s="2" t="e">
        <v>#N/A</v>
      </c>
      <c r="AC4646" s="1" t="e">
        <v>#N/A</v>
      </c>
      <c r="AI4646" s="1" t="e">
        <v>#N/A</v>
      </c>
      <c r="AJ4646" s="1" t="e">
        <v>#N/A</v>
      </c>
      <c r="AL4646" s="1" t="e">
        <v>#N/A</v>
      </c>
      <c r="AM4646" s="1" t="e">
        <v>#N/A</v>
      </c>
      <c r="AO4646" s="1" t="e">
        <v>#N/A</v>
      </c>
      <c r="AP4646" s="1" t="e">
        <v>#N/A</v>
      </c>
      <c r="AR4646" s="1" t="e">
        <v>#N/A</v>
      </c>
      <c r="AS4646" s="1" t="e">
        <v>#N/A</v>
      </c>
      <c r="AU4646" s="1" t="e">
        <v>#N/A</v>
      </c>
      <c r="AV4646" s="1" t="e">
        <v>#N/A</v>
      </c>
    </row>
    <row r="4647" spans="21:48" x14ac:dyDescent="0.25">
      <c r="U4647" s="1" t="e">
        <v>#N/A</v>
      </c>
      <c r="X4647" s="1" t="e">
        <v>#N/A</v>
      </c>
      <c r="Y4647" s="1" t="e">
        <v>#N/A</v>
      </c>
      <c r="AB4647" s="2" t="e">
        <v>#N/A</v>
      </c>
      <c r="AC4647" s="1" t="e">
        <v>#N/A</v>
      </c>
      <c r="AI4647" s="1" t="e">
        <v>#N/A</v>
      </c>
      <c r="AJ4647" s="1" t="e">
        <v>#N/A</v>
      </c>
      <c r="AL4647" s="1" t="e">
        <v>#N/A</v>
      </c>
      <c r="AM4647" s="1" t="e">
        <v>#N/A</v>
      </c>
      <c r="AO4647" s="1" t="e">
        <v>#N/A</v>
      </c>
      <c r="AP4647" s="1" t="e">
        <v>#N/A</v>
      </c>
      <c r="AR4647" s="1" t="e">
        <v>#N/A</v>
      </c>
      <c r="AS4647" s="1" t="e">
        <v>#N/A</v>
      </c>
      <c r="AU4647" s="1" t="e">
        <v>#N/A</v>
      </c>
      <c r="AV4647" s="1" t="e">
        <v>#N/A</v>
      </c>
    </row>
    <row r="4648" spans="21:48" x14ac:dyDescent="0.25">
      <c r="U4648" s="1" t="e">
        <v>#N/A</v>
      </c>
      <c r="X4648" s="1" t="e">
        <v>#N/A</v>
      </c>
      <c r="Y4648" s="1" t="e">
        <v>#N/A</v>
      </c>
      <c r="AB4648" s="2" t="e">
        <v>#N/A</v>
      </c>
      <c r="AC4648" s="1" t="e">
        <v>#N/A</v>
      </c>
      <c r="AI4648" s="1" t="e">
        <v>#N/A</v>
      </c>
      <c r="AJ4648" s="1" t="e">
        <v>#N/A</v>
      </c>
      <c r="AL4648" s="1" t="e">
        <v>#N/A</v>
      </c>
      <c r="AM4648" s="1" t="e">
        <v>#N/A</v>
      </c>
      <c r="AO4648" s="1" t="e">
        <v>#N/A</v>
      </c>
      <c r="AP4648" s="1" t="e">
        <v>#N/A</v>
      </c>
      <c r="AR4648" s="1" t="e">
        <v>#N/A</v>
      </c>
      <c r="AS4648" s="1" t="e">
        <v>#N/A</v>
      </c>
      <c r="AU4648" s="1" t="e">
        <v>#N/A</v>
      </c>
      <c r="AV4648" s="1" t="e">
        <v>#N/A</v>
      </c>
    </row>
    <row r="4649" spans="21:48" x14ac:dyDescent="0.25">
      <c r="U4649" s="1" t="e">
        <v>#N/A</v>
      </c>
      <c r="X4649" s="1" t="e">
        <v>#N/A</v>
      </c>
      <c r="Y4649" s="1" t="e">
        <v>#N/A</v>
      </c>
      <c r="AB4649" s="2" t="e">
        <v>#N/A</v>
      </c>
      <c r="AC4649" s="1" t="e">
        <v>#N/A</v>
      </c>
      <c r="AI4649" s="1" t="e">
        <v>#N/A</v>
      </c>
      <c r="AJ4649" s="1" t="e">
        <v>#N/A</v>
      </c>
      <c r="AL4649" s="1" t="e">
        <v>#N/A</v>
      </c>
      <c r="AM4649" s="1" t="e">
        <v>#N/A</v>
      </c>
      <c r="AO4649" s="1" t="e">
        <v>#N/A</v>
      </c>
      <c r="AP4649" s="1" t="e">
        <v>#N/A</v>
      </c>
      <c r="AR4649" s="1" t="e">
        <v>#N/A</v>
      </c>
      <c r="AS4649" s="1" t="e">
        <v>#N/A</v>
      </c>
      <c r="AU4649" s="1" t="e">
        <v>#N/A</v>
      </c>
      <c r="AV4649" s="1" t="e">
        <v>#N/A</v>
      </c>
    </row>
    <row r="4650" spans="21:48" x14ac:dyDescent="0.25">
      <c r="U4650" s="1" t="e">
        <v>#N/A</v>
      </c>
      <c r="X4650" s="1" t="e">
        <v>#N/A</v>
      </c>
      <c r="Y4650" s="1" t="e">
        <v>#N/A</v>
      </c>
      <c r="AB4650" s="2" t="e">
        <v>#N/A</v>
      </c>
      <c r="AC4650" s="1" t="e">
        <v>#N/A</v>
      </c>
      <c r="AI4650" s="1" t="e">
        <v>#N/A</v>
      </c>
      <c r="AJ4650" s="1" t="e">
        <v>#N/A</v>
      </c>
      <c r="AL4650" s="1" t="e">
        <v>#N/A</v>
      </c>
      <c r="AM4650" s="1" t="e">
        <v>#N/A</v>
      </c>
      <c r="AO4650" s="1" t="e">
        <v>#N/A</v>
      </c>
      <c r="AP4650" s="1" t="e">
        <v>#N/A</v>
      </c>
      <c r="AR4650" s="1" t="e">
        <v>#N/A</v>
      </c>
      <c r="AS4650" s="1" t="e">
        <v>#N/A</v>
      </c>
      <c r="AU4650" s="1" t="e">
        <v>#N/A</v>
      </c>
      <c r="AV4650" s="1" t="e">
        <v>#N/A</v>
      </c>
    </row>
    <row r="4651" spans="21:48" x14ac:dyDescent="0.25">
      <c r="U4651" s="1" t="e">
        <v>#N/A</v>
      </c>
      <c r="X4651" s="1" t="e">
        <v>#N/A</v>
      </c>
      <c r="Y4651" s="1" t="e">
        <v>#N/A</v>
      </c>
      <c r="AB4651" s="2" t="e">
        <v>#N/A</v>
      </c>
      <c r="AC4651" s="1" t="e">
        <v>#N/A</v>
      </c>
      <c r="AI4651" s="1" t="e">
        <v>#N/A</v>
      </c>
      <c r="AJ4651" s="1" t="e">
        <v>#N/A</v>
      </c>
      <c r="AL4651" s="1" t="e">
        <v>#N/A</v>
      </c>
      <c r="AM4651" s="1" t="e">
        <v>#N/A</v>
      </c>
      <c r="AO4651" s="1" t="e">
        <v>#N/A</v>
      </c>
      <c r="AP4651" s="1" t="e">
        <v>#N/A</v>
      </c>
      <c r="AR4651" s="1" t="e">
        <v>#N/A</v>
      </c>
      <c r="AS4651" s="1" t="e">
        <v>#N/A</v>
      </c>
      <c r="AU4651" s="1" t="e">
        <v>#N/A</v>
      </c>
      <c r="AV4651" s="1" t="e">
        <v>#N/A</v>
      </c>
    </row>
    <row r="4652" spans="21:48" x14ac:dyDescent="0.25">
      <c r="U4652" s="1" t="e">
        <v>#N/A</v>
      </c>
      <c r="X4652" s="1" t="e">
        <v>#N/A</v>
      </c>
      <c r="Y4652" s="1" t="e">
        <v>#N/A</v>
      </c>
      <c r="AB4652" s="2" t="e">
        <v>#N/A</v>
      </c>
      <c r="AC4652" s="1" t="e">
        <v>#N/A</v>
      </c>
      <c r="AI4652" s="1" t="e">
        <v>#N/A</v>
      </c>
      <c r="AJ4652" s="1" t="e">
        <v>#N/A</v>
      </c>
      <c r="AL4652" s="1" t="e">
        <v>#N/A</v>
      </c>
      <c r="AM4652" s="1" t="e">
        <v>#N/A</v>
      </c>
      <c r="AO4652" s="1" t="e">
        <v>#N/A</v>
      </c>
      <c r="AP4652" s="1" t="e">
        <v>#N/A</v>
      </c>
      <c r="AR4652" s="1" t="e">
        <v>#N/A</v>
      </c>
      <c r="AS4652" s="1" t="e">
        <v>#N/A</v>
      </c>
      <c r="AU4652" s="1" t="e">
        <v>#N/A</v>
      </c>
      <c r="AV4652" s="1" t="e">
        <v>#N/A</v>
      </c>
    </row>
    <row r="4653" spans="21:48" x14ac:dyDescent="0.25">
      <c r="U4653" s="1" t="e">
        <v>#N/A</v>
      </c>
      <c r="X4653" s="1" t="e">
        <v>#N/A</v>
      </c>
      <c r="Y4653" s="1" t="e">
        <v>#N/A</v>
      </c>
      <c r="AB4653" s="2" t="e">
        <v>#N/A</v>
      </c>
      <c r="AC4653" s="1" t="e">
        <v>#N/A</v>
      </c>
      <c r="AI4653" s="1" t="e">
        <v>#N/A</v>
      </c>
      <c r="AJ4653" s="1" t="e">
        <v>#N/A</v>
      </c>
      <c r="AL4653" s="1" t="e">
        <v>#N/A</v>
      </c>
      <c r="AM4653" s="1" t="e">
        <v>#N/A</v>
      </c>
      <c r="AO4653" s="1" t="e">
        <v>#N/A</v>
      </c>
      <c r="AP4653" s="1" t="e">
        <v>#N/A</v>
      </c>
      <c r="AR4653" s="1" t="e">
        <v>#N/A</v>
      </c>
      <c r="AS4653" s="1" t="e">
        <v>#N/A</v>
      </c>
      <c r="AU4653" s="1" t="e">
        <v>#N/A</v>
      </c>
      <c r="AV4653" s="1" t="e">
        <v>#N/A</v>
      </c>
    </row>
    <row r="4654" spans="21:48" x14ac:dyDescent="0.25">
      <c r="U4654" s="1" t="e">
        <v>#N/A</v>
      </c>
      <c r="X4654" s="1" t="e">
        <v>#N/A</v>
      </c>
      <c r="Y4654" s="1" t="e">
        <v>#N/A</v>
      </c>
      <c r="AB4654" s="2" t="e">
        <v>#N/A</v>
      </c>
      <c r="AC4654" s="1" t="e">
        <v>#N/A</v>
      </c>
      <c r="AI4654" s="1" t="e">
        <v>#N/A</v>
      </c>
      <c r="AJ4654" s="1" t="e">
        <v>#N/A</v>
      </c>
      <c r="AL4654" s="1" t="e">
        <v>#N/A</v>
      </c>
      <c r="AM4654" s="1" t="e">
        <v>#N/A</v>
      </c>
      <c r="AO4654" s="1" t="e">
        <v>#N/A</v>
      </c>
      <c r="AP4654" s="1" t="e">
        <v>#N/A</v>
      </c>
      <c r="AR4654" s="1" t="e">
        <v>#N/A</v>
      </c>
      <c r="AS4654" s="1" t="e">
        <v>#N/A</v>
      </c>
      <c r="AU4654" s="1" t="e">
        <v>#N/A</v>
      </c>
      <c r="AV4654" s="1" t="e">
        <v>#N/A</v>
      </c>
    </row>
    <row r="4655" spans="21:48" x14ac:dyDescent="0.25">
      <c r="U4655" s="1" t="e">
        <v>#N/A</v>
      </c>
      <c r="X4655" s="1" t="e">
        <v>#N/A</v>
      </c>
      <c r="Y4655" s="1" t="e">
        <v>#N/A</v>
      </c>
      <c r="AB4655" s="2" t="e">
        <v>#N/A</v>
      </c>
      <c r="AC4655" s="1" t="e">
        <v>#N/A</v>
      </c>
      <c r="AI4655" s="1" t="e">
        <v>#N/A</v>
      </c>
      <c r="AJ4655" s="1" t="e">
        <v>#N/A</v>
      </c>
      <c r="AL4655" s="1" t="e">
        <v>#N/A</v>
      </c>
      <c r="AM4655" s="1" t="e">
        <v>#N/A</v>
      </c>
      <c r="AO4655" s="1" t="e">
        <v>#N/A</v>
      </c>
      <c r="AP4655" s="1" t="e">
        <v>#N/A</v>
      </c>
      <c r="AR4655" s="1" t="e">
        <v>#N/A</v>
      </c>
      <c r="AS4655" s="1" t="e">
        <v>#N/A</v>
      </c>
      <c r="AU4655" s="1" t="e">
        <v>#N/A</v>
      </c>
      <c r="AV4655" s="1" t="e">
        <v>#N/A</v>
      </c>
    </row>
    <row r="4656" spans="21:48" x14ac:dyDescent="0.25">
      <c r="U4656" s="1" t="e">
        <v>#N/A</v>
      </c>
      <c r="X4656" s="1" t="e">
        <v>#N/A</v>
      </c>
      <c r="Y4656" s="1" t="e">
        <v>#N/A</v>
      </c>
      <c r="AB4656" s="2" t="e">
        <v>#N/A</v>
      </c>
      <c r="AC4656" s="1" t="e">
        <v>#N/A</v>
      </c>
      <c r="AI4656" s="1" t="e">
        <v>#N/A</v>
      </c>
      <c r="AJ4656" s="1" t="e">
        <v>#N/A</v>
      </c>
      <c r="AL4656" s="1" t="e">
        <v>#N/A</v>
      </c>
      <c r="AM4656" s="1" t="e">
        <v>#N/A</v>
      </c>
      <c r="AO4656" s="1" t="e">
        <v>#N/A</v>
      </c>
      <c r="AP4656" s="1" t="e">
        <v>#N/A</v>
      </c>
      <c r="AR4656" s="1" t="e">
        <v>#N/A</v>
      </c>
      <c r="AS4656" s="1" t="e">
        <v>#N/A</v>
      </c>
      <c r="AU4656" s="1" t="e">
        <v>#N/A</v>
      </c>
      <c r="AV4656" s="1" t="e">
        <v>#N/A</v>
      </c>
    </row>
    <row r="4657" spans="21:48" x14ac:dyDescent="0.25">
      <c r="U4657" s="1" t="e">
        <v>#N/A</v>
      </c>
      <c r="X4657" s="1" t="e">
        <v>#N/A</v>
      </c>
      <c r="Y4657" s="1" t="e">
        <v>#N/A</v>
      </c>
      <c r="AB4657" s="2" t="e">
        <v>#N/A</v>
      </c>
      <c r="AC4657" s="1" t="e">
        <v>#N/A</v>
      </c>
      <c r="AI4657" s="1" t="e">
        <v>#N/A</v>
      </c>
      <c r="AJ4657" s="1" t="e">
        <v>#N/A</v>
      </c>
      <c r="AL4657" s="1" t="e">
        <v>#N/A</v>
      </c>
      <c r="AM4657" s="1" t="e">
        <v>#N/A</v>
      </c>
      <c r="AO4657" s="1" t="e">
        <v>#N/A</v>
      </c>
      <c r="AP4657" s="1" t="e">
        <v>#N/A</v>
      </c>
      <c r="AR4657" s="1" t="e">
        <v>#N/A</v>
      </c>
      <c r="AS4657" s="1" t="e">
        <v>#N/A</v>
      </c>
      <c r="AU4657" s="1" t="e">
        <v>#N/A</v>
      </c>
      <c r="AV4657" s="1" t="e">
        <v>#N/A</v>
      </c>
    </row>
    <row r="4658" spans="21:48" x14ac:dyDescent="0.25">
      <c r="U4658" s="1" t="e">
        <v>#N/A</v>
      </c>
      <c r="X4658" s="1" t="e">
        <v>#N/A</v>
      </c>
      <c r="Y4658" s="1" t="e">
        <v>#N/A</v>
      </c>
      <c r="AB4658" s="2" t="e">
        <v>#N/A</v>
      </c>
      <c r="AC4658" s="1" t="e">
        <v>#N/A</v>
      </c>
      <c r="AI4658" s="1" t="e">
        <v>#N/A</v>
      </c>
      <c r="AJ4658" s="1" t="e">
        <v>#N/A</v>
      </c>
      <c r="AL4658" s="1" t="e">
        <v>#N/A</v>
      </c>
      <c r="AM4658" s="1" t="e">
        <v>#N/A</v>
      </c>
      <c r="AO4658" s="1" t="e">
        <v>#N/A</v>
      </c>
      <c r="AP4658" s="1" t="e">
        <v>#N/A</v>
      </c>
      <c r="AR4658" s="1" t="e">
        <v>#N/A</v>
      </c>
      <c r="AS4658" s="1" t="e">
        <v>#N/A</v>
      </c>
      <c r="AU4658" s="1" t="e">
        <v>#N/A</v>
      </c>
      <c r="AV4658" s="1" t="e">
        <v>#N/A</v>
      </c>
    </row>
    <row r="4659" spans="21:48" x14ac:dyDescent="0.25">
      <c r="U4659" s="1" t="e">
        <v>#N/A</v>
      </c>
      <c r="X4659" s="1" t="e">
        <v>#N/A</v>
      </c>
      <c r="Y4659" s="1" t="e">
        <v>#N/A</v>
      </c>
      <c r="AB4659" s="2" t="e">
        <v>#N/A</v>
      </c>
      <c r="AC4659" s="1" t="e">
        <v>#N/A</v>
      </c>
      <c r="AI4659" s="1" t="e">
        <v>#N/A</v>
      </c>
      <c r="AJ4659" s="1" t="e">
        <v>#N/A</v>
      </c>
      <c r="AL4659" s="1" t="e">
        <v>#N/A</v>
      </c>
      <c r="AM4659" s="1" t="e">
        <v>#N/A</v>
      </c>
      <c r="AO4659" s="1" t="e">
        <v>#N/A</v>
      </c>
      <c r="AP4659" s="1" t="e">
        <v>#N/A</v>
      </c>
      <c r="AR4659" s="1" t="e">
        <v>#N/A</v>
      </c>
      <c r="AS4659" s="1" t="e">
        <v>#N/A</v>
      </c>
      <c r="AU4659" s="1" t="e">
        <v>#N/A</v>
      </c>
      <c r="AV4659" s="1" t="e">
        <v>#N/A</v>
      </c>
    </row>
    <row r="4660" spans="21:48" x14ac:dyDescent="0.25">
      <c r="U4660" s="1" t="e">
        <v>#N/A</v>
      </c>
      <c r="X4660" s="1" t="e">
        <v>#N/A</v>
      </c>
      <c r="Y4660" s="1" t="e">
        <v>#N/A</v>
      </c>
      <c r="AB4660" s="2" t="e">
        <v>#N/A</v>
      </c>
      <c r="AC4660" s="1" t="e">
        <v>#N/A</v>
      </c>
      <c r="AI4660" s="1" t="e">
        <v>#N/A</v>
      </c>
      <c r="AJ4660" s="1" t="e">
        <v>#N/A</v>
      </c>
      <c r="AL4660" s="1" t="e">
        <v>#N/A</v>
      </c>
      <c r="AM4660" s="1" t="e">
        <v>#N/A</v>
      </c>
      <c r="AO4660" s="1" t="e">
        <v>#N/A</v>
      </c>
      <c r="AP4660" s="1" t="e">
        <v>#N/A</v>
      </c>
      <c r="AR4660" s="1" t="e">
        <v>#N/A</v>
      </c>
      <c r="AS4660" s="1" t="e">
        <v>#N/A</v>
      </c>
      <c r="AU4660" s="1" t="e">
        <v>#N/A</v>
      </c>
      <c r="AV4660" s="1" t="e">
        <v>#N/A</v>
      </c>
    </row>
    <row r="4661" spans="21:48" x14ac:dyDescent="0.25">
      <c r="U4661" s="1" t="e">
        <v>#N/A</v>
      </c>
      <c r="X4661" s="1" t="e">
        <v>#N/A</v>
      </c>
      <c r="Y4661" s="1" t="e">
        <v>#N/A</v>
      </c>
      <c r="AB4661" s="2" t="e">
        <v>#N/A</v>
      </c>
      <c r="AC4661" s="1" t="e">
        <v>#N/A</v>
      </c>
      <c r="AI4661" s="1" t="e">
        <v>#N/A</v>
      </c>
      <c r="AJ4661" s="1" t="e">
        <v>#N/A</v>
      </c>
      <c r="AL4661" s="1" t="e">
        <v>#N/A</v>
      </c>
      <c r="AM4661" s="1" t="e">
        <v>#N/A</v>
      </c>
      <c r="AO4661" s="1" t="e">
        <v>#N/A</v>
      </c>
      <c r="AP4661" s="1" t="e">
        <v>#N/A</v>
      </c>
      <c r="AR4661" s="1" t="e">
        <v>#N/A</v>
      </c>
      <c r="AS4661" s="1" t="e">
        <v>#N/A</v>
      </c>
      <c r="AU4661" s="1" t="e">
        <v>#N/A</v>
      </c>
      <c r="AV4661" s="1" t="e">
        <v>#N/A</v>
      </c>
    </row>
    <row r="4662" spans="21:48" x14ac:dyDescent="0.25">
      <c r="U4662" s="1" t="e">
        <v>#N/A</v>
      </c>
      <c r="X4662" s="1" t="e">
        <v>#N/A</v>
      </c>
      <c r="Y4662" s="1" t="e">
        <v>#N/A</v>
      </c>
      <c r="AB4662" s="2" t="e">
        <v>#N/A</v>
      </c>
      <c r="AC4662" s="1" t="e">
        <v>#N/A</v>
      </c>
      <c r="AI4662" s="1" t="e">
        <v>#N/A</v>
      </c>
      <c r="AJ4662" s="1" t="e">
        <v>#N/A</v>
      </c>
      <c r="AL4662" s="1" t="e">
        <v>#N/A</v>
      </c>
      <c r="AM4662" s="1" t="e">
        <v>#N/A</v>
      </c>
      <c r="AO4662" s="1" t="e">
        <v>#N/A</v>
      </c>
      <c r="AP4662" s="1" t="e">
        <v>#N/A</v>
      </c>
      <c r="AR4662" s="1" t="e">
        <v>#N/A</v>
      </c>
      <c r="AS4662" s="1" t="e">
        <v>#N/A</v>
      </c>
      <c r="AU4662" s="1" t="e">
        <v>#N/A</v>
      </c>
      <c r="AV4662" s="1" t="e">
        <v>#N/A</v>
      </c>
    </row>
    <row r="4663" spans="21:48" x14ac:dyDescent="0.25">
      <c r="U4663" s="1" t="e">
        <v>#N/A</v>
      </c>
      <c r="X4663" s="1" t="e">
        <v>#N/A</v>
      </c>
      <c r="Y4663" s="1" t="e">
        <v>#N/A</v>
      </c>
      <c r="AB4663" s="2" t="e">
        <v>#N/A</v>
      </c>
      <c r="AC4663" s="1" t="e">
        <v>#N/A</v>
      </c>
      <c r="AI4663" s="1" t="e">
        <v>#N/A</v>
      </c>
      <c r="AJ4663" s="1" t="e">
        <v>#N/A</v>
      </c>
      <c r="AL4663" s="1" t="e">
        <v>#N/A</v>
      </c>
      <c r="AM4663" s="1" t="e">
        <v>#N/A</v>
      </c>
      <c r="AO4663" s="1" t="e">
        <v>#N/A</v>
      </c>
      <c r="AP4663" s="1" t="e">
        <v>#N/A</v>
      </c>
      <c r="AR4663" s="1" t="e">
        <v>#N/A</v>
      </c>
      <c r="AS4663" s="1" t="e">
        <v>#N/A</v>
      </c>
      <c r="AU4663" s="1" t="e">
        <v>#N/A</v>
      </c>
      <c r="AV4663" s="1" t="e">
        <v>#N/A</v>
      </c>
    </row>
    <row r="4664" spans="21:48" x14ac:dyDescent="0.25">
      <c r="U4664" s="1" t="e">
        <v>#N/A</v>
      </c>
      <c r="X4664" s="1" t="e">
        <v>#N/A</v>
      </c>
      <c r="Y4664" s="1" t="e">
        <v>#N/A</v>
      </c>
      <c r="AB4664" s="2" t="e">
        <v>#N/A</v>
      </c>
      <c r="AC4664" s="1" t="e">
        <v>#N/A</v>
      </c>
      <c r="AI4664" s="1" t="e">
        <v>#N/A</v>
      </c>
      <c r="AJ4664" s="1" t="e">
        <v>#N/A</v>
      </c>
      <c r="AL4664" s="1" t="e">
        <v>#N/A</v>
      </c>
      <c r="AM4664" s="1" t="e">
        <v>#N/A</v>
      </c>
      <c r="AO4664" s="1" t="e">
        <v>#N/A</v>
      </c>
      <c r="AP4664" s="1" t="e">
        <v>#N/A</v>
      </c>
      <c r="AR4664" s="1" t="e">
        <v>#N/A</v>
      </c>
      <c r="AS4664" s="1" t="e">
        <v>#N/A</v>
      </c>
      <c r="AU4664" s="1" t="e">
        <v>#N/A</v>
      </c>
      <c r="AV4664" s="1" t="e">
        <v>#N/A</v>
      </c>
    </row>
    <row r="4665" spans="21:48" x14ac:dyDescent="0.25">
      <c r="U4665" s="1" t="e">
        <v>#N/A</v>
      </c>
      <c r="X4665" s="1" t="e">
        <v>#N/A</v>
      </c>
      <c r="Y4665" s="1" t="e">
        <v>#N/A</v>
      </c>
      <c r="AB4665" s="2" t="e">
        <v>#N/A</v>
      </c>
      <c r="AC4665" s="1" t="e">
        <v>#N/A</v>
      </c>
      <c r="AI4665" s="1" t="e">
        <v>#N/A</v>
      </c>
      <c r="AJ4665" s="1" t="e">
        <v>#N/A</v>
      </c>
      <c r="AL4665" s="1" t="e">
        <v>#N/A</v>
      </c>
      <c r="AM4665" s="1" t="e">
        <v>#N/A</v>
      </c>
      <c r="AO4665" s="1" t="e">
        <v>#N/A</v>
      </c>
      <c r="AP4665" s="1" t="e">
        <v>#N/A</v>
      </c>
      <c r="AR4665" s="1" t="e">
        <v>#N/A</v>
      </c>
      <c r="AS4665" s="1" t="e">
        <v>#N/A</v>
      </c>
      <c r="AU4665" s="1" t="e">
        <v>#N/A</v>
      </c>
      <c r="AV4665" s="1" t="e">
        <v>#N/A</v>
      </c>
    </row>
    <row r="4666" spans="21:48" x14ac:dyDescent="0.25">
      <c r="U4666" s="1" t="e">
        <v>#N/A</v>
      </c>
      <c r="X4666" s="1" t="e">
        <v>#N/A</v>
      </c>
      <c r="Y4666" s="1" t="e">
        <v>#N/A</v>
      </c>
      <c r="AB4666" s="2" t="e">
        <v>#N/A</v>
      </c>
      <c r="AC4666" s="1" t="e">
        <v>#N/A</v>
      </c>
      <c r="AI4666" s="1" t="e">
        <v>#N/A</v>
      </c>
      <c r="AJ4666" s="1" t="e">
        <v>#N/A</v>
      </c>
      <c r="AL4666" s="1" t="e">
        <v>#N/A</v>
      </c>
      <c r="AM4666" s="1" t="e">
        <v>#N/A</v>
      </c>
      <c r="AO4666" s="1" t="e">
        <v>#N/A</v>
      </c>
      <c r="AP4666" s="1" t="e">
        <v>#N/A</v>
      </c>
      <c r="AR4666" s="1" t="e">
        <v>#N/A</v>
      </c>
      <c r="AS4666" s="1" t="e">
        <v>#N/A</v>
      </c>
      <c r="AU4666" s="1" t="e">
        <v>#N/A</v>
      </c>
      <c r="AV4666" s="1" t="e">
        <v>#N/A</v>
      </c>
    </row>
    <row r="4667" spans="21:48" x14ac:dyDescent="0.25">
      <c r="U4667" s="1" t="e">
        <v>#N/A</v>
      </c>
      <c r="X4667" s="1" t="e">
        <v>#N/A</v>
      </c>
      <c r="Y4667" s="1" t="e">
        <v>#N/A</v>
      </c>
      <c r="AB4667" s="2" t="e">
        <v>#N/A</v>
      </c>
      <c r="AC4667" s="1" t="e">
        <v>#N/A</v>
      </c>
      <c r="AI4667" s="1" t="e">
        <v>#N/A</v>
      </c>
      <c r="AJ4667" s="1" t="e">
        <v>#N/A</v>
      </c>
      <c r="AL4667" s="1" t="e">
        <v>#N/A</v>
      </c>
      <c r="AM4667" s="1" t="e">
        <v>#N/A</v>
      </c>
      <c r="AO4667" s="1" t="e">
        <v>#N/A</v>
      </c>
      <c r="AP4667" s="1" t="e">
        <v>#N/A</v>
      </c>
      <c r="AR4667" s="1" t="e">
        <v>#N/A</v>
      </c>
      <c r="AS4667" s="1" t="e">
        <v>#N/A</v>
      </c>
      <c r="AU4667" s="1" t="e">
        <v>#N/A</v>
      </c>
      <c r="AV4667" s="1" t="e">
        <v>#N/A</v>
      </c>
    </row>
    <row r="4668" spans="21:48" x14ac:dyDescent="0.25">
      <c r="U4668" s="1" t="e">
        <v>#N/A</v>
      </c>
      <c r="X4668" s="1" t="e">
        <v>#N/A</v>
      </c>
      <c r="Y4668" s="1" t="e">
        <v>#N/A</v>
      </c>
      <c r="AB4668" s="2" t="e">
        <v>#N/A</v>
      </c>
      <c r="AC4668" s="1" t="e">
        <v>#N/A</v>
      </c>
      <c r="AI4668" s="1" t="e">
        <v>#N/A</v>
      </c>
      <c r="AJ4668" s="1" t="e">
        <v>#N/A</v>
      </c>
      <c r="AL4668" s="1" t="e">
        <v>#N/A</v>
      </c>
      <c r="AM4668" s="1" t="e">
        <v>#N/A</v>
      </c>
      <c r="AO4668" s="1" t="e">
        <v>#N/A</v>
      </c>
      <c r="AP4668" s="1" t="e">
        <v>#N/A</v>
      </c>
      <c r="AR4668" s="1" t="e">
        <v>#N/A</v>
      </c>
      <c r="AS4668" s="1" t="e">
        <v>#N/A</v>
      </c>
      <c r="AU4668" s="1" t="e">
        <v>#N/A</v>
      </c>
      <c r="AV4668" s="1" t="e">
        <v>#N/A</v>
      </c>
    </row>
    <row r="4669" spans="21:48" x14ac:dyDescent="0.25">
      <c r="U4669" s="1" t="e">
        <v>#N/A</v>
      </c>
      <c r="X4669" s="1" t="e">
        <v>#N/A</v>
      </c>
      <c r="Y4669" s="1" t="e">
        <v>#N/A</v>
      </c>
      <c r="AB4669" s="2" t="e">
        <v>#N/A</v>
      </c>
      <c r="AC4669" s="1" t="e">
        <v>#N/A</v>
      </c>
      <c r="AI4669" s="1" t="e">
        <v>#N/A</v>
      </c>
      <c r="AJ4669" s="1" t="e">
        <v>#N/A</v>
      </c>
      <c r="AL4669" s="1" t="e">
        <v>#N/A</v>
      </c>
      <c r="AM4669" s="1" t="e">
        <v>#N/A</v>
      </c>
      <c r="AO4669" s="1" t="e">
        <v>#N/A</v>
      </c>
      <c r="AP4669" s="1" t="e">
        <v>#N/A</v>
      </c>
      <c r="AR4669" s="1" t="e">
        <v>#N/A</v>
      </c>
      <c r="AS4669" s="1" t="e">
        <v>#N/A</v>
      </c>
      <c r="AU4669" s="1" t="e">
        <v>#N/A</v>
      </c>
      <c r="AV4669" s="1" t="e">
        <v>#N/A</v>
      </c>
    </row>
    <row r="4670" spans="21:48" x14ac:dyDescent="0.25">
      <c r="U4670" s="1" t="e">
        <v>#N/A</v>
      </c>
      <c r="X4670" s="1" t="e">
        <v>#N/A</v>
      </c>
      <c r="Y4670" s="1" t="e">
        <v>#N/A</v>
      </c>
      <c r="AB4670" s="2" t="e">
        <v>#N/A</v>
      </c>
      <c r="AC4670" s="1" t="e">
        <v>#N/A</v>
      </c>
      <c r="AI4670" s="1" t="e">
        <v>#N/A</v>
      </c>
      <c r="AJ4670" s="1" t="e">
        <v>#N/A</v>
      </c>
      <c r="AL4670" s="1" t="e">
        <v>#N/A</v>
      </c>
      <c r="AM4670" s="1" t="e">
        <v>#N/A</v>
      </c>
      <c r="AO4670" s="1" t="e">
        <v>#N/A</v>
      </c>
      <c r="AP4670" s="1" t="e">
        <v>#N/A</v>
      </c>
      <c r="AR4670" s="1" t="e">
        <v>#N/A</v>
      </c>
      <c r="AS4670" s="1" t="e">
        <v>#N/A</v>
      </c>
      <c r="AU4670" s="1" t="e">
        <v>#N/A</v>
      </c>
      <c r="AV4670" s="1" t="e">
        <v>#N/A</v>
      </c>
    </row>
    <row r="4671" spans="21:48" x14ac:dyDescent="0.25">
      <c r="U4671" s="1" t="e">
        <v>#N/A</v>
      </c>
      <c r="X4671" s="1" t="e">
        <v>#N/A</v>
      </c>
      <c r="Y4671" s="1" t="e">
        <v>#N/A</v>
      </c>
      <c r="AB4671" s="2" t="e">
        <v>#N/A</v>
      </c>
      <c r="AC4671" s="1" t="e">
        <v>#N/A</v>
      </c>
      <c r="AI4671" s="1" t="e">
        <v>#N/A</v>
      </c>
      <c r="AJ4671" s="1" t="e">
        <v>#N/A</v>
      </c>
      <c r="AL4671" s="1" t="e">
        <v>#N/A</v>
      </c>
      <c r="AM4671" s="1" t="e">
        <v>#N/A</v>
      </c>
      <c r="AO4671" s="1" t="e">
        <v>#N/A</v>
      </c>
      <c r="AP4671" s="1" t="e">
        <v>#N/A</v>
      </c>
      <c r="AR4671" s="1" t="e">
        <v>#N/A</v>
      </c>
      <c r="AS4671" s="1" t="e">
        <v>#N/A</v>
      </c>
      <c r="AU4671" s="1" t="e">
        <v>#N/A</v>
      </c>
      <c r="AV4671" s="1" t="e">
        <v>#N/A</v>
      </c>
    </row>
    <row r="4672" spans="21:48" x14ac:dyDescent="0.25">
      <c r="U4672" s="1" t="e">
        <v>#N/A</v>
      </c>
      <c r="X4672" s="1" t="e">
        <v>#N/A</v>
      </c>
      <c r="Y4672" s="1" t="e">
        <v>#N/A</v>
      </c>
      <c r="AB4672" s="2" t="e">
        <v>#N/A</v>
      </c>
      <c r="AC4672" s="1" t="e">
        <v>#N/A</v>
      </c>
      <c r="AI4672" s="1" t="e">
        <v>#N/A</v>
      </c>
      <c r="AJ4672" s="1" t="e">
        <v>#N/A</v>
      </c>
      <c r="AL4672" s="1" t="e">
        <v>#N/A</v>
      </c>
      <c r="AM4672" s="1" t="e">
        <v>#N/A</v>
      </c>
      <c r="AO4672" s="1" t="e">
        <v>#N/A</v>
      </c>
      <c r="AP4672" s="1" t="e">
        <v>#N/A</v>
      </c>
      <c r="AR4672" s="1" t="e">
        <v>#N/A</v>
      </c>
      <c r="AS4672" s="1" t="e">
        <v>#N/A</v>
      </c>
      <c r="AU4672" s="1" t="e">
        <v>#N/A</v>
      </c>
      <c r="AV4672" s="1" t="e">
        <v>#N/A</v>
      </c>
    </row>
    <row r="4673" spans="21:48" x14ac:dyDescent="0.25">
      <c r="U4673" s="1" t="e">
        <v>#N/A</v>
      </c>
      <c r="X4673" s="1" t="e">
        <v>#N/A</v>
      </c>
      <c r="Y4673" s="1" t="e">
        <v>#N/A</v>
      </c>
      <c r="AB4673" s="2" t="e">
        <v>#N/A</v>
      </c>
      <c r="AC4673" s="1" t="e">
        <v>#N/A</v>
      </c>
      <c r="AI4673" s="1" t="e">
        <v>#N/A</v>
      </c>
      <c r="AJ4673" s="1" t="e">
        <v>#N/A</v>
      </c>
      <c r="AL4673" s="1" t="e">
        <v>#N/A</v>
      </c>
      <c r="AM4673" s="1" t="e">
        <v>#N/A</v>
      </c>
      <c r="AO4673" s="1" t="e">
        <v>#N/A</v>
      </c>
      <c r="AP4673" s="1" t="e">
        <v>#N/A</v>
      </c>
      <c r="AR4673" s="1" t="e">
        <v>#N/A</v>
      </c>
      <c r="AS4673" s="1" t="e">
        <v>#N/A</v>
      </c>
      <c r="AU4673" s="1" t="e">
        <v>#N/A</v>
      </c>
      <c r="AV4673" s="1" t="e">
        <v>#N/A</v>
      </c>
    </row>
    <row r="4674" spans="21:48" x14ac:dyDescent="0.25">
      <c r="U4674" s="1" t="e">
        <v>#N/A</v>
      </c>
      <c r="X4674" s="1" t="e">
        <v>#N/A</v>
      </c>
      <c r="Y4674" s="1" t="e">
        <v>#N/A</v>
      </c>
      <c r="AB4674" s="2" t="e">
        <v>#N/A</v>
      </c>
      <c r="AC4674" s="1" t="e">
        <v>#N/A</v>
      </c>
      <c r="AI4674" s="1" t="e">
        <v>#N/A</v>
      </c>
      <c r="AJ4674" s="1" t="e">
        <v>#N/A</v>
      </c>
      <c r="AL4674" s="1" t="e">
        <v>#N/A</v>
      </c>
      <c r="AM4674" s="1" t="e">
        <v>#N/A</v>
      </c>
      <c r="AO4674" s="1" t="e">
        <v>#N/A</v>
      </c>
      <c r="AP4674" s="1" t="e">
        <v>#N/A</v>
      </c>
      <c r="AR4674" s="1" t="e">
        <v>#N/A</v>
      </c>
      <c r="AS4674" s="1" t="e">
        <v>#N/A</v>
      </c>
      <c r="AU4674" s="1" t="e">
        <v>#N/A</v>
      </c>
      <c r="AV4674" s="1" t="e">
        <v>#N/A</v>
      </c>
    </row>
    <row r="4675" spans="21:48" x14ac:dyDescent="0.25">
      <c r="U4675" s="1" t="e">
        <v>#N/A</v>
      </c>
      <c r="X4675" s="1" t="e">
        <v>#N/A</v>
      </c>
      <c r="Y4675" s="1" t="e">
        <v>#N/A</v>
      </c>
      <c r="AB4675" s="2" t="e">
        <v>#N/A</v>
      </c>
      <c r="AC4675" s="1" t="e">
        <v>#N/A</v>
      </c>
      <c r="AI4675" s="1" t="e">
        <v>#N/A</v>
      </c>
      <c r="AJ4675" s="1" t="e">
        <v>#N/A</v>
      </c>
      <c r="AL4675" s="1" t="e">
        <v>#N/A</v>
      </c>
      <c r="AM4675" s="1" t="e">
        <v>#N/A</v>
      </c>
      <c r="AO4675" s="1" t="e">
        <v>#N/A</v>
      </c>
      <c r="AP4675" s="1" t="e">
        <v>#N/A</v>
      </c>
      <c r="AR4675" s="1" t="e">
        <v>#N/A</v>
      </c>
      <c r="AS4675" s="1" t="e">
        <v>#N/A</v>
      </c>
      <c r="AU4675" s="1" t="e">
        <v>#N/A</v>
      </c>
      <c r="AV4675" s="1" t="e">
        <v>#N/A</v>
      </c>
    </row>
    <row r="4676" spans="21:48" x14ac:dyDescent="0.25">
      <c r="U4676" s="1" t="e">
        <v>#N/A</v>
      </c>
      <c r="X4676" s="1" t="e">
        <v>#N/A</v>
      </c>
      <c r="Y4676" s="1" t="e">
        <v>#N/A</v>
      </c>
      <c r="AB4676" s="2" t="e">
        <v>#N/A</v>
      </c>
      <c r="AC4676" s="1" t="e">
        <v>#N/A</v>
      </c>
      <c r="AI4676" s="1" t="e">
        <v>#N/A</v>
      </c>
      <c r="AJ4676" s="1" t="e">
        <v>#N/A</v>
      </c>
      <c r="AL4676" s="1" t="e">
        <v>#N/A</v>
      </c>
      <c r="AM4676" s="1" t="e">
        <v>#N/A</v>
      </c>
      <c r="AO4676" s="1" t="e">
        <v>#N/A</v>
      </c>
      <c r="AP4676" s="1" t="e">
        <v>#N/A</v>
      </c>
      <c r="AR4676" s="1" t="e">
        <v>#N/A</v>
      </c>
      <c r="AS4676" s="1" t="e">
        <v>#N/A</v>
      </c>
      <c r="AU4676" s="1" t="e">
        <v>#N/A</v>
      </c>
      <c r="AV4676" s="1" t="e">
        <v>#N/A</v>
      </c>
    </row>
    <row r="4677" spans="21:48" x14ac:dyDescent="0.25">
      <c r="U4677" s="1" t="e">
        <v>#N/A</v>
      </c>
      <c r="X4677" s="1" t="e">
        <v>#N/A</v>
      </c>
      <c r="Y4677" s="1" t="e">
        <v>#N/A</v>
      </c>
      <c r="AB4677" s="2" t="e">
        <v>#N/A</v>
      </c>
      <c r="AC4677" s="1" t="e">
        <v>#N/A</v>
      </c>
      <c r="AI4677" s="1" t="e">
        <v>#N/A</v>
      </c>
      <c r="AJ4677" s="1" t="e">
        <v>#N/A</v>
      </c>
      <c r="AL4677" s="1" t="e">
        <v>#N/A</v>
      </c>
      <c r="AM4677" s="1" t="e">
        <v>#N/A</v>
      </c>
      <c r="AO4677" s="1" t="e">
        <v>#N/A</v>
      </c>
      <c r="AP4677" s="1" t="e">
        <v>#N/A</v>
      </c>
      <c r="AR4677" s="1" t="e">
        <v>#N/A</v>
      </c>
      <c r="AS4677" s="1" t="e">
        <v>#N/A</v>
      </c>
      <c r="AU4677" s="1" t="e">
        <v>#N/A</v>
      </c>
      <c r="AV4677" s="1" t="e">
        <v>#N/A</v>
      </c>
    </row>
    <row r="4678" spans="21:48" x14ac:dyDescent="0.25">
      <c r="U4678" s="1" t="e">
        <v>#N/A</v>
      </c>
      <c r="X4678" s="1" t="e">
        <v>#N/A</v>
      </c>
      <c r="Y4678" s="1" t="e">
        <v>#N/A</v>
      </c>
      <c r="AB4678" s="2" t="e">
        <v>#N/A</v>
      </c>
      <c r="AC4678" s="1" t="e">
        <v>#N/A</v>
      </c>
      <c r="AI4678" s="1" t="e">
        <v>#N/A</v>
      </c>
      <c r="AJ4678" s="1" t="e">
        <v>#N/A</v>
      </c>
      <c r="AL4678" s="1" t="e">
        <v>#N/A</v>
      </c>
      <c r="AM4678" s="1" t="e">
        <v>#N/A</v>
      </c>
      <c r="AO4678" s="1" t="e">
        <v>#N/A</v>
      </c>
      <c r="AP4678" s="1" t="e">
        <v>#N/A</v>
      </c>
      <c r="AR4678" s="1" t="e">
        <v>#N/A</v>
      </c>
      <c r="AS4678" s="1" t="e">
        <v>#N/A</v>
      </c>
      <c r="AU4678" s="1" t="e">
        <v>#N/A</v>
      </c>
      <c r="AV4678" s="1" t="e">
        <v>#N/A</v>
      </c>
    </row>
    <row r="4679" spans="21:48" x14ac:dyDescent="0.25">
      <c r="U4679" s="1" t="e">
        <v>#N/A</v>
      </c>
      <c r="X4679" s="1" t="e">
        <v>#N/A</v>
      </c>
      <c r="Y4679" s="1" t="e">
        <v>#N/A</v>
      </c>
      <c r="AB4679" s="2" t="e">
        <v>#N/A</v>
      </c>
      <c r="AC4679" s="1" t="e">
        <v>#N/A</v>
      </c>
      <c r="AI4679" s="1" t="e">
        <v>#N/A</v>
      </c>
      <c r="AJ4679" s="1" t="e">
        <v>#N/A</v>
      </c>
      <c r="AL4679" s="1" t="e">
        <v>#N/A</v>
      </c>
      <c r="AM4679" s="1" t="e">
        <v>#N/A</v>
      </c>
      <c r="AO4679" s="1" t="e">
        <v>#N/A</v>
      </c>
      <c r="AP4679" s="1" t="e">
        <v>#N/A</v>
      </c>
      <c r="AR4679" s="1" t="e">
        <v>#N/A</v>
      </c>
      <c r="AS4679" s="1" t="e">
        <v>#N/A</v>
      </c>
      <c r="AU4679" s="1" t="e">
        <v>#N/A</v>
      </c>
      <c r="AV4679" s="1" t="e">
        <v>#N/A</v>
      </c>
    </row>
    <row r="4680" spans="21:48" x14ac:dyDescent="0.25">
      <c r="U4680" s="1" t="e">
        <v>#N/A</v>
      </c>
      <c r="X4680" s="1" t="e">
        <v>#N/A</v>
      </c>
      <c r="Y4680" s="1" t="e">
        <v>#N/A</v>
      </c>
      <c r="AB4680" s="2" t="e">
        <v>#N/A</v>
      </c>
      <c r="AC4680" s="1" t="e">
        <v>#N/A</v>
      </c>
      <c r="AI4680" s="1" t="e">
        <v>#N/A</v>
      </c>
      <c r="AJ4680" s="1" t="e">
        <v>#N/A</v>
      </c>
      <c r="AL4680" s="1" t="e">
        <v>#N/A</v>
      </c>
      <c r="AM4680" s="1" t="e">
        <v>#N/A</v>
      </c>
      <c r="AO4680" s="1" t="e">
        <v>#N/A</v>
      </c>
      <c r="AP4680" s="1" t="e">
        <v>#N/A</v>
      </c>
      <c r="AR4680" s="1" t="e">
        <v>#N/A</v>
      </c>
      <c r="AS4680" s="1" t="e">
        <v>#N/A</v>
      </c>
      <c r="AU4680" s="1" t="e">
        <v>#N/A</v>
      </c>
      <c r="AV4680" s="1" t="e">
        <v>#N/A</v>
      </c>
    </row>
    <row r="4681" spans="21:48" x14ac:dyDescent="0.25">
      <c r="U4681" s="1" t="e">
        <v>#N/A</v>
      </c>
      <c r="X4681" s="1" t="e">
        <v>#N/A</v>
      </c>
      <c r="Y4681" s="1" t="e">
        <v>#N/A</v>
      </c>
      <c r="AB4681" s="2" t="e">
        <v>#N/A</v>
      </c>
      <c r="AC4681" s="1" t="e">
        <v>#N/A</v>
      </c>
      <c r="AI4681" s="1" t="e">
        <v>#N/A</v>
      </c>
      <c r="AJ4681" s="1" t="e">
        <v>#N/A</v>
      </c>
      <c r="AL4681" s="1" t="e">
        <v>#N/A</v>
      </c>
      <c r="AM4681" s="1" t="e">
        <v>#N/A</v>
      </c>
      <c r="AO4681" s="1" t="e">
        <v>#N/A</v>
      </c>
      <c r="AP4681" s="1" t="e">
        <v>#N/A</v>
      </c>
      <c r="AR4681" s="1" t="e">
        <v>#N/A</v>
      </c>
      <c r="AS4681" s="1" t="e">
        <v>#N/A</v>
      </c>
      <c r="AU4681" s="1" t="e">
        <v>#N/A</v>
      </c>
      <c r="AV4681" s="1" t="e">
        <v>#N/A</v>
      </c>
    </row>
    <row r="4682" spans="21:48" x14ac:dyDescent="0.25">
      <c r="U4682" s="1" t="e">
        <v>#N/A</v>
      </c>
      <c r="X4682" s="1" t="e">
        <v>#N/A</v>
      </c>
      <c r="Y4682" s="1" t="e">
        <v>#N/A</v>
      </c>
      <c r="AB4682" s="2" t="e">
        <v>#N/A</v>
      </c>
      <c r="AC4682" s="1" t="e">
        <v>#N/A</v>
      </c>
      <c r="AI4682" s="1" t="e">
        <v>#N/A</v>
      </c>
      <c r="AJ4682" s="1" t="e">
        <v>#N/A</v>
      </c>
      <c r="AL4682" s="1" t="e">
        <v>#N/A</v>
      </c>
      <c r="AM4682" s="1" t="e">
        <v>#N/A</v>
      </c>
      <c r="AO4682" s="1" t="e">
        <v>#N/A</v>
      </c>
      <c r="AP4682" s="1" t="e">
        <v>#N/A</v>
      </c>
      <c r="AR4682" s="1" t="e">
        <v>#N/A</v>
      </c>
      <c r="AS4682" s="1" t="e">
        <v>#N/A</v>
      </c>
      <c r="AU4682" s="1" t="e">
        <v>#N/A</v>
      </c>
      <c r="AV4682" s="1" t="e">
        <v>#N/A</v>
      </c>
    </row>
    <row r="4683" spans="21:48" x14ac:dyDescent="0.25">
      <c r="U4683" s="1" t="e">
        <v>#N/A</v>
      </c>
      <c r="X4683" s="1" t="e">
        <v>#N/A</v>
      </c>
      <c r="Y4683" s="1" t="e">
        <v>#N/A</v>
      </c>
      <c r="AB4683" s="2" t="e">
        <v>#N/A</v>
      </c>
      <c r="AC4683" s="1" t="e">
        <v>#N/A</v>
      </c>
      <c r="AI4683" s="1" t="e">
        <v>#N/A</v>
      </c>
      <c r="AJ4683" s="1" t="e">
        <v>#N/A</v>
      </c>
      <c r="AL4683" s="1" t="e">
        <v>#N/A</v>
      </c>
      <c r="AM4683" s="1" t="e">
        <v>#N/A</v>
      </c>
      <c r="AO4683" s="1" t="e">
        <v>#N/A</v>
      </c>
      <c r="AP4683" s="1" t="e">
        <v>#N/A</v>
      </c>
      <c r="AR4683" s="1" t="e">
        <v>#N/A</v>
      </c>
      <c r="AS4683" s="1" t="e">
        <v>#N/A</v>
      </c>
      <c r="AU4683" s="1" t="e">
        <v>#N/A</v>
      </c>
      <c r="AV4683" s="1" t="e">
        <v>#N/A</v>
      </c>
    </row>
    <row r="4684" spans="21:48" x14ac:dyDescent="0.25">
      <c r="U4684" s="1" t="e">
        <v>#N/A</v>
      </c>
      <c r="X4684" s="1" t="e">
        <v>#N/A</v>
      </c>
      <c r="Y4684" s="1" t="e">
        <v>#N/A</v>
      </c>
      <c r="AB4684" s="2" t="e">
        <v>#N/A</v>
      </c>
      <c r="AC4684" s="1" t="e">
        <v>#N/A</v>
      </c>
      <c r="AI4684" s="1" t="e">
        <v>#N/A</v>
      </c>
      <c r="AJ4684" s="1" t="e">
        <v>#N/A</v>
      </c>
      <c r="AL4684" s="1" t="e">
        <v>#N/A</v>
      </c>
      <c r="AM4684" s="1" t="e">
        <v>#N/A</v>
      </c>
      <c r="AO4684" s="1" t="e">
        <v>#N/A</v>
      </c>
      <c r="AP4684" s="1" t="e">
        <v>#N/A</v>
      </c>
      <c r="AR4684" s="1" t="e">
        <v>#N/A</v>
      </c>
      <c r="AS4684" s="1" t="e">
        <v>#N/A</v>
      </c>
      <c r="AU4684" s="1" t="e">
        <v>#N/A</v>
      </c>
      <c r="AV4684" s="1" t="e">
        <v>#N/A</v>
      </c>
    </row>
    <row r="4685" spans="21:48" x14ac:dyDescent="0.25">
      <c r="U4685" s="1" t="e">
        <v>#N/A</v>
      </c>
      <c r="X4685" s="1" t="e">
        <v>#N/A</v>
      </c>
      <c r="Y4685" s="1" t="e">
        <v>#N/A</v>
      </c>
      <c r="AB4685" s="2" t="e">
        <v>#N/A</v>
      </c>
      <c r="AC4685" s="1" t="e">
        <v>#N/A</v>
      </c>
      <c r="AI4685" s="1" t="e">
        <v>#N/A</v>
      </c>
      <c r="AJ4685" s="1" t="e">
        <v>#N/A</v>
      </c>
      <c r="AL4685" s="1" t="e">
        <v>#N/A</v>
      </c>
      <c r="AM4685" s="1" t="e">
        <v>#N/A</v>
      </c>
      <c r="AO4685" s="1" t="e">
        <v>#N/A</v>
      </c>
      <c r="AP4685" s="1" t="e">
        <v>#N/A</v>
      </c>
      <c r="AR4685" s="1" t="e">
        <v>#N/A</v>
      </c>
      <c r="AS4685" s="1" t="e">
        <v>#N/A</v>
      </c>
      <c r="AU4685" s="1" t="e">
        <v>#N/A</v>
      </c>
      <c r="AV4685" s="1" t="e">
        <v>#N/A</v>
      </c>
    </row>
    <row r="4686" spans="21:48" x14ac:dyDescent="0.25">
      <c r="U4686" s="1" t="e">
        <v>#N/A</v>
      </c>
      <c r="X4686" s="1" t="e">
        <v>#N/A</v>
      </c>
      <c r="Y4686" s="1" t="e">
        <v>#N/A</v>
      </c>
      <c r="AB4686" s="2" t="e">
        <v>#N/A</v>
      </c>
      <c r="AC4686" s="1" t="e">
        <v>#N/A</v>
      </c>
      <c r="AI4686" s="1" t="e">
        <v>#N/A</v>
      </c>
      <c r="AJ4686" s="1" t="e">
        <v>#N/A</v>
      </c>
      <c r="AL4686" s="1" t="e">
        <v>#N/A</v>
      </c>
      <c r="AM4686" s="1" t="e">
        <v>#N/A</v>
      </c>
      <c r="AO4686" s="1" t="e">
        <v>#N/A</v>
      </c>
      <c r="AP4686" s="1" t="e">
        <v>#N/A</v>
      </c>
      <c r="AR4686" s="1" t="e">
        <v>#N/A</v>
      </c>
      <c r="AS4686" s="1" t="e">
        <v>#N/A</v>
      </c>
      <c r="AU4686" s="1" t="e">
        <v>#N/A</v>
      </c>
      <c r="AV4686" s="1" t="e">
        <v>#N/A</v>
      </c>
    </row>
    <row r="4687" spans="21:48" x14ac:dyDescent="0.25">
      <c r="U4687" s="1" t="e">
        <v>#N/A</v>
      </c>
      <c r="X4687" s="1" t="e">
        <v>#N/A</v>
      </c>
      <c r="Y4687" s="1" t="e">
        <v>#N/A</v>
      </c>
      <c r="AB4687" s="2" t="e">
        <v>#N/A</v>
      </c>
      <c r="AC4687" s="1" t="e">
        <v>#N/A</v>
      </c>
      <c r="AI4687" s="1" t="e">
        <v>#N/A</v>
      </c>
      <c r="AJ4687" s="1" t="e">
        <v>#N/A</v>
      </c>
      <c r="AL4687" s="1" t="e">
        <v>#N/A</v>
      </c>
      <c r="AM4687" s="1" t="e">
        <v>#N/A</v>
      </c>
      <c r="AO4687" s="1" t="e">
        <v>#N/A</v>
      </c>
      <c r="AP4687" s="1" t="e">
        <v>#N/A</v>
      </c>
      <c r="AR4687" s="1" t="e">
        <v>#N/A</v>
      </c>
      <c r="AS4687" s="1" t="e">
        <v>#N/A</v>
      </c>
      <c r="AU4687" s="1" t="e">
        <v>#N/A</v>
      </c>
      <c r="AV4687" s="1" t="e">
        <v>#N/A</v>
      </c>
    </row>
    <row r="4688" spans="21:48" x14ac:dyDescent="0.25">
      <c r="U4688" s="1" t="e">
        <v>#N/A</v>
      </c>
      <c r="X4688" s="1" t="e">
        <v>#N/A</v>
      </c>
      <c r="Y4688" s="1" t="e">
        <v>#N/A</v>
      </c>
      <c r="AB4688" s="2" t="e">
        <v>#N/A</v>
      </c>
      <c r="AC4688" s="1" t="e">
        <v>#N/A</v>
      </c>
      <c r="AI4688" s="1" t="e">
        <v>#N/A</v>
      </c>
      <c r="AJ4688" s="1" t="e">
        <v>#N/A</v>
      </c>
      <c r="AL4688" s="1" t="e">
        <v>#N/A</v>
      </c>
      <c r="AM4688" s="1" t="e">
        <v>#N/A</v>
      </c>
      <c r="AO4688" s="1" t="e">
        <v>#N/A</v>
      </c>
      <c r="AP4688" s="1" t="e">
        <v>#N/A</v>
      </c>
      <c r="AR4688" s="1" t="e">
        <v>#N/A</v>
      </c>
      <c r="AS4688" s="1" t="e">
        <v>#N/A</v>
      </c>
      <c r="AU4688" s="1" t="e">
        <v>#N/A</v>
      </c>
      <c r="AV4688" s="1" t="e">
        <v>#N/A</v>
      </c>
    </row>
    <row r="4689" spans="21:48" x14ac:dyDescent="0.25">
      <c r="U4689" s="1" t="e">
        <v>#N/A</v>
      </c>
      <c r="X4689" s="1" t="e">
        <v>#N/A</v>
      </c>
      <c r="Y4689" s="1" t="e">
        <v>#N/A</v>
      </c>
      <c r="AB4689" s="2" t="e">
        <v>#N/A</v>
      </c>
      <c r="AC4689" s="1" t="e">
        <v>#N/A</v>
      </c>
      <c r="AI4689" s="1" t="e">
        <v>#N/A</v>
      </c>
      <c r="AJ4689" s="1" t="e">
        <v>#N/A</v>
      </c>
      <c r="AL4689" s="1" t="e">
        <v>#N/A</v>
      </c>
      <c r="AM4689" s="1" t="e">
        <v>#N/A</v>
      </c>
      <c r="AO4689" s="1" t="e">
        <v>#N/A</v>
      </c>
      <c r="AP4689" s="1" t="e">
        <v>#N/A</v>
      </c>
      <c r="AR4689" s="1" t="e">
        <v>#N/A</v>
      </c>
      <c r="AS4689" s="1" t="e">
        <v>#N/A</v>
      </c>
      <c r="AU4689" s="1" t="e">
        <v>#N/A</v>
      </c>
      <c r="AV4689" s="1" t="e">
        <v>#N/A</v>
      </c>
    </row>
    <row r="4690" spans="21:48" x14ac:dyDescent="0.25">
      <c r="U4690" s="1" t="e">
        <v>#N/A</v>
      </c>
      <c r="X4690" s="1" t="e">
        <v>#N/A</v>
      </c>
      <c r="Y4690" s="1" t="e">
        <v>#N/A</v>
      </c>
      <c r="AB4690" s="2" t="e">
        <v>#N/A</v>
      </c>
      <c r="AC4690" s="1" t="e">
        <v>#N/A</v>
      </c>
      <c r="AI4690" s="1" t="e">
        <v>#N/A</v>
      </c>
      <c r="AJ4690" s="1" t="e">
        <v>#N/A</v>
      </c>
      <c r="AL4690" s="1" t="e">
        <v>#N/A</v>
      </c>
      <c r="AM4690" s="1" t="e">
        <v>#N/A</v>
      </c>
      <c r="AO4690" s="1" t="e">
        <v>#N/A</v>
      </c>
      <c r="AP4690" s="1" t="e">
        <v>#N/A</v>
      </c>
      <c r="AR4690" s="1" t="e">
        <v>#N/A</v>
      </c>
      <c r="AS4690" s="1" t="e">
        <v>#N/A</v>
      </c>
      <c r="AU4690" s="1" t="e">
        <v>#N/A</v>
      </c>
      <c r="AV4690" s="1" t="e">
        <v>#N/A</v>
      </c>
    </row>
    <row r="4691" spans="21:48" x14ac:dyDescent="0.25">
      <c r="U4691" s="1" t="e">
        <v>#N/A</v>
      </c>
      <c r="X4691" s="1" t="e">
        <v>#N/A</v>
      </c>
      <c r="Y4691" s="1" t="e">
        <v>#N/A</v>
      </c>
      <c r="AB4691" s="2" t="e">
        <v>#N/A</v>
      </c>
      <c r="AC4691" s="1" t="e">
        <v>#N/A</v>
      </c>
      <c r="AI4691" s="1" t="e">
        <v>#N/A</v>
      </c>
      <c r="AJ4691" s="1" t="e">
        <v>#N/A</v>
      </c>
      <c r="AL4691" s="1" t="e">
        <v>#N/A</v>
      </c>
      <c r="AM4691" s="1" t="e">
        <v>#N/A</v>
      </c>
      <c r="AO4691" s="1" t="e">
        <v>#N/A</v>
      </c>
      <c r="AP4691" s="1" t="e">
        <v>#N/A</v>
      </c>
      <c r="AR4691" s="1" t="e">
        <v>#N/A</v>
      </c>
      <c r="AS4691" s="1" t="e">
        <v>#N/A</v>
      </c>
      <c r="AU4691" s="1" t="e">
        <v>#N/A</v>
      </c>
      <c r="AV4691" s="1" t="e">
        <v>#N/A</v>
      </c>
    </row>
    <row r="4692" spans="21:48" x14ac:dyDescent="0.25">
      <c r="U4692" s="1" t="e">
        <v>#N/A</v>
      </c>
      <c r="X4692" s="1" t="e">
        <v>#N/A</v>
      </c>
      <c r="Y4692" s="1" t="e">
        <v>#N/A</v>
      </c>
      <c r="AB4692" s="2" t="e">
        <v>#N/A</v>
      </c>
      <c r="AC4692" s="1" t="e">
        <v>#N/A</v>
      </c>
      <c r="AI4692" s="1" t="e">
        <v>#N/A</v>
      </c>
      <c r="AJ4692" s="1" t="e">
        <v>#N/A</v>
      </c>
      <c r="AL4692" s="1" t="e">
        <v>#N/A</v>
      </c>
      <c r="AM4692" s="1" t="e">
        <v>#N/A</v>
      </c>
      <c r="AO4692" s="1" t="e">
        <v>#N/A</v>
      </c>
      <c r="AP4692" s="1" t="e">
        <v>#N/A</v>
      </c>
      <c r="AR4692" s="1" t="e">
        <v>#N/A</v>
      </c>
      <c r="AS4692" s="1" t="e">
        <v>#N/A</v>
      </c>
      <c r="AU4692" s="1" t="e">
        <v>#N/A</v>
      </c>
      <c r="AV4692" s="1" t="e">
        <v>#N/A</v>
      </c>
    </row>
    <row r="4693" spans="21:48" x14ac:dyDescent="0.25">
      <c r="U4693" s="1" t="e">
        <v>#N/A</v>
      </c>
      <c r="X4693" s="1" t="e">
        <v>#N/A</v>
      </c>
      <c r="Y4693" s="1" t="e">
        <v>#N/A</v>
      </c>
      <c r="AB4693" s="2" t="e">
        <v>#N/A</v>
      </c>
      <c r="AC4693" s="1" t="e">
        <v>#N/A</v>
      </c>
      <c r="AI4693" s="1" t="e">
        <v>#N/A</v>
      </c>
      <c r="AJ4693" s="1" t="e">
        <v>#N/A</v>
      </c>
      <c r="AL4693" s="1" t="e">
        <v>#N/A</v>
      </c>
      <c r="AM4693" s="1" t="e">
        <v>#N/A</v>
      </c>
      <c r="AO4693" s="1" t="e">
        <v>#N/A</v>
      </c>
      <c r="AP4693" s="1" t="e">
        <v>#N/A</v>
      </c>
      <c r="AR4693" s="1" t="e">
        <v>#N/A</v>
      </c>
      <c r="AS4693" s="1" t="e">
        <v>#N/A</v>
      </c>
      <c r="AU4693" s="1" t="e">
        <v>#N/A</v>
      </c>
      <c r="AV4693" s="1" t="e">
        <v>#N/A</v>
      </c>
    </row>
    <row r="4694" spans="21:48" x14ac:dyDescent="0.25">
      <c r="U4694" s="1" t="e">
        <v>#N/A</v>
      </c>
      <c r="X4694" s="1" t="e">
        <v>#N/A</v>
      </c>
      <c r="Y4694" s="1" t="e">
        <v>#N/A</v>
      </c>
      <c r="AB4694" s="2" t="e">
        <v>#N/A</v>
      </c>
      <c r="AC4694" s="1" t="e">
        <v>#N/A</v>
      </c>
      <c r="AI4694" s="1" t="e">
        <v>#N/A</v>
      </c>
      <c r="AJ4694" s="1" t="e">
        <v>#N/A</v>
      </c>
      <c r="AL4694" s="1" t="e">
        <v>#N/A</v>
      </c>
      <c r="AM4694" s="1" t="e">
        <v>#N/A</v>
      </c>
      <c r="AO4694" s="1" t="e">
        <v>#N/A</v>
      </c>
      <c r="AP4694" s="1" t="e">
        <v>#N/A</v>
      </c>
      <c r="AR4694" s="1" t="e">
        <v>#N/A</v>
      </c>
      <c r="AS4694" s="1" t="e">
        <v>#N/A</v>
      </c>
      <c r="AU4694" s="1" t="e">
        <v>#N/A</v>
      </c>
      <c r="AV4694" s="1" t="e">
        <v>#N/A</v>
      </c>
    </row>
    <row r="4695" spans="21:48" x14ac:dyDescent="0.25">
      <c r="U4695" s="1" t="e">
        <v>#N/A</v>
      </c>
      <c r="X4695" s="1" t="e">
        <v>#N/A</v>
      </c>
      <c r="Y4695" s="1" t="e">
        <v>#N/A</v>
      </c>
      <c r="AB4695" s="2" t="e">
        <v>#N/A</v>
      </c>
      <c r="AC4695" s="1" t="e">
        <v>#N/A</v>
      </c>
      <c r="AI4695" s="1" t="e">
        <v>#N/A</v>
      </c>
      <c r="AJ4695" s="1" t="e">
        <v>#N/A</v>
      </c>
      <c r="AL4695" s="1" t="e">
        <v>#N/A</v>
      </c>
      <c r="AM4695" s="1" t="e">
        <v>#N/A</v>
      </c>
      <c r="AO4695" s="1" t="e">
        <v>#N/A</v>
      </c>
      <c r="AP4695" s="1" t="e">
        <v>#N/A</v>
      </c>
      <c r="AR4695" s="1" t="e">
        <v>#N/A</v>
      </c>
      <c r="AS4695" s="1" t="e">
        <v>#N/A</v>
      </c>
      <c r="AU4695" s="1" t="e">
        <v>#N/A</v>
      </c>
      <c r="AV4695" s="1" t="e">
        <v>#N/A</v>
      </c>
    </row>
    <row r="4696" spans="21:48" x14ac:dyDescent="0.25">
      <c r="U4696" s="1" t="e">
        <v>#N/A</v>
      </c>
      <c r="X4696" s="1" t="e">
        <v>#N/A</v>
      </c>
      <c r="Y4696" s="1" t="e">
        <v>#N/A</v>
      </c>
      <c r="AB4696" s="2" t="e">
        <v>#N/A</v>
      </c>
      <c r="AC4696" s="1" t="e">
        <v>#N/A</v>
      </c>
      <c r="AI4696" s="1" t="e">
        <v>#N/A</v>
      </c>
      <c r="AJ4696" s="1" t="e">
        <v>#N/A</v>
      </c>
      <c r="AL4696" s="1" t="e">
        <v>#N/A</v>
      </c>
      <c r="AM4696" s="1" t="e">
        <v>#N/A</v>
      </c>
      <c r="AO4696" s="1" t="e">
        <v>#N/A</v>
      </c>
      <c r="AP4696" s="1" t="e">
        <v>#N/A</v>
      </c>
      <c r="AR4696" s="1" t="e">
        <v>#N/A</v>
      </c>
      <c r="AS4696" s="1" t="e">
        <v>#N/A</v>
      </c>
      <c r="AU4696" s="1" t="e">
        <v>#N/A</v>
      </c>
      <c r="AV4696" s="1" t="e">
        <v>#N/A</v>
      </c>
    </row>
    <row r="4697" spans="21:48" x14ac:dyDescent="0.25">
      <c r="U4697" s="1" t="e">
        <v>#N/A</v>
      </c>
      <c r="X4697" s="1" t="e">
        <v>#N/A</v>
      </c>
      <c r="Y4697" s="1" t="e">
        <v>#N/A</v>
      </c>
      <c r="AB4697" s="2" t="e">
        <v>#N/A</v>
      </c>
      <c r="AC4697" s="1" t="e">
        <v>#N/A</v>
      </c>
      <c r="AI4697" s="1" t="e">
        <v>#N/A</v>
      </c>
      <c r="AJ4697" s="1" t="e">
        <v>#N/A</v>
      </c>
      <c r="AL4697" s="1" t="e">
        <v>#N/A</v>
      </c>
      <c r="AM4697" s="1" t="e">
        <v>#N/A</v>
      </c>
      <c r="AO4697" s="1" t="e">
        <v>#N/A</v>
      </c>
      <c r="AP4697" s="1" t="e">
        <v>#N/A</v>
      </c>
      <c r="AR4697" s="1" t="e">
        <v>#N/A</v>
      </c>
      <c r="AS4697" s="1" t="e">
        <v>#N/A</v>
      </c>
      <c r="AU4697" s="1" t="e">
        <v>#N/A</v>
      </c>
      <c r="AV4697" s="1" t="e">
        <v>#N/A</v>
      </c>
    </row>
    <row r="4698" spans="21:48" x14ac:dyDescent="0.25">
      <c r="U4698" s="1" t="e">
        <v>#N/A</v>
      </c>
      <c r="X4698" s="1" t="e">
        <v>#N/A</v>
      </c>
      <c r="Y4698" s="1" t="e">
        <v>#N/A</v>
      </c>
      <c r="AB4698" s="2" t="e">
        <v>#N/A</v>
      </c>
      <c r="AC4698" s="1" t="e">
        <v>#N/A</v>
      </c>
      <c r="AI4698" s="1" t="e">
        <v>#N/A</v>
      </c>
      <c r="AJ4698" s="1" t="e">
        <v>#N/A</v>
      </c>
      <c r="AL4698" s="1" t="e">
        <v>#N/A</v>
      </c>
      <c r="AM4698" s="1" t="e">
        <v>#N/A</v>
      </c>
      <c r="AO4698" s="1" t="e">
        <v>#N/A</v>
      </c>
      <c r="AP4698" s="1" t="e">
        <v>#N/A</v>
      </c>
      <c r="AR4698" s="1" t="e">
        <v>#N/A</v>
      </c>
      <c r="AS4698" s="1" t="e">
        <v>#N/A</v>
      </c>
      <c r="AU4698" s="1" t="e">
        <v>#N/A</v>
      </c>
      <c r="AV4698" s="1" t="e">
        <v>#N/A</v>
      </c>
    </row>
    <row r="4699" spans="21:48" x14ac:dyDescent="0.25">
      <c r="U4699" s="1" t="e">
        <v>#N/A</v>
      </c>
      <c r="X4699" s="1" t="e">
        <v>#N/A</v>
      </c>
      <c r="Y4699" s="1" t="e">
        <v>#N/A</v>
      </c>
      <c r="AB4699" s="2" t="e">
        <v>#N/A</v>
      </c>
      <c r="AC4699" s="1" t="e">
        <v>#N/A</v>
      </c>
      <c r="AI4699" s="1" t="e">
        <v>#N/A</v>
      </c>
      <c r="AJ4699" s="1" t="e">
        <v>#N/A</v>
      </c>
      <c r="AL4699" s="1" t="e">
        <v>#N/A</v>
      </c>
      <c r="AM4699" s="1" t="e">
        <v>#N/A</v>
      </c>
      <c r="AO4699" s="1" t="e">
        <v>#N/A</v>
      </c>
      <c r="AP4699" s="1" t="e">
        <v>#N/A</v>
      </c>
      <c r="AR4699" s="1" t="e">
        <v>#N/A</v>
      </c>
      <c r="AS4699" s="1" t="e">
        <v>#N/A</v>
      </c>
      <c r="AU4699" s="1" t="e">
        <v>#N/A</v>
      </c>
      <c r="AV4699" s="1" t="e">
        <v>#N/A</v>
      </c>
    </row>
    <row r="4700" spans="21:48" x14ac:dyDescent="0.25">
      <c r="U4700" s="1" t="e">
        <v>#N/A</v>
      </c>
      <c r="X4700" s="1" t="e">
        <v>#N/A</v>
      </c>
      <c r="Y4700" s="1" t="e">
        <v>#N/A</v>
      </c>
      <c r="AB4700" s="2" t="e">
        <v>#N/A</v>
      </c>
      <c r="AC4700" s="1" t="e">
        <v>#N/A</v>
      </c>
      <c r="AI4700" s="1" t="e">
        <v>#N/A</v>
      </c>
      <c r="AJ4700" s="1" t="e">
        <v>#N/A</v>
      </c>
      <c r="AL4700" s="1" t="e">
        <v>#N/A</v>
      </c>
      <c r="AM4700" s="1" t="e">
        <v>#N/A</v>
      </c>
      <c r="AO4700" s="1" t="e">
        <v>#N/A</v>
      </c>
      <c r="AP4700" s="1" t="e">
        <v>#N/A</v>
      </c>
      <c r="AR4700" s="1" t="e">
        <v>#N/A</v>
      </c>
      <c r="AS4700" s="1" t="e">
        <v>#N/A</v>
      </c>
      <c r="AU4700" s="1" t="e">
        <v>#N/A</v>
      </c>
      <c r="AV4700" s="1" t="e">
        <v>#N/A</v>
      </c>
    </row>
    <row r="4701" spans="21:48" x14ac:dyDescent="0.25">
      <c r="U4701" s="1" t="e">
        <v>#N/A</v>
      </c>
      <c r="X4701" s="1" t="e">
        <v>#N/A</v>
      </c>
      <c r="Y4701" s="1" t="e">
        <v>#N/A</v>
      </c>
      <c r="AB4701" s="2" t="e">
        <v>#N/A</v>
      </c>
      <c r="AC4701" s="1" t="e">
        <v>#N/A</v>
      </c>
      <c r="AI4701" s="1" t="e">
        <v>#N/A</v>
      </c>
      <c r="AJ4701" s="1" t="e">
        <v>#N/A</v>
      </c>
      <c r="AL4701" s="1" t="e">
        <v>#N/A</v>
      </c>
      <c r="AM4701" s="1" t="e">
        <v>#N/A</v>
      </c>
      <c r="AO4701" s="1" t="e">
        <v>#N/A</v>
      </c>
      <c r="AP4701" s="1" t="e">
        <v>#N/A</v>
      </c>
      <c r="AR4701" s="1" t="e">
        <v>#N/A</v>
      </c>
      <c r="AS4701" s="1" t="e">
        <v>#N/A</v>
      </c>
      <c r="AU4701" s="1" t="e">
        <v>#N/A</v>
      </c>
      <c r="AV4701" s="1" t="e">
        <v>#N/A</v>
      </c>
    </row>
    <row r="4702" spans="21:48" x14ac:dyDescent="0.25">
      <c r="U4702" s="1" t="e">
        <v>#N/A</v>
      </c>
      <c r="X4702" s="1" t="e">
        <v>#N/A</v>
      </c>
      <c r="Y4702" s="1" t="e">
        <v>#N/A</v>
      </c>
      <c r="AB4702" s="2" t="e">
        <v>#N/A</v>
      </c>
      <c r="AC4702" s="1" t="e">
        <v>#N/A</v>
      </c>
      <c r="AI4702" s="1" t="e">
        <v>#N/A</v>
      </c>
      <c r="AJ4702" s="1" t="e">
        <v>#N/A</v>
      </c>
      <c r="AL4702" s="1" t="e">
        <v>#N/A</v>
      </c>
      <c r="AM4702" s="1" t="e">
        <v>#N/A</v>
      </c>
      <c r="AO4702" s="1" t="e">
        <v>#N/A</v>
      </c>
      <c r="AP4702" s="1" t="e">
        <v>#N/A</v>
      </c>
      <c r="AR4702" s="1" t="e">
        <v>#N/A</v>
      </c>
      <c r="AS4702" s="1" t="e">
        <v>#N/A</v>
      </c>
      <c r="AU4702" s="1" t="e">
        <v>#N/A</v>
      </c>
      <c r="AV4702" s="1" t="e">
        <v>#N/A</v>
      </c>
    </row>
    <row r="4703" spans="21:48" x14ac:dyDescent="0.25">
      <c r="U4703" s="1" t="e">
        <v>#N/A</v>
      </c>
      <c r="X4703" s="1" t="e">
        <v>#N/A</v>
      </c>
      <c r="Y4703" s="1" t="e">
        <v>#N/A</v>
      </c>
      <c r="AB4703" s="2" t="e">
        <v>#N/A</v>
      </c>
      <c r="AC4703" s="1" t="e">
        <v>#N/A</v>
      </c>
      <c r="AI4703" s="1" t="e">
        <v>#N/A</v>
      </c>
      <c r="AJ4703" s="1" t="e">
        <v>#N/A</v>
      </c>
      <c r="AL4703" s="1" t="e">
        <v>#N/A</v>
      </c>
      <c r="AM4703" s="1" t="e">
        <v>#N/A</v>
      </c>
      <c r="AO4703" s="1" t="e">
        <v>#N/A</v>
      </c>
      <c r="AP4703" s="1" t="e">
        <v>#N/A</v>
      </c>
      <c r="AR4703" s="1" t="e">
        <v>#N/A</v>
      </c>
      <c r="AS4703" s="1" t="e">
        <v>#N/A</v>
      </c>
      <c r="AU4703" s="1" t="e">
        <v>#N/A</v>
      </c>
      <c r="AV4703" s="1" t="e">
        <v>#N/A</v>
      </c>
    </row>
    <row r="4704" spans="21:48" x14ac:dyDescent="0.25">
      <c r="U4704" s="1" t="e">
        <v>#N/A</v>
      </c>
      <c r="X4704" s="1" t="e">
        <v>#N/A</v>
      </c>
      <c r="Y4704" s="1" t="e">
        <v>#N/A</v>
      </c>
      <c r="AB4704" s="2" t="e">
        <v>#N/A</v>
      </c>
      <c r="AC4704" s="1" t="e">
        <v>#N/A</v>
      </c>
      <c r="AI4704" s="1" t="e">
        <v>#N/A</v>
      </c>
      <c r="AJ4704" s="1" t="e">
        <v>#N/A</v>
      </c>
      <c r="AL4704" s="1" t="e">
        <v>#N/A</v>
      </c>
      <c r="AM4704" s="1" t="e">
        <v>#N/A</v>
      </c>
      <c r="AO4704" s="1" t="e">
        <v>#N/A</v>
      </c>
      <c r="AP4704" s="1" t="e">
        <v>#N/A</v>
      </c>
      <c r="AR4704" s="1" t="e">
        <v>#N/A</v>
      </c>
      <c r="AS4704" s="1" t="e">
        <v>#N/A</v>
      </c>
      <c r="AU4704" s="1" t="e">
        <v>#N/A</v>
      </c>
      <c r="AV4704" s="1" t="e">
        <v>#N/A</v>
      </c>
    </row>
    <row r="4705" spans="21:48" x14ac:dyDescent="0.25">
      <c r="U4705" s="1" t="e">
        <v>#N/A</v>
      </c>
      <c r="X4705" s="1" t="e">
        <v>#N/A</v>
      </c>
      <c r="Y4705" s="1" t="e">
        <v>#N/A</v>
      </c>
      <c r="AB4705" s="2" t="e">
        <v>#N/A</v>
      </c>
      <c r="AC4705" s="1" t="e">
        <v>#N/A</v>
      </c>
      <c r="AI4705" s="1" t="e">
        <v>#N/A</v>
      </c>
      <c r="AJ4705" s="1" t="e">
        <v>#N/A</v>
      </c>
      <c r="AL4705" s="1" t="e">
        <v>#N/A</v>
      </c>
      <c r="AM4705" s="1" t="e">
        <v>#N/A</v>
      </c>
      <c r="AO4705" s="1" t="e">
        <v>#N/A</v>
      </c>
      <c r="AP4705" s="1" t="e">
        <v>#N/A</v>
      </c>
      <c r="AR4705" s="1" t="e">
        <v>#N/A</v>
      </c>
      <c r="AS4705" s="1" t="e">
        <v>#N/A</v>
      </c>
      <c r="AU4705" s="1" t="e">
        <v>#N/A</v>
      </c>
      <c r="AV4705" s="1" t="e">
        <v>#N/A</v>
      </c>
    </row>
    <row r="4706" spans="21:48" x14ac:dyDescent="0.25">
      <c r="U4706" s="1" t="e">
        <v>#N/A</v>
      </c>
      <c r="X4706" s="1" t="e">
        <v>#N/A</v>
      </c>
      <c r="Y4706" s="1" t="e">
        <v>#N/A</v>
      </c>
      <c r="AB4706" s="2" t="e">
        <v>#N/A</v>
      </c>
      <c r="AC4706" s="1" t="e">
        <v>#N/A</v>
      </c>
      <c r="AI4706" s="1" t="e">
        <v>#N/A</v>
      </c>
      <c r="AJ4706" s="1" t="e">
        <v>#N/A</v>
      </c>
      <c r="AL4706" s="1" t="e">
        <v>#N/A</v>
      </c>
      <c r="AM4706" s="1" t="e">
        <v>#N/A</v>
      </c>
      <c r="AO4706" s="1" t="e">
        <v>#N/A</v>
      </c>
      <c r="AP4706" s="1" t="e">
        <v>#N/A</v>
      </c>
      <c r="AR4706" s="1" t="e">
        <v>#N/A</v>
      </c>
      <c r="AS4706" s="1" t="e">
        <v>#N/A</v>
      </c>
      <c r="AU4706" s="1" t="e">
        <v>#N/A</v>
      </c>
      <c r="AV4706" s="1" t="e">
        <v>#N/A</v>
      </c>
    </row>
    <row r="4707" spans="21:48" x14ac:dyDescent="0.25">
      <c r="U4707" s="1" t="e">
        <v>#N/A</v>
      </c>
      <c r="X4707" s="1" t="e">
        <v>#N/A</v>
      </c>
      <c r="Y4707" s="1" t="e">
        <v>#N/A</v>
      </c>
      <c r="AB4707" s="2" t="e">
        <v>#N/A</v>
      </c>
      <c r="AC4707" s="1" t="e">
        <v>#N/A</v>
      </c>
      <c r="AI4707" s="1" t="e">
        <v>#N/A</v>
      </c>
      <c r="AJ4707" s="1" t="e">
        <v>#N/A</v>
      </c>
      <c r="AL4707" s="1" t="e">
        <v>#N/A</v>
      </c>
      <c r="AM4707" s="1" t="e">
        <v>#N/A</v>
      </c>
      <c r="AO4707" s="1" t="e">
        <v>#N/A</v>
      </c>
      <c r="AP4707" s="1" t="e">
        <v>#N/A</v>
      </c>
      <c r="AR4707" s="1" t="e">
        <v>#N/A</v>
      </c>
      <c r="AS4707" s="1" t="e">
        <v>#N/A</v>
      </c>
      <c r="AU4707" s="1" t="e">
        <v>#N/A</v>
      </c>
      <c r="AV4707" s="1" t="e">
        <v>#N/A</v>
      </c>
    </row>
    <row r="4708" spans="21:48" x14ac:dyDescent="0.25">
      <c r="U4708" s="1" t="e">
        <v>#N/A</v>
      </c>
      <c r="X4708" s="1" t="e">
        <v>#N/A</v>
      </c>
      <c r="Y4708" s="1" t="e">
        <v>#N/A</v>
      </c>
      <c r="AB4708" s="2" t="e">
        <v>#N/A</v>
      </c>
      <c r="AC4708" s="1" t="e">
        <v>#N/A</v>
      </c>
      <c r="AI4708" s="1" t="e">
        <v>#N/A</v>
      </c>
      <c r="AJ4708" s="1" t="e">
        <v>#N/A</v>
      </c>
      <c r="AL4708" s="1" t="e">
        <v>#N/A</v>
      </c>
      <c r="AM4708" s="1" t="e">
        <v>#N/A</v>
      </c>
      <c r="AO4708" s="1" t="e">
        <v>#N/A</v>
      </c>
      <c r="AP4708" s="1" t="e">
        <v>#N/A</v>
      </c>
      <c r="AR4708" s="1" t="e">
        <v>#N/A</v>
      </c>
      <c r="AS4708" s="1" t="e">
        <v>#N/A</v>
      </c>
      <c r="AU4708" s="1" t="e">
        <v>#N/A</v>
      </c>
      <c r="AV4708" s="1" t="e">
        <v>#N/A</v>
      </c>
    </row>
    <row r="4709" spans="21:48" x14ac:dyDescent="0.25">
      <c r="U4709" s="1" t="e">
        <v>#N/A</v>
      </c>
      <c r="X4709" s="1" t="e">
        <v>#N/A</v>
      </c>
      <c r="Y4709" s="1" t="e">
        <v>#N/A</v>
      </c>
      <c r="AB4709" s="2" t="e">
        <v>#N/A</v>
      </c>
      <c r="AC4709" s="1" t="e">
        <v>#N/A</v>
      </c>
      <c r="AI4709" s="1" t="e">
        <v>#N/A</v>
      </c>
      <c r="AJ4709" s="1" t="e">
        <v>#N/A</v>
      </c>
      <c r="AL4709" s="1" t="e">
        <v>#N/A</v>
      </c>
      <c r="AM4709" s="1" t="e">
        <v>#N/A</v>
      </c>
      <c r="AO4709" s="1" t="e">
        <v>#N/A</v>
      </c>
      <c r="AP4709" s="1" t="e">
        <v>#N/A</v>
      </c>
      <c r="AR4709" s="1" t="e">
        <v>#N/A</v>
      </c>
      <c r="AS4709" s="1" t="e">
        <v>#N/A</v>
      </c>
      <c r="AU4709" s="1" t="e">
        <v>#N/A</v>
      </c>
      <c r="AV4709" s="1" t="e">
        <v>#N/A</v>
      </c>
    </row>
    <row r="4710" spans="21:48" x14ac:dyDescent="0.25">
      <c r="U4710" s="1" t="e">
        <v>#N/A</v>
      </c>
      <c r="X4710" s="1" t="e">
        <v>#N/A</v>
      </c>
      <c r="Y4710" s="1" t="e">
        <v>#N/A</v>
      </c>
      <c r="AB4710" s="2" t="e">
        <v>#N/A</v>
      </c>
      <c r="AC4710" s="1" t="e">
        <v>#N/A</v>
      </c>
      <c r="AI4710" s="1" t="e">
        <v>#N/A</v>
      </c>
      <c r="AJ4710" s="1" t="e">
        <v>#N/A</v>
      </c>
      <c r="AL4710" s="1" t="e">
        <v>#N/A</v>
      </c>
      <c r="AM4710" s="1" t="e">
        <v>#N/A</v>
      </c>
      <c r="AO4710" s="1" t="e">
        <v>#N/A</v>
      </c>
      <c r="AP4710" s="1" t="e">
        <v>#N/A</v>
      </c>
      <c r="AR4710" s="1" t="e">
        <v>#N/A</v>
      </c>
      <c r="AS4710" s="1" t="e">
        <v>#N/A</v>
      </c>
      <c r="AU4710" s="1" t="e">
        <v>#N/A</v>
      </c>
      <c r="AV4710" s="1" t="e">
        <v>#N/A</v>
      </c>
    </row>
    <row r="4711" spans="21:48" x14ac:dyDescent="0.25">
      <c r="U4711" s="1" t="e">
        <v>#N/A</v>
      </c>
      <c r="X4711" s="1" t="e">
        <v>#N/A</v>
      </c>
      <c r="Y4711" s="1" t="e">
        <v>#N/A</v>
      </c>
      <c r="AB4711" s="2" t="e">
        <v>#N/A</v>
      </c>
      <c r="AC4711" s="1" t="e">
        <v>#N/A</v>
      </c>
      <c r="AI4711" s="1" t="e">
        <v>#N/A</v>
      </c>
      <c r="AJ4711" s="1" t="e">
        <v>#N/A</v>
      </c>
      <c r="AL4711" s="1" t="e">
        <v>#N/A</v>
      </c>
      <c r="AM4711" s="1" t="e">
        <v>#N/A</v>
      </c>
      <c r="AO4711" s="1" t="e">
        <v>#N/A</v>
      </c>
      <c r="AP4711" s="1" t="e">
        <v>#N/A</v>
      </c>
      <c r="AR4711" s="1" t="e">
        <v>#N/A</v>
      </c>
      <c r="AS4711" s="1" t="e">
        <v>#N/A</v>
      </c>
      <c r="AU4711" s="1" t="e">
        <v>#N/A</v>
      </c>
      <c r="AV4711" s="1" t="e">
        <v>#N/A</v>
      </c>
    </row>
    <row r="4712" spans="21:48" x14ac:dyDescent="0.25">
      <c r="U4712" s="1" t="e">
        <v>#N/A</v>
      </c>
      <c r="X4712" s="1" t="e">
        <v>#N/A</v>
      </c>
      <c r="Y4712" s="1" t="e">
        <v>#N/A</v>
      </c>
      <c r="AB4712" s="2" t="e">
        <v>#N/A</v>
      </c>
      <c r="AC4712" s="1" t="e">
        <v>#N/A</v>
      </c>
      <c r="AI4712" s="1" t="e">
        <v>#N/A</v>
      </c>
      <c r="AJ4712" s="1" t="e">
        <v>#N/A</v>
      </c>
      <c r="AL4712" s="1" t="e">
        <v>#N/A</v>
      </c>
      <c r="AM4712" s="1" t="e">
        <v>#N/A</v>
      </c>
      <c r="AO4712" s="1" t="e">
        <v>#N/A</v>
      </c>
      <c r="AP4712" s="1" t="e">
        <v>#N/A</v>
      </c>
      <c r="AR4712" s="1" t="e">
        <v>#N/A</v>
      </c>
      <c r="AS4712" s="1" t="e">
        <v>#N/A</v>
      </c>
      <c r="AU4712" s="1" t="e">
        <v>#N/A</v>
      </c>
      <c r="AV4712" s="1" t="e">
        <v>#N/A</v>
      </c>
    </row>
    <row r="4713" spans="21:48" x14ac:dyDescent="0.25">
      <c r="U4713" s="1" t="e">
        <v>#N/A</v>
      </c>
      <c r="X4713" s="1" t="e">
        <v>#N/A</v>
      </c>
      <c r="Y4713" s="1" t="e">
        <v>#N/A</v>
      </c>
      <c r="AB4713" s="2" t="e">
        <v>#N/A</v>
      </c>
      <c r="AC4713" s="1" t="e">
        <v>#N/A</v>
      </c>
      <c r="AI4713" s="1" t="e">
        <v>#N/A</v>
      </c>
      <c r="AJ4713" s="1" t="e">
        <v>#N/A</v>
      </c>
      <c r="AL4713" s="1" t="e">
        <v>#N/A</v>
      </c>
      <c r="AM4713" s="1" t="e">
        <v>#N/A</v>
      </c>
      <c r="AO4713" s="1" t="e">
        <v>#N/A</v>
      </c>
      <c r="AP4713" s="1" t="e">
        <v>#N/A</v>
      </c>
      <c r="AR4713" s="1" t="e">
        <v>#N/A</v>
      </c>
      <c r="AS4713" s="1" t="e">
        <v>#N/A</v>
      </c>
      <c r="AU4713" s="1" t="e">
        <v>#N/A</v>
      </c>
      <c r="AV4713" s="1" t="e">
        <v>#N/A</v>
      </c>
    </row>
    <row r="4714" spans="21:48" x14ac:dyDescent="0.25">
      <c r="U4714" s="1" t="e">
        <v>#N/A</v>
      </c>
      <c r="X4714" s="1" t="e">
        <v>#N/A</v>
      </c>
      <c r="Y4714" s="1" t="e">
        <v>#N/A</v>
      </c>
      <c r="AB4714" s="2" t="e">
        <v>#N/A</v>
      </c>
      <c r="AC4714" s="1" t="e">
        <v>#N/A</v>
      </c>
      <c r="AI4714" s="1" t="e">
        <v>#N/A</v>
      </c>
      <c r="AJ4714" s="1" t="e">
        <v>#N/A</v>
      </c>
      <c r="AL4714" s="1" t="e">
        <v>#N/A</v>
      </c>
      <c r="AM4714" s="1" t="e">
        <v>#N/A</v>
      </c>
      <c r="AO4714" s="1" t="e">
        <v>#N/A</v>
      </c>
      <c r="AP4714" s="1" t="e">
        <v>#N/A</v>
      </c>
      <c r="AR4714" s="1" t="e">
        <v>#N/A</v>
      </c>
      <c r="AS4714" s="1" t="e">
        <v>#N/A</v>
      </c>
      <c r="AU4714" s="1" t="e">
        <v>#N/A</v>
      </c>
      <c r="AV4714" s="1" t="e">
        <v>#N/A</v>
      </c>
    </row>
    <row r="4715" spans="21:48" x14ac:dyDescent="0.25">
      <c r="U4715" s="1" t="e">
        <v>#N/A</v>
      </c>
      <c r="X4715" s="1" t="e">
        <v>#N/A</v>
      </c>
      <c r="Y4715" s="1" t="e">
        <v>#N/A</v>
      </c>
      <c r="AB4715" s="2" t="e">
        <v>#N/A</v>
      </c>
      <c r="AC4715" s="1" t="e">
        <v>#N/A</v>
      </c>
      <c r="AI4715" s="1" t="e">
        <v>#N/A</v>
      </c>
      <c r="AJ4715" s="1" t="e">
        <v>#N/A</v>
      </c>
      <c r="AL4715" s="1" t="e">
        <v>#N/A</v>
      </c>
      <c r="AM4715" s="1" t="e">
        <v>#N/A</v>
      </c>
      <c r="AO4715" s="1" t="e">
        <v>#N/A</v>
      </c>
      <c r="AP4715" s="1" t="e">
        <v>#N/A</v>
      </c>
      <c r="AR4715" s="1" t="e">
        <v>#N/A</v>
      </c>
      <c r="AS4715" s="1" t="e">
        <v>#N/A</v>
      </c>
      <c r="AU4715" s="1" t="e">
        <v>#N/A</v>
      </c>
      <c r="AV4715" s="1" t="e">
        <v>#N/A</v>
      </c>
    </row>
    <row r="4716" spans="21:48" x14ac:dyDescent="0.25">
      <c r="U4716" s="1" t="e">
        <v>#N/A</v>
      </c>
      <c r="X4716" s="1" t="e">
        <v>#N/A</v>
      </c>
      <c r="Y4716" s="1" t="e">
        <v>#N/A</v>
      </c>
      <c r="AB4716" s="2" t="e">
        <v>#N/A</v>
      </c>
      <c r="AC4716" s="1" t="e">
        <v>#N/A</v>
      </c>
      <c r="AI4716" s="1" t="e">
        <v>#N/A</v>
      </c>
      <c r="AJ4716" s="1" t="e">
        <v>#N/A</v>
      </c>
      <c r="AL4716" s="1" t="e">
        <v>#N/A</v>
      </c>
      <c r="AM4716" s="1" t="e">
        <v>#N/A</v>
      </c>
      <c r="AO4716" s="1" t="e">
        <v>#N/A</v>
      </c>
      <c r="AP4716" s="1" t="e">
        <v>#N/A</v>
      </c>
      <c r="AR4716" s="1" t="e">
        <v>#N/A</v>
      </c>
      <c r="AS4716" s="1" t="e">
        <v>#N/A</v>
      </c>
      <c r="AU4716" s="1" t="e">
        <v>#N/A</v>
      </c>
      <c r="AV4716" s="1" t="e">
        <v>#N/A</v>
      </c>
    </row>
    <row r="4717" spans="21:48" x14ac:dyDescent="0.25">
      <c r="U4717" s="1" t="e">
        <v>#N/A</v>
      </c>
      <c r="X4717" s="1" t="e">
        <v>#N/A</v>
      </c>
      <c r="Y4717" s="1" t="e">
        <v>#N/A</v>
      </c>
      <c r="AB4717" s="2" t="e">
        <v>#N/A</v>
      </c>
      <c r="AC4717" s="1" t="e">
        <v>#N/A</v>
      </c>
      <c r="AI4717" s="1" t="e">
        <v>#N/A</v>
      </c>
      <c r="AJ4717" s="1" t="e">
        <v>#N/A</v>
      </c>
      <c r="AL4717" s="1" t="e">
        <v>#N/A</v>
      </c>
      <c r="AM4717" s="1" t="e">
        <v>#N/A</v>
      </c>
      <c r="AO4717" s="1" t="e">
        <v>#N/A</v>
      </c>
      <c r="AP4717" s="1" t="e">
        <v>#N/A</v>
      </c>
      <c r="AR4717" s="1" t="e">
        <v>#N/A</v>
      </c>
      <c r="AS4717" s="1" t="e">
        <v>#N/A</v>
      </c>
      <c r="AU4717" s="1" t="e">
        <v>#N/A</v>
      </c>
      <c r="AV4717" s="1" t="e">
        <v>#N/A</v>
      </c>
    </row>
    <row r="4718" spans="21:48" x14ac:dyDescent="0.25">
      <c r="U4718" s="1" t="e">
        <v>#N/A</v>
      </c>
      <c r="X4718" s="1" t="e">
        <v>#N/A</v>
      </c>
      <c r="Y4718" s="1" t="e">
        <v>#N/A</v>
      </c>
      <c r="AB4718" s="2" t="e">
        <v>#N/A</v>
      </c>
      <c r="AC4718" s="1" t="e">
        <v>#N/A</v>
      </c>
      <c r="AI4718" s="1" t="e">
        <v>#N/A</v>
      </c>
      <c r="AJ4718" s="1" t="e">
        <v>#N/A</v>
      </c>
      <c r="AL4718" s="1" t="e">
        <v>#N/A</v>
      </c>
      <c r="AM4718" s="1" t="e">
        <v>#N/A</v>
      </c>
      <c r="AO4718" s="1" t="e">
        <v>#N/A</v>
      </c>
      <c r="AP4718" s="1" t="e">
        <v>#N/A</v>
      </c>
      <c r="AR4718" s="1" t="e">
        <v>#N/A</v>
      </c>
      <c r="AS4718" s="1" t="e">
        <v>#N/A</v>
      </c>
      <c r="AU4718" s="1" t="e">
        <v>#N/A</v>
      </c>
      <c r="AV4718" s="1" t="e">
        <v>#N/A</v>
      </c>
    </row>
    <row r="4719" spans="21:48" x14ac:dyDescent="0.25">
      <c r="U4719" s="1" t="e">
        <v>#N/A</v>
      </c>
      <c r="X4719" s="1" t="e">
        <v>#N/A</v>
      </c>
      <c r="Y4719" s="1" t="e">
        <v>#N/A</v>
      </c>
      <c r="AB4719" s="2" t="e">
        <v>#N/A</v>
      </c>
      <c r="AC4719" s="1" t="e">
        <v>#N/A</v>
      </c>
      <c r="AI4719" s="1" t="e">
        <v>#N/A</v>
      </c>
      <c r="AJ4719" s="1" t="e">
        <v>#N/A</v>
      </c>
      <c r="AL4719" s="1" t="e">
        <v>#N/A</v>
      </c>
      <c r="AM4719" s="1" t="e">
        <v>#N/A</v>
      </c>
      <c r="AO4719" s="1" t="e">
        <v>#N/A</v>
      </c>
      <c r="AP4719" s="1" t="e">
        <v>#N/A</v>
      </c>
      <c r="AR4719" s="1" t="e">
        <v>#N/A</v>
      </c>
      <c r="AS4719" s="1" t="e">
        <v>#N/A</v>
      </c>
      <c r="AU4719" s="1" t="e">
        <v>#N/A</v>
      </c>
      <c r="AV4719" s="1" t="e">
        <v>#N/A</v>
      </c>
    </row>
    <row r="4720" spans="21:48" x14ac:dyDescent="0.25">
      <c r="U4720" s="1" t="e">
        <v>#N/A</v>
      </c>
      <c r="X4720" s="1" t="e">
        <v>#N/A</v>
      </c>
      <c r="Y4720" s="1" t="e">
        <v>#N/A</v>
      </c>
      <c r="AB4720" s="2" t="e">
        <v>#N/A</v>
      </c>
      <c r="AC4720" s="1" t="e">
        <v>#N/A</v>
      </c>
      <c r="AI4720" s="1" t="e">
        <v>#N/A</v>
      </c>
      <c r="AJ4720" s="1" t="e">
        <v>#N/A</v>
      </c>
      <c r="AL4720" s="1" t="e">
        <v>#N/A</v>
      </c>
      <c r="AM4720" s="1" t="e">
        <v>#N/A</v>
      </c>
      <c r="AO4720" s="1" t="e">
        <v>#N/A</v>
      </c>
      <c r="AP4720" s="1" t="e">
        <v>#N/A</v>
      </c>
      <c r="AR4720" s="1" t="e">
        <v>#N/A</v>
      </c>
      <c r="AS4720" s="1" t="e">
        <v>#N/A</v>
      </c>
      <c r="AU4720" s="1" t="e">
        <v>#N/A</v>
      </c>
      <c r="AV4720" s="1" t="e">
        <v>#N/A</v>
      </c>
    </row>
    <row r="4721" spans="21:48" x14ac:dyDescent="0.25">
      <c r="U4721" s="1" t="e">
        <v>#N/A</v>
      </c>
      <c r="X4721" s="1" t="e">
        <v>#N/A</v>
      </c>
      <c r="Y4721" s="1" t="e">
        <v>#N/A</v>
      </c>
      <c r="AB4721" s="2" t="e">
        <v>#N/A</v>
      </c>
      <c r="AC4721" s="1" t="e">
        <v>#N/A</v>
      </c>
      <c r="AI4721" s="1" t="e">
        <v>#N/A</v>
      </c>
      <c r="AJ4721" s="1" t="e">
        <v>#N/A</v>
      </c>
      <c r="AL4721" s="1" t="e">
        <v>#N/A</v>
      </c>
      <c r="AM4721" s="1" t="e">
        <v>#N/A</v>
      </c>
      <c r="AO4721" s="1" t="e">
        <v>#N/A</v>
      </c>
      <c r="AP4721" s="1" t="e">
        <v>#N/A</v>
      </c>
      <c r="AR4721" s="1" t="e">
        <v>#N/A</v>
      </c>
      <c r="AS4721" s="1" t="e">
        <v>#N/A</v>
      </c>
      <c r="AU4721" s="1" t="e">
        <v>#N/A</v>
      </c>
      <c r="AV4721" s="1" t="e">
        <v>#N/A</v>
      </c>
    </row>
    <row r="4722" spans="21:48" x14ac:dyDescent="0.25">
      <c r="U4722" s="1" t="e">
        <v>#N/A</v>
      </c>
      <c r="X4722" s="1" t="e">
        <v>#N/A</v>
      </c>
      <c r="Y4722" s="1" t="e">
        <v>#N/A</v>
      </c>
      <c r="AB4722" s="2" t="e">
        <v>#N/A</v>
      </c>
      <c r="AC4722" s="1" t="e">
        <v>#N/A</v>
      </c>
      <c r="AI4722" s="1" t="e">
        <v>#N/A</v>
      </c>
      <c r="AJ4722" s="1" t="e">
        <v>#N/A</v>
      </c>
      <c r="AL4722" s="1" t="e">
        <v>#N/A</v>
      </c>
      <c r="AM4722" s="1" t="e">
        <v>#N/A</v>
      </c>
      <c r="AO4722" s="1" t="e">
        <v>#N/A</v>
      </c>
      <c r="AP4722" s="1" t="e">
        <v>#N/A</v>
      </c>
      <c r="AR4722" s="1" t="e">
        <v>#N/A</v>
      </c>
      <c r="AS4722" s="1" t="e">
        <v>#N/A</v>
      </c>
      <c r="AU4722" s="1" t="e">
        <v>#N/A</v>
      </c>
      <c r="AV4722" s="1" t="e">
        <v>#N/A</v>
      </c>
    </row>
    <row r="4723" spans="21:48" x14ac:dyDescent="0.25">
      <c r="U4723" s="1" t="e">
        <v>#N/A</v>
      </c>
      <c r="X4723" s="1" t="e">
        <v>#N/A</v>
      </c>
      <c r="Y4723" s="1" t="e">
        <v>#N/A</v>
      </c>
      <c r="AB4723" s="2" t="e">
        <v>#N/A</v>
      </c>
      <c r="AC4723" s="1" t="e">
        <v>#N/A</v>
      </c>
      <c r="AI4723" s="1" t="e">
        <v>#N/A</v>
      </c>
      <c r="AJ4723" s="1" t="e">
        <v>#N/A</v>
      </c>
      <c r="AL4723" s="1" t="e">
        <v>#N/A</v>
      </c>
      <c r="AM4723" s="1" t="e">
        <v>#N/A</v>
      </c>
      <c r="AO4723" s="1" t="e">
        <v>#N/A</v>
      </c>
      <c r="AP4723" s="1" t="e">
        <v>#N/A</v>
      </c>
      <c r="AR4723" s="1" t="e">
        <v>#N/A</v>
      </c>
      <c r="AS4723" s="1" t="e">
        <v>#N/A</v>
      </c>
      <c r="AU4723" s="1" t="e">
        <v>#N/A</v>
      </c>
      <c r="AV4723" s="1" t="e">
        <v>#N/A</v>
      </c>
    </row>
    <row r="4724" spans="21:48" x14ac:dyDescent="0.25">
      <c r="U4724" s="1" t="e">
        <v>#N/A</v>
      </c>
      <c r="X4724" s="1" t="e">
        <v>#N/A</v>
      </c>
      <c r="Y4724" s="1" t="e">
        <v>#N/A</v>
      </c>
      <c r="AB4724" s="2" t="e">
        <v>#N/A</v>
      </c>
      <c r="AC4724" s="1" t="e">
        <v>#N/A</v>
      </c>
      <c r="AI4724" s="1" t="e">
        <v>#N/A</v>
      </c>
      <c r="AJ4724" s="1" t="e">
        <v>#N/A</v>
      </c>
      <c r="AL4724" s="1" t="e">
        <v>#N/A</v>
      </c>
      <c r="AM4724" s="1" t="e">
        <v>#N/A</v>
      </c>
      <c r="AO4724" s="1" t="e">
        <v>#N/A</v>
      </c>
      <c r="AP4724" s="1" t="e">
        <v>#N/A</v>
      </c>
      <c r="AR4724" s="1" t="e">
        <v>#N/A</v>
      </c>
      <c r="AS4724" s="1" t="e">
        <v>#N/A</v>
      </c>
      <c r="AU4724" s="1" t="e">
        <v>#N/A</v>
      </c>
      <c r="AV4724" s="1" t="e">
        <v>#N/A</v>
      </c>
    </row>
    <row r="4725" spans="21:48" x14ac:dyDescent="0.25">
      <c r="U4725" s="1" t="e">
        <v>#N/A</v>
      </c>
      <c r="X4725" s="1" t="e">
        <v>#N/A</v>
      </c>
      <c r="Y4725" s="1" t="e">
        <v>#N/A</v>
      </c>
      <c r="AB4725" s="2" t="e">
        <v>#N/A</v>
      </c>
      <c r="AC4725" s="1" t="e">
        <v>#N/A</v>
      </c>
      <c r="AI4725" s="1" t="e">
        <v>#N/A</v>
      </c>
      <c r="AJ4725" s="1" t="e">
        <v>#N/A</v>
      </c>
      <c r="AL4725" s="1" t="e">
        <v>#N/A</v>
      </c>
      <c r="AM4725" s="1" t="e">
        <v>#N/A</v>
      </c>
      <c r="AO4725" s="1" t="e">
        <v>#N/A</v>
      </c>
      <c r="AP4725" s="1" t="e">
        <v>#N/A</v>
      </c>
      <c r="AR4725" s="1" t="e">
        <v>#N/A</v>
      </c>
      <c r="AS4725" s="1" t="e">
        <v>#N/A</v>
      </c>
      <c r="AU4725" s="1" t="e">
        <v>#N/A</v>
      </c>
      <c r="AV4725" s="1" t="e">
        <v>#N/A</v>
      </c>
    </row>
    <row r="4726" spans="21:48" x14ac:dyDescent="0.25">
      <c r="U4726" s="1" t="e">
        <v>#N/A</v>
      </c>
      <c r="X4726" s="1" t="e">
        <v>#N/A</v>
      </c>
      <c r="Y4726" s="1" t="e">
        <v>#N/A</v>
      </c>
      <c r="AB4726" s="2" t="e">
        <v>#N/A</v>
      </c>
      <c r="AC4726" s="1" t="e">
        <v>#N/A</v>
      </c>
      <c r="AI4726" s="1" t="e">
        <v>#N/A</v>
      </c>
      <c r="AJ4726" s="1" t="e">
        <v>#N/A</v>
      </c>
      <c r="AL4726" s="1" t="e">
        <v>#N/A</v>
      </c>
      <c r="AM4726" s="1" t="e">
        <v>#N/A</v>
      </c>
      <c r="AO4726" s="1" t="e">
        <v>#N/A</v>
      </c>
      <c r="AP4726" s="1" t="e">
        <v>#N/A</v>
      </c>
      <c r="AR4726" s="1" t="e">
        <v>#N/A</v>
      </c>
      <c r="AS4726" s="1" t="e">
        <v>#N/A</v>
      </c>
      <c r="AU4726" s="1" t="e">
        <v>#N/A</v>
      </c>
      <c r="AV4726" s="1" t="e">
        <v>#N/A</v>
      </c>
    </row>
    <row r="4727" spans="21:48" x14ac:dyDescent="0.25">
      <c r="U4727" s="1" t="e">
        <v>#N/A</v>
      </c>
      <c r="X4727" s="1" t="e">
        <v>#N/A</v>
      </c>
      <c r="Y4727" s="1" t="e">
        <v>#N/A</v>
      </c>
      <c r="AB4727" s="2" t="e">
        <v>#N/A</v>
      </c>
      <c r="AC4727" s="1" t="e">
        <v>#N/A</v>
      </c>
      <c r="AI4727" s="1" t="e">
        <v>#N/A</v>
      </c>
      <c r="AJ4727" s="1" t="e">
        <v>#N/A</v>
      </c>
      <c r="AL4727" s="1" t="e">
        <v>#N/A</v>
      </c>
      <c r="AM4727" s="1" t="e">
        <v>#N/A</v>
      </c>
      <c r="AO4727" s="1" t="e">
        <v>#N/A</v>
      </c>
      <c r="AP4727" s="1" t="e">
        <v>#N/A</v>
      </c>
      <c r="AR4727" s="1" t="e">
        <v>#N/A</v>
      </c>
      <c r="AS4727" s="1" t="e">
        <v>#N/A</v>
      </c>
      <c r="AU4727" s="1" t="e">
        <v>#N/A</v>
      </c>
      <c r="AV4727" s="1" t="e">
        <v>#N/A</v>
      </c>
    </row>
    <row r="4728" spans="21:48" x14ac:dyDescent="0.25">
      <c r="U4728" s="1" t="e">
        <v>#N/A</v>
      </c>
      <c r="X4728" s="1" t="e">
        <v>#N/A</v>
      </c>
      <c r="Y4728" s="1" t="e">
        <v>#N/A</v>
      </c>
      <c r="AB4728" s="2" t="e">
        <v>#N/A</v>
      </c>
      <c r="AC4728" s="1" t="e">
        <v>#N/A</v>
      </c>
      <c r="AI4728" s="1" t="e">
        <v>#N/A</v>
      </c>
      <c r="AJ4728" s="1" t="e">
        <v>#N/A</v>
      </c>
      <c r="AL4728" s="1" t="e">
        <v>#N/A</v>
      </c>
      <c r="AM4728" s="1" t="e">
        <v>#N/A</v>
      </c>
      <c r="AO4728" s="1" t="e">
        <v>#N/A</v>
      </c>
      <c r="AP4728" s="1" t="e">
        <v>#N/A</v>
      </c>
      <c r="AR4728" s="1" t="e">
        <v>#N/A</v>
      </c>
      <c r="AS4728" s="1" t="e">
        <v>#N/A</v>
      </c>
      <c r="AU4728" s="1" t="e">
        <v>#N/A</v>
      </c>
      <c r="AV4728" s="1" t="e">
        <v>#N/A</v>
      </c>
    </row>
    <row r="4729" spans="21:48" x14ac:dyDescent="0.25">
      <c r="U4729" s="1" t="e">
        <v>#N/A</v>
      </c>
      <c r="X4729" s="1" t="e">
        <v>#N/A</v>
      </c>
      <c r="Y4729" s="1" t="e">
        <v>#N/A</v>
      </c>
      <c r="AB4729" s="2" t="e">
        <v>#N/A</v>
      </c>
      <c r="AC4729" s="1" t="e">
        <v>#N/A</v>
      </c>
      <c r="AI4729" s="1" t="e">
        <v>#N/A</v>
      </c>
      <c r="AJ4729" s="1" t="e">
        <v>#N/A</v>
      </c>
      <c r="AL4729" s="1" t="e">
        <v>#N/A</v>
      </c>
      <c r="AM4729" s="1" t="e">
        <v>#N/A</v>
      </c>
      <c r="AO4729" s="1" t="e">
        <v>#N/A</v>
      </c>
      <c r="AP4729" s="1" t="e">
        <v>#N/A</v>
      </c>
      <c r="AR4729" s="1" t="e">
        <v>#N/A</v>
      </c>
      <c r="AS4729" s="1" t="e">
        <v>#N/A</v>
      </c>
      <c r="AU4729" s="1" t="e">
        <v>#N/A</v>
      </c>
      <c r="AV4729" s="1" t="e">
        <v>#N/A</v>
      </c>
    </row>
    <row r="4730" spans="21:48" x14ac:dyDescent="0.25">
      <c r="U4730" s="1" t="e">
        <v>#N/A</v>
      </c>
      <c r="X4730" s="1" t="e">
        <v>#N/A</v>
      </c>
      <c r="Y4730" s="1" t="e">
        <v>#N/A</v>
      </c>
      <c r="AB4730" s="2" t="e">
        <v>#N/A</v>
      </c>
      <c r="AC4730" s="1" t="e">
        <v>#N/A</v>
      </c>
      <c r="AI4730" s="1" t="e">
        <v>#N/A</v>
      </c>
      <c r="AJ4730" s="1" t="e">
        <v>#N/A</v>
      </c>
      <c r="AL4730" s="1" t="e">
        <v>#N/A</v>
      </c>
      <c r="AM4730" s="1" t="e">
        <v>#N/A</v>
      </c>
      <c r="AO4730" s="1" t="e">
        <v>#N/A</v>
      </c>
      <c r="AP4730" s="1" t="e">
        <v>#N/A</v>
      </c>
      <c r="AR4730" s="1" t="e">
        <v>#N/A</v>
      </c>
      <c r="AS4730" s="1" t="e">
        <v>#N/A</v>
      </c>
      <c r="AU4730" s="1" t="e">
        <v>#N/A</v>
      </c>
      <c r="AV4730" s="1" t="e">
        <v>#N/A</v>
      </c>
    </row>
    <row r="4731" spans="21:48" x14ac:dyDescent="0.25">
      <c r="U4731" s="1" t="e">
        <v>#N/A</v>
      </c>
      <c r="X4731" s="1" t="e">
        <v>#N/A</v>
      </c>
      <c r="Y4731" s="1" t="e">
        <v>#N/A</v>
      </c>
      <c r="AB4731" s="2" t="e">
        <v>#N/A</v>
      </c>
      <c r="AC4731" s="1" t="e">
        <v>#N/A</v>
      </c>
      <c r="AI4731" s="1" t="e">
        <v>#N/A</v>
      </c>
      <c r="AJ4731" s="1" t="e">
        <v>#N/A</v>
      </c>
      <c r="AL4731" s="1" t="e">
        <v>#N/A</v>
      </c>
      <c r="AM4731" s="1" t="e">
        <v>#N/A</v>
      </c>
      <c r="AO4731" s="1" t="e">
        <v>#N/A</v>
      </c>
      <c r="AP4731" s="1" t="e">
        <v>#N/A</v>
      </c>
      <c r="AR4731" s="1" t="e">
        <v>#N/A</v>
      </c>
      <c r="AS4731" s="1" t="e">
        <v>#N/A</v>
      </c>
      <c r="AU4731" s="1" t="e">
        <v>#N/A</v>
      </c>
      <c r="AV4731" s="1" t="e">
        <v>#N/A</v>
      </c>
    </row>
    <row r="4732" spans="21:48" x14ac:dyDescent="0.25">
      <c r="U4732" s="1" t="e">
        <v>#N/A</v>
      </c>
      <c r="X4732" s="1" t="e">
        <v>#N/A</v>
      </c>
      <c r="Y4732" s="1" t="e">
        <v>#N/A</v>
      </c>
      <c r="AB4732" s="2" t="e">
        <v>#N/A</v>
      </c>
      <c r="AC4732" s="1" t="e">
        <v>#N/A</v>
      </c>
      <c r="AI4732" s="1" t="e">
        <v>#N/A</v>
      </c>
      <c r="AJ4732" s="1" t="e">
        <v>#N/A</v>
      </c>
      <c r="AL4732" s="1" t="e">
        <v>#N/A</v>
      </c>
      <c r="AM4732" s="1" t="e">
        <v>#N/A</v>
      </c>
      <c r="AO4732" s="1" t="e">
        <v>#N/A</v>
      </c>
      <c r="AP4732" s="1" t="e">
        <v>#N/A</v>
      </c>
      <c r="AR4732" s="1" t="e">
        <v>#N/A</v>
      </c>
      <c r="AS4732" s="1" t="e">
        <v>#N/A</v>
      </c>
      <c r="AU4732" s="1" t="e">
        <v>#N/A</v>
      </c>
      <c r="AV4732" s="1" t="e">
        <v>#N/A</v>
      </c>
    </row>
    <row r="4733" spans="21:48" x14ac:dyDescent="0.25">
      <c r="U4733" s="1" t="e">
        <v>#N/A</v>
      </c>
      <c r="X4733" s="1" t="e">
        <v>#N/A</v>
      </c>
      <c r="Y4733" s="1" t="e">
        <v>#N/A</v>
      </c>
      <c r="AB4733" s="2" t="e">
        <v>#N/A</v>
      </c>
      <c r="AC4733" s="1" t="e">
        <v>#N/A</v>
      </c>
      <c r="AI4733" s="1" t="e">
        <v>#N/A</v>
      </c>
      <c r="AJ4733" s="1" t="e">
        <v>#N/A</v>
      </c>
      <c r="AL4733" s="1" t="e">
        <v>#N/A</v>
      </c>
      <c r="AM4733" s="1" t="e">
        <v>#N/A</v>
      </c>
      <c r="AO4733" s="1" t="e">
        <v>#N/A</v>
      </c>
      <c r="AP4733" s="1" t="e">
        <v>#N/A</v>
      </c>
      <c r="AR4733" s="1" t="e">
        <v>#N/A</v>
      </c>
      <c r="AS4733" s="1" t="e">
        <v>#N/A</v>
      </c>
      <c r="AU4733" s="1" t="e">
        <v>#N/A</v>
      </c>
      <c r="AV4733" s="1" t="e">
        <v>#N/A</v>
      </c>
    </row>
    <row r="4734" spans="21:48" x14ac:dyDescent="0.25">
      <c r="U4734" s="1" t="e">
        <v>#N/A</v>
      </c>
      <c r="X4734" s="1" t="e">
        <v>#N/A</v>
      </c>
      <c r="Y4734" s="1" t="e">
        <v>#N/A</v>
      </c>
      <c r="AB4734" s="2" t="e">
        <v>#N/A</v>
      </c>
      <c r="AC4734" s="1" t="e">
        <v>#N/A</v>
      </c>
      <c r="AI4734" s="1" t="e">
        <v>#N/A</v>
      </c>
      <c r="AJ4734" s="1" t="e">
        <v>#N/A</v>
      </c>
      <c r="AL4734" s="1" t="e">
        <v>#N/A</v>
      </c>
      <c r="AM4734" s="1" t="e">
        <v>#N/A</v>
      </c>
      <c r="AO4734" s="1" t="e">
        <v>#N/A</v>
      </c>
      <c r="AP4734" s="1" t="e">
        <v>#N/A</v>
      </c>
      <c r="AR4734" s="1" t="e">
        <v>#N/A</v>
      </c>
      <c r="AS4734" s="1" t="e">
        <v>#N/A</v>
      </c>
      <c r="AU4734" s="1" t="e">
        <v>#N/A</v>
      </c>
      <c r="AV4734" s="1" t="e">
        <v>#N/A</v>
      </c>
    </row>
    <row r="4735" spans="21:48" x14ac:dyDescent="0.25">
      <c r="U4735" s="1" t="e">
        <v>#N/A</v>
      </c>
      <c r="X4735" s="1" t="e">
        <v>#N/A</v>
      </c>
      <c r="Y4735" s="1" t="e">
        <v>#N/A</v>
      </c>
      <c r="AB4735" s="2" t="e">
        <v>#N/A</v>
      </c>
      <c r="AC4735" s="1" t="e">
        <v>#N/A</v>
      </c>
      <c r="AI4735" s="1" t="e">
        <v>#N/A</v>
      </c>
      <c r="AJ4735" s="1" t="e">
        <v>#N/A</v>
      </c>
      <c r="AL4735" s="1" t="e">
        <v>#N/A</v>
      </c>
      <c r="AM4735" s="1" t="e">
        <v>#N/A</v>
      </c>
      <c r="AO4735" s="1" t="e">
        <v>#N/A</v>
      </c>
      <c r="AP4735" s="1" t="e">
        <v>#N/A</v>
      </c>
      <c r="AR4735" s="1" t="e">
        <v>#N/A</v>
      </c>
      <c r="AS4735" s="1" t="e">
        <v>#N/A</v>
      </c>
      <c r="AU4735" s="1" t="e">
        <v>#N/A</v>
      </c>
      <c r="AV4735" s="1" t="e">
        <v>#N/A</v>
      </c>
    </row>
    <row r="4736" spans="21:48" x14ac:dyDescent="0.25">
      <c r="U4736" s="1" t="e">
        <v>#N/A</v>
      </c>
      <c r="X4736" s="1" t="e">
        <v>#N/A</v>
      </c>
      <c r="Y4736" s="1" t="e">
        <v>#N/A</v>
      </c>
      <c r="AB4736" s="2" t="e">
        <v>#N/A</v>
      </c>
      <c r="AC4736" s="1" t="e">
        <v>#N/A</v>
      </c>
      <c r="AI4736" s="1" t="e">
        <v>#N/A</v>
      </c>
      <c r="AJ4736" s="1" t="e">
        <v>#N/A</v>
      </c>
      <c r="AL4736" s="1" t="e">
        <v>#N/A</v>
      </c>
      <c r="AM4736" s="1" t="e">
        <v>#N/A</v>
      </c>
      <c r="AO4736" s="1" t="e">
        <v>#N/A</v>
      </c>
      <c r="AP4736" s="1" t="e">
        <v>#N/A</v>
      </c>
      <c r="AR4736" s="1" t="e">
        <v>#N/A</v>
      </c>
      <c r="AS4736" s="1" t="e">
        <v>#N/A</v>
      </c>
      <c r="AU4736" s="1" t="e">
        <v>#N/A</v>
      </c>
      <c r="AV4736" s="1" t="e">
        <v>#N/A</v>
      </c>
    </row>
    <row r="4737" spans="21:48" x14ac:dyDescent="0.25">
      <c r="U4737" s="1" t="e">
        <v>#N/A</v>
      </c>
      <c r="X4737" s="1" t="e">
        <v>#N/A</v>
      </c>
      <c r="Y4737" s="1" t="e">
        <v>#N/A</v>
      </c>
      <c r="AB4737" s="2" t="e">
        <v>#N/A</v>
      </c>
      <c r="AC4737" s="1" t="e">
        <v>#N/A</v>
      </c>
      <c r="AI4737" s="1" t="e">
        <v>#N/A</v>
      </c>
      <c r="AJ4737" s="1" t="e">
        <v>#N/A</v>
      </c>
      <c r="AL4737" s="1" t="e">
        <v>#N/A</v>
      </c>
      <c r="AM4737" s="1" t="e">
        <v>#N/A</v>
      </c>
      <c r="AO4737" s="1" t="e">
        <v>#N/A</v>
      </c>
      <c r="AP4737" s="1" t="e">
        <v>#N/A</v>
      </c>
      <c r="AR4737" s="1" t="e">
        <v>#N/A</v>
      </c>
      <c r="AS4737" s="1" t="e">
        <v>#N/A</v>
      </c>
      <c r="AU4737" s="1" t="e">
        <v>#N/A</v>
      </c>
      <c r="AV4737" s="1" t="e">
        <v>#N/A</v>
      </c>
    </row>
    <row r="4738" spans="21:48" x14ac:dyDescent="0.25">
      <c r="U4738" s="1" t="e">
        <v>#N/A</v>
      </c>
      <c r="X4738" s="1" t="e">
        <v>#N/A</v>
      </c>
      <c r="Y4738" s="1" t="e">
        <v>#N/A</v>
      </c>
      <c r="AB4738" s="2" t="e">
        <v>#N/A</v>
      </c>
      <c r="AC4738" s="1" t="e">
        <v>#N/A</v>
      </c>
      <c r="AI4738" s="1" t="e">
        <v>#N/A</v>
      </c>
      <c r="AJ4738" s="1" t="e">
        <v>#N/A</v>
      </c>
      <c r="AL4738" s="1" t="e">
        <v>#N/A</v>
      </c>
      <c r="AM4738" s="1" t="e">
        <v>#N/A</v>
      </c>
      <c r="AO4738" s="1" t="e">
        <v>#N/A</v>
      </c>
      <c r="AP4738" s="1" t="e">
        <v>#N/A</v>
      </c>
      <c r="AR4738" s="1" t="e">
        <v>#N/A</v>
      </c>
      <c r="AS4738" s="1" t="e">
        <v>#N/A</v>
      </c>
      <c r="AU4738" s="1" t="e">
        <v>#N/A</v>
      </c>
      <c r="AV4738" s="1" t="e">
        <v>#N/A</v>
      </c>
    </row>
    <row r="4739" spans="21:48" x14ac:dyDescent="0.25">
      <c r="U4739" s="1" t="e">
        <v>#N/A</v>
      </c>
      <c r="X4739" s="1" t="e">
        <v>#N/A</v>
      </c>
      <c r="Y4739" s="1" t="e">
        <v>#N/A</v>
      </c>
      <c r="AB4739" s="2" t="e">
        <v>#N/A</v>
      </c>
      <c r="AC4739" s="1" t="e">
        <v>#N/A</v>
      </c>
      <c r="AI4739" s="1" t="e">
        <v>#N/A</v>
      </c>
      <c r="AJ4739" s="1" t="e">
        <v>#N/A</v>
      </c>
      <c r="AL4739" s="1" t="e">
        <v>#N/A</v>
      </c>
      <c r="AM4739" s="1" t="e">
        <v>#N/A</v>
      </c>
      <c r="AO4739" s="1" t="e">
        <v>#N/A</v>
      </c>
      <c r="AP4739" s="1" t="e">
        <v>#N/A</v>
      </c>
      <c r="AR4739" s="1" t="e">
        <v>#N/A</v>
      </c>
      <c r="AS4739" s="1" t="e">
        <v>#N/A</v>
      </c>
      <c r="AU4739" s="1" t="e">
        <v>#N/A</v>
      </c>
      <c r="AV4739" s="1" t="e">
        <v>#N/A</v>
      </c>
    </row>
    <row r="4740" spans="21:48" x14ac:dyDescent="0.25">
      <c r="U4740" s="1" t="e">
        <v>#N/A</v>
      </c>
      <c r="X4740" s="1" t="e">
        <v>#N/A</v>
      </c>
      <c r="Y4740" s="1" t="e">
        <v>#N/A</v>
      </c>
      <c r="AB4740" s="2" t="e">
        <v>#N/A</v>
      </c>
      <c r="AC4740" s="1" t="e">
        <v>#N/A</v>
      </c>
      <c r="AI4740" s="1" t="e">
        <v>#N/A</v>
      </c>
      <c r="AJ4740" s="1" t="e">
        <v>#N/A</v>
      </c>
      <c r="AL4740" s="1" t="e">
        <v>#N/A</v>
      </c>
      <c r="AM4740" s="1" t="e">
        <v>#N/A</v>
      </c>
      <c r="AO4740" s="1" t="e">
        <v>#N/A</v>
      </c>
      <c r="AP4740" s="1" t="e">
        <v>#N/A</v>
      </c>
      <c r="AR4740" s="1" t="e">
        <v>#N/A</v>
      </c>
      <c r="AS4740" s="1" t="e">
        <v>#N/A</v>
      </c>
      <c r="AU4740" s="1" t="e">
        <v>#N/A</v>
      </c>
      <c r="AV4740" s="1" t="e">
        <v>#N/A</v>
      </c>
    </row>
    <row r="4741" spans="21:48" x14ac:dyDescent="0.25">
      <c r="U4741" s="1" t="e">
        <v>#N/A</v>
      </c>
      <c r="X4741" s="1" t="e">
        <v>#N/A</v>
      </c>
      <c r="Y4741" s="1" t="e">
        <v>#N/A</v>
      </c>
      <c r="AB4741" s="2" t="e">
        <v>#N/A</v>
      </c>
      <c r="AC4741" s="1" t="e">
        <v>#N/A</v>
      </c>
      <c r="AI4741" s="1" t="e">
        <v>#N/A</v>
      </c>
      <c r="AJ4741" s="1" t="e">
        <v>#N/A</v>
      </c>
      <c r="AL4741" s="1" t="e">
        <v>#N/A</v>
      </c>
      <c r="AM4741" s="1" t="e">
        <v>#N/A</v>
      </c>
      <c r="AO4741" s="1" t="e">
        <v>#N/A</v>
      </c>
      <c r="AP4741" s="1" t="e">
        <v>#N/A</v>
      </c>
      <c r="AR4741" s="1" t="e">
        <v>#N/A</v>
      </c>
      <c r="AS4741" s="1" t="e">
        <v>#N/A</v>
      </c>
      <c r="AU4741" s="1" t="e">
        <v>#N/A</v>
      </c>
      <c r="AV4741" s="1" t="e">
        <v>#N/A</v>
      </c>
    </row>
    <row r="4742" spans="21:48" x14ac:dyDescent="0.25">
      <c r="U4742" s="1" t="e">
        <v>#N/A</v>
      </c>
      <c r="X4742" s="1" t="e">
        <v>#N/A</v>
      </c>
      <c r="Y4742" s="1" t="e">
        <v>#N/A</v>
      </c>
      <c r="AB4742" s="2" t="e">
        <v>#N/A</v>
      </c>
      <c r="AC4742" s="1" t="e">
        <v>#N/A</v>
      </c>
      <c r="AI4742" s="1" t="e">
        <v>#N/A</v>
      </c>
      <c r="AJ4742" s="1" t="e">
        <v>#N/A</v>
      </c>
      <c r="AL4742" s="1" t="e">
        <v>#N/A</v>
      </c>
      <c r="AM4742" s="1" t="e">
        <v>#N/A</v>
      </c>
      <c r="AO4742" s="1" t="e">
        <v>#N/A</v>
      </c>
      <c r="AP4742" s="1" t="e">
        <v>#N/A</v>
      </c>
      <c r="AR4742" s="1" t="e">
        <v>#N/A</v>
      </c>
      <c r="AS4742" s="1" t="e">
        <v>#N/A</v>
      </c>
      <c r="AU4742" s="1" t="e">
        <v>#N/A</v>
      </c>
      <c r="AV4742" s="1" t="e">
        <v>#N/A</v>
      </c>
    </row>
    <row r="4743" spans="21:48" x14ac:dyDescent="0.25">
      <c r="U4743" s="1" t="e">
        <v>#N/A</v>
      </c>
      <c r="X4743" s="1" t="e">
        <v>#N/A</v>
      </c>
      <c r="Y4743" s="1" t="e">
        <v>#N/A</v>
      </c>
      <c r="AB4743" s="2" t="e">
        <v>#N/A</v>
      </c>
      <c r="AC4743" s="1" t="e">
        <v>#N/A</v>
      </c>
      <c r="AI4743" s="1" t="e">
        <v>#N/A</v>
      </c>
      <c r="AJ4743" s="1" t="e">
        <v>#N/A</v>
      </c>
      <c r="AL4743" s="1" t="e">
        <v>#N/A</v>
      </c>
      <c r="AM4743" s="1" t="e">
        <v>#N/A</v>
      </c>
      <c r="AO4743" s="1" t="e">
        <v>#N/A</v>
      </c>
      <c r="AP4743" s="1" t="e">
        <v>#N/A</v>
      </c>
      <c r="AR4743" s="1" t="e">
        <v>#N/A</v>
      </c>
      <c r="AS4743" s="1" t="e">
        <v>#N/A</v>
      </c>
      <c r="AU4743" s="1" t="e">
        <v>#N/A</v>
      </c>
      <c r="AV4743" s="1" t="e">
        <v>#N/A</v>
      </c>
    </row>
    <row r="4744" spans="21:48" x14ac:dyDescent="0.25">
      <c r="U4744" s="1" t="e">
        <v>#N/A</v>
      </c>
      <c r="X4744" s="1" t="e">
        <v>#N/A</v>
      </c>
      <c r="Y4744" s="1" t="e">
        <v>#N/A</v>
      </c>
      <c r="AB4744" s="2" t="e">
        <v>#N/A</v>
      </c>
      <c r="AC4744" s="1" t="e">
        <v>#N/A</v>
      </c>
      <c r="AI4744" s="1" t="e">
        <v>#N/A</v>
      </c>
      <c r="AJ4744" s="1" t="e">
        <v>#N/A</v>
      </c>
      <c r="AL4744" s="1" t="e">
        <v>#N/A</v>
      </c>
      <c r="AM4744" s="1" t="e">
        <v>#N/A</v>
      </c>
      <c r="AO4744" s="1" t="e">
        <v>#N/A</v>
      </c>
      <c r="AP4744" s="1" t="e">
        <v>#N/A</v>
      </c>
      <c r="AR4744" s="1" t="e">
        <v>#N/A</v>
      </c>
      <c r="AS4744" s="1" t="e">
        <v>#N/A</v>
      </c>
      <c r="AU4744" s="1" t="e">
        <v>#N/A</v>
      </c>
      <c r="AV4744" s="1" t="e">
        <v>#N/A</v>
      </c>
    </row>
    <row r="4745" spans="21:48" x14ac:dyDescent="0.25">
      <c r="U4745" s="1" t="e">
        <v>#N/A</v>
      </c>
      <c r="X4745" s="1" t="e">
        <v>#N/A</v>
      </c>
      <c r="Y4745" s="1" t="e">
        <v>#N/A</v>
      </c>
      <c r="AB4745" s="2" t="e">
        <v>#N/A</v>
      </c>
      <c r="AC4745" s="1" t="e">
        <v>#N/A</v>
      </c>
      <c r="AI4745" s="1" t="e">
        <v>#N/A</v>
      </c>
      <c r="AJ4745" s="1" t="e">
        <v>#N/A</v>
      </c>
      <c r="AL4745" s="1" t="e">
        <v>#N/A</v>
      </c>
      <c r="AM4745" s="1" t="e">
        <v>#N/A</v>
      </c>
      <c r="AO4745" s="1" t="e">
        <v>#N/A</v>
      </c>
      <c r="AP4745" s="1" t="e">
        <v>#N/A</v>
      </c>
      <c r="AR4745" s="1" t="e">
        <v>#N/A</v>
      </c>
      <c r="AS4745" s="1" t="e">
        <v>#N/A</v>
      </c>
      <c r="AU4745" s="1" t="e">
        <v>#N/A</v>
      </c>
      <c r="AV4745" s="1" t="e">
        <v>#N/A</v>
      </c>
    </row>
    <row r="4746" spans="21:48" x14ac:dyDescent="0.25">
      <c r="U4746" s="1" t="e">
        <v>#N/A</v>
      </c>
      <c r="X4746" s="1" t="e">
        <v>#N/A</v>
      </c>
      <c r="Y4746" s="1" t="e">
        <v>#N/A</v>
      </c>
      <c r="AB4746" s="2" t="e">
        <v>#N/A</v>
      </c>
      <c r="AC4746" s="1" t="e">
        <v>#N/A</v>
      </c>
      <c r="AI4746" s="1" t="e">
        <v>#N/A</v>
      </c>
      <c r="AJ4746" s="1" t="e">
        <v>#N/A</v>
      </c>
      <c r="AL4746" s="1" t="e">
        <v>#N/A</v>
      </c>
      <c r="AM4746" s="1" t="e">
        <v>#N/A</v>
      </c>
      <c r="AO4746" s="1" t="e">
        <v>#N/A</v>
      </c>
      <c r="AP4746" s="1" t="e">
        <v>#N/A</v>
      </c>
      <c r="AR4746" s="1" t="e">
        <v>#N/A</v>
      </c>
      <c r="AS4746" s="1" t="e">
        <v>#N/A</v>
      </c>
      <c r="AU4746" s="1" t="e">
        <v>#N/A</v>
      </c>
      <c r="AV4746" s="1" t="e">
        <v>#N/A</v>
      </c>
    </row>
    <row r="4747" spans="21:48" x14ac:dyDescent="0.25">
      <c r="U4747" s="1" t="e">
        <v>#N/A</v>
      </c>
      <c r="X4747" s="1" t="e">
        <v>#N/A</v>
      </c>
      <c r="Y4747" s="1" t="e">
        <v>#N/A</v>
      </c>
      <c r="AB4747" s="2" t="e">
        <v>#N/A</v>
      </c>
      <c r="AC4747" s="1" t="e">
        <v>#N/A</v>
      </c>
      <c r="AI4747" s="1" t="e">
        <v>#N/A</v>
      </c>
      <c r="AJ4747" s="1" t="e">
        <v>#N/A</v>
      </c>
      <c r="AL4747" s="1" t="e">
        <v>#N/A</v>
      </c>
      <c r="AM4747" s="1" t="e">
        <v>#N/A</v>
      </c>
      <c r="AO4747" s="1" t="e">
        <v>#N/A</v>
      </c>
      <c r="AP4747" s="1" t="e">
        <v>#N/A</v>
      </c>
      <c r="AR4747" s="1" t="e">
        <v>#N/A</v>
      </c>
      <c r="AS4747" s="1" t="e">
        <v>#N/A</v>
      </c>
      <c r="AU4747" s="1" t="e">
        <v>#N/A</v>
      </c>
      <c r="AV4747" s="1" t="e">
        <v>#N/A</v>
      </c>
    </row>
    <row r="4748" spans="21:48" x14ac:dyDescent="0.25">
      <c r="U4748" s="1" t="e">
        <v>#N/A</v>
      </c>
      <c r="X4748" s="1" t="e">
        <v>#N/A</v>
      </c>
      <c r="Y4748" s="1" t="e">
        <v>#N/A</v>
      </c>
      <c r="AB4748" s="2" t="e">
        <v>#N/A</v>
      </c>
      <c r="AC4748" s="1" t="e">
        <v>#N/A</v>
      </c>
      <c r="AI4748" s="1" t="e">
        <v>#N/A</v>
      </c>
      <c r="AJ4748" s="1" t="e">
        <v>#N/A</v>
      </c>
      <c r="AL4748" s="1" t="e">
        <v>#N/A</v>
      </c>
      <c r="AM4748" s="1" t="e">
        <v>#N/A</v>
      </c>
      <c r="AO4748" s="1" t="e">
        <v>#N/A</v>
      </c>
      <c r="AP4748" s="1" t="e">
        <v>#N/A</v>
      </c>
      <c r="AR4748" s="1" t="e">
        <v>#N/A</v>
      </c>
      <c r="AS4748" s="1" t="e">
        <v>#N/A</v>
      </c>
      <c r="AU4748" s="1" t="e">
        <v>#N/A</v>
      </c>
      <c r="AV4748" s="1" t="e">
        <v>#N/A</v>
      </c>
    </row>
    <row r="4749" spans="21:48" x14ac:dyDescent="0.25">
      <c r="U4749" s="1" t="e">
        <v>#N/A</v>
      </c>
      <c r="X4749" s="1" t="e">
        <v>#N/A</v>
      </c>
      <c r="Y4749" s="1" t="e">
        <v>#N/A</v>
      </c>
      <c r="AB4749" s="2" t="e">
        <v>#N/A</v>
      </c>
      <c r="AC4749" s="1" t="e">
        <v>#N/A</v>
      </c>
      <c r="AI4749" s="1" t="e">
        <v>#N/A</v>
      </c>
      <c r="AJ4749" s="1" t="e">
        <v>#N/A</v>
      </c>
      <c r="AL4749" s="1" t="e">
        <v>#N/A</v>
      </c>
      <c r="AM4749" s="1" t="e">
        <v>#N/A</v>
      </c>
      <c r="AO4749" s="1" t="e">
        <v>#N/A</v>
      </c>
      <c r="AP4749" s="1" t="e">
        <v>#N/A</v>
      </c>
      <c r="AR4749" s="1" t="e">
        <v>#N/A</v>
      </c>
      <c r="AS4749" s="1" t="e">
        <v>#N/A</v>
      </c>
      <c r="AU4749" s="1" t="e">
        <v>#N/A</v>
      </c>
      <c r="AV4749" s="1" t="e">
        <v>#N/A</v>
      </c>
    </row>
    <row r="4750" spans="21:48" x14ac:dyDescent="0.25">
      <c r="U4750" s="1" t="e">
        <v>#N/A</v>
      </c>
      <c r="X4750" s="1" t="e">
        <v>#N/A</v>
      </c>
      <c r="Y4750" s="1" t="e">
        <v>#N/A</v>
      </c>
      <c r="AB4750" s="2" t="e">
        <v>#N/A</v>
      </c>
      <c r="AC4750" s="1" t="e">
        <v>#N/A</v>
      </c>
      <c r="AI4750" s="1" t="e">
        <v>#N/A</v>
      </c>
      <c r="AJ4750" s="1" t="e">
        <v>#N/A</v>
      </c>
      <c r="AL4750" s="1" t="e">
        <v>#N/A</v>
      </c>
      <c r="AM4750" s="1" t="e">
        <v>#N/A</v>
      </c>
      <c r="AO4750" s="1" t="e">
        <v>#N/A</v>
      </c>
      <c r="AP4750" s="1" t="e">
        <v>#N/A</v>
      </c>
      <c r="AR4750" s="1" t="e">
        <v>#N/A</v>
      </c>
      <c r="AS4750" s="1" t="e">
        <v>#N/A</v>
      </c>
      <c r="AU4750" s="1" t="e">
        <v>#N/A</v>
      </c>
      <c r="AV4750" s="1" t="e">
        <v>#N/A</v>
      </c>
    </row>
    <row r="4751" spans="21:48" x14ac:dyDescent="0.25">
      <c r="U4751" s="1" t="e">
        <v>#N/A</v>
      </c>
      <c r="X4751" s="1" t="e">
        <v>#N/A</v>
      </c>
      <c r="Y4751" s="1" t="e">
        <v>#N/A</v>
      </c>
      <c r="AB4751" s="2" t="e">
        <v>#N/A</v>
      </c>
      <c r="AC4751" s="1" t="e">
        <v>#N/A</v>
      </c>
      <c r="AI4751" s="1" t="e">
        <v>#N/A</v>
      </c>
      <c r="AJ4751" s="1" t="e">
        <v>#N/A</v>
      </c>
      <c r="AL4751" s="1" t="e">
        <v>#N/A</v>
      </c>
      <c r="AM4751" s="1" t="e">
        <v>#N/A</v>
      </c>
      <c r="AO4751" s="1" t="e">
        <v>#N/A</v>
      </c>
      <c r="AP4751" s="1" t="e">
        <v>#N/A</v>
      </c>
      <c r="AR4751" s="1" t="e">
        <v>#N/A</v>
      </c>
      <c r="AS4751" s="1" t="e">
        <v>#N/A</v>
      </c>
      <c r="AU4751" s="1" t="e">
        <v>#N/A</v>
      </c>
      <c r="AV4751" s="1" t="e">
        <v>#N/A</v>
      </c>
    </row>
    <row r="4752" spans="21:48" x14ac:dyDescent="0.25">
      <c r="U4752" s="1" t="e">
        <v>#N/A</v>
      </c>
      <c r="X4752" s="1" t="e">
        <v>#N/A</v>
      </c>
      <c r="Y4752" s="1" t="e">
        <v>#N/A</v>
      </c>
      <c r="AB4752" s="2" t="e">
        <v>#N/A</v>
      </c>
      <c r="AC4752" s="1" t="e">
        <v>#N/A</v>
      </c>
      <c r="AI4752" s="1" t="e">
        <v>#N/A</v>
      </c>
      <c r="AJ4752" s="1" t="e">
        <v>#N/A</v>
      </c>
      <c r="AL4752" s="1" t="e">
        <v>#N/A</v>
      </c>
      <c r="AM4752" s="1" t="e">
        <v>#N/A</v>
      </c>
      <c r="AO4752" s="1" t="e">
        <v>#N/A</v>
      </c>
      <c r="AP4752" s="1" t="e">
        <v>#N/A</v>
      </c>
      <c r="AR4752" s="1" t="e">
        <v>#N/A</v>
      </c>
      <c r="AS4752" s="1" t="e">
        <v>#N/A</v>
      </c>
      <c r="AU4752" s="1" t="e">
        <v>#N/A</v>
      </c>
      <c r="AV4752" s="1" t="e">
        <v>#N/A</v>
      </c>
    </row>
    <row r="4753" spans="21:48" x14ac:dyDescent="0.25">
      <c r="U4753" s="1" t="e">
        <v>#N/A</v>
      </c>
      <c r="X4753" s="1" t="e">
        <v>#N/A</v>
      </c>
      <c r="Y4753" s="1" t="e">
        <v>#N/A</v>
      </c>
      <c r="AB4753" s="2" t="e">
        <v>#N/A</v>
      </c>
      <c r="AC4753" s="1" t="e">
        <v>#N/A</v>
      </c>
      <c r="AI4753" s="1" t="e">
        <v>#N/A</v>
      </c>
      <c r="AJ4753" s="1" t="e">
        <v>#N/A</v>
      </c>
      <c r="AL4753" s="1" t="e">
        <v>#N/A</v>
      </c>
      <c r="AM4753" s="1" t="e">
        <v>#N/A</v>
      </c>
      <c r="AO4753" s="1" t="e">
        <v>#N/A</v>
      </c>
      <c r="AP4753" s="1" t="e">
        <v>#N/A</v>
      </c>
      <c r="AR4753" s="1" t="e">
        <v>#N/A</v>
      </c>
      <c r="AS4753" s="1" t="e">
        <v>#N/A</v>
      </c>
      <c r="AU4753" s="1" t="e">
        <v>#N/A</v>
      </c>
      <c r="AV4753" s="1" t="e">
        <v>#N/A</v>
      </c>
    </row>
    <row r="4754" spans="21:48" x14ac:dyDescent="0.25">
      <c r="U4754" s="1" t="e">
        <v>#N/A</v>
      </c>
      <c r="X4754" s="1" t="e">
        <v>#N/A</v>
      </c>
      <c r="Y4754" s="1" t="e">
        <v>#N/A</v>
      </c>
      <c r="AB4754" s="2" t="e">
        <v>#N/A</v>
      </c>
      <c r="AC4754" s="1" t="e">
        <v>#N/A</v>
      </c>
      <c r="AI4754" s="1" t="e">
        <v>#N/A</v>
      </c>
      <c r="AJ4754" s="1" t="e">
        <v>#N/A</v>
      </c>
      <c r="AL4754" s="1" t="e">
        <v>#N/A</v>
      </c>
      <c r="AM4754" s="1" t="e">
        <v>#N/A</v>
      </c>
      <c r="AO4754" s="1" t="e">
        <v>#N/A</v>
      </c>
      <c r="AP4754" s="1" t="e">
        <v>#N/A</v>
      </c>
      <c r="AR4754" s="1" t="e">
        <v>#N/A</v>
      </c>
      <c r="AS4754" s="1" t="e">
        <v>#N/A</v>
      </c>
      <c r="AU4754" s="1" t="e">
        <v>#N/A</v>
      </c>
      <c r="AV4754" s="1" t="e">
        <v>#N/A</v>
      </c>
    </row>
    <row r="4755" spans="21:48" x14ac:dyDescent="0.25">
      <c r="U4755" s="1" t="e">
        <v>#N/A</v>
      </c>
      <c r="X4755" s="1" t="e">
        <v>#N/A</v>
      </c>
      <c r="Y4755" s="1" t="e">
        <v>#N/A</v>
      </c>
      <c r="AB4755" s="2" t="e">
        <v>#N/A</v>
      </c>
      <c r="AC4755" s="1" t="e">
        <v>#N/A</v>
      </c>
      <c r="AI4755" s="1" t="e">
        <v>#N/A</v>
      </c>
      <c r="AJ4755" s="1" t="e">
        <v>#N/A</v>
      </c>
      <c r="AL4755" s="1" t="e">
        <v>#N/A</v>
      </c>
      <c r="AM4755" s="1" t="e">
        <v>#N/A</v>
      </c>
      <c r="AO4755" s="1" t="e">
        <v>#N/A</v>
      </c>
      <c r="AP4755" s="1" t="e">
        <v>#N/A</v>
      </c>
      <c r="AR4755" s="1" t="e">
        <v>#N/A</v>
      </c>
      <c r="AS4755" s="1" t="e">
        <v>#N/A</v>
      </c>
      <c r="AU4755" s="1" t="e">
        <v>#N/A</v>
      </c>
      <c r="AV4755" s="1" t="e">
        <v>#N/A</v>
      </c>
    </row>
    <row r="4756" spans="21:48" x14ac:dyDescent="0.25">
      <c r="U4756" s="1" t="e">
        <v>#N/A</v>
      </c>
      <c r="X4756" s="1" t="e">
        <v>#N/A</v>
      </c>
      <c r="Y4756" s="1" t="e">
        <v>#N/A</v>
      </c>
      <c r="AB4756" s="2" t="e">
        <v>#N/A</v>
      </c>
      <c r="AC4756" s="1" t="e">
        <v>#N/A</v>
      </c>
      <c r="AI4756" s="1" t="e">
        <v>#N/A</v>
      </c>
      <c r="AJ4756" s="1" t="e">
        <v>#N/A</v>
      </c>
      <c r="AL4756" s="1" t="e">
        <v>#N/A</v>
      </c>
      <c r="AM4756" s="1" t="e">
        <v>#N/A</v>
      </c>
      <c r="AO4756" s="1" t="e">
        <v>#N/A</v>
      </c>
      <c r="AP4756" s="1" t="e">
        <v>#N/A</v>
      </c>
      <c r="AR4756" s="1" t="e">
        <v>#N/A</v>
      </c>
      <c r="AS4756" s="1" t="e">
        <v>#N/A</v>
      </c>
      <c r="AU4756" s="1" t="e">
        <v>#N/A</v>
      </c>
      <c r="AV4756" s="1" t="e">
        <v>#N/A</v>
      </c>
    </row>
    <row r="4757" spans="21:48" x14ac:dyDescent="0.25">
      <c r="U4757" s="1" t="e">
        <v>#N/A</v>
      </c>
      <c r="X4757" s="1" t="e">
        <v>#N/A</v>
      </c>
      <c r="Y4757" s="1" t="e">
        <v>#N/A</v>
      </c>
      <c r="AB4757" s="2" t="e">
        <v>#N/A</v>
      </c>
      <c r="AC4757" s="1" t="e">
        <v>#N/A</v>
      </c>
      <c r="AI4757" s="1" t="e">
        <v>#N/A</v>
      </c>
      <c r="AJ4757" s="1" t="e">
        <v>#N/A</v>
      </c>
      <c r="AL4757" s="1" t="e">
        <v>#N/A</v>
      </c>
      <c r="AM4757" s="1" t="e">
        <v>#N/A</v>
      </c>
      <c r="AO4757" s="1" t="e">
        <v>#N/A</v>
      </c>
      <c r="AP4757" s="1" t="e">
        <v>#N/A</v>
      </c>
      <c r="AR4757" s="1" t="e">
        <v>#N/A</v>
      </c>
      <c r="AS4757" s="1" t="e">
        <v>#N/A</v>
      </c>
      <c r="AU4757" s="1" t="e">
        <v>#N/A</v>
      </c>
      <c r="AV4757" s="1" t="e">
        <v>#N/A</v>
      </c>
    </row>
    <row r="4758" spans="21:48" x14ac:dyDescent="0.25">
      <c r="U4758" s="1" t="e">
        <v>#N/A</v>
      </c>
      <c r="X4758" s="1" t="e">
        <v>#N/A</v>
      </c>
      <c r="Y4758" s="1" t="e">
        <v>#N/A</v>
      </c>
      <c r="AB4758" s="2" t="e">
        <v>#N/A</v>
      </c>
      <c r="AC4758" s="1" t="e">
        <v>#N/A</v>
      </c>
      <c r="AI4758" s="1" t="e">
        <v>#N/A</v>
      </c>
      <c r="AJ4758" s="1" t="e">
        <v>#N/A</v>
      </c>
      <c r="AL4758" s="1" t="e">
        <v>#N/A</v>
      </c>
      <c r="AM4758" s="1" t="e">
        <v>#N/A</v>
      </c>
      <c r="AO4758" s="1" t="e">
        <v>#N/A</v>
      </c>
      <c r="AP4758" s="1" t="e">
        <v>#N/A</v>
      </c>
      <c r="AR4758" s="1" t="e">
        <v>#N/A</v>
      </c>
      <c r="AS4758" s="1" t="e">
        <v>#N/A</v>
      </c>
      <c r="AU4758" s="1" t="e">
        <v>#N/A</v>
      </c>
      <c r="AV4758" s="1" t="e">
        <v>#N/A</v>
      </c>
    </row>
    <row r="4759" spans="21:48" x14ac:dyDescent="0.25">
      <c r="U4759" s="1" t="e">
        <v>#N/A</v>
      </c>
      <c r="X4759" s="1" t="e">
        <v>#N/A</v>
      </c>
      <c r="Y4759" s="1" t="e">
        <v>#N/A</v>
      </c>
      <c r="AB4759" s="2" t="e">
        <v>#N/A</v>
      </c>
      <c r="AC4759" s="1" t="e">
        <v>#N/A</v>
      </c>
      <c r="AI4759" s="1" t="e">
        <v>#N/A</v>
      </c>
      <c r="AJ4759" s="1" t="e">
        <v>#N/A</v>
      </c>
      <c r="AL4759" s="1" t="e">
        <v>#N/A</v>
      </c>
      <c r="AM4759" s="1" t="e">
        <v>#N/A</v>
      </c>
      <c r="AO4759" s="1" t="e">
        <v>#N/A</v>
      </c>
      <c r="AP4759" s="1" t="e">
        <v>#N/A</v>
      </c>
      <c r="AR4759" s="1" t="e">
        <v>#N/A</v>
      </c>
      <c r="AS4759" s="1" t="e">
        <v>#N/A</v>
      </c>
      <c r="AU4759" s="1" t="e">
        <v>#N/A</v>
      </c>
      <c r="AV4759" s="1" t="e">
        <v>#N/A</v>
      </c>
    </row>
    <row r="4760" spans="21:48" x14ac:dyDescent="0.25">
      <c r="U4760" s="1" t="e">
        <v>#N/A</v>
      </c>
      <c r="X4760" s="1" t="e">
        <v>#N/A</v>
      </c>
      <c r="Y4760" s="1" t="e">
        <v>#N/A</v>
      </c>
      <c r="AB4760" s="2" t="e">
        <v>#N/A</v>
      </c>
      <c r="AC4760" s="1" t="e">
        <v>#N/A</v>
      </c>
      <c r="AI4760" s="1" t="e">
        <v>#N/A</v>
      </c>
      <c r="AJ4760" s="1" t="e">
        <v>#N/A</v>
      </c>
      <c r="AL4760" s="1" t="e">
        <v>#N/A</v>
      </c>
      <c r="AM4760" s="1" t="e">
        <v>#N/A</v>
      </c>
      <c r="AO4760" s="1" t="e">
        <v>#N/A</v>
      </c>
      <c r="AP4760" s="1" t="e">
        <v>#N/A</v>
      </c>
      <c r="AR4760" s="1" t="e">
        <v>#N/A</v>
      </c>
      <c r="AS4760" s="1" t="e">
        <v>#N/A</v>
      </c>
      <c r="AU4760" s="1" t="e">
        <v>#N/A</v>
      </c>
      <c r="AV4760" s="1" t="e">
        <v>#N/A</v>
      </c>
    </row>
    <row r="4761" spans="21:48" x14ac:dyDescent="0.25">
      <c r="U4761" s="1" t="e">
        <v>#N/A</v>
      </c>
      <c r="X4761" s="1" t="e">
        <v>#N/A</v>
      </c>
      <c r="Y4761" s="1" t="e">
        <v>#N/A</v>
      </c>
      <c r="AB4761" s="2" t="e">
        <v>#N/A</v>
      </c>
      <c r="AC4761" s="1" t="e">
        <v>#N/A</v>
      </c>
      <c r="AI4761" s="1" t="e">
        <v>#N/A</v>
      </c>
      <c r="AJ4761" s="1" t="e">
        <v>#N/A</v>
      </c>
      <c r="AL4761" s="1" t="e">
        <v>#N/A</v>
      </c>
      <c r="AM4761" s="1" t="e">
        <v>#N/A</v>
      </c>
      <c r="AO4761" s="1" t="e">
        <v>#N/A</v>
      </c>
      <c r="AP4761" s="1" t="e">
        <v>#N/A</v>
      </c>
      <c r="AR4761" s="1" t="e">
        <v>#N/A</v>
      </c>
      <c r="AS4761" s="1" t="e">
        <v>#N/A</v>
      </c>
      <c r="AU4761" s="1" t="e">
        <v>#N/A</v>
      </c>
      <c r="AV4761" s="1" t="e">
        <v>#N/A</v>
      </c>
    </row>
    <row r="4762" spans="21:48" x14ac:dyDescent="0.25">
      <c r="U4762" s="1" t="e">
        <v>#N/A</v>
      </c>
      <c r="X4762" s="1" t="e">
        <v>#N/A</v>
      </c>
      <c r="Y4762" s="1" t="e">
        <v>#N/A</v>
      </c>
      <c r="AB4762" s="2" t="e">
        <v>#N/A</v>
      </c>
      <c r="AC4762" s="1" t="e">
        <v>#N/A</v>
      </c>
      <c r="AI4762" s="1" t="e">
        <v>#N/A</v>
      </c>
      <c r="AJ4762" s="1" t="e">
        <v>#N/A</v>
      </c>
      <c r="AL4762" s="1" t="e">
        <v>#N/A</v>
      </c>
      <c r="AM4762" s="1" t="e">
        <v>#N/A</v>
      </c>
      <c r="AO4762" s="1" t="e">
        <v>#N/A</v>
      </c>
      <c r="AP4762" s="1" t="e">
        <v>#N/A</v>
      </c>
      <c r="AR4762" s="1" t="e">
        <v>#N/A</v>
      </c>
      <c r="AS4762" s="1" t="e">
        <v>#N/A</v>
      </c>
      <c r="AU4762" s="1" t="e">
        <v>#N/A</v>
      </c>
      <c r="AV4762" s="1" t="e">
        <v>#N/A</v>
      </c>
    </row>
    <row r="4763" spans="21:48" x14ac:dyDescent="0.25">
      <c r="U4763" s="1" t="e">
        <v>#N/A</v>
      </c>
      <c r="X4763" s="1" t="e">
        <v>#N/A</v>
      </c>
      <c r="Y4763" s="1" t="e">
        <v>#N/A</v>
      </c>
      <c r="AB4763" s="2" t="e">
        <v>#N/A</v>
      </c>
      <c r="AC4763" s="1" t="e">
        <v>#N/A</v>
      </c>
      <c r="AI4763" s="1" t="e">
        <v>#N/A</v>
      </c>
      <c r="AJ4763" s="1" t="e">
        <v>#N/A</v>
      </c>
      <c r="AL4763" s="1" t="e">
        <v>#N/A</v>
      </c>
      <c r="AM4763" s="1" t="e">
        <v>#N/A</v>
      </c>
      <c r="AO4763" s="1" t="e">
        <v>#N/A</v>
      </c>
      <c r="AP4763" s="1" t="e">
        <v>#N/A</v>
      </c>
      <c r="AR4763" s="1" t="e">
        <v>#N/A</v>
      </c>
      <c r="AS4763" s="1" t="e">
        <v>#N/A</v>
      </c>
      <c r="AU4763" s="1" t="e">
        <v>#N/A</v>
      </c>
      <c r="AV4763" s="1" t="e">
        <v>#N/A</v>
      </c>
    </row>
    <row r="4764" spans="21:48" x14ac:dyDescent="0.25">
      <c r="U4764" s="1" t="e">
        <v>#N/A</v>
      </c>
      <c r="X4764" s="1" t="e">
        <v>#N/A</v>
      </c>
      <c r="Y4764" s="1" t="e">
        <v>#N/A</v>
      </c>
      <c r="AB4764" s="2" t="e">
        <v>#N/A</v>
      </c>
      <c r="AC4764" s="1" t="e">
        <v>#N/A</v>
      </c>
      <c r="AI4764" s="1" t="e">
        <v>#N/A</v>
      </c>
      <c r="AJ4764" s="1" t="e">
        <v>#N/A</v>
      </c>
      <c r="AL4764" s="1" t="e">
        <v>#N/A</v>
      </c>
      <c r="AM4764" s="1" t="e">
        <v>#N/A</v>
      </c>
      <c r="AO4764" s="1" t="e">
        <v>#N/A</v>
      </c>
      <c r="AP4764" s="1" t="e">
        <v>#N/A</v>
      </c>
      <c r="AR4764" s="1" t="e">
        <v>#N/A</v>
      </c>
      <c r="AS4764" s="1" t="e">
        <v>#N/A</v>
      </c>
      <c r="AU4764" s="1" t="e">
        <v>#N/A</v>
      </c>
      <c r="AV4764" s="1" t="e">
        <v>#N/A</v>
      </c>
    </row>
    <row r="4765" spans="21:48" x14ac:dyDescent="0.25">
      <c r="U4765" s="1" t="e">
        <v>#N/A</v>
      </c>
      <c r="X4765" s="1" t="e">
        <v>#N/A</v>
      </c>
      <c r="Y4765" s="1" t="e">
        <v>#N/A</v>
      </c>
      <c r="AB4765" s="2" t="e">
        <v>#N/A</v>
      </c>
      <c r="AC4765" s="1" t="e">
        <v>#N/A</v>
      </c>
      <c r="AI4765" s="1" t="e">
        <v>#N/A</v>
      </c>
      <c r="AJ4765" s="1" t="e">
        <v>#N/A</v>
      </c>
      <c r="AL4765" s="1" t="e">
        <v>#N/A</v>
      </c>
      <c r="AM4765" s="1" t="e">
        <v>#N/A</v>
      </c>
      <c r="AO4765" s="1" t="e">
        <v>#N/A</v>
      </c>
      <c r="AP4765" s="1" t="e">
        <v>#N/A</v>
      </c>
      <c r="AR4765" s="1" t="e">
        <v>#N/A</v>
      </c>
      <c r="AS4765" s="1" t="e">
        <v>#N/A</v>
      </c>
      <c r="AU4765" s="1" t="e">
        <v>#N/A</v>
      </c>
      <c r="AV4765" s="1" t="e">
        <v>#N/A</v>
      </c>
    </row>
    <row r="4766" spans="21:48" x14ac:dyDescent="0.25">
      <c r="U4766" s="1" t="e">
        <v>#N/A</v>
      </c>
      <c r="X4766" s="1" t="e">
        <v>#N/A</v>
      </c>
      <c r="Y4766" s="1" t="e">
        <v>#N/A</v>
      </c>
      <c r="AB4766" s="2" t="e">
        <v>#N/A</v>
      </c>
      <c r="AC4766" s="1" t="e">
        <v>#N/A</v>
      </c>
      <c r="AI4766" s="1" t="e">
        <v>#N/A</v>
      </c>
      <c r="AJ4766" s="1" t="e">
        <v>#N/A</v>
      </c>
      <c r="AL4766" s="1" t="e">
        <v>#N/A</v>
      </c>
      <c r="AM4766" s="1" t="e">
        <v>#N/A</v>
      </c>
      <c r="AO4766" s="1" t="e">
        <v>#N/A</v>
      </c>
      <c r="AP4766" s="1" t="e">
        <v>#N/A</v>
      </c>
      <c r="AR4766" s="1" t="e">
        <v>#N/A</v>
      </c>
      <c r="AS4766" s="1" t="e">
        <v>#N/A</v>
      </c>
      <c r="AU4766" s="1" t="e">
        <v>#N/A</v>
      </c>
      <c r="AV4766" s="1" t="e">
        <v>#N/A</v>
      </c>
    </row>
    <row r="4767" spans="21:48" x14ac:dyDescent="0.25">
      <c r="U4767" s="1" t="e">
        <v>#N/A</v>
      </c>
      <c r="X4767" s="1" t="e">
        <v>#N/A</v>
      </c>
      <c r="Y4767" s="1" t="e">
        <v>#N/A</v>
      </c>
      <c r="AB4767" s="2" t="e">
        <v>#N/A</v>
      </c>
      <c r="AC4767" s="1" t="e">
        <v>#N/A</v>
      </c>
      <c r="AI4767" s="1" t="e">
        <v>#N/A</v>
      </c>
      <c r="AJ4767" s="1" t="e">
        <v>#N/A</v>
      </c>
      <c r="AL4767" s="1" t="e">
        <v>#N/A</v>
      </c>
      <c r="AM4767" s="1" t="e">
        <v>#N/A</v>
      </c>
      <c r="AO4767" s="1" t="e">
        <v>#N/A</v>
      </c>
      <c r="AP4767" s="1" t="e">
        <v>#N/A</v>
      </c>
      <c r="AR4767" s="1" t="e">
        <v>#N/A</v>
      </c>
      <c r="AS4767" s="1" t="e">
        <v>#N/A</v>
      </c>
      <c r="AU4767" s="1" t="e">
        <v>#N/A</v>
      </c>
      <c r="AV4767" s="1" t="e">
        <v>#N/A</v>
      </c>
    </row>
    <row r="4768" spans="21:48" x14ac:dyDescent="0.25">
      <c r="U4768" s="1" t="e">
        <v>#N/A</v>
      </c>
      <c r="X4768" s="1" t="e">
        <v>#N/A</v>
      </c>
      <c r="Y4768" s="1" t="e">
        <v>#N/A</v>
      </c>
      <c r="AB4768" s="2" t="e">
        <v>#N/A</v>
      </c>
      <c r="AC4768" s="1" t="e">
        <v>#N/A</v>
      </c>
      <c r="AI4768" s="1" t="e">
        <v>#N/A</v>
      </c>
      <c r="AJ4768" s="1" t="e">
        <v>#N/A</v>
      </c>
      <c r="AL4768" s="1" t="e">
        <v>#N/A</v>
      </c>
      <c r="AM4768" s="1" t="e">
        <v>#N/A</v>
      </c>
      <c r="AO4768" s="1" t="e">
        <v>#N/A</v>
      </c>
      <c r="AP4768" s="1" t="e">
        <v>#N/A</v>
      </c>
      <c r="AR4768" s="1" t="e">
        <v>#N/A</v>
      </c>
      <c r="AS4768" s="1" t="e">
        <v>#N/A</v>
      </c>
      <c r="AU4768" s="1" t="e">
        <v>#N/A</v>
      </c>
      <c r="AV4768" s="1" t="e">
        <v>#N/A</v>
      </c>
    </row>
    <row r="4769" spans="21:48" x14ac:dyDescent="0.25">
      <c r="U4769" s="1" t="e">
        <v>#N/A</v>
      </c>
      <c r="X4769" s="1" t="e">
        <v>#N/A</v>
      </c>
      <c r="Y4769" s="1" t="e">
        <v>#N/A</v>
      </c>
      <c r="AB4769" s="2" t="e">
        <v>#N/A</v>
      </c>
      <c r="AC4769" s="1" t="e">
        <v>#N/A</v>
      </c>
      <c r="AI4769" s="1" t="e">
        <v>#N/A</v>
      </c>
      <c r="AJ4769" s="1" t="e">
        <v>#N/A</v>
      </c>
      <c r="AL4769" s="1" t="e">
        <v>#N/A</v>
      </c>
      <c r="AM4769" s="1" t="e">
        <v>#N/A</v>
      </c>
      <c r="AO4769" s="1" t="e">
        <v>#N/A</v>
      </c>
      <c r="AP4769" s="1" t="e">
        <v>#N/A</v>
      </c>
      <c r="AR4769" s="1" t="e">
        <v>#N/A</v>
      </c>
      <c r="AS4769" s="1" t="e">
        <v>#N/A</v>
      </c>
      <c r="AU4769" s="1" t="e">
        <v>#N/A</v>
      </c>
      <c r="AV4769" s="1" t="e">
        <v>#N/A</v>
      </c>
    </row>
    <row r="4770" spans="21:48" x14ac:dyDescent="0.25">
      <c r="U4770" s="1" t="e">
        <v>#N/A</v>
      </c>
      <c r="X4770" s="1" t="e">
        <v>#N/A</v>
      </c>
      <c r="Y4770" s="1" t="e">
        <v>#N/A</v>
      </c>
      <c r="AB4770" s="2" t="e">
        <v>#N/A</v>
      </c>
      <c r="AC4770" s="1" t="e">
        <v>#N/A</v>
      </c>
      <c r="AI4770" s="1" t="e">
        <v>#N/A</v>
      </c>
      <c r="AJ4770" s="1" t="e">
        <v>#N/A</v>
      </c>
      <c r="AL4770" s="1" t="e">
        <v>#N/A</v>
      </c>
      <c r="AM4770" s="1" t="e">
        <v>#N/A</v>
      </c>
      <c r="AO4770" s="1" t="e">
        <v>#N/A</v>
      </c>
      <c r="AP4770" s="1" t="e">
        <v>#N/A</v>
      </c>
      <c r="AR4770" s="1" t="e">
        <v>#N/A</v>
      </c>
      <c r="AS4770" s="1" t="e">
        <v>#N/A</v>
      </c>
      <c r="AU4770" s="1" t="e">
        <v>#N/A</v>
      </c>
      <c r="AV4770" s="1" t="e">
        <v>#N/A</v>
      </c>
    </row>
    <row r="4771" spans="21:48" x14ac:dyDescent="0.25">
      <c r="U4771" s="1" t="e">
        <v>#N/A</v>
      </c>
      <c r="X4771" s="1" t="e">
        <v>#N/A</v>
      </c>
      <c r="Y4771" s="1" t="e">
        <v>#N/A</v>
      </c>
      <c r="AB4771" s="2" t="e">
        <v>#N/A</v>
      </c>
      <c r="AC4771" s="1" t="e">
        <v>#N/A</v>
      </c>
      <c r="AI4771" s="1" t="e">
        <v>#N/A</v>
      </c>
      <c r="AJ4771" s="1" t="e">
        <v>#N/A</v>
      </c>
      <c r="AL4771" s="1" t="e">
        <v>#N/A</v>
      </c>
      <c r="AM4771" s="1" t="e">
        <v>#N/A</v>
      </c>
      <c r="AO4771" s="1" t="e">
        <v>#N/A</v>
      </c>
      <c r="AP4771" s="1" t="e">
        <v>#N/A</v>
      </c>
      <c r="AR4771" s="1" t="e">
        <v>#N/A</v>
      </c>
      <c r="AS4771" s="1" t="e">
        <v>#N/A</v>
      </c>
      <c r="AU4771" s="1" t="e">
        <v>#N/A</v>
      </c>
      <c r="AV4771" s="1" t="e">
        <v>#N/A</v>
      </c>
    </row>
    <row r="4772" spans="21:48" x14ac:dyDescent="0.25">
      <c r="U4772" s="1" t="e">
        <v>#N/A</v>
      </c>
      <c r="X4772" s="1" t="e">
        <v>#N/A</v>
      </c>
      <c r="Y4772" s="1" t="e">
        <v>#N/A</v>
      </c>
      <c r="AB4772" s="2" t="e">
        <v>#N/A</v>
      </c>
      <c r="AC4772" s="1" t="e">
        <v>#N/A</v>
      </c>
      <c r="AI4772" s="1" t="e">
        <v>#N/A</v>
      </c>
      <c r="AJ4772" s="1" t="e">
        <v>#N/A</v>
      </c>
      <c r="AL4772" s="1" t="e">
        <v>#N/A</v>
      </c>
      <c r="AM4772" s="1" t="e">
        <v>#N/A</v>
      </c>
      <c r="AO4772" s="1" t="e">
        <v>#N/A</v>
      </c>
      <c r="AP4772" s="1" t="e">
        <v>#N/A</v>
      </c>
      <c r="AR4772" s="1" t="e">
        <v>#N/A</v>
      </c>
      <c r="AS4772" s="1" t="e">
        <v>#N/A</v>
      </c>
      <c r="AU4772" s="1" t="e">
        <v>#N/A</v>
      </c>
      <c r="AV4772" s="1" t="e">
        <v>#N/A</v>
      </c>
    </row>
    <row r="4773" spans="21:48" x14ac:dyDescent="0.25">
      <c r="U4773" s="1" t="e">
        <v>#N/A</v>
      </c>
      <c r="X4773" s="1" t="e">
        <v>#N/A</v>
      </c>
      <c r="Y4773" s="1" t="e">
        <v>#N/A</v>
      </c>
      <c r="AB4773" s="2" t="e">
        <v>#N/A</v>
      </c>
      <c r="AC4773" s="1" t="e">
        <v>#N/A</v>
      </c>
      <c r="AI4773" s="1" t="e">
        <v>#N/A</v>
      </c>
      <c r="AJ4773" s="1" t="e">
        <v>#N/A</v>
      </c>
      <c r="AL4773" s="1" t="e">
        <v>#N/A</v>
      </c>
      <c r="AM4773" s="1" t="e">
        <v>#N/A</v>
      </c>
      <c r="AO4773" s="1" t="e">
        <v>#N/A</v>
      </c>
      <c r="AP4773" s="1" t="e">
        <v>#N/A</v>
      </c>
      <c r="AR4773" s="1" t="e">
        <v>#N/A</v>
      </c>
      <c r="AS4773" s="1" t="e">
        <v>#N/A</v>
      </c>
      <c r="AU4773" s="1" t="e">
        <v>#N/A</v>
      </c>
      <c r="AV4773" s="1" t="e">
        <v>#N/A</v>
      </c>
    </row>
    <row r="4774" spans="21:48" x14ac:dyDescent="0.25">
      <c r="U4774" s="1" t="e">
        <v>#N/A</v>
      </c>
      <c r="X4774" s="1" t="e">
        <v>#N/A</v>
      </c>
      <c r="Y4774" s="1" t="e">
        <v>#N/A</v>
      </c>
      <c r="AB4774" s="2" t="e">
        <v>#N/A</v>
      </c>
      <c r="AC4774" s="1" t="e">
        <v>#N/A</v>
      </c>
      <c r="AI4774" s="1" t="e">
        <v>#N/A</v>
      </c>
      <c r="AJ4774" s="1" t="e">
        <v>#N/A</v>
      </c>
      <c r="AL4774" s="1" t="e">
        <v>#N/A</v>
      </c>
      <c r="AM4774" s="1" t="e">
        <v>#N/A</v>
      </c>
      <c r="AO4774" s="1" t="e">
        <v>#N/A</v>
      </c>
      <c r="AP4774" s="1" t="e">
        <v>#N/A</v>
      </c>
      <c r="AR4774" s="1" t="e">
        <v>#N/A</v>
      </c>
      <c r="AS4774" s="1" t="e">
        <v>#N/A</v>
      </c>
      <c r="AU4774" s="1" t="e">
        <v>#N/A</v>
      </c>
      <c r="AV4774" s="1" t="e">
        <v>#N/A</v>
      </c>
    </row>
    <row r="4775" spans="21:48" x14ac:dyDescent="0.25">
      <c r="U4775" s="1" t="e">
        <v>#N/A</v>
      </c>
      <c r="X4775" s="1" t="e">
        <v>#N/A</v>
      </c>
      <c r="Y4775" s="1" t="e">
        <v>#N/A</v>
      </c>
      <c r="AB4775" s="2" t="e">
        <v>#N/A</v>
      </c>
      <c r="AC4775" s="1" t="e">
        <v>#N/A</v>
      </c>
      <c r="AI4775" s="1" t="e">
        <v>#N/A</v>
      </c>
      <c r="AJ4775" s="1" t="e">
        <v>#N/A</v>
      </c>
      <c r="AL4775" s="1" t="e">
        <v>#N/A</v>
      </c>
      <c r="AM4775" s="1" t="e">
        <v>#N/A</v>
      </c>
      <c r="AO4775" s="1" t="e">
        <v>#N/A</v>
      </c>
      <c r="AP4775" s="1" t="e">
        <v>#N/A</v>
      </c>
      <c r="AR4775" s="1" t="e">
        <v>#N/A</v>
      </c>
      <c r="AS4775" s="1" t="e">
        <v>#N/A</v>
      </c>
      <c r="AU4775" s="1" t="e">
        <v>#N/A</v>
      </c>
      <c r="AV4775" s="1" t="e">
        <v>#N/A</v>
      </c>
    </row>
    <row r="4776" spans="21:48" x14ac:dyDescent="0.25">
      <c r="U4776" s="1" t="e">
        <v>#N/A</v>
      </c>
      <c r="X4776" s="1" t="e">
        <v>#N/A</v>
      </c>
      <c r="Y4776" s="1" t="e">
        <v>#N/A</v>
      </c>
      <c r="AB4776" s="2" t="e">
        <v>#N/A</v>
      </c>
      <c r="AC4776" s="1" t="e">
        <v>#N/A</v>
      </c>
      <c r="AI4776" s="1" t="e">
        <v>#N/A</v>
      </c>
      <c r="AJ4776" s="1" t="e">
        <v>#N/A</v>
      </c>
      <c r="AL4776" s="1" t="e">
        <v>#N/A</v>
      </c>
      <c r="AM4776" s="1" t="e">
        <v>#N/A</v>
      </c>
      <c r="AO4776" s="1" t="e">
        <v>#N/A</v>
      </c>
      <c r="AP4776" s="1" t="e">
        <v>#N/A</v>
      </c>
      <c r="AR4776" s="1" t="e">
        <v>#N/A</v>
      </c>
      <c r="AS4776" s="1" t="e">
        <v>#N/A</v>
      </c>
      <c r="AU4776" s="1" t="e">
        <v>#N/A</v>
      </c>
      <c r="AV4776" s="1" t="e">
        <v>#N/A</v>
      </c>
    </row>
    <row r="4777" spans="21:48" x14ac:dyDescent="0.25">
      <c r="U4777" s="1" t="e">
        <v>#N/A</v>
      </c>
      <c r="X4777" s="1" t="e">
        <v>#N/A</v>
      </c>
      <c r="Y4777" s="1" t="e">
        <v>#N/A</v>
      </c>
      <c r="AB4777" s="2" t="e">
        <v>#N/A</v>
      </c>
      <c r="AC4777" s="1" t="e">
        <v>#N/A</v>
      </c>
      <c r="AI4777" s="1" t="e">
        <v>#N/A</v>
      </c>
      <c r="AJ4777" s="1" t="e">
        <v>#N/A</v>
      </c>
      <c r="AL4777" s="1" t="e">
        <v>#N/A</v>
      </c>
      <c r="AM4777" s="1" t="e">
        <v>#N/A</v>
      </c>
      <c r="AO4777" s="1" t="e">
        <v>#N/A</v>
      </c>
      <c r="AP4777" s="1" t="e">
        <v>#N/A</v>
      </c>
      <c r="AR4777" s="1" t="e">
        <v>#N/A</v>
      </c>
      <c r="AS4777" s="1" t="e">
        <v>#N/A</v>
      </c>
      <c r="AU4777" s="1" t="e">
        <v>#N/A</v>
      </c>
      <c r="AV4777" s="1" t="e">
        <v>#N/A</v>
      </c>
    </row>
    <row r="4778" spans="21:48" x14ac:dyDescent="0.25">
      <c r="U4778" s="1" t="e">
        <v>#N/A</v>
      </c>
      <c r="X4778" s="1" t="e">
        <v>#N/A</v>
      </c>
      <c r="Y4778" s="1" t="e">
        <v>#N/A</v>
      </c>
      <c r="AB4778" s="2" t="e">
        <v>#N/A</v>
      </c>
      <c r="AC4778" s="1" t="e">
        <v>#N/A</v>
      </c>
      <c r="AI4778" s="1" t="e">
        <v>#N/A</v>
      </c>
      <c r="AJ4778" s="1" t="e">
        <v>#N/A</v>
      </c>
      <c r="AL4778" s="1" t="e">
        <v>#N/A</v>
      </c>
      <c r="AM4778" s="1" t="e">
        <v>#N/A</v>
      </c>
      <c r="AO4778" s="1" t="e">
        <v>#N/A</v>
      </c>
      <c r="AP4778" s="1" t="e">
        <v>#N/A</v>
      </c>
      <c r="AR4778" s="1" t="e">
        <v>#N/A</v>
      </c>
      <c r="AS4778" s="1" t="e">
        <v>#N/A</v>
      </c>
      <c r="AU4778" s="1" t="e">
        <v>#N/A</v>
      </c>
      <c r="AV4778" s="1" t="e">
        <v>#N/A</v>
      </c>
    </row>
    <row r="4779" spans="21:48" x14ac:dyDescent="0.25">
      <c r="U4779" s="1" t="e">
        <v>#N/A</v>
      </c>
      <c r="X4779" s="1" t="e">
        <v>#N/A</v>
      </c>
      <c r="Y4779" s="1" t="e">
        <v>#N/A</v>
      </c>
      <c r="AB4779" s="2" t="e">
        <v>#N/A</v>
      </c>
      <c r="AC4779" s="1" t="e">
        <v>#N/A</v>
      </c>
      <c r="AI4779" s="1" t="e">
        <v>#N/A</v>
      </c>
      <c r="AJ4779" s="1" t="e">
        <v>#N/A</v>
      </c>
      <c r="AL4779" s="1" t="e">
        <v>#N/A</v>
      </c>
      <c r="AM4779" s="1" t="e">
        <v>#N/A</v>
      </c>
      <c r="AO4779" s="1" t="e">
        <v>#N/A</v>
      </c>
      <c r="AP4779" s="1" t="e">
        <v>#N/A</v>
      </c>
      <c r="AR4779" s="1" t="e">
        <v>#N/A</v>
      </c>
      <c r="AS4779" s="1" t="e">
        <v>#N/A</v>
      </c>
      <c r="AU4779" s="1" t="e">
        <v>#N/A</v>
      </c>
      <c r="AV4779" s="1" t="e">
        <v>#N/A</v>
      </c>
    </row>
    <row r="4780" spans="21:48" x14ac:dyDescent="0.25">
      <c r="U4780" s="1" t="e">
        <v>#N/A</v>
      </c>
      <c r="X4780" s="1" t="e">
        <v>#N/A</v>
      </c>
      <c r="Y4780" s="1" t="e">
        <v>#N/A</v>
      </c>
      <c r="AB4780" s="2" t="e">
        <v>#N/A</v>
      </c>
      <c r="AC4780" s="1" t="e">
        <v>#N/A</v>
      </c>
      <c r="AI4780" s="1" t="e">
        <v>#N/A</v>
      </c>
      <c r="AJ4780" s="1" t="e">
        <v>#N/A</v>
      </c>
      <c r="AL4780" s="1" t="e">
        <v>#N/A</v>
      </c>
      <c r="AM4780" s="1" t="e">
        <v>#N/A</v>
      </c>
      <c r="AO4780" s="1" t="e">
        <v>#N/A</v>
      </c>
      <c r="AP4780" s="1" t="e">
        <v>#N/A</v>
      </c>
      <c r="AR4780" s="1" t="e">
        <v>#N/A</v>
      </c>
      <c r="AS4780" s="1" t="e">
        <v>#N/A</v>
      </c>
      <c r="AU4780" s="1" t="e">
        <v>#N/A</v>
      </c>
      <c r="AV4780" s="1" t="e">
        <v>#N/A</v>
      </c>
    </row>
    <row r="4781" spans="21:48" x14ac:dyDescent="0.25">
      <c r="U4781" s="1" t="e">
        <v>#N/A</v>
      </c>
      <c r="X4781" s="1" t="e">
        <v>#N/A</v>
      </c>
      <c r="Y4781" s="1" t="e">
        <v>#N/A</v>
      </c>
      <c r="AB4781" s="2" t="e">
        <v>#N/A</v>
      </c>
      <c r="AC4781" s="1" t="e">
        <v>#N/A</v>
      </c>
      <c r="AI4781" s="1" t="e">
        <v>#N/A</v>
      </c>
      <c r="AJ4781" s="1" t="e">
        <v>#N/A</v>
      </c>
      <c r="AL4781" s="1" t="e">
        <v>#N/A</v>
      </c>
      <c r="AM4781" s="1" t="e">
        <v>#N/A</v>
      </c>
      <c r="AO4781" s="1" t="e">
        <v>#N/A</v>
      </c>
      <c r="AP4781" s="1" t="e">
        <v>#N/A</v>
      </c>
      <c r="AR4781" s="1" t="e">
        <v>#N/A</v>
      </c>
      <c r="AS4781" s="1" t="e">
        <v>#N/A</v>
      </c>
      <c r="AU4781" s="1" t="e">
        <v>#N/A</v>
      </c>
      <c r="AV4781" s="1" t="e">
        <v>#N/A</v>
      </c>
    </row>
    <row r="4782" spans="21:48" x14ac:dyDescent="0.25">
      <c r="U4782" s="1" t="e">
        <v>#N/A</v>
      </c>
      <c r="X4782" s="1" t="e">
        <v>#N/A</v>
      </c>
      <c r="Y4782" s="1" t="e">
        <v>#N/A</v>
      </c>
      <c r="AB4782" s="2" t="e">
        <v>#N/A</v>
      </c>
      <c r="AC4782" s="1" t="e">
        <v>#N/A</v>
      </c>
      <c r="AI4782" s="1" t="e">
        <v>#N/A</v>
      </c>
      <c r="AJ4782" s="1" t="e">
        <v>#N/A</v>
      </c>
      <c r="AL4782" s="1" t="e">
        <v>#N/A</v>
      </c>
      <c r="AM4782" s="1" t="e">
        <v>#N/A</v>
      </c>
      <c r="AO4782" s="1" t="e">
        <v>#N/A</v>
      </c>
      <c r="AP4782" s="1" t="e">
        <v>#N/A</v>
      </c>
      <c r="AR4782" s="1" t="e">
        <v>#N/A</v>
      </c>
      <c r="AS4782" s="1" t="e">
        <v>#N/A</v>
      </c>
      <c r="AU4782" s="1" t="e">
        <v>#N/A</v>
      </c>
      <c r="AV4782" s="1" t="e">
        <v>#N/A</v>
      </c>
    </row>
    <row r="4783" spans="21:48" x14ac:dyDescent="0.25">
      <c r="U4783" s="1" t="e">
        <v>#N/A</v>
      </c>
      <c r="X4783" s="1" t="e">
        <v>#N/A</v>
      </c>
      <c r="Y4783" s="1" t="e">
        <v>#N/A</v>
      </c>
      <c r="AB4783" s="2" t="e">
        <v>#N/A</v>
      </c>
      <c r="AC4783" s="1" t="e">
        <v>#N/A</v>
      </c>
      <c r="AI4783" s="1" t="e">
        <v>#N/A</v>
      </c>
      <c r="AJ4783" s="1" t="e">
        <v>#N/A</v>
      </c>
      <c r="AL4783" s="1" t="e">
        <v>#N/A</v>
      </c>
      <c r="AM4783" s="1" t="e">
        <v>#N/A</v>
      </c>
      <c r="AO4783" s="1" t="e">
        <v>#N/A</v>
      </c>
      <c r="AP4783" s="1" t="e">
        <v>#N/A</v>
      </c>
      <c r="AR4783" s="1" t="e">
        <v>#N/A</v>
      </c>
      <c r="AS4783" s="1" t="e">
        <v>#N/A</v>
      </c>
      <c r="AU4783" s="1" t="e">
        <v>#N/A</v>
      </c>
      <c r="AV4783" s="1" t="e">
        <v>#N/A</v>
      </c>
    </row>
    <row r="4784" spans="21:48" x14ac:dyDescent="0.25">
      <c r="U4784" s="1" t="e">
        <v>#N/A</v>
      </c>
      <c r="X4784" s="1" t="e">
        <v>#N/A</v>
      </c>
      <c r="Y4784" s="1" t="e">
        <v>#N/A</v>
      </c>
      <c r="AB4784" s="2" t="e">
        <v>#N/A</v>
      </c>
      <c r="AC4784" s="1" t="e">
        <v>#N/A</v>
      </c>
      <c r="AI4784" s="1" t="e">
        <v>#N/A</v>
      </c>
      <c r="AJ4784" s="1" t="e">
        <v>#N/A</v>
      </c>
      <c r="AL4784" s="1" t="e">
        <v>#N/A</v>
      </c>
      <c r="AM4784" s="1" t="e">
        <v>#N/A</v>
      </c>
      <c r="AO4784" s="1" t="e">
        <v>#N/A</v>
      </c>
      <c r="AP4784" s="1" t="e">
        <v>#N/A</v>
      </c>
      <c r="AR4784" s="1" t="e">
        <v>#N/A</v>
      </c>
      <c r="AS4784" s="1" t="e">
        <v>#N/A</v>
      </c>
      <c r="AU4784" s="1" t="e">
        <v>#N/A</v>
      </c>
      <c r="AV4784" s="1" t="e">
        <v>#N/A</v>
      </c>
    </row>
    <row r="4785" spans="21:48" x14ac:dyDescent="0.25">
      <c r="U4785" s="1" t="e">
        <v>#N/A</v>
      </c>
      <c r="X4785" s="1" t="e">
        <v>#N/A</v>
      </c>
      <c r="Y4785" s="1" t="e">
        <v>#N/A</v>
      </c>
      <c r="AB4785" s="2" t="e">
        <v>#N/A</v>
      </c>
      <c r="AC4785" s="1" t="e">
        <v>#N/A</v>
      </c>
      <c r="AI4785" s="1" t="e">
        <v>#N/A</v>
      </c>
      <c r="AJ4785" s="1" t="e">
        <v>#N/A</v>
      </c>
      <c r="AL4785" s="1" t="e">
        <v>#N/A</v>
      </c>
      <c r="AM4785" s="1" t="e">
        <v>#N/A</v>
      </c>
      <c r="AO4785" s="1" t="e">
        <v>#N/A</v>
      </c>
      <c r="AP4785" s="1" t="e">
        <v>#N/A</v>
      </c>
      <c r="AR4785" s="1" t="e">
        <v>#N/A</v>
      </c>
      <c r="AS4785" s="1" t="e">
        <v>#N/A</v>
      </c>
      <c r="AU4785" s="1" t="e">
        <v>#N/A</v>
      </c>
      <c r="AV4785" s="1" t="e">
        <v>#N/A</v>
      </c>
    </row>
    <row r="4786" spans="21:48" x14ac:dyDescent="0.25">
      <c r="U4786" s="1" t="e">
        <v>#N/A</v>
      </c>
      <c r="X4786" s="1" t="e">
        <v>#N/A</v>
      </c>
      <c r="Y4786" s="1" t="e">
        <v>#N/A</v>
      </c>
      <c r="AB4786" s="2" t="e">
        <v>#N/A</v>
      </c>
      <c r="AC4786" s="1" t="e">
        <v>#N/A</v>
      </c>
      <c r="AI4786" s="1" t="e">
        <v>#N/A</v>
      </c>
      <c r="AJ4786" s="1" t="e">
        <v>#N/A</v>
      </c>
      <c r="AL4786" s="1" t="e">
        <v>#N/A</v>
      </c>
      <c r="AM4786" s="1" t="e">
        <v>#N/A</v>
      </c>
      <c r="AO4786" s="1" t="e">
        <v>#N/A</v>
      </c>
      <c r="AP4786" s="1" t="e">
        <v>#N/A</v>
      </c>
      <c r="AR4786" s="1" t="e">
        <v>#N/A</v>
      </c>
      <c r="AS4786" s="1" t="e">
        <v>#N/A</v>
      </c>
      <c r="AU4786" s="1" t="e">
        <v>#N/A</v>
      </c>
      <c r="AV4786" s="1" t="e">
        <v>#N/A</v>
      </c>
    </row>
    <row r="4787" spans="21:48" x14ac:dyDescent="0.25">
      <c r="U4787" s="1" t="e">
        <v>#N/A</v>
      </c>
      <c r="X4787" s="1" t="e">
        <v>#N/A</v>
      </c>
      <c r="Y4787" s="1" t="e">
        <v>#N/A</v>
      </c>
      <c r="AB4787" s="2" t="e">
        <v>#N/A</v>
      </c>
      <c r="AC4787" s="1" t="e">
        <v>#N/A</v>
      </c>
      <c r="AI4787" s="1" t="e">
        <v>#N/A</v>
      </c>
      <c r="AJ4787" s="1" t="e">
        <v>#N/A</v>
      </c>
      <c r="AL4787" s="1" t="e">
        <v>#N/A</v>
      </c>
      <c r="AM4787" s="1" t="e">
        <v>#N/A</v>
      </c>
      <c r="AO4787" s="1" t="e">
        <v>#N/A</v>
      </c>
      <c r="AP4787" s="1" t="e">
        <v>#N/A</v>
      </c>
      <c r="AR4787" s="1" t="e">
        <v>#N/A</v>
      </c>
      <c r="AS4787" s="1" t="e">
        <v>#N/A</v>
      </c>
      <c r="AU4787" s="1" t="e">
        <v>#N/A</v>
      </c>
      <c r="AV4787" s="1" t="e">
        <v>#N/A</v>
      </c>
    </row>
    <row r="4788" spans="21:48" x14ac:dyDescent="0.25">
      <c r="U4788" s="1" t="e">
        <v>#N/A</v>
      </c>
      <c r="X4788" s="1" t="e">
        <v>#N/A</v>
      </c>
      <c r="Y4788" s="1" t="e">
        <v>#N/A</v>
      </c>
      <c r="AB4788" s="2" t="e">
        <v>#N/A</v>
      </c>
      <c r="AC4788" s="1" t="e">
        <v>#N/A</v>
      </c>
      <c r="AI4788" s="1" t="e">
        <v>#N/A</v>
      </c>
      <c r="AJ4788" s="1" t="e">
        <v>#N/A</v>
      </c>
      <c r="AL4788" s="1" t="e">
        <v>#N/A</v>
      </c>
      <c r="AM4788" s="1" t="e">
        <v>#N/A</v>
      </c>
      <c r="AO4788" s="1" t="e">
        <v>#N/A</v>
      </c>
      <c r="AP4788" s="1" t="e">
        <v>#N/A</v>
      </c>
      <c r="AR4788" s="1" t="e">
        <v>#N/A</v>
      </c>
      <c r="AS4788" s="1" t="e">
        <v>#N/A</v>
      </c>
      <c r="AU4788" s="1" t="e">
        <v>#N/A</v>
      </c>
      <c r="AV4788" s="1" t="e">
        <v>#N/A</v>
      </c>
    </row>
    <row r="4789" spans="21:48" x14ac:dyDescent="0.25">
      <c r="U4789" s="1" t="e">
        <v>#N/A</v>
      </c>
      <c r="X4789" s="1" t="e">
        <v>#N/A</v>
      </c>
      <c r="Y4789" s="1" t="e">
        <v>#N/A</v>
      </c>
      <c r="AB4789" s="2" t="e">
        <v>#N/A</v>
      </c>
      <c r="AC4789" s="1" t="e">
        <v>#N/A</v>
      </c>
      <c r="AI4789" s="1" t="e">
        <v>#N/A</v>
      </c>
      <c r="AJ4789" s="1" t="e">
        <v>#N/A</v>
      </c>
      <c r="AL4789" s="1" t="e">
        <v>#N/A</v>
      </c>
      <c r="AM4789" s="1" t="e">
        <v>#N/A</v>
      </c>
      <c r="AO4789" s="1" t="e">
        <v>#N/A</v>
      </c>
      <c r="AP4789" s="1" t="e">
        <v>#N/A</v>
      </c>
      <c r="AR4789" s="1" t="e">
        <v>#N/A</v>
      </c>
      <c r="AS4789" s="1" t="e">
        <v>#N/A</v>
      </c>
      <c r="AU4789" s="1" t="e">
        <v>#N/A</v>
      </c>
      <c r="AV4789" s="1" t="e">
        <v>#N/A</v>
      </c>
    </row>
    <row r="4790" spans="21:48" x14ac:dyDescent="0.25">
      <c r="U4790" s="1" t="e">
        <v>#N/A</v>
      </c>
      <c r="X4790" s="1" t="e">
        <v>#N/A</v>
      </c>
      <c r="Y4790" s="1" t="e">
        <v>#N/A</v>
      </c>
      <c r="AB4790" s="2" t="e">
        <v>#N/A</v>
      </c>
      <c r="AC4790" s="1" t="e">
        <v>#N/A</v>
      </c>
      <c r="AI4790" s="1" t="e">
        <v>#N/A</v>
      </c>
      <c r="AJ4790" s="1" t="e">
        <v>#N/A</v>
      </c>
      <c r="AL4790" s="1" t="e">
        <v>#N/A</v>
      </c>
      <c r="AM4790" s="1" t="e">
        <v>#N/A</v>
      </c>
      <c r="AO4790" s="1" t="e">
        <v>#N/A</v>
      </c>
      <c r="AP4790" s="1" t="e">
        <v>#N/A</v>
      </c>
      <c r="AR4790" s="1" t="e">
        <v>#N/A</v>
      </c>
      <c r="AS4790" s="1" t="e">
        <v>#N/A</v>
      </c>
      <c r="AU4790" s="1" t="e">
        <v>#N/A</v>
      </c>
      <c r="AV4790" s="1" t="e">
        <v>#N/A</v>
      </c>
    </row>
    <row r="4791" spans="21:48" x14ac:dyDescent="0.25">
      <c r="U4791" s="1" t="e">
        <v>#N/A</v>
      </c>
      <c r="X4791" s="1" t="e">
        <v>#N/A</v>
      </c>
      <c r="Y4791" s="1" t="e">
        <v>#N/A</v>
      </c>
      <c r="AB4791" s="2" t="e">
        <v>#N/A</v>
      </c>
      <c r="AC4791" s="1" t="e">
        <v>#N/A</v>
      </c>
      <c r="AI4791" s="1" t="e">
        <v>#N/A</v>
      </c>
      <c r="AJ4791" s="1" t="e">
        <v>#N/A</v>
      </c>
      <c r="AL4791" s="1" t="e">
        <v>#N/A</v>
      </c>
      <c r="AM4791" s="1" t="e">
        <v>#N/A</v>
      </c>
      <c r="AO4791" s="1" t="e">
        <v>#N/A</v>
      </c>
      <c r="AP4791" s="1" t="e">
        <v>#N/A</v>
      </c>
      <c r="AR4791" s="1" t="e">
        <v>#N/A</v>
      </c>
      <c r="AS4791" s="1" t="e">
        <v>#N/A</v>
      </c>
      <c r="AU4791" s="1" t="e">
        <v>#N/A</v>
      </c>
      <c r="AV4791" s="1" t="e">
        <v>#N/A</v>
      </c>
    </row>
    <row r="4792" spans="21:48" x14ac:dyDescent="0.25">
      <c r="U4792" s="1" t="e">
        <v>#N/A</v>
      </c>
      <c r="X4792" s="1" t="e">
        <v>#N/A</v>
      </c>
      <c r="Y4792" s="1" t="e">
        <v>#N/A</v>
      </c>
      <c r="AB4792" s="2" t="e">
        <v>#N/A</v>
      </c>
      <c r="AC4792" s="1" t="e">
        <v>#N/A</v>
      </c>
      <c r="AI4792" s="1" t="e">
        <v>#N/A</v>
      </c>
      <c r="AJ4792" s="1" t="e">
        <v>#N/A</v>
      </c>
      <c r="AL4792" s="1" t="e">
        <v>#N/A</v>
      </c>
      <c r="AM4792" s="1" t="e">
        <v>#N/A</v>
      </c>
      <c r="AO4792" s="1" t="e">
        <v>#N/A</v>
      </c>
      <c r="AP4792" s="1" t="e">
        <v>#N/A</v>
      </c>
      <c r="AR4792" s="1" t="e">
        <v>#N/A</v>
      </c>
      <c r="AS4792" s="1" t="e">
        <v>#N/A</v>
      </c>
      <c r="AU4792" s="1" t="e">
        <v>#N/A</v>
      </c>
      <c r="AV4792" s="1" t="e">
        <v>#N/A</v>
      </c>
    </row>
    <row r="4793" spans="21:48" x14ac:dyDescent="0.25">
      <c r="U4793" s="1" t="e">
        <v>#N/A</v>
      </c>
      <c r="X4793" s="1" t="e">
        <v>#N/A</v>
      </c>
      <c r="Y4793" s="1" t="e">
        <v>#N/A</v>
      </c>
      <c r="AB4793" s="2" t="e">
        <v>#N/A</v>
      </c>
      <c r="AC4793" s="1" t="e">
        <v>#N/A</v>
      </c>
      <c r="AI4793" s="1" t="e">
        <v>#N/A</v>
      </c>
      <c r="AJ4793" s="1" t="e">
        <v>#N/A</v>
      </c>
      <c r="AL4793" s="1" t="e">
        <v>#N/A</v>
      </c>
      <c r="AM4793" s="1" t="e">
        <v>#N/A</v>
      </c>
      <c r="AO4793" s="1" t="e">
        <v>#N/A</v>
      </c>
      <c r="AP4793" s="1" t="e">
        <v>#N/A</v>
      </c>
      <c r="AR4793" s="1" t="e">
        <v>#N/A</v>
      </c>
      <c r="AS4793" s="1" t="e">
        <v>#N/A</v>
      </c>
      <c r="AU4793" s="1" t="e">
        <v>#N/A</v>
      </c>
      <c r="AV4793" s="1" t="e">
        <v>#N/A</v>
      </c>
    </row>
    <row r="4794" spans="21:48" x14ac:dyDescent="0.25">
      <c r="U4794" s="1" t="e">
        <v>#N/A</v>
      </c>
      <c r="X4794" s="1" t="e">
        <v>#N/A</v>
      </c>
      <c r="Y4794" s="1" t="e">
        <v>#N/A</v>
      </c>
      <c r="AB4794" s="2" t="e">
        <v>#N/A</v>
      </c>
      <c r="AC4794" s="1" t="e">
        <v>#N/A</v>
      </c>
      <c r="AI4794" s="1" t="e">
        <v>#N/A</v>
      </c>
      <c r="AJ4794" s="1" t="e">
        <v>#N/A</v>
      </c>
      <c r="AL4794" s="1" t="e">
        <v>#N/A</v>
      </c>
      <c r="AM4794" s="1" t="e">
        <v>#N/A</v>
      </c>
      <c r="AO4794" s="1" t="e">
        <v>#N/A</v>
      </c>
      <c r="AP4794" s="1" t="e">
        <v>#N/A</v>
      </c>
      <c r="AR4794" s="1" t="e">
        <v>#N/A</v>
      </c>
      <c r="AS4794" s="1" t="e">
        <v>#N/A</v>
      </c>
      <c r="AU4794" s="1" t="e">
        <v>#N/A</v>
      </c>
      <c r="AV4794" s="1" t="e">
        <v>#N/A</v>
      </c>
    </row>
    <row r="4795" spans="21:48" x14ac:dyDescent="0.25">
      <c r="U4795" s="1" t="e">
        <v>#N/A</v>
      </c>
      <c r="X4795" s="1" t="e">
        <v>#N/A</v>
      </c>
      <c r="Y4795" s="1" t="e">
        <v>#N/A</v>
      </c>
      <c r="AB4795" s="2" t="e">
        <v>#N/A</v>
      </c>
      <c r="AC4795" s="1" t="e">
        <v>#N/A</v>
      </c>
      <c r="AI4795" s="1" t="e">
        <v>#N/A</v>
      </c>
      <c r="AJ4795" s="1" t="e">
        <v>#N/A</v>
      </c>
      <c r="AL4795" s="1" t="e">
        <v>#N/A</v>
      </c>
      <c r="AM4795" s="1" t="e">
        <v>#N/A</v>
      </c>
      <c r="AO4795" s="1" t="e">
        <v>#N/A</v>
      </c>
      <c r="AP4795" s="1" t="e">
        <v>#N/A</v>
      </c>
      <c r="AR4795" s="1" t="e">
        <v>#N/A</v>
      </c>
      <c r="AS4795" s="1" t="e">
        <v>#N/A</v>
      </c>
      <c r="AU4795" s="1" t="e">
        <v>#N/A</v>
      </c>
      <c r="AV4795" s="1" t="e">
        <v>#N/A</v>
      </c>
    </row>
    <row r="4796" spans="21:48" x14ac:dyDescent="0.25">
      <c r="U4796" s="1" t="e">
        <v>#N/A</v>
      </c>
      <c r="X4796" s="1" t="e">
        <v>#N/A</v>
      </c>
      <c r="Y4796" s="1" t="e">
        <v>#N/A</v>
      </c>
      <c r="AB4796" s="2" t="e">
        <v>#N/A</v>
      </c>
      <c r="AC4796" s="1" t="e">
        <v>#N/A</v>
      </c>
      <c r="AI4796" s="1" t="e">
        <v>#N/A</v>
      </c>
      <c r="AJ4796" s="1" t="e">
        <v>#N/A</v>
      </c>
      <c r="AL4796" s="1" t="e">
        <v>#N/A</v>
      </c>
      <c r="AM4796" s="1" t="e">
        <v>#N/A</v>
      </c>
      <c r="AO4796" s="1" t="e">
        <v>#N/A</v>
      </c>
      <c r="AP4796" s="1" t="e">
        <v>#N/A</v>
      </c>
      <c r="AR4796" s="1" t="e">
        <v>#N/A</v>
      </c>
      <c r="AS4796" s="1" t="e">
        <v>#N/A</v>
      </c>
      <c r="AU4796" s="1" t="e">
        <v>#N/A</v>
      </c>
      <c r="AV4796" s="1" t="e">
        <v>#N/A</v>
      </c>
    </row>
    <row r="4797" spans="21:48" x14ac:dyDescent="0.25">
      <c r="U4797" s="1" t="e">
        <v>#N/A</v>
      </c>
      <c r="X4797" s="1" t="e">
        <v>#N/A</v>
      </c>
      <c r="Y4797" s="1" t="e">
        <v>#N/A</v>
      </c>
      <c r="AB4797" s="2" t="e">
        <v>#N/A</v>
      </c>
      <c r="AC4797" s="1" t="e">
        <v>#N/A</v>
      </c>
      <c r="AI4797" s="1" t="e">
        <v>#N/A</v>
      </c>
      <c r="AJ4797" s="1" t="e">
        <v>#N/A</v>
      </c>
      <c r="AL4797" s="1" t="e">
        <v>#N/A</v>
      </c>
      <c r="AM4797" s="1" t="e">
        <v>#N/A</v>
      </c>
      <c r="AO4797" s="1" t="e">
        <v>#N/A</v>
      </c>
      <c r="AP4797" s="1" t="e">
        <v>#N/A</v>
      </c>
      <c r="AR4797" s="1" t="e">
        <v>#N/A</v>
      </c>
      <c r="AS4797" s="1" t="e">
        <v>#N/A</v>
      </c>
      <c r="AU4797" s="1" t="e">
        <v>#N/A</v>
      </c>
      <c r="AV4797" s="1" t="e">
        <v>#N/A</v>
      </c>
    </row>
    <row r="4798" spans="21:48" x14ac:dyDescent="0.25">
      <c r="U4798" s="1" t="e">
        <v>#N/A</v>
      </c>
      <c r="X4798" s="1" t="e">
        <v>#N/A</v>
      </c>
      <c r="Y4798" s="1" t="e">
        <v>#N/A</v>
      </c>
      <c r="AB4798" s="2" t="e">
        <v>#N/A</v>
      </c>
      <c r="AC4798" s="1" t="e">
        <v>#N/A</v>
      </c>
      <c r="AI4798" s="1" t="e">
        <v>#N/A</v>
      </c>
      <c r="AJ4798" s="1" t="e">
        <v>#N/A</v>
      </c>
      <c r="AL4798" s="1" t="e">
        <v>#N/A</v>
      </c>
      <c r="AM4798" s="1" t="e">
        <v>#N/A</v>
      </c>
      <c r="AO4798" s="1" t="e">
        <v>#N/A</v>
      </c>
      <c r="AP4798" s="1" t="e">
        <v>#N/A</v>
      </c>
      <c r="AR4798" s="1" t="e">
        <v>#N/A</v>
      </c>
      <c r="AS4798" s="1" t="e">
        <v>#N/A</v>
      </c>
      <c r="AU4798" s="1" t="e">
        <v>#N/A</v>
      </c>
      <c r="AV4798" s="1" t="e">
        <v>#N/A</v>
      </c>
    </row>
    <row r="4799" spans="21:48" x14ac:dyDescent="0.25">
      <c r="U4799" s="1" t="e">
        <v>#N/A</v>
      </c>
      <c r="X4799" s="1" t="e">
        <v>#N/A</v>
      </c>
      <c r="Y4799" s="1" t="e">
        <v>#N/A</v>
      </c>
      <c r="AB4799" s="2" t="e">
        <v>#N/A</v>
      </c>
      <c r="AC4799" s="1" t="e">
        <v>#N/A</v>
      </c>
      <c r="AI4799" s="1" t="e">
        <v>#N/A</v>
      </c>
      <c r="AJ4799" s="1" t="e">
        <v>#N/A</v>
      </c>
      <c r="AL4799" s="1" t="e">
        <v>#N/A</v>
      </c>
      <c r="AM4799" s="1" t="e">
        <v>#N/A</v>
      </c>
      <c r="AO4799" s="1" t="e">
        <v>#N/A</v>
      </c>
      <c r="AP4799" s="1" t="e">
        <v>#N/A</v>
      </c>
      <c r="AR4799" s="1" t="e">
        <v>#N/A</v>
      </c>
      <c r="AS4799" s="1" t="e">
        <v>#N/A</v>
      </c>
      <c r="AU4799" s="1" t="e">
        <v>#N/A</v>
      </c>
      <c r="AV4799" s="1" t="e">
        <v>#N/A</v>
      </c>
    </row>
    <row r="4800" spans="21:48" x14ac:dyDescent="0.25">
      <c r="U4800" s="1" t="e">
        <v>#N/A</v>
      </c>
      <c r="X4800" s="1" t="e">
        <v>#N/A</v>
      </c>
      <c r="Y4800" s="1" t="e">
        <v>#N/A</v>
      </c>
      <c r="AB4800" s="2" t="e">
        <v>#N/A</v>
      </c>
      <c r="AC4800" s="1" t="e">
        <v>#N/A</v>
      </c>
      <c r="AI4800" s="1" t="e">
        <v>#N/A</v>
      </c>
      <c r="AJ4800" s="1" t="e">
        <v>#N/A</v>
      </c>
      <c r="AL4800" s="1" t="e">
        <v>#N/A</v>
      </c>
      <c r="AM4800" s="1" t="e">
        <v>#N/A</v>
      </c>
      <c r="AO4800" s="1" t="e">
        <v>#N/A</v>
      </c>
      <c r="AP4800" s="1" t="e">
        <v>#N/A</v>
      </c>
      <c r="AR4800" s="1" t="e">
        <v>#N/A</v>
      </c>
      <c r="AS4800" s="1" t="e">
        <v>#N/A</v>
      </c>
      <c r="AU4800" s="1" t="e">
        <v>#N/A</v>
      </c>
      <c r="AV4800" s="1" t="e">
        <v>#N/A</v>
      </c>
    </row>
    <row r="4801" spans="21:48" x14ac:dyDescent="0.25">
      <c r="U4801" s="1" t="e">
        <v>#N/A</v>
      </c>
      <c r="X4801" s="1" t="e">
        <v>#N/A</v>
      </c>
      <c r="Y4801" s="1" t="e">
        <v>#N/A</v>
      </c>
      <c r="AB4801" s="2" t="e">
        <v>#N/A</v>
      </c>
      <c r="AC4801" s="1" t="e">
        <v>#N/A</v>
      </c>
      <c r="AI4801" s="1" t="e">
        <v>#N/A</v>
      </c>
      <c r="AJ4801" s="1" t="e">
        <v>#N/A</v>
      </c>
      <c r="AL4801" s="1" t="e">
        <v>#N/A</v>
      </c>
      <c r="AM4801" s="1" t="e">
        <v>#N/A</v>
      </c>
      <c r="AO4801" s="1" t="e">
        <v>#N/A</v>
      </c>
      <c r="AP4801" s="1" t="e">
        <v>#N/A</v>
      </c>
      <c r="AR4801" s="1" t="e">
        <v>#N/A</v>
      </c>
      <c r="AS4801" s="1" t="e">
        <v>#N/A</v>
      </c>
      <c r="AU4801" s="1" t="e">
        <v>#N/A</v>
      </c>
      <c r="AV4801" s="1" t="e">
        <v>#N/A</v>
      </c>
    </row>
    <row r="4802" spans="21:48" x14ac:dyDescent="0.25">
      <c r="U4802" s="1" t="e">
        <v>#N/A</v>
      </c>
      <c r="X4802" s="1" t="e">
        <v>#N/A</v>
      </c>
      <c r="Y4802" s="1" t="e">
        <v>#N/A</v>
      </c>
      <c r="AB4802" s="2" t="e">
        <v>#N/A</v>
      </c>
      <c r="AC4802" s="1" t="e">
        <v>#N/A</v>
      </c>
      <c r="AI4802" s="1" t="e">
        <v>#N/A</v>
      </c>
      <c r="AJ4802" s="1" t="e">
        <v>#N/A</v>
      </c>
      <c r="AL4802" s="1" t="e">
        <v>#N/A</v>
      </c>
      <c r="AM4802" s="1" t="e">
        <v>#N/A</v>
      </c>
      <c r="AO4802" s="1" t="e">
        <v>#N/A</v>
      </c>
      <c r="AP4802" s="1" t="e">
        <v>#N/A</v>
      </c>
      <c r="AR4802" s="1" t="e">
        <v>#N/A</v>
      </c>
      <c r="AS4802" s="1" t="e">
        <v>#N/A</v>
      </c>
      <c r="AU4802" s="1" t="e">
        <v>#N/A</v>
      </c>
      <c r="AV4802" s="1" t="e">
        <v>#N/A</v>
      </c>
    </row>
    <row r="4803" spans="21:48" x14ac:dyDescent="0.25">
      <c r="U4803" s="1" t="e">
        <v>#N/A</v>
      </c>
      <c r="X4803" s="1" t="e">
        <v>#N/A</v>
      </c>
      <c r="Y4803" s="1" t="e">
        <v>#N/A</v>
      </c>
      <c r="AB4803" s="2" t="e">
        <v>#N/A</v>
      </c>
      <c r="AC4803" s="1" t="e">
        <v>#N/A</v>
      </c>
      <c r="AI4803" s="1" t="e">
        <v>#N/A</v>
      </c>
      <c r="AJ4803" s="1" t="e">
        <v>#N/A</v>
      </c>
      <c r="AL4803" s="1" t="e">
        <v>#N/A</v>
      </c>
      <c r="AM4803" s="1" t="e">
        <v>#N/A</v>
      </c>
      <c r="AO4803" s="1" t="e">
        <v>#N/A</v>
      </c>
      <c r="AP4803" s="1" t="e">
        <v>#N/A</v>
      </c>
      <c r="AR4803" s="1" t="e">
        <v>#N/A</v>
      </c>
      <c r="AS4803" s="1" t="e">
        <v>#N/A</v>
      </c>
      <c r="AU4803" s="1" t="e">
        <v>#N/A</v>
      </c>
      <c r="AV4803" s="1" t="e">
        <v>#N/A</v>
      </c>
    </row>
    <row r="4804" spans="21:48" x14ac:dyDescent="0.25">
      <c r="U4804" s="1" t="e">
        <v>#N/A</v>
      </c>
      <c r="X4804" s="1" t="e">
        <v>#N/A</v>
      </c>
      <c r="Y4804" s="1" t="e">
        <v>#N/A</v>
      </c>
      <c r="AB4804" s="2" t="e">
        <v>#N/A</v>
      </c>
      <c r="AC4804" s="1" t="e">
        <v>#N/A</v>
      </c>
      <c r="AI4804" s="1" t="e">
        <v>#N/A</v>
      </c>
      <c r="AJ4804" s="1" t="e">
        <v>#N/A</v>
      </c>
      <c r="AL4804" s="1" t="e">
        <v>#N/A</v>
      </c>
      <c r="AM4804" s="1" t="e">
        <v>#N/A</v>
      </c>
      <c r="AO4804" s="1" t="e">
        <v>#N/A</v>
      </c>
      <c r="AP4804" s="1" t="e">
        <v>#N/A</v>
      </c>
      <c r="AR4804" s="1" t="e">
        <v>#N/A</v>
      </c>
      <c r="AS4804" s="1" t="e">
        <v>#N/A</v>
      </c>
      <c r="AU4804" s="1" t="e">
        <v>#N/A</v>
      </c>
      <c r="AV4804" s="1" t="e">
        <v>#N/A</v>
      </c>
    </row>
    <row r="4805" spans="21:48" x14ac:dyDescent="0.25">
      <c r="U4805" s="1" t="e">
        <v>#N/A</v>
      </c>
      <c r="X4805" s="1" t="e">
        <v>#N/A</v>
      </c>
      <c r="Y4805" s="1" t="e">
        <v>#N/A</v>
      </c>
      <c r="AB4805" s="2" t="e">
        <v>#N/A</v>
      </c>
      <c r="AC4805" s="1" t="e">
        <v>#N/A</v>
      </c>
      <c r="AI4805" s="1" t="e">
        <v>#N/A</v>
      </c>
      <c r="AJ4805" s="1" t="e">
        <v>#N/A</v>
      </c>
      <c r="AL4805" s="1" t="e">
        <v>#N/A</v>
      </c>
      <c r="AM4805" s="1" t="e">
        <v>#N/A</v>
      </c>
      <c r="AO4805" s="1" t="e">
        <v>#N/A</v>
      </c>
      <c r="AP4805" s="1" t="e">
        <v>#N/A</v>
      </c>
      <c r="AR4805" s="1" t="e">
        <v>#N/A</v>
      </c>
      <c r="AS4805" s="1" t="e">
        <v>#N/A</v>
      </c>
      <c r="AU4805" s="1" t="e">
        <v>#N/A</v>
      </c>
      <c r="AV4805" s="1" t="e">
        <v>#N/A</v>
      </c>
    </row>
    <row r="4806" spans="21:48" x14ac:dyDescent="0.25">
      <c r="U4806" s="1" t="e">
        <v>#N/A</v>
      </c>
      <c r="X4806" s="1" t="e">
        <v>#N/A</v>
      </c>
      <c r="Y4806" s="1" t="e">
        <v>#N/A</v>
      </c>
      <c r="AB4806" s="2" t="e">
        <v>#N/A</v>
      </c>
      <c r="AC4806" s="1" t="e">
        <v>#N/A</v>
      </c>
      <c r="AI4806" s="1" t="e">
        <v>#N/A</v>
      </c>
      <c r="AJ4806" s="1" t="e">
        <v>#N/A</v>
      </c>
      <c r="AL4806" s="1" t="e">
        <v>#N/A</v>
      </c>
      <c r="AM4806" s="1" t="e">
        <v>#N/A</v>
      </c>
      <c r="AO4806" s="1" t="e">
        <v>#N/A</v>
      </c>
      <c r="AP4806" s="1" t="e">
        <v>#N/A</v>
      </c>
      <c r="AR4806" s="1" t="e">
        <v>#N/A</v>
      </c>
      <c r="AS4806" s="1" t="e">
        <v>#N/A</v>
      </c>
      <c r="AU4806" s="1" t="e">
        <v>#N/A</v>
      </c>
      <c r="AV4806" s="1" t="e">
        <v>#N/A</v>
      </c>
    </row>
    <row r="4807" spans="21:48" x14ac:dyDescent="0.25">
      <c r="U4807" s="1" t="e">
        <v>#N/A</v>
      </c>
      <c r="X4807" s="1" t="e">
        <v>#N/A</v>
      </c>
      <c r="Y4807" s="1" t="e">
        <v>#N/A</v>
      </c>
      <c r="AB4807" s="2" t="e">
        <v>#N/A</v>
      </c>
      <c r="AC4807" s="1" t="e">
        <v>#N/A</v>
      </c>
      <c r="AI4807" s="1" t="e">
        <v>#N/A</v>
      </c>
      <c r="AJ4807" s="1" t="e">
        <v>#N/A</v>
      </c>
      <c r="AL4807" s="1" t="e">
        <v>#N/A</v>
      </c>
      <c r="AM4807" s="1" t="e">
        <v>#N/A</v>
      </c>
      <c r="AO4807" s="1" t="e">
        <v>#N/A</v>
      </c>
      <c r="AP4807" s="1" t="e">
        <v>#N/A</v>
      </c>
      <c r="AR4807" s="1" t="e">
        <v>#N/A</v>
      </c>
      <c r="AS4807" s="1" t="e">
        <v>#N/A</v>
      </c>
      <c r="AU4807" s="1" t="e">
        <v>#N/A</v>
      </c>
      <c r="AV4807" s="1" t="e">
        <v>#N/A</v>
      </c>
    </row>
    <row r="4808" spans="21:48" x14ac:dyDescent="0.25">
      <c r="U4808" s="1" t="e">
        <v>#N/A</v>
      </c>
      <c r="X4808" s="1" t="e">
        <v>#N/A</v>
      </c>
      <c r="Y4808" s="1" t="e">
        <v>#N/A</v>
      </c>
      <c r="AB4808" s="2" t="e">
        <v>#N/A</v>
      </c>
      <c r="AC4808" s="1" t="e">
        <v>#N/A</v>
      </c>
      <c r="AI4808" s="1" t="e">
        <v>#N/A</v>
      </c>
      <c r="AJ4808" s="1" t="e">
        <v>#N/A</v>
      </c>
      <c r="AL4808" s="1" t="e">
        <v>#N/A</v>
      </c>
      <c r="AM4808" s="1" t="e">
        <v>#N/A</v>
      </c>
      <c r="AO4808" s="1" t="e">
        <v>#N/A</v>
      </c>
      <c r="AP4808" s="1" t="e">
        <v>#N/A</v>
      </c>
      <c r="AR4808" s="1" t="e">
        <v>#N/A</v>
      </c>
      <c r="AS4808" s="1" t="e">
        <v>#N/A</v>
      </c>
      <c r="AU4808" s="1" t="e">
        <v>#N/A</v>
      </c>
      <c r="AV4808" s="1" t="e">
        <v>#N/A</v>
      </c>
    </row>
    <row r="4809" spans="21:48" x14ac:dyDescent="0.25">
      <c r="U4809" s="1" t="e">
        <v>#N/A</v>
      </c>
      <c r="X4809" s="1" t="e">
        <v>#N/A</v>
      </c>
      <c r="Y4809" s="1" t="e">
        <v>#N/A</v>
      </c>
      <c r="AB4809" s="2" t="e">
        <v>#N/A</v>
      </c>
      <c r="AC4809" s="1" t="e">
        <v>#N/A</v>
      </c>
      <c r="AI4809" s="1" t="e">
        <v>#N/A</v>
      </c>
      <c r="AJ4809" s="1" t="e">
        <v>#N/A</v>
      </c>
      <c r="AL4809" s="1" t="e">
        <v>#N/A</v>
      </c>
      <c r="AM4809" s="1" t="e">
        <v>#N/A</v>
      </c>
      <c r="AO4809" s="1" t="e">
        <v>#N/A</v>
      </c>
      <c r="AP4809" s="1" t="e">
        <v>#N/A</v>
      </c>
      <c r="AR4809" s="1" t="e">
        <v>#N/A</v>
      </c>
      <c r="AS4809" s="1" t="e">
        <v>#N/A</v>
      </c>
      <c r="AU4809" s="1" t="e">
        <v>#N/A</v>
      </c>
      <c r="AV4809" s="1" t="e">
        <v>#N/A</v>
      </c>
    </row>
    <row r="4810" spans="21:48" x14ac:dyDescent="0.25">
      <c r="U4810" s="1" t="e">
        <v>#N/A</v>
      </c>
      <c r="X4810" s="1" t="e">
        <v>#N/A</v>
      </c>
      <c r="Y4810" s="1" t="e">
        <v>#N/A</v>
      </c>
      <c r="AB4810" s="2" t="e">
        <v>#N/A</v>
      </c>
      <c r="AC4810" s="1" t="e">
        <v>#N/A</v>
      </c>
      <c r="AI4810" s="1" t="e">
        <v>#N/A</v>
      </c>
      <c r="AJ4810" s="1" t="e">
        <v>#N/A</v>
      </c>
      <c r="AL4810" s="1" t="e">
        <v>#N/A</v>
      </c>
      <c r="AM4810" s="1" t="e">
        <v>#N/A</v>
      </c>
      <c r="AO4810" s="1" t="e">
        <v>#N/A</v>
      </c>
      <c r="AP4810" s="1" t="e">
        <v>#N/A</v>
      </c>
      <c r="AR4810" s="1" t="e">
        <v>#N/A</v>
      </c>
      <c r="AS4810" s="1" t="e">
        <v>#N/A</v>
      </c>
      <c r="AU4810" s="1" t="e">
        <v>#N/A</v>
      </c>
      <c r="AV4810" s="1" t="e">
        <v>#N/A</v>
      </c>
    </row>
    <row r="4811" spans="21:48" x14ac:dyDescent="0.25">
      <c r="U4811" s="1" t="e">
        <v>#N/A</v>
      </c>
      <c r="X4811" s="1" t="e">
        <v>#N/A</v>
      </c>
      <c r="Y4811" s="1" t="e">
        <v>#N/A</v>
      </c>
      <c r="AB4811" s="2" t="e">
        <v>#N/A</v>
      </c>
      <c r="AC4811" s="1" t="e">
        <v>#N/A</v>
      </c>
      <c r="AI4811" s="1" t="e">
        <v>#N/A</v>
      </c>
      <c r="AJ4811" s="1" t="e">
        <v>#N/A</v>
      </c>
      <c r="AL4811" s="1" t="e">
        <v>#N/A</v>
      </c>
      <c r="AM4811" s="1" t="e">
        <v>#N/A</v>
      </c>
      <c r="AO4811" s="1" t="e">
        <v>#N/A</v>
      </c>
      <c r="AP4811" s="1" t="e">
        <v>#N/A</v>
      </c>
      <c r="AR4811" s="1" t="e">
        <v>#N/A</v>
      </c>
      <c r="AS4811" s="1" t="e">
        <v>#N/A</v>
      </c>
      <c r="AU4811" s="1" t="e">
        <v>#N/A</v>
      </c>
      <c r="AV4811" s="1" t="e">
        <v>#N/A</v>
      </c>
    </row>
    <row r="4812" spans="21:48" x14ac:dyDescent="0.25">
      <c r="U4812" s="1" t="e">
        <v>#N/A</v>
      </c>
      <c r="X4812" s="1" t="e">
        <v>#N/A</v>
      </c>
      <c r="Y4812" s="1" t="e">
        <v>#N/A</v>
      </c>
      <c r="AB4812" s="2" t="e">
        <v>#N/A</v>
      </c>
      <c r="AC4812" s="1" t="e">
        <v>#N/A</v>
      </c>
      <c r="AI4812" s="1" t="e">
        <v>#N/A</v>
      </c>
      <c r="AJ4812" s="1" t="e">
        <v>#N/A</v>
      </c>
      <c r="AL4812" s="1" t="e">
        <v>#N/A</v>
      </c>
      <c r="AM4812" s="1" t="e">
        <v>#N/A</v>
      </c>
      <c r="AO4812" s="1" t="e">
        <v>#N/A</v>
      </c>
      <c r="AP4812" s="1" t="e">
        <v>#N/A</v>
      </c>
      <c r="AR4812" s="1" t="e">
        <v>#N/A</v>
      </c>
      <c r="AS4812" s="1" t="e">
        <v>#N/A</v>
      </c>
      <c r="AU4812" s="1" t="e">
        <v>#N/A</v>
      </c>
      <c r="AV4812" s="1" t="e">
        <v>#N/A</v>
      </c>
    </row>
    <row r="4813" spans="21:48" x14ac:dyDescent="0.25">
      <c r="U4813" s="1" t="e">
        <v>#N/A</v>
      </c>
      <c r="X4813" s="1" t="e">
        <v>#N/A</v>
      </c>
      <c r="Y4813" s="1" t="e">
        <v>#N/A</v>
      </c>
      <c r="AB4813" s="2" t="e">
        <v>#N/A</v>
      </c>
      <c r="AC4813" s="1" t="e">
        <v>#N/A</v>
      </c>
      <c r="AI4813" s="1" t="e">
        <v>#N/A</v>
      </c>
      <c r="AJ4813" s="1" t="e">
        <v>#N/A</v>
      </c>
      <c r="AL4813" s="1" t="e">
        <v>#N/A</v>
      </c>
      <c r="AM4813" s="1" t="e">
        <v>#N/A</v>
      </c>
      <c r="AO4813" s="1" t="e">
        <v>#N/A</v>
      </c>
      <c r="AP4813" s="1" t="e">
        <v>#N/A</v>
      </c>
      <c r="AR4813" s="1" t="e">
        <v>#N/A</v>
      </c>
      <c r="AS4813" s="1" t="e">
        <v>#N/A</v>
      </c>
      <c r="AU4813" s="1" t="e">
        <v>#N/A</v>
      </c>
      <c r="AV4813" s="1" t="e">
        <v>#N/A</v>
      </c>
    </row>
    <row r="4814" spans="21:48" x14ac:dyDescent="0.25">
      <c r="U4814" s="1" t="e">
        <v>#N/A</v>
      </c>
      <c r="X4814" s="1" t="e">
        <v>#N/A</v>
      </c>
      <c r="Y4814" s="1" t="e">
        <v>#N/A</v>
      </c>
      <c r="AB4814" s="2" t="e">
        <v>#N/A</v>
      </c>
      <c r="AC4814" s="1" t="e">
        <v>#N/A</v>
      </c>
      <c r="AI4814" s="1" t="e">
        <v>#N/A</v>
      </c>
      <c r="AJ4814" s="1" t="e">
        <v>#N/A</v>
      </c>
      <c r="AL4814" s="1" t="e">
        <v>#N/A</v>
      </c>
      <c r="AM4814" s="1" t="e">
        <v>#N/A</v>
      </c>
      <c r="AO4814" s="1" t="e">
        <v>#N/A</v>
      </c>
      <c r="AP4814" s="1" t="e">
        <v>#N/A</v>
      </c>
      <c r="AR4814" s="1" t="e">
        <v>#N/A</v>
      </c>
      <c r="AS4814" s="1" t="e">
        <v>#N/A</v>
      </c>
      <c r="AU4814" s="1" t="e">
        <v>#N/A</v>
      </c>
      <c r="AV4814" s="1" t="e">
        <v>#N/A</v>
      </c>
    </row>
    <row r="4815" spans="21:48" x14ac:dyDescent="0.25">
      <c r="U4815" s="1" t="e">
        <v>#N/A</v>
      </c>
      <c r="X4815" s="1" t="e">
        <v>#N/A</v>
      </c>
      <c r="Y4815" s="1" t="e">
        <v>#N/A</v>
      </c>
      <c r="AB4815" s="2" t="e">
        <v>#N/A</v>
      </c>
      <c r="AC4815" s="1" t="e">
        <v>#N/A</v>
      </c>
      <c r="AI4815" s="1" t="e">
        <v>#N/A</v>
      </c>
      <c r="AJ4815" s="1" t="e">
        <v>#N/A</v>
      </c>
      <c r="AL4815" s="1" t="e">
        <v>#N/A</v>
      </c>
      <c r="AM4815" s="1" t="e">
        <v>#N/A</v>
      </c>
      <c r="AO4815" s="1" t="e">
        <v>#N/A</v>
      </c>
      <c r="AP4815" s="1" t="e">
        <v>#N/A</v>
      </c>
      <c r="AR4815" s="1" t="e">
        <v>#N/A</v>
      </c>
      <c r="AS4815" s="1" t="e">
        <v>#N/A</v>
      </c>
      <c r="AU4815" s="1" t="e">
        <v>#N/A</v>
      </c>
      <c r="AV4815" s="1" t="e">
        <v>#N/A</v>
      </c>
    </row>
    <row r="4816" spans="21:48" x14ac:dyDescent="0.25">
      <c r="U4816" s="1" t="e">
        <v>#N/A</v>
      </c>
      <c r="X4816" s="1" t="e">
        <v>#N/A</v>
      </c>
      <c r="Y4816" s="1" t="e">
        <v>#N/A</v>
      </c>
      <c r="AB4816" s="2" t="e">
        <v>#N/A</v>
      </c>
      <c r="AC4816" s="1" t="e">
        <v>#N/A</v>
      </c>
      <c r="AI4816" s="1" t="e">
        <v>#N/A</v>
      </c>
      <c r="AJ4816" s="1" t="e">
        <v>#N/A</v>
      </c>
      <c r="AL4816" s="1" t="e">
        <v>#N/A</v>
      </c>
      <c r="AM4816" s="1" t="e">
        <v>#N/A</v>
      </c>
      <c r="AO4816" s="1" t="e">
        <v>#N/A</v>
      </c>
      <c r="AP4816" s="1" t="e">
        <v>#N/A</v>
      </c>
      <c r="AR4816" s="1" t="e">
        <v>#N/A</v>
      </c>
      <c r="AS4816" s="1" t="e">
        <v>#N/A</v>
      </c>
      <c r="AU4816" s="1" t="e">
        <v>#N/A</v>
      </c>
      <c r="AV4816" s="1" t="e">
        <v>#N/A</v>
      </c>
    </row>
    <row r="4817" spans="21:48" x14ac:dyDescent="0.25">
      <c r="U4817" s="1" t="e">
        <v>#N/A</v>
      </c>
      <c r="X4817" s="1" t="e">
        <v>#N/A</v>
      </c>
      <c r="Y4817" s="1" t="e">
        <v>#N/A</v>
      </c>
      <c r="AB4817" s="2" t="e">
        <v>#N/A</v>
      </c>
      <c r="AC4817" s="1" t="e">
        <v>#N/A</v>
      </c>
      <c r="AI4817" s="1" t="e">
        <v>#N/A</v>
      </c>
      <c r="AJ4817" s="1" t="e">
        <v>#N/A</v>
      </c>
      <c r="AL4817" s="1" t="e">
        <v>#N/A</v>
      </c>
      <c r="AM4817" s="1" t="e">
        <v>#N/A</v>
      </c>
      <c r="AO4817" s="1" t="e">
        <v>#N/A</v>
      </c>
      <c r="AP4817" s="1" t="e">
        <v>#N/A</v>
      </c>
      <c r="AR4817" s="1" t="e">
        <v>#N/A</v>
      </c>
      <c r="AS4817" s="1" t="e">
        <v>#N/A</v>
      </c>
      <c r="AU4817" s="1" t="e">
        <v>#N/A</v>
      </c>
      <c r="AV4817" s="1" t="e">
        <v>#N/A</v>
      </c>
    </row>
    <row r="4818" spans="21:48" x14ac:dyDescent="0.25">
      <c r="U4818" s="1" t="e">
        <v>#N/A</v>
      </c>
      <c r="X4818" s="1" t="e">
        <v>#N/A</v>
      </c>
      <c r="Y4818" s="1" t="e">
        <v>#N/A</v>
      </c>
      <c r="AB4818" s="2" t="e">
        <v>#N/A</v>
      </c>
      <c r="AC4818" s="1" t="e">
        <v>#N/A</v>
      </c>
      <c r="AI4818" s="1" t="e">
        <v>#N/A</v>
      </c>
      <c r="AJ4818" s="1" t="e">
        <v>#N/A</v>
      </c>
      <c r="AL4818" s="1" t="e">
        <v>#N/A</v>
      </c>
      <c r="AM4818" s="1" t="e">
        <v>#N/A</v>
      </c>
      <c r="AO4818" s="1" t="e">
        <v>#N/A</v>
      </c>
      <c r="AP4818" s="1" t="e">
        <v>#N/A</v>
      </c>
      <c r="AR4818" s="1" t="e">
        <v>#N/A</v>
      </c>
      <c r="AS4818" s="1" t="e">
        <v>#N/A</v>
      </c>
      <c r="AU4818" s="1" t="e">
        <v>#N/A</v>
      </c>
      <c r="AV4818" s="1" t="e">
        <v>#N/A</v>
      </c>
    </row>
    <row r="4819" spans="21:48" x14ac:dyDescent="0.25">
      <c r="U4819" s="1" t="e">
        <v>#N/A</v>
      </c>
      <c r="X4819" s="1" t="e">
        <v>#N/A</v>
      </c>
      <c r="Y4819" s="1" t="e">
        <v>#N/A</v>
      </c>
      <c r="AB4819" s="2" t="e">
        <v>#N/A</v>
      </c>
      <c r="AC4819" s="1" t="e">
        <v>#N/A</v>
      </c>
      <c r="AI4819" s="1" t="e">
        <v>#N/A</v>
      </c>
      <c r="AJ4819" s="1" t="e">
        <v>#N/A</v>
      </c>
      <c r="AL4819" s="1" t="e">
        <v>#N/A</v>
      </c>
      <c r="AM4819" s="1" t="e">
        <v>#N/A</v>
      </c>
      <c r="AO4819" s="1" t="e">
        <v>#N/A</v>
      </c>
      <c r="AP4819" s="1" t="e">
        <v>#N/A</v>
      </c>
      <c r="AR4819" s="1" t="e">
        <v>#N/A</v>
      </c>
      <c r="AS4819" s="1" t="e">
        <v>#N/A</v>
      </c>
      <c r="AU4819" s="1" t="e">
        <v>#N/A</v>
      </c>
      <c r="AV4819" s="1" t="e">
        <v>#N/A</v>
      </c>
    </row>
    <row r="4820" spans="21:48" x14ac:dyDescent="0.25">
      <c r="U4820" s="1" t="e">
        <v>#N/A</v>
      </c>
      <c r="X4820" s="1" t="e">
        <v>#N/A</v>
      </c>
      <c r="Y4820" s="1" t="e">
        <v>#N/A</v>
      </c>
      <c r="AB4820" s="2" t="e">
        <v>#N/A</v>
      </c>
      <c r="AC4820" s="1" t="e">
        <v>#N/A</v>
      </c>
      <c r="AI4820" s="1" t="e">
        <v>#N/A</v>
      </c>
      <c r="AJ4820" s="1" t="e">
        <v>#N/A</v>
      </c>
      <c r="AL4820" s="1" t="e">
        <v>#N/A</v>
      </c>
      <c r="AM4820" s="1" t="e">
        <v>#N/A</v>
      </c>
      <c r="AO4820" s="1" t="e">
        <v>#N/A</v>
      </c>
      <c r="AP4820" s="1" t="e">
        <v>#N/A</v>
      </c>
      <c r="AR4820" s="1" t="e">
        <v>#N/A</v>
      </c>
      <c r="AS4820" s="1" t="e">
        <v>#N/A</v>
      </c>
      <c r="AU4820" s="1" t="e">
        <v>#N/A</v>
      </c>
      <c r="AV4820" s="1" t="e">
        <v>#N/A</v>
      </c>
    </row>
    <row r="4821" spans="21:48" x14ac:dyDescent="0.25">
      <c r="U4821" s="1" t="e">
        <v>#N/A</v>
      </c>
      <c r="X4821" s="1" t="e">
        <v>#N/A</v>
      </c>
      <c r="Y4821" s="1" t="e">
        <v>#N/A</v>
      </c>
      <c r="AB4821" s="2" t="e">
        <v>#N/A</v>
      </c>
      <c r="AC4821" s="1" t="e">
        <v>#N/A</v>
      </c>
      <c r="AI4821" s="1" t="e">
        <v>#N/A</v>
      </c>
      <c r="AJ4821" s="1" t="e">
        <v>#N/A</v>
      </c>
      <c r="AL4821" s="1" t="e">
        <v>#N/A</v>
      </c>
      <c r="AM4821" s="1" t="e">
        <v>#N/A</v>
      </c>
      <c r="AO4821" s="1" t="e">
        <v>#N/A</v>
      </c>
      <c r="AP4821" s="1" t="e">
        <v>#N/A</v>
      </c>
      <c r="AR4821" s="1" t="e">
        <v>#N/A</v>
      </c>
      <c r="AS4821" s="1" t="e">
        <v>#N/A</v>
      </c>
      <c r="AU4821" s="1" t="e">
        <v>#N/A</v>
      </c>
      <c r="AV4821" s="1" t="e">
        <v>#N/A</v>
      </c>
    </row>
    <row r="4822" spans="21:48" x14ac:dyDescent="0.25">
      <c r="U4822" s="1" t="e">
        <v>#N/A</v>
      </c>
      <c r="X4822" s="1" t="e">
        <v>#N/A</v>
      </c>
      <c r="Y4822" s="1" t="e">
        <v>#N/A</v>
      </c>
      <c r="AB4822" s="2" t="e">
        <v>#N/A</v>
      </c>
      <c r="AC4822" s="1" t="e">
        <v>#N/A</v>
      </c>
      <c r="AI4822" s="1" t="e">
        <v>#N/A</v>
      </c>
      <c r="AJ4822" s="1" t="e">
        <v>#N/A</v>
      </c>
      <c r="AL4822" s="1" t="e">
        <v>#N/A</v>
      </c>
      <c r="AM4822" s="1" t="e">
        <v>#N/A</v>
      </c>
      <c r="AO4822" s="1" t="e">
        <v>#N/A</v>
      </c>
      <c r="AP4822" s="1" t="e">
        <v>#N/A</v>
      </c>
      <c r="AR4822" s="1" t="e">
        <v>#N/A</v>
      </c>
      <c r="AS4822" s="1" t="e">
        <v>#N/A</v>
      </c>
      <c r="AU4822" s="1" t="e">
        <v>#N/A</v>
      </c>
      <c r="AV4822" s="1" t="e">
        <v>#N/A</v>
      </c>
    </row>
    <row r="4823" spans="21:48" x14ac:dyDescent="0.25">
      <c r="U4823" s="1" t="e">
        <v>#N/A</v>
      </c>
      <c r="X4823" s="1" t="e">
        <v>#N/A</v>
      </c>
      <c r="Y4823" s="1" t="e">
        <v>#N/A</v>
      </c>
      <c r="AB4823" s="2" t="e">
        <v>#N/A</v>
      </c>
      <c r="AC4823" s="1" t="e">
        <v>#N/A</v>
      </c>
      <c r="AI4823" s="1" t="e">
        <v>#N/A</v>
      </c>
      <c r="AJ4823" s="1" t="e">
        <v>#N/A</v>
      </c>
      <c r="AL4823" s="1" t="e">
        <v>#N/A</v>
      </c>
      <c r="AM4823" s="1" t="e">
        <v>#N/A</v>
      </c>
      <c r="AO4823" s="1" t="e">
        <v>#N/A</v>
      </c>
      <c r="AP4823" s="1" t="e">
        <v>#N/A</v>
      </c>
      <c r="AR4823" s="1" t="e">
        <v>#N/A</v>
      </c>
      <c r="AS4823" s="1" t="e">
        <v>#N/A</v>
      </c>
      <c r="AU4823" s="1" t="e">
        <v>#N/A</v>
      </c>
      <c r="AV4823" s="1" t="e">
        <v>#N/A</v>
      </c>
    </row>
    <row r="4824" spans="21:48" x14ac:dyDescent="0.25">
      <c r="U4824" s="1" t="e">
        <v>#N/A</v>
      </c>
      <c r="X4824" s="1" t="e">
        <v>#N/A</v>
      </c>
      <c r="Y4824" s="1" t="e">
        <v>#N/A</v>
      </c>
      <c r="AB4824" s="2" t="e">
        <v>#N/A</v>
      </c>
      <c r="AC4824" s="1" t="e">
        <v>#N/A</v>
      </c>
      <c r="AI4824" s="1" t="e">
        <v>#N/A</v>
      </c>
      <c r="AJ4824" s="1" t="e">
        <v>#N/A</v>
      </c>
      <c r="AL4824" s="1" t="e">
        <v>#N/A</v>
      </c>
      <c r="AM4824" s="1" t="e">
        <v>#N/A</v>
      </c>
      <c r="AO4824" s="1" t="e">
        <v>#N/A</v>
      </c>
      <c r="AP4824" s="1" t="e">
        <v>#N/A</v>
      </c>
      <c r="AR4824" s="1" t="e">
        <v>#N/A</v>
      </c>
      <c r="AS4824" s="1" t="e">
        <v>#N/A</v>
      </c>
      <c r="AU4824" s="1" t="e">
        <v>#N/A</v>
      </c>
      <c r="AV4824" s="1" t="e">
        <v>#N/A</v>
      </c>
    </row>
    <row r="4825" spans="21:48" x14ac:dyDescent="0.25">
      <c r="U4825" s="1" t="e">
        <v>#N/A</v>
      </c>
      <c r="X4825" s="1" t="e">
        <v>#N/A</v>
      </c>
      <c r="Y4825" s="1" t="e">
        <v>#N/A</v>
      </c>
      <c r="AB4825" s="2" t="e">
        <v>#N/A</v>
      </c>
      <c r="AC4825" s="1" t="e">
        <v>#N/A</v>
      </c>
      <c r="AI4825" s="1" t="e">
        <v>#N/A</v>
      </c>
      <c r="AJ4825" s="1" t="e">
        <v>#N/A</v>
      </c>
      <c r="AL4825" s="1" t="e">
        <v>#N/A</v>
      </c>
      <c r="AM4825" s="1" t="e">
        <v>#N/A</v>
      </c>
      <c r="AO4825" s="1" t="e">
        <v>#N/A</v>
      </c>
      <c r="AP4825" s="1" t="e">
        <v>#N/A</v>
      </c>
      <c r="AR4825" s="1" t="e">
        <v>#N/A</v>
      </c>
      <c r="AS4825" s="1" t="e">
        <v>#N/A</v>
      </c>
      <c r="AU4825" s="1" t="e">
        <v>#N/A</v>
      </c>
      <c r="AV4825" s="1" t="e">
        <v>#N/A</v>
      </c>
    </row>
    <row r="4826" spans="21:48" x14ac:dyDescent="0.25">
      <c r="U4826" s="1" t="e">
        <v>#N/A</v>
      </c>
      <c r="X4826" s="1" t="e">
        <v>#N/A</v>
      </c>
      <c r="Y4826" s="1" t="e">
        <v>#N/A</v>
      </c>
      <c r="AB4826" s="2" t="e">
        <v>#N/A</v>
      </c>
      <c r="AC4826" s="1" t="e">
        <v>#N/A</v>
      </c>
      <c r="AI4826" s="1" t="e">
        <v>#N/A</v>
      </c>
      <c r="AJ4826" s="1" t="e">
        <v>#N/A</v>
      </c>
      <c r="AL4826" s="1" t="e">
        <v>#N/A</v>
      </c>
      <c r="AM4826" s="1" t="e">
        <v>#N/A</v>
      </c>
      <c r="AO4826" s="1" t="e">
        <v>#N/A</v>
      </c>
      <c r="AP4826" s="1" t="e">
        <v>#N/A</v>
      </c>
      <c r="AR4826" s="1" t="e">
        <v>#N/A</v>
      </c>
      <c r="AS4826" s="1" t="e">
        <v>#N/A</v>
      </c>
      <c r="AU4826" s="1" t="e">
        <v>#N/A</v>
      </c>
      <c r="AV4826" s="1" t="e">
        <v>#N/A</v>
      </c>
    </row>
    <row r="4827" spans="21:48" x14ac:dyDescent="0.25">
      <c r="U4827" s="1" t="e">
        <v>#N/A</v>
      </c>
      <c r="X4827" s="1" t="e">
        <v>#N/A</v>
      </c>
      <c r="Y4827" s="1" t="e">
        <v>#N/A</v>
      </c>
      <c r="AB4827" s="2" t="e">
        <v>#N/A</v>
      </c>
      <c r="AC4827" s="1" t="e">
        <v>#N/A</v>
      </c>
      <c r="AI4827" s="1" t="e">
        <v>#N/A</v>
      </c>
      <c r="AJ4827" s="1" t="e">
        <v>#N/A</v>
      </c>
      <c r="AL4827" s="1" t="e">
        <v>#N/A</v>
      </c>
      <c r="AM4827" s="1" t="e">
        <v>#N/A</v>
      </c>
      <c r="AO4827" s="1" t="e">
        <v>#N/A</v>
      </c>
      <c r="AP4827" s="1" t="e">
        <v>#N/A</v>
      </c>
      <c r="AR4827" s="1" t="e">
        <v>#N/A</v>
      </c>
      <c r="AS4827" s="1" t="e">
        <v>#N/A</v>
      </c>
      <c r="AU4827" s="1" t="e">
        <v>#N/A</v>
      </c>
      <c r="AV4827" s="1" t="e">
        <v>#N/A</v>
      </c>
    </row>
    <row r="4828" spans="21:48" x14ac:dyDescent="0.25">
      <c r="U4828" s="1" t="e">
        <v>#N/A</v>
      </c>
      <c r="X4828" s="1" t="e">
        <v>#N/A</v>
      </c>
      <c r="Y4828" s="1" t="e">
        <v>#N/A</v>
      </c>
      <c r="AB4828" s="2" t="e">
        <v>#N/A</v>
      </c>
      <c r="AC4828" s="1" t="e">
        <v>#N/A</v>
      </c>
      <c r="AI4828" s="1" t="e">
        <v>#N/A</v>
      </c>
      <c r="AJ4828" s="1" t="e">
        <v>#N/A</v>
      </c>
      <c r="AL4828" s="1" t="e">
        <v>#N/A</v>
      </c>
      <c r="AM4828" s="1" t="e">
        <v>#N/A</v>
      </c>
      <c r="AO4828" s="1" t="e">
        <v>#N/A</v>
      </c>
      <c r="AP4828" s="1" t="e">
        <v>#N/A</v>
      </c>
      <c r="AR4828" s="1" t="e">
        <v>#N/A</v>
      </c>
      <c r="AS4828" s="1" t="e">
        <v>#N/A</v>
      </c>
      <c r="AU4828" s="1" t="e">
        <v>#N/A</v>
      </c>
      <c r="AV4828" s="1" t="e">
        <v>#N/A</v>
      </c>
    </row>
    <row r="4829" spans="21:48" x14ac:dyDescent="0.25">
      <c r="U4829" s="1" t="e">
        <v>#N/A</v>
      </c>
      <c r="X4829" s="1" t="e">
        <v>#N/A</v>
      </c>
      <c r="Y4829" s="1" t="e">
        <v>#N/A</v>
      </c>
      <c r="AB4829" s="2" t="e">
        <v>#N/A</v>
      </c>
      <c r="AC4829" s="1" t="e">
        <v>#N/A</v>
      </c>
      <c r="AI4829" s="1" t="e">
        <v>#N/A</v>
      </c>
      <c r="AJ4829" s="1" t="e">
        <v>#N/A</v>
      </c>
      <c r="AL4829" s="1" t="e">
        <v>#N/A</v>
      </c>
      <c r="AM4829" s="1" t="e">
        <v>#N/A</v>
      </c>
      <c r="AO4829" s="1" t="e">
        <v>#N/A</v>
      </c>
      <c r="AP4829" s="1" t="e">
        <v>#N/A</v>
      </c>
      <c r="AR4829" s="1" t="e">
        <v>#N/A</v>
      </c>
      <c r="AS4829" s="1" t="e">
        <v>#N/A</v>
      </c>
      <c r="AU4829" s="1" t="e">
        <v>#N/A</v>
      </c>
      <c r="AV4829" s="1" t="e">
        <v>#N/A</v>
      </c>
    </row>
    <row r="4830" spans="21:48" x14ac:dyDescent="0.25">
      <c r="U4830" s="1" t="e">
        <v>#N/A</v>
      </c>
      <c r="X4830" s="1" t="e">
        <v>#N/A</v>
      </c>
      <c r="Y4830" s="1" t="e">
        <v>#N/A</v>
      </c>
      <c r="AB4830" s="2" t="e">
        <v>#N/A</v>
      </c>
      <c r="AC4830" s="1" t="e">
        <v>#N/A</v>
      </c>
      <c r="AI4830" s="1" t="e">
        <v>#N/A</v>
      </c>
      <c r="AJ4830" s="1" t="e">
        <v>#N/A</v>
      </c>
      <c r="AL4830" s="1" t="e">
        <v>#N/A</v>
      </c>
      <c r="AM4830" s="1" t="e">
        <v>#N/A</v>
      </c>
      <c r="AO4830" s="1" t="e">
        <v>#N/A</v>
      </c>
      <c r="AP4830" s="1" t="e">
        <v>#N/A</v>
      </c>
      <c r="AR4830" s="1" t="e">
        <v>#N/A</v>
      </c>
      <c r="AS4830" s="1" t="e">
        <v>#N/A</v>
      </c>
      <c r="AU4830" s="1" t="e">
        <v>#N/A</v>
      </c>
      <c r="AV4830" s="1" t="e">
        <v>#N/A</v>
      </c>
    </row>
    <row r="4831" spans="21:48" x14ac:dyDescent="0.25">
      <c r="U4831" s="1" t="e">
        <v>#N/A</v>
      </c>
      <c r="X4831" s="1" t="e">
        <v>#N/A</v>
      </c>
      <c r="Y4831" s="1" t="e">
        <v>#N/A</v>
      </c>
      <c r="AB4831" s="2" t="e">
        <v>#N/A</v>
      </c>
      <c r="AC4831" s="1" t="e">
        <v>#N/A</v>
      </c>
      <c r="AI4831" s="1" t="e">
        <v>#N/A</v>
      </c>
      <c r="AJ4831" s="1" t="e">
        <v>#N/A</v>
      </c>
      <c r="AL4831" s="1" t="e">
        <v>#N/A</v>
      </c>
      <c r="AM4831" s="1" t="e">
        <v>#N/A</v>
      </c>
      <c r="AO4831" s="1" t="e">
        <v>#N/A</v>
      </c>
      <c r="AP4831" s="1" t="e">
        <v>#N/A</v>
      </c>
      <c r="AR4831" s="1" t="e">
        <v>#N/A</v>
      </c>
      <c r="AS4831" s="1" t="e">
        <v>#N/A</v>
      </c>
      <c r="AU4831" s="1" t="e">
        <v>#N/A</v>
      </c>
      <c r="AV4831" s="1" t="e">
        <v>#N/A</v>
      </c>
    </row>
    <row r="4832" spans="21:48" x14ac:dyDescent="0.25">
      <c r="U4832" s="1" t="e">
        <v>#N/A</v>
      </c>
      <c r="X4832" s="1" t="e">
        <v>#N/A</v>
      </c>
      <c r="Y4832" s="1" t="e">
        <v>#N/A</v>
      </c>
      <c r="AB4832" s="2" t="e">
        <v>#N/A</v>
      </c>
      <c r="AC4832" s="1" t="e">
        <v>#N/A</v>
      </c>
      <c r="AI4832" s="1" t="e">
        <v>#N/A</v>
      </c>
      <c r="AJ4832" s="1" t="e">
        <v>#N/A</v>
      </c>
      <c r="AL4832" s="1" t="e">
        <v>#N/A</v>
      </c>
      <c r="AM4832" s="1" t="e">
        <v>#N/A</v>
      </c>
      <c r="AO4832" s="1" t="e">
        <v>#N/A</v>
      </c>
      <c r="AP4832" s="1" t="e">
        <v>#N/A</v>
      </c>
      <c r="AR4832" s="1" t="e">
        <v>#N/A</v>
      </c>
      <c r="AS4832" s="1" t="e">
        <v>#N/A</v>
      </c>
      <c r="AU4832" s="1" t="e">
        <v>#N/A</v>
      </c>
      <c r="AV4832" s="1" t="e">
        <v>#N/A</v>
      </c>
    </row>
    <row r="4833" spans="21:48" x14ac:dyDescent="0.25">
      <c r="U4833" s="1" t="e">
        <v>#N/A</v>
      </c>
      <c r="X4833" s="1" t="e">
        <v>#N/A</v>
      </c>
      <c r="Y4833" s="1" t="e">
        <v>#N/A</v>
      </c>
      <c r="AB4833" s="2" t="e">
        <v>#N/A</v>
      </c>
      <c r="AC4833" s="1" t="e">
        <v>#N/A</v>
      </c>
      <c r="AI4833" s="1" t="e">
        <v>#N/A</v>
      </c>
      <c r="AJ4833" s="1" t="e">
        <v>#N/A</v>
      </c>
      <c r="AL4833" s="1" t="e">
        <v>#N/A</v>
      </c>
      <c r="AM4833" s="1" t="e">
        <v>#N/A</v>
      </c>
      <c r="AO4833" s="1" t="e">
        <v>#N/A</v>
      </c>
      <c r="AP4833" s="1" t="e">
        <v>#N/A</v>
      </c>
      <c r="AR4833" s="1" t="e">
        <v>#N/A</v>
      </c>
      <c r="AS4833" s="1" t="e">
        <v>#N/A</v>
      </c>
      <c r="AU4833" s="1" t="e">
        <v>#N/A</v>
      </c>
      <c r="AV4833" s="1" t="e">
        <v>#N/A</v>
      </c>
    </row>
    <row r="4834" spans="21:48" x14ac:dyDescent="0.25">
      <c r="U4834" s="1" t="e">
        <v>#N/A</v>
      </c>
      <c r="X4834" s="1" t="e">
        <v>#N/A</v>
      </c>
      <c r="Y4834" s="1" t="e">
        <v>#N/A</v>
      </c>
      <c r="AB4834" s="2" t="e">
        <v>#N/A</v>
      </c>
      <c r="AC4834" s="1" t="e">
        <v>#N/A</v>
      </c>
      <c r="AI4834" s="1" t="e">
        <v>#N/A</v>
      </c>
      <c r="AJ4834" s="1" t="e">
        <v>#N/A</v>
      </c>
      <c r="AL4834" s="1" t="e">
        <v>#N/A</v>
      </c>
      <c r="AM4834" s="1" t="e">
        <v>#N/A</v>
      </c>
      <c r="AO4834" s="1" t="e">
        <v>#N/A</v>
      </c>
      <c r="AP4834" s="1" t="e">
        <v>#N/A</v>
      </c>
      <c r="AR4834" s="1" t="e">
        <v>#N/A</v>
      </c>
      <c r="AS4834" s="1" t="e">
        <v>#N/A</v>
      </c>
      <c r="AU4834" s="1" t="e">
        <v>#N/A</v>
      </c>
      <c r="AV4834" s="1" t="e">
        <v>#N/A</v>
      </c>
    </row>
    <row r="4835" spans="21:48" x14ac:dyDescent="0.25">
      <c r="U4835" s="1" t="e">
        <v>#N/A</v>
      </c>
      <c r="X4835" s="1" t="e">
        <v>#N/A</v>
      </c>
      <c r="Y4835" s="1" t="e">
        <v>#N/A</v>
      </c>
      <c r="AB4835" s="2" t="e">
        <v>#N/A</v>
      </c>
      <c r="AC4835" s="1" t="e">
        <v>#N/A</v>
      </c>
      <c r="AI4835" s="1" t="e">
        <v>#N/A</v>
      </c>
      <c r="AJ4835" s="1" t="e">
        <v>#N/A</v>
      </c>
      <c r="AL4835" s="1" t="e">
        <v>#N/A</v>
      </c>
      <c r="AM4835" s="1" t="e">
        <v>#N/A</v>
      </c>
      <c r="AO4835" s="1" t="e">
        <v>#N/A</v>
      </c>
      <c r="AP4835" s="1" t="e">
        <v>#N/A</v>
      </c>
      <c r="AR4835" s="1" t="e">
        <v>#N/A</v>
      </c>
      <c r="AS4835" s="1" t="e">
        <v>#N/A</v>
      </c>
      <c r="AU4835" s="1" t="e">
        <v>#N/A</v>
      </c>
      <c r="AV4835" s="1" t="e">
        <v>#N/A</v>
      </c>
    </row>
    <row r="4836" spans="21:48" x14ac:dyDescent="0.25">
      <c r="U4836" s="1" t="e">
        <v>#N/A</v>
      </c>
      <c r="X4836" s="1" t="e">
        <v>#N/A</v>
      </c>
      <c r="Y4836" s="1" t="e">
        <v>#N/A</v>
      </c>
      <c r="AB4836" s="2" t="e">
        <v>#N/A</v>
      </c>
      <c r="AC4836" s="1" t="e">
        <v>#N/A</v>
      </c>
      <c r="AI4836" s="1" t="e">
        <v>#N/A</v>
      </c>
      <c r="AJ4836" s="1" t="e">
        <v>#N/A</v>
      </c>
      <c r="AL4836" s="1" t="e">
        <v>#N/A</v>
      </c>
      <c r="AM4836" s="1" t="e">
        <v>#N/A</v>
      </c>
      <c r="AO4836" s="1" t="e">
        <v>#N/A</v>
      </c>
      <c r="AP4836" s="1" t="e">
        <v>#N/A</v>
      </c>
      <c r="AR4836" s="1" t="e">
        <v>#N/A</v>
      </c>
      <c r="AS4836" s="1" t="e">
        <v>#N/A</v>
      </c>
      <c r="AU4836" s="1" t="e">
        <v>#N/A</v>
      </c>
      <c r="AV4836" s="1" t="e">
        <v>#N/A</v>
      </c>
    </row>
    <row r="4837" spans="21:48" x14ac:dyDescent="0.25">
      <c r="U4837" s="1" t="e">
        <v>#N/A</v>
      </c>
      <c r="X4837" s="1" t="e">
        <v>#N/A</v>
      </c>
      <c r="Y4837" s="1" t="e">
        <v>#N/A</v>
      </c>
      <c r="AB4837" s="2" t="e">
        <v>#N/A</v>
      </c>
      <c r="AC4837" s="1" t="e">
        <v>#N/A</v>
      </c>
      <c r="AI4837" s="1" t="e">
        <v>#N/A</v>
      </c>
      <c r="AJ4837" s="1" t="e">
        <v>#N/A</v>
      </c>
      <c r="AL4837" s="1" t="e">
        <v>#N/A</v>
      </c>
      <c r="AM4837" s="1" t="e">
        <v>#N/A</v>
      </c>
      <c r="AO4837" s="1" t="e">
        <v>#N/A</v>
      </c>
      <c r="AP4837" s="1" t="e">
        <v>#N/A</v>
      </c>
      <c r="AR4837" s="1" t="e">
        <v>#N/A</v>
      </c>
      <c r="AS4837" s="1" t="e">
        <v>#N/A</v>
      </c>
      <c r="AU4837" s="1" t="e">
        <v>#N/A</v>
      </c>
      <c r="AV4837" s="1" t="e">
        <v>#N/A</v>
      </c>
    </row>
    <row r="4838" spans="21:48" x14ac:dyDescent="0.25">
      <c r="U4838" s="1" t="e">
        <v>#N/A</v>
      </c>
      <c r="X4838" s="1" t="e">
        <v>#N/A</v>
      </c>
      <c r="Y4838" s="1" t="e">
        <v>#N/A</v>
      </c>
      <c r="AB4838" s="2" t="e">
        <v>#N/A</v>
      </c>
      <c r="AC4838" s="1" t="e">
        <v>#N/A</v>
      </c>
      <c r="AI4838" s="1" t="e">
        <v>#N/A</v>
      </c>
      <c r="AJ4838" s="1" t="e">
        <v>#N/A</v>
      </c>
      <c r="AL4838" s="1" t="e">
        <v>#N/A</v>
      </c>
      <c r="AM4838" s="1" t="e">
        <v>#N/A</v>
      </c>
      <c r="AO4838" s="1" t="e">
        <v>#N/A</v>
      </c>
      <c r="AP4838" s="1" t="e">
        <v>#N/A</v>
      </c>
      <c r="AR4838" s="1" t="e">
        <v>#N/A</v>
      </c>
      <c r="AS4838" s="1" t="e">
        <v>#N/A</v>
      </c>
      <c r="AU4838" s="1" t="e">
        <v>#N/A</v>
      </c>
      <c r="AV4838" s="1" t="e">
        <v>#N/A</v>
      </c>
    </row>
    <row r="4839" spans="21:48" x14ac:dyDescent="0.25">
      <c r="U4839" s="1" t="e">
        <v>#N/A</v>
      </c>
      <c r="X4839" s="1" t="e">
        <v>#N/A</v>
      </c>
      <c r="Y4839" s="1" t="e">
        <v>#N/A</v>
      </c>
      <c r="AB4839" s="2" t="e">
        <v>#N/A</v>
      </c>
      <c r="AC4839" s="1" t="e">
        <v>#N/A</v>
      </c>
      <c r="AI4839" s="1" t="e">
        <v>#N/A</v>
      </c>
      <c r="AJ4839" s="1" t="e">
        <v>#N/A</v>
      </c>
      <c r="AL4839" s="1" t="e">
        <v>#N/A</v>
      </c>
      <c r="AM4839" s="1" t="e">
        <v>#N/A</v>
      </c>
      <c r="AO4839" s="1" t="e">
        <v>#N/A</v>
      </c>
      <c r="AP4839" s="1" t="e">
        <v>#N/A</v>
      </c>
      <c r="AR4839" s="1" t="e">
        <v>#N/A</v>
      </c>
      <c r="AS4839" s="1" t="e">
        <v>#N/A</v>
      </c>
      <c r="AU4839" s="1" t="e">
        <v>#N/A</v>
      </c>
      <c r="AV4839" s="1" t="e">
        <v>#N/A</v>
      </c>
    </row>
    <row r="4840" spans="21:48" x14ac:dyDescent="0.25">
      <c r="U4840" s="1" t="e">
        <v>#N/A</v>
      </c>
      <c r="X4840" s="1" t="e">
        <v>#N/A</v>
      </c>
      <c r="Y4840" s="1" t="e">
        <v>#N/A</v>
      </c>
      <c r="AB4840" s="2" t="e">
        <v>#N/A</v>
      </c>
      <c r="AC4840" s="1" t="e">
        <v>#N/A</v>
      </c>
      <c r="AI4840" s="1" t="e">
        <v>#N/A</v>
      </c>
      <c r="AJ4840" s="1" t="e">
        <v>#N/A</v>
      </c>
      <c r="AL4840" s="1" t="e">
        <v>#N/A</v>
      </c>
      <c r="AM4840" s="1" t="e">
        <v>#N/A</v>
      </c>
      <c r="AO4840" s="1" t="e">
        <v>#N/A</v>
      </c>
      <c r="AP4840" s="1" t="e">
        <v>#N/A</v>
      </c>
      <c r="AR4840" s="1" t="e">
        <v>#N/A</v>
      </c>
      <c r="AS4840" s="1" t="e">
        <v>#N/A</v>
      </c>
      <c r="AU4840" s="1" t="e">
        <v>#N/A</v>
      </c>
      <c r="AV4840" s="1" t="e">
        <v>#N/A</v>
      </c>
    </row>
    <row r="4841" spans="21:48" x14ac:dyDescent="0.25">
      <c r="U4841" s="1" t="e">
        <v>#N/A</v>
      </c>
      <c r="X4841" s="1" t="e">
        <v>#N/A</v>
      </c>
      <c r="Y4841" s="1" t="e">
        <v>#N/A</v>
      </c>
      <c r="AB4841" s="2" t="e">
        <v>#N/A</v>
      </c>
      <c r="AC4841" s="1" t="e">
        <v>#N/A</v>
      </c>
      <c r="AI4841" s="1" t="e">
        <v>#N/A</v>
      </c>
      <c r="AJ4841" s="1" t="e">
        <v>#N/A</v>
      </c>
      <c r="AL4841" s="1" t="e">
        <v>#N/A</v>
      </c>
      <c r="AM4841" s="1" t="e">
        <v>#N/A</v>
      </c>
      <c r="AO4841" s="1" t="e">
        <v>#N/A</v>
      </c>
      <c r="AP4841" s="1" t="e">
        <v>#N/A</v>
      </c>
      <c r="AR4841" s="1" t="e">
        <v>#N/A</v>
      </c>
      <c r="AS4841" s="1" t="e">
        <v>#N/A</v>
      </c>
      <c r="AU4841" s="1" t="e">
        <v>#N/A</v>
      </c>
      <c r="AV4841" s="1" t="e">
        <v>#N/A</v>
      </c>
    </row>
    <row r="4842" spans="21:48" x14ac:dyDescent="0.25">
      <c r="U4842" s="1" t="e">
        <v>#N/A</v>
      </c>
      <c r="X4842" s="1" t="e">
        <v>#N/A</v>
      </c>
      <c r="Y4842" s="1" t="e">
        <v>#N/A</v>
      </c>
      <c r="AB4842" s="2" t="e">
        <v>#N/A</v>
      </c>
      <c r="AC4842" s="1" t="e">
        <v>#N/A</v>
      </c>
      <c r="AI4842" s="1" t="e">
        <v>#N/A</v>
      </c>
      <c r="AJ4842" s="1" t="e">
        <v>#N/A</v>
      </c>
      <c r="AL4842" s="1" t="e">
        <v>#N/A</v>
      </c>
      <c r="AM4842" s="1" t="e">
        <v>#N/A</v>
      </c>
      <c r="AO4842" s="1" t="e">
        <v>#N/A</v>
      </c>
      <c r="AP4842" s="1" t="e">
        <v>#N/A</v>
      </c>
      <c r="AR4842" s="1" t="e">
        <v>#N/A</v>
      </c>
      <c r="AS4842" s="1" t="e">
        <v>#N/A</v>
      </c>
      <c r="AU4842" s="1" t="e">
        <v>#N/A</v>
      </c>
      <c r="AV4842" s="1" t="e">
        <v>#N/A</v>
      </c>
    </row>
    <row r="4843" spans="21:48" x14ac:dyDescent="0.25">
      <c r="U4843" s="1" t="e">
        <v>#N/A</v>
      </c>
      <c r="X4843" s="1" t="e">
        <v>#N/A</v>
      </c>
      <c r="Y4843" s="1" t="e">
        <v>#N/A</v>
      </c>
      <c r="AB4843" s="2" t="e">
        <v>#N/A</v>
      </c>
      <c r="AC4843" s="1" t="e">
        <v>#N/A</v>
      </c>
      <c r="AI4843" s="1" t="e">
        <v>#N/A</v>
      </c>
      <c r="AJ4843" s="1" t="e">
        <v>#N/A</v>
      </c>
      <c r="AL4843" s="1" t="e">
        <v>#N/A</v>
      </c>
      <c r="AM4843" s="1" t="e">
        <v>#N/A</v>
      </c>
      <c r="AO4843" s="1" t="e">
        <v>#N/A</v>
      </c>
      <c r="AP4843" s="1" t="e">
        <v>#N/A</v>
      </c>
      <c r="AR4843" s="1" t="e">
        <v>#N/A</v>
      </c>
      <c r="AS4843" s="1" t="e">
        <v>#N/A</v>
      </c>
      <c r="AU4843" s="1" t="e">
        <v>#N/A</v>
      </c>
      <c r="AV4843" s="1" t="e">
        <v>#N/A</v>
      </c>
    </row>
    <row r="4844" spans="21:48" x14ac:dyDescent="0.25">
      <c r="U4844" s="1" t="e">
        <v>#N/A</v>
      </c>
      <c r="X4844" s="1" t="e">
        <v>#N/A</v>
      </c>
      <c r="Y4844" s="1" t="e">
        <v>#N/A</v>
      </c>
      <c r="AB4844" s="2" t="e">
        <v>#N/A</v>
      </c>
      <c r="AC4844" s="1" t="e">
        <v>#N/A</v>
      </c>
      <c r="AI4844" s="1" t="e">
        <v>#N/A</v>
      </c>
      <c r="AJ4844" s="1" t="e">
        <v>#N/A</v>
      </c>
      <c r="AL4844" s="1" t="e">
        <v>#N/A</v>
      </c>
      <c r="AM4844" s="1" t="e">
        <v>#N/A</v>
      </c>
      <c r="AO4844" s="1" t="e">
        <v>#N/A</v>
      </c>
      <c r="AP4844" s="1" t="e">
        <v>#N/A</v>
      </c>
      <c r="AR4844" s="1" t="e">
        <v>#N/A</v>
      </c>
      <c r="AS4844" s="1" t="e">
        <v>#N/A</v>
      </c>
      <c r="AU4844" s="1" t="e">
        <v>#N/A</v>
      </c>
      <c r="AV4844" s="1" t="e">
        <v>#N/A</v>
      </c>
    </row>
    <row r="4845" spans="21:48" x14ac:dyDescent="0.25">
      <c r="U4845" s="1" t="e">
        <v>#N/A</v>
      </c>
      <c r="X4845" s="1" t="e">
        <v>#N/A</v>
      </c>
      <c r="Y4845" s="1" t="e">
        <v>#N/A</v>
      </c>
      <c r="AB4845" s="2" t="e">
        <v>#N/A</v>
      </c>
      <c r="AC4845" s="1" t="e">
        <v>#N/A</v>
      </c>
      <c r="AI4845" s="1" t="e">
        <v>#N/A</v>
      </c>
      <c r="AJ4845" s="1" t="e">
        <v>#N/A</v>
      </c>
      <c r="AL4845" s="1" t="e">
        <v>#N/A</v>
      </c>
      <c r="AM4845" s="1" t="e">
        <v>#N/A</v>
      </c>
      <c r="AO4845" s="1" t="e">
        <v>#N/A</v>
      </c>
      <c r="AP4845" s="1" t="e">
        <v>#N/A</v>
      </c>
      <c r="AR4845" s="1" t="e">
        <v>#N/A</v>
      </c>
      <c r="AS4845" s="1" t="e">
        <v>#N/A</v>
      </c>
      <c r="AU4845" s="1" t="e">
        <v>#N/A</v>
      </c>
      <c r="AV4845" s="1" t="e">
        <v>#N/A</v>
      </c>
    </row>
    <row r="4846" spans="21:48" x14ac:dyDescent="0.25">
      <c r="U4846" s="1" t="e">
        <v>#N/A</v>
      </c>
      <c r="X4846" s="1" t="e">
        <v>#N/A</v>
      </c>
      <c r="Y4846" s="1" t="e">
        <v>#N/A</v>
      </c>
      <c r="AB4846" s="2" t="e">
        <v>#N/A</v>
      </c>
      <c r="AC4846" s="1" t="e">
        <v>#N/A</v>
      </c>
      <c r="AI4846" s="1" t="e">
        <v>#N/A</v>
      </c>
      <c r="AJ4846" s="1" t="e">
        <v>#N/A</v>
      </c>
      <c r="AL4846" s="1" t="e">
        <v>#N/A</v>
      </c>
      <c r="AM4846" s="1" t="e">
        <v>#N/A</v>
      </c>
      <c r="AO4846" s="1" t="e">
        <v>#N/A</v>
      </c>
      <c r="AP4846" s="1" t="e">
        <v>#N/A</v>
      </c>
      <c r="AR4846" s="1" t="e">
        <v>#N/A</v>
      </c>
      <c r="AS4846" s="1" t="e">
        <v>#N/A</v>
      </c>
      <c r="AU4846" s="1" t="e">
        <v>#N/A</v>
      </c>
      <c r="AV4846" s="1" t="e">
        <v>#N/A</v>
      </c>
    </row>
    <row r="4847" spans="21:48" x14ac:dyDescent="0.25">
      <c r="U4847" s="1" t="e">
        <v>#N/A</v>
      </c>
      <c r="X4847" s="1" t="e">
        <v>#N/A</v>
      </c>
      <c r="Y4847" s="1" t="e">
        <v>#N/A</v>
      </c>
      <c r="AB4847" s="2" t="e">
        <v>#N/A</v>
      </c>
      <c r="AC4847" s="1" t="e">
        <v>#N/A</v>
      </c>
      <c r="AI4847" s="1" t="e">
        <v>#N/A</v>
      </c>
      <c r="AJ4847" s="1" t="e">
        <v>#N/A</v>
      </c>
      <c r="AL4847" s="1" t="e">
        <v>#N/A</v>
      </c>
      <c r="AM4847" s="1" t="e">
        <v>#N/A</v>
      </c>
      <c r="AO4847" s="1" t="e">
        <v>#N/A</v>
      </c>
      <c r="AP4847" s="1" t="e">
        <v>#N/A</v>
      </c>
      <c r="AR4847" s="1" t="e">
        <v>#N/A</v>
      </c>
      <c r="AS4847" s="1" t="e">
        <v>#N/A</v>
      </c>
      <c r="AU4847" s="1" t="e">
        <v>#N/A</v>
      </c>
      <c r="AV4847" s="1" t="e">
        <v>#N/A</v>
      </c>
    </row>
    <row r="4848" spans="21:48" x14ac:dyDescent="0.25">
      <c r="U4848" s="1" t="e">
        <v>#N/A</v>
      </c>
      <c r="X4848" s="1" t="e">
        <v>#N/A</v>
      </c>
      <c r="Y4848" s="1" t="e">
        <v>#N/A</v>
      </c>
      <c r="AB4848" s="2" t="e">
        <v>#N/A</v>
      </c>
      <c r="AC4848" s="1" t="e">
        <v>#N/A</v>
      </c>
      <c r="AI4848" s="1" t="e">
        <v>#N/A</v>
      </c>
      <c r="AJ4848" s="1" t="e">
        <v>#N/A</v>
      </c>
      <c r="AL4848" s="1" t="e">
        <v>#N/A</v>
      </c>
      <c r="AM4848" s="1" t="e">
        <v>#N/A</v>
      </c>
      <c r="AO4848" s="1" t="e">
        <v>#N/A</v>
      </c>
      <c r="AP4848" s="1" t="e">
        <v>#N/A</v>
      </c>
      <c r="AR4848" s="1" t="e">
        <v>#N/A</v>
      </c>
      <c r="AS4848" s="1" t="e">
        <v>#N/A</v>
      </c>
      <c r="AU4848" s="1" t="e">
        <v>#N/A</v>
      </c>
      <c r="AV4848" s="1" t="e">
        <v>#N/A</v>
      </c>
    </row>
    <row r="4849" spans="21:48" x14ac:dyDescent="0.25">
      <c r="U4849" s="1" t="e">
        <v>#N/A</v>
      </c>
      <c r="X4849" s="1" t="e">
        <v>#N/A</v>
      </c>
      <c r="Y4849" s="1" t="e">
        <v>#N/A</v>
      </c>
      <c r="AB4849" s="2" t="e">
        <v>#N/A</v>
      </c>
      <c r="AC4849" s="1" t="e">
        <v>#N/A</v>
      </c>
      <c r="AI4849" s="1" t="e">
        <v>#N/A</v>
      </c>
      <c r="AJ4849" s="1" t="e">
        <v>#N/A</v>
      </c>
      <c r="AL4849" s="1" t="e">
        <v>#N/A</v>
      </c>
      <c r="AM4849" s="1" t="e">
        <v>#N/A</v>
      </c>
      <c r="AO4849" s="1" t="e">
        <v>#N/A</v>
      </c>
      <c r="AP4849" s="1" t="e">
        <v>#N/A</v>
      </c>
      <c r="AR4849" s="1" t="e">
        <v>#N/A</v>
      </c>
      <c r="AS4849" s="1" t="e">
        <v>#N/A</v>
      </c>
      <c r="AU4849" s="1" t="e">
        <v>#N/A</v>
      </c>
      <c r="AV4849" s="1" t="e">
        <v>#N/A</v>
      </c>
    </row>
    <row r="4850" spans="21:48" x14ac:dyDescent="0.25">
      <c r="U4850" s="1" t="e">
        <v>#N/A</v>
      </c>
      <c r="X4850" s="1" t="e">
        <v>#N/A</v>
      </c>
      <c r="Y4850" s="1" t="e">
        <v>#N/A</v>
      </c>
      <c r="AB4850" s="2" t="e">
        <v>#N/A</v>
      </c>
      <c r="AC4850" s="1" t="e">
        <v>#N/A</v>
      </c>
      <c r="AI4850" s="1" t="e">
        <v>#N/A</v>
      </c>
      <c r="AJ4850" s="1" t="e">
        <v>#N/A</v>
      </c>
      <c r="AL4850" s="1" t="e">
        <v>#N/A</v>
      </c>
      <c r="AM4850" s="1" t="e">
        <v>#N/A</v>
      </c>
      <c r="AO4850" s="1" t="e">
        <v>#N/A</v>
      </c>
      <c r="AP4850" s="1" t="e">
        <v>#N/A</v>
      </c>
      <c r="AR4850" s="1" t="e">
        <v>#N/A</v>
      </c>
      <c r="AS4850" s="1" t="e">
        <v>#N/A</v>
      </c>
      <c r="AU4850" s="1" t="e">
        <v>#N/A</v>
      </c>
      <c r="AV4850" s="1" t="e">
        <v>#N/A</v>
      </c>
    </row>
    <row r="4851" spans="21:48" x14ac:dyDescent="0.25">
      <c r="U4851" s="1" t="e">
        <v>#N/A</v>
      </c>
      <c r="X4851" s="1" t="e">
        <v>#N/A</v>
      </c>
      <c r="Y4851" s="1" t="e">
        <v>#N/A</v>
      </c>
      <c r="AB4851" s="2" t="e">
        <v>#N/A</v>
      </c>
      <c r="AC4851" s="1" t="e">
        <v>#N/A</v>
      </c>
      <c r="AI4851" s="1" t="e">
        <v>#N/A</v>
      </c>
      <c r="AJ4851" s="1" t="e">
        <v>#N/A</v>
      </c>
      <c r="AL4851" s="1" t="e">
        <v>#N/A</v>
      </c>
      <c r="AM4851" s="1" t="e">
        <v>#N/A</v>
      </c>
      <c r="AO4851" s="1" t="e">
        <v>#N/A</v>
      </c>
      <c r="AP4851" s="1" t="e">
        <v>#N/A</v>
      </c>
      <c r="AR4851" s="1" t="e">
        <v>#N/A</v>
      </c>
      <c r="AS4851" s="1" t="e">
        <v>#N/A</v>
      </c>
      <c r="AU4851" s="1" t="e">
        <v>#N/A</v>
      </c>
      <c r="AV4851" s="1" t="e">
        <v>#N/A</v>
      </c>
    </row>
    <row r="4852" spans="21:48" x14ac:dyDescent="0.25">
      <c r="U4852" s="1" t="e">
        <v>#N/A</v>
      </c>
      <c r="X4852" s="1" t="e">
        <v>#N/A</v>
      </c>
      <c r="Y4852" s="1" t="e">
        <v>#N/A</v>
      </c>
      <c r="AB4852" s="2" t="e">
        <v>#N/A</v>
      </c>
      <c r="AC4852" s="1" t="e">
        <v>#N/A</v>
      </c>
      <c r="AI4852" s="1" t="e">
        <v>#N/A</v>
      </c>
      <c r="AJ4852" s="1" t="e">
        <v>#N/A</v>
      </c>
      <c r="AL4852" s="1" t="e">
        <v>#N/A</v>
      </c>
      <c r="AM4852" s="1" t="e">
        <v>#N/A</v>
      </c>
      <c r="AO4852" s="1" t="e">
        <v>#N/A</v>
      </c>
      <c r="AP4852" s="1" t="e">
        <v>#N/A</v>
      </c>
      <c r="AR4852" s="1" t="e">
        <v>#N/A</v>
      </c>
      <c r="AS4852" s="1" t="e">
        <v>#N/A</v>
      </c>
      <c r="AU4852" s="1" t="e">
        <v>#N/A</v>
      </c>
      <c r="AV4852" s="1" t="e">
        <v>#N/A</v>
      </c>
    </row>
    <row r="4853" spans="21:48" x14ac:dyDescent="0.25">
      <c r="U4853" s="1" t="e">
        <v>#N/A</v>
      </c>
      <c r="X4853" s="1" t="e">
        <v>#N/A</v>
      </c>
      <c r="Y4853" s="1" t="e">
        <v>#N/A</v>
      </c>
      <c r="AB4853" s="2" t="e">
        <v>#N/A</v>
      </c>
      <c r="AC4853" s="1" t="e">
        <v>#N/A</v>
      </c>
      <c r="AI4853" s="1" t="e">
        <v>#N/A</v>
      </c>
      <c r="AJ4853" s="1" t="e">
        <v>#N/A</v>
      </c>
      <c r="AL4853" s="1" t="e">
        <v>#N/A</v>
      </c>
      <c r="AM4853" s="1" t="e">
        <v>#N/A</v>
      </c>
      <c r="AO4853" s="1" t="e">
        <v>#N/A</v>
      </c>
      <c r="AP4853" s="1" t="e">
        <v>#N/A</v>
      </c>
      <c r="AR4853" s="1" t="e">
        <v>#N/A</v>
      </c>
      <c r="AS4853" s="1" t="e">
        <v>#N/A</v>
      </c>
      <c r="AU4853" s="1" t="e">
        <v>#N/A</v>
      </c>
      <c r="AV4853" s="1" t="e">
        <v>#N/A</v>
      </c>
    </row>
    <row r="4854" spans="21:48" x14ac:dyDescent="0.25">
      <c r="U4854" s="1" t="e">
        <v>#N/A</v>
      </c>
      <c r="X4854" s="1" t="e">
        <v>#N/A</v>
      </c>
      <c r="Y4854" s="1" t="e">
        <v>#N/A</v>
      </c>
      <c r="AB4854" s="2" t="e">
        <v>#N/A</v>
      </c>
      <c r="AC4854" s="1" t="e">
        <v>#N/A</v>
      </c>
      <c r="AI4854" s="1" t="e">
        <v>#N/A</v>
      </c>
      <c r="AJ4854" s="1" t="e">
        <v>#N/A</v>
      </c>
      <c r="AL4854" s="1" t="e">
        <v>#N/A</v>
      </c>
      <c r="AM4854" s="1" t="e">
        <v>#N/A</v>
      </c>
      <c r="AO4854" s="1" t="e">
        <v>#N/A</v>
      </c>
      <c r="AP4854" s="1" t="e">
        <v>#N/A</v>
      </c>
      <c r="AR4854" s="1" t="e">
        <v>#N/A</v>
      </c>
      <c r="AS4854" s="1" t="e">
        <v>#N/A</v>
      </c>
      <c r="AU4854" s="1" t="e">
        <v>#N/A</v>
      </c>
      <c r="AV4854" s="1" t="e">
        <v>#N/A</v>
      </c>
    </row>
    <row r="4855" spans="21:48" x14ac:dyDescent="0.25">
      <c r="U4855" s="1" t="e">
        <v>#N/A</v>
      </c>
      <c r="X4855" s="1" t="e">
        <v>#N/A</v>
      </c>
      <c r="Y4855" s="1" t="e">
        <v>#N/A</v>
      </c>
      <c r="AB4855" s="2" t="e">
        <v>#N/A</v>
      </c>
      <c r="AC4855" s="1" t="e">
        <v>#N/A</v>
      </c>
      <c r="AI4855" s="1" t="e">
        <v>#N/A</v>
      </c>
      <c r="AJ4855" s="1" t="e">
        <v>#N/A</v>
      </c>
      <c r="AL4855" s="1" t="e">
        <v>#N/A</v>
      </c>
      <c r="AM4855" s="1" t="e">
        <v>#N/A</v>
      </c>
      <c r="AO4855" s="1" t="e">
        <v>#N/A</v>
      </c>
      <c r="AP4855" s="1" t="e">
        <v>#N/A</v>
      </c>
      <c r="AR4855" s="1" t="e">
        <v>#N/A</v>
      </c>
      <c r="AS4855" s="1" t="e">
        <v>#N/A</v>
      </c>
      <c r="AU4855" s="1" t="e">
        <v>#N/A</v>
      </c>
      <c r="AV4855" s="1" t="e">
        <v>#N/A</v>
      </c>
    </row>
    <row r="4856" spans="21:48" x14ac:dyDescent="0.25">
      <c r="U4856" s="1" t="e">
        <v>#N/A</v>
      </c>
      <c r="X4856" s="1" t="e">
        <v>#N/A</v>
      </c>
      <c r="Y4856" s="1" t="e">
        <v>#N/A</v>
      </c>
      <c r="AB4856" s="2" t="e">
        <v>#N/A</v>
      </c>
      <c r="AC4856" s="1" t="e">
        <v>#N/A</v>
      </c>
      <c r="AI4856" s="1" t="e">
        <v>#N/A</v>
      </c>
      <c r="AJ4856" s="1" t="e">
        <v>#N/A</v>
      </c>
      <c r="AL4856" s="1" t="e">
        <v>#N/A</v>
      </c>
      <c r="AM4856" s="1" t="e">
        <v>#N/A</v>
      </c>
      <c r="AO4856" s="1" t="e">
        <v>#N/A</v>
      </c>
      <c r="AP4856" s="1" t="e">
        <v>#N/A</v>
      </c>
      <c r="AR4856" s="1" t="e">
        <v>#N/A</v>
      </c>
      <c r="AS4856" s="1" t="e">
        <v>#N/A</v>
      </c>
      <c r="AU4856" s="1" t="e">
        <v>#N/A</v>
      </c>
      <c r="AV4856" s="1" t="e">
        <v>#N/A</v>
      </c>
    </row>
    <row r="4857" spans="21:48" x14ac:dyDescent="0.25">
      <c r="U4857" s="1" t="e">
        <v>#N/A</v>
      </c>
      <c r="X4857" s="1" t="e">
        <v>#N/A</v>
      </c>
      <c r="Y4857" s="1" t="e">
        <v>#N/A</v>
      </c>
      <c r="AB4857" s="2" t="e">
        <v>#N/A</v>
      </c>
      <c r="AC4857" s="1" t="e">
        <v>#N/A</v>
      </c>
      <c r="AI4857" s="1" t="e">
        <v>#N/A</v>
      </c>
      <c r="AJ4857" s="1" t="e">
        <v>#N/A</v>
      </c>
      <c r="AL4857" s="1" t="e">
        <v>#N/A</v>
      </c>
      <c r="AM4857" s="1" t="e">
        <v>#N/A</v>
      </c>
      <c r="AO4857" s="1" t="e">
        <v>#N/A</v>
      </c>
      <c r="AP4857" s="1" t="e">
        <v>#N/A</v>
      </c>
      <c r="AR4857" s="1" t="e">
        <v>#N/A</v>
      </c>
      <c r="AS4857" s="1" t="e">
        <v>#N/A</v>
      </c>
      <c r="AU4857" s="1" t="e">
        <v>#N/A</v>
      </c>
      <c r="AV4857" s="1" t="e">
        <v>#N/A</v>
      </c>
    </row>
    <row r="4858" spans="21:48" x14ac:dyDescent="0.25">
      <c r="U4858" s="1" t="e">
        <v>#N/A</v>
      </c>
      <c r="X4858" s="1" t="e">
        <v>#N/A</v>
      </c>
      <c r="Y4858" s="1" t="e">
        <v>#N/A</v>
      </c>
      <c r="AB4858" s="2" t="e">
        <v>#N/A</v>
      </c>
      <c r="AC4858" s="1" t="e">
        <v>#N/A</v>
      </c>
      <c r="AI4858" s="1" t="e">
        <v>#N/A</v>
      </c>
      <c r="AJ4858" s="1" t="e">
        <v>#N/A</v>
      </c>
      <c r="AL4858" s="1" t="e">
        <v>#N/A</v>
      </c>
      <c r="AM4858" s="1" t="e">
        <v>#N/A</v>
      </c>
      <c r="AO4858" s="1" t="e">
        <v>#N/A</v>
      </c>
      <c r="AP4858" s="1" t="e">
        <v>#N/A</v>
      </c>
      <c r="AR4858" s="1" t="e">
        <v>#N/A</v>
      </c>
      <c r="AS4858" s="1" t="e">
        <v>#N/A</v>
      </c>
      <c r="AU4858" s="1" t="e">
        <v>#N/A</v>
      </c>
      <c r="AV4858" s="1" t="e">
        <v>#N/A</v>
      </c>
    </row>
    <row r="4859" spans="21:48" x14ac:dyDescent="0.25">
      <c r="U4859" s="1" t="e">
        <v>#N/A</v>
      </c>
      <c r="X4859" s="1" t="e">
        <v>#N/A</v>
      </c>
      <c r="Y4859" s="1" t="e">
        <v>#N/A</v>
      </c>
      <c r="AB4859" s="2" t="e">
        <v>#N/A</v>
      </c>
      <c r="AC4859" s="1" t="e">
        <v>#N/A</v>
      </c>
      <c r="AI4859" s="1" t="e">
        <v>#N/A</v>
      </c>
      <c r="AJ4859" s="1" t="e">
        <v>#N/A</v>
      </c>
      <c r="AL4859" s="1" t="e">
        <v>#N/A</v>
      </c>
      <c r="AM4859" s="1" t="e">
        <v>#N/A</v>
      </c>
      <c r="AO4859" s="1" t="e">
        <v>#N/A</v>
      </c>
      <c r="AP4859" s="1" t="e">
        <v>#N/A</v>
      </c>
      <c r="AR4859" s="1" t="e">
        <v>#N/A</v>
      </c>
      <c r="AS4859" s="1" t="e">
        <v>#N/A</v>
      </c>
      <c r="AU4859" s="1" t="e">
        <v>#N/A</v>
      </c>
      <c r="AV4859" s="1" t="e">
        <v>#N/A</v>
      </c>
    </row>
    <row r="4860" spans="21:48" x14ac:dyDescent="0.25">
      <c r="U4860" s="1" t="e">
        <v>#N/A</v>
      </c>
      <c r="X4860" s="1" t="e">
        <v>#N/A</v>
      </c>
      <c r="Y4860" s="1" t="e">
        <v>#N/A</v>
      </c>
      <c r="AB4860" s="2" t="e">
        <v>#N/A</v>
      </c>
      <c r="AC4860" s="1" t="e">
        <v>#N/A</v>
      </c>
      <c r="AI4860" s="1" t="e">
        <v>#N/A</v>
      </c>
      <c r="AJ4860" s="1" t="e">
        <v>#N/A</v>
      </c>
      <c r="AL4860" s="1" t="e">
        <v>#N/A</v>
      </c>
      <c r="AM4860" s="1" t="e">
        <v>#N/A</v>
      </c>
      <c r="AO4860" s="1" t="e">
        <v>#N/A</v>
      </c>
      <c r="AP4860" s="1" t="e">
        <v>#N/A</v>
      </c>
      <c r="AR4860" s="1" t="e">
        <v>#N/A</v>
      </c>
      <c r="AS4860" s="1" t="e">
        <v>#N/A</v>
      </c>
      <c r="AU4860" s="1" t="e">
        <v>#N/A</v>
      </c>
      <c r="AV4860" s="1" t="e">
        <v>#N/A</v>
      </c>
    </row>
    <row r="4861" spans="21:48" x14ac:dyDescent="0.25">
      <c r="U4861" s="1" t="e">
        <v>#N/A</v>
      </c>
      <c r="X4861" s="1" t="e">
        <v>#N/A</v>
      </c>
      <c r="Y4861" s="1" t="e">
        <v>#N/A</v>
      </c>
      <c r="AB4861" s="2" t="e">
        <v>#N/A</v>
      </c>
      <c r="AC4861" s="1" t="e">
        <v>#N/A</v>
      </c>
      <c r="AI4861" s="1" t="e">
        <v>#N/A</v>
      </c>
      <c r="AJ4861" s="1" t="e">
        <v>#N/A</v>
      </c>
      <c r="AL4861" s="1" t="e">
        <v>#N/A</v>
      </c>
      <c r="AM4861" s="1" t="e">
        <v>#N/A</v>
      </c>
      <c r="AO4861" s="1" t="e">
        <v>#N/A</v>
      </c>
      <c r="AP4861" s="1" t="e">
        <v>#N/A</v>
      </c>
      <c r="AR4861" s="1" t="e">
        <v>#N/A</v>
      </c>
      <c r="AS4861" s="1" t="e">
        <v>#N/A</v>
      </c>
      <c r="AU4861" s="1" t="e">
        <v>#N/A</v>
      </c>
      <c r="AV4861" s="1" t="e">
        <v>#N/A</v>
      </c>
    </row>
    <row r="4862" spans="21:48" x14ac:dyDescent="0.25">
      <c r="U4862" s="1" t="e">
        <v>#N/A</v>
      </c>
      <c r="X4862" s="1" t="e">
        <v>#N/A</v>
      </c>
      <c r="Y4862" s="1" t="e">
        <v>#N/A</v>
      </c>
      <c r="AB4862" s="2" t="e">
        <v>#N/A</v>
      </c>
      <c r="AC4862" s="1" t="e">
        <v>#N/A</v>
      </c>
      <c r="AI4862" s="1" t="e">
        <v>#N/A</v>
      </c>
      <c r="AJ4862" s="1" t="e">
        <v>#N/A</v>
      </c>
      <c r="AL4862" s="1" t="e">
        <v>#N/A</v>
      </c>
      <c r="AM4862" s="1" t="e">
        <v>#N/A</v>
      </c>
      <c r="AO4862" s="1" t="e">
        <v>#N/A</v>
      </c>
      <c r="AP4862" s="1" t="e">
        <v>#N/A</v>
      </c>
      <c r="AR4862" s="1" t="e">
        <v>#N/A</v>
      </c>
      <c r="AS4862" s="1" t="e">
        <v>#N/A</v>
      </c>
      <c r="AU4862" s="1" t="e">
        <v>#N/A</v>
      </c>
      <c r="AV4862" s="1" t="e">
        <v>#N/A</v>
      </c>
    </row>
    <row r="4863" spans="21:48" x14ac:dyDescent="0.25">
      <c r="U4863" s="1" t="e">
        <v>#N/A</v>
      </c>
      <c r="X4863" s="1" t="e">
        <v>#N/A</v>
      </c>
      <c r="Y4863" s="1" t="e">
        <v>#N/A</v>
      </c>
      <c r="AB4863" s="2" t="e">
        <v>#N/A</v>
      </c>
      <c r="AC4863" s="1" t="e">
        <v>#N/A</v>
      </c>
      <c r="AI4863" s="1" t="e">
        <v>#N/A</v>
      </c>
      <c r="AJ4863" s="1" t="e">
        <v>#N/A</v>
      </c>
      <c r="AL4863" s="1" t="e">
        <v>#N/A</v>
      </c>
      <c r="AM4863" s="1" t="e">
        <v>#N/A</v>
      </c>
      <c r="AO4863" s="1" t="e">
        <v>#N/A</v>
      </c>
      <c r="AP4863" s="1" t="e">
        <v>#N/A</v>
      </c>
      <c r="AR4863" s="1" t="e">
        <v>#N/A</v>
      </c>
      <c r="AS4863" s="1" t="e">
        <v>#N/A</v>
      </c>
      <c r="AU4863" s="1" t="e">
        <v>#N/A</v>
      </c>
      <c r="AV4863" s="1" t="e">
        <v>#N/A</v>
      </c>
    </row>
    <row r="4864" spans="21:48" x14ac:dyDescent="0.25">
      <c r="U4864" s="1" t="e">
        <v>#N/A</v>
      </c>
      <c r="X4864" s="1" t="e">
        <v>#N/A</v>
      </c>
      <c r="Y4864" s="1" t="e">
        <v>#N/A</v>
      </c>
      <c r="AB4864" s="2" t="e">
        <v>#N/A</v>
      </c>
      <c r="AC4864" s="1" t="e">
        <v>#N/A</v>
      </c>
      <c r="AI4864" s="1" t="e">
        <v>#N/A</v>
      </c>
      <c r="AJ4864" s="1" t="e">
        <v>#N/A</v>
      </c>
      <c r="AL4864" s="1" t="e">
        <v>#N/A</v>
      </c>
      <c r="AM4864" s="1" t="e">
        <v>#N/A</v>
      </c>
      <c r="AO4864" s="1" t="e">
        <v>#N/A</v>
      </c>
      <c r="AP4864" s="1" t="e">
        <v>#N/A</v>
      </c>
      <c r="AR4864" s="1" t="e">
        <v>#N/A</v>
      </c>
      <c r="AS4864" s="1" t="e">
        <v>#N/A</v>
      </c>
      <c r="AU4864" s="1" t="e">
        <v>#N/A</v>
      </c>
      <c r="AV4864" s="1" t="e">
        <v>#N/A</v>
      </c>
    </row>
    <row r="4865" spans="21:48" x14ac:dyDescent="0.25">
      <c r="U4865" s="1" t="e">
        <v>#N/A</v>
      </c>
      <c r="X4865" s="1" t="e">
        <v>#N/A</v>
      </c>
      <c r="Y4865" s="1" t="e">
        <v>#N/A</v>
      </c>
      <c r="AB4865" s="2" t="e">
        <v>#N/A</v>
      </c>
      <c r="AC4865" s="1" t="e">
        <v>#N/A</v>
      </c>
      <c r="AI4865" s="1" t="e">
        <v>#N/A</v>
      </c>
      <c r="AJ4865" s="1" t="e">
        <v>#N/A</v>
      </c>
      <c r="AL4865" s="1" t="e">
        <v>#N/A</v>
      </c>
      <c r="AM4865" s="1" t="e">
        <v>#N/A</v>
      </c>
      <c r="AO4865" s="1" t="e">
        <v>#N/A</v>
      </c>
      <c r="AP4865" s="1" t="e">
        <v>#N/A</v>
      </c>
      <c r="AR4865" s="1" t="e">
        <v>#N/A</v>
      </c>
      <c r="AS4865" s="1" t="e">
        <v>#N/A</v>
      </c>
      <c r="AU4865" s="1" t="e">
        <v>#N/A</v>
      </c>
      <c r="AV4865" s="1" t="e">
        <v>#N/A</v>
      </c>
    </row>
    <row r="4866" spans="21:48" x14ac:dyDescent="0.25">
      <c r="U4866" s="1" t="e">
        <v>#N/A</v>
      </c>
      <c r="X4866" s="1" t="e">
        <v>#N/A</v>
      </c>
      <c r="Y4866" s="1" t="e">
        <v>#N/A</v>
      </c>
      <c r="AB4866" s="2" t="e">
        <v>#N/A</v>
      </c>
      <c r="AC4866" s="1" t="e">
        <v>#N/A</v>
      </c>
      <c r="AI4866" s="1" t="e">
        <v>#N/A</v>
      </c>
      <c r="AJ4866" s="1" t="e">
        <v>#N/A</v>
      </c>
      <c r="AL4866" s="1" t="e">
        <v>#N/A</v>
      </c>
      <c r="AM4866" s="1" t="e">
        <v>#N/A</v>
      </c>
      <c r="AO4866" s="1" t="e">
        <v>#N/A</v>
      </c>
      <c r="AP4866" s="1" t="e">
        <v>#N/A</v>
      </c>
      <c r="AR4866" s="1" t="e">
        <v>#N/A</v>
      </c>
      <c r="AS4866" s="1" t="e">
        <v>#N/A</v>
      </c>
      <c r="AU4866" s="1" t="e">
        <v>#N/A</v>
      </c>
      <c r="AV4866" s="1" t="e">
        <v>#N/A</v>
      </c>
    </row>
    <row r="4867" spans="21:48" x14ac:dyDescent="0.25">
      <c r="U4867" s="1" t="e">
        <v>#N/A</v>
      </c>
      <c r="X4867" s="1" t="e">
        <v>#N/A</v>
      </c>
      <c r="Y4867" s="1" t="e">
        <v>#N/A</v>
      </c>
      <c r="AB4867" s="2" t="e">
        <v>#N/A</v>
      </c>
      <c r="AC4867" s="1" t="e">
        <v>#N/A</v>
      </c>
      <c r="AI4867" s="1" t="e">
        <v>#N/A</v>
      </c>
      <c r="AJ4867" s="1" t="e">
        <v>#N/A</v>
      </c>
      <c r="AL4867" s="1" t="e">
        <v>#N/A</v>
      </c>
      <c r="AM4867" s="1" t="e">
        <v>#N/A</v>
      </c>
      <c r="AO4867" s="1" t="e">
        <v>#N/A</v>
      </c>
      <c r="AP4867" s="1" t="e">
        <v>#N/A</v>
      </c>
      <c r="AR4867" s="1" t="e">
        <v>#N/A</v>
      </c>
      <c r="AS4867" s="1" t="e">
        <v>#N/A</v>
      </c>
      <c r="AU4867" s="1" t="e">
        <v>#N/A</v>
      </c>
      <c r="AV4867" s="1" t="e">
        <v>#N/A</v>
      </c>
    </row>
    <row r="4868" spans="21:48" x14ac:dyDescent="0.25">
      <c r="U4868" s="1" t="e">
        <v>#N/A</v>
      </c>
      <c r="X4868" s="1" t="e">
        <v>#N/A</v>
      </c>
      <c r="Y4868" s="1" t="e">
        <v>#N/A</v>
      </c>
      <c r="AB4868" s="2" t="e">
        <v>#N/A</v>
      </c>
      <c r="AC4868" s="1" t="e">
        <v>#N/A</v>
      </c>
      <c r="AI4868" s="1" t="e">
        <v>#N/A</v>
      </c>
      <c r="AJ4868" s="1" t="e">
        <v>#N/A</v>
      </c>
      <c r="AL4868" s="1" t="e">
        <v>#N/A</v>
      </c>
      <c r="AM4868" s="1" t="e">
        <v>#N/A</v>
      </c>
      <c r="AO4868" s="1" t="e">
        <v>#N/A</v>
      </c>
      <c r="AP4868" s="1" t="e">
        <v>#N/A</v>
      </c>
      <c r="AR4868" s="1" t="e">
        <v>#N/A</v>
      </c>
      <c r="AS4868" s="1" t="e">
        <v>#N/A</v>
      </c>
      <c r="AU4868" s="1" t="e">
        <v>#N/A</v>
      </c>
      <c r="AV4868" s="1" t="e">
        <v>#N/A</v>
      </c>
    </row>
    <row r="4869" spans="21:48" x14ac:dyDescent="0.25">
      <c r="U4869" s="1" t="e">
        <v>#N/A</v>
      </c>
      <c r="X4869" s="1" t="e">
        <v>#N/A</v>
      </c>
      <c r="Y4869" s="1" t="e">
        <v>#N/A</v>
      </c>
      <c r="AB4869" s="2" t="e">
        <v>#N/A</v>
      </c>
      <c r="AC4869" s="1" t="e">
        <v>#N/A</v>
      </c>
      <c r="AI4869" s="1" t="e">
        <v>#N/A</v>
      </c>
      <c r="AJ4869" s="1" t="e">
        <v>#N/A</v>
      </c>
      <c r="AL4869" s="1" t="e">
        <v>#N/A</v>
      </c>
      <c r="AM4869" s="1" t="e">
        <v>#N/A</v>
      </c>
      <c r="AO4869" s="1" t="e">
        <v>#N/A</v>
      </c>
      <c r="AP4869" s="1" t="e">
        <v>#N/A</v>
      </c>
      <c r="AR4869" s="1" t="e">
        <v>#N/A</v>
      </c>
      <c r="AS4869" s="1" t="e">
        <v>#N/A</v>
      </c>
      <c r="AU4869" s="1" t="e">
        <v>#N/A</v>
      </c>
      <c r="AV4869" s="1" t="e">
        <v>#N/A</v>
      </c>
    </row>
    <row r="4870" spans="21:48" x14ac:dyDescent="0.25">
      <c r="U4870" s="1" t="e">
        <v>#N/A</v>
      </c>
      <c r="X4870" s="1" t="e">
        <v>#N/A</v>
      </c>
      <c r="Y4870" s="1" t="e">
        <v>#N/A</v>
      </c>
      <c r="AB4870" s="2" t="e">
        <v>#N/A</v>
      </c>
      <c r="AC4870" s="1" t="e">
        <v>#N/A</v>
      </c>
      <c r="AI4870" s="1" t="e">
        <v>#N/A</v>
      </c>
      <c r="AJ4870" s="1" t="e">
        <v>#N/A</v>
      </c>
      <c r="AL4870" s="1" t="e">
        <v>#N/A</v>
      </c>
      <c r="AM4870" s="1" t="e">
        <v>#N/A</v>
      </c>
      <c r="AO4870" s="1" t="e">
        <v>#N/A</v>
      </c>
      <c r="AP4870" s="1" t="e">
        <v>#N/A</v>
      </c>
      <c r="AR4870" s="1" t="e">
        <v>#N/A</v>
      </c>
      <c r="AS4870" s="1" t="e">
        <v>#N/A</v>
      </c>
      <c r="AU4870" s="1" t="e">
        <v>#N/A</v>
      </c>
      <c r="AV4870" s="1" t="e">
        <v>#N/A</v>
      </c>
    </row>
    <row r="4871" spans="21:48" x14ac:dyDescent="0.25">
      <c r="U4871" s="1" t="e">
        <v>#N/A</v>
      </c>
      <c r="X4871" s="1" t="e">
        <v>#N/A</v>
      </c>
      <c r="Y4871" s="1" t="e">
        <v>#N/A</v>
      </c>
      <c r="AB4871" s="2" t="e">
        <v>#N/A</v>
      </c>
      <c r="AC4871" s="1" t="e">
        <v>#N/A</v>
      </c>
      <c r="AI4871" s="1" t="e">
        <v>#N/A</v>
      </c>
      <c r="AJ4871" s="1" t="e">
        <v>#N/A</v>
      </c>
      <c r="AL4871" s="1" t="e">
        <v>#N/A</v>
      </c>
      <c r="AM4871" s="1" t="e">
        <v>#N/A</v>
      </c>
      <c r="AO4871" s="1" t="e">
        <v>#N/A</v>
      </c>
      <c r="AP4871" s="1" t="e">
        <v>#N/A</v>
      </c>
      <c r="AR4871" s="1" t="e">
        <v>#N/A</v>
      </c>
      <c r="AS4871" s="1" t="e">
        <v>#N/A</v>
      </c>
      <c r="AU4871" s="1" t="e">
        <v>#N/A</v>
      </c>
      <c r="AV4871" s="1" t="e">
        <v>#N/A</v>
      </c>
    </row>
    <row r="4872" spans="21:48" x14ac:dyDescent="0.25">
      <c r="U4872" s="1" t="e">
        <v>#N/A</v>
      </c>
      <c r="X4872" s="1" t="e">
        <v>#N/A</v>
      </c>
      <c r="Y4872" s="1" t="e">
        <v>#N/A</v>
      </c>
      <c r="AB4872" s="2" t="e">
        <v>#N/A</v>
      </c>
      <c r="AC4872" s="1" t="e">
        <v>#N/A</v>
      </c>
      <c r="AI4872" s="1" t="e">
        <v>#N/A</v>
      </c>
      <c r="AJ4872" s="1" t="e">
        <v>#N/A</v>
      </c>
      <c r="AL4872" s="1" t="e">
        <v>#N/A</v>
      </c>
      <c r="AM4872" s="1" t="e">
        <v>#N/A</v>
      </c>
      <c r="AO4872" s="1" t="e">
        <v>#N/A</v>
      </c>
      <c r="AP4872" s="1" t="e">
        <v>#N/A</v>
      </c>
      <c r="AR4872" s="1" t="e">
        <v>#N/A</v>
      </c>
      <c r="AS4872" s="1" t="e">
        <v>#N/A</v>
      </c>
      <c r="AU4872" s="1" t="e">
        <v>#N/A</v>
      </c>
      <c r="AV4872" s="1" t="e">
        <v>#N/A</v>
      </c>
    </row>
    <row r="4873" spans="21:48" x14ac:dyDescent="0.25">
      <c r="U4873" s="1" t="e">
        <v>#N/A</v>
      </c>
      <c r="X4873" s="1" t="e">
        <v>#N/A</v>
      </c>
      <c r="Y4873" s="1" t="e">
        <v>#N/A</v>
      </c>
      <c r="AB4873" s="2" t="e">
        <v>#N/A</v>
      </c>
      <c r="AC4873" s="1" t="e">
        <v>#N/A</v>
      </c>
      <c r="AI4873" s="1" t="e">
        <v>#N/A</v>
      </c>
      <c r="AJ4873" s="1" t="e">
        <v>#N/A</v>
      </c>
      <c r="AL4873" s="1" t="e">
        <v>#N/A</v>
      </c>
      <c r="AM4873" s="1" t="e">
        <v>#N/A</v>
      </c>
      <c r="AO4873" s="1" t="e">
        <v>#N/A</v>
      </c>
      <c r="AP4873" s="1" t="e">
        <v>#N/A</v>
      </c>
      <c r="AR4873" s="1" t="e">
        <v>#N/A</v>
      </c>
      <c r="AS4873" s="1" t="e">
        <v>#N/A</v>
      </c>
      <c r="AU4873" s="1" t="e">
        <v>#N/A</v>
      </c>
      <c r="AV4873" s="1" t="e">
        <v>#N/A</v>
      </c>
    </row>
    <row r="4874" spans="21:48" x14ac:dyDescent="0.25">
      <c r="U4874" s="1" t="e">
        <v>#N/A</v>
      </c>
      <c r="X4874" s="1" t="e">
        <v>#N/A</v>
      </c>
      <c r="Y4874" s="1" t="e">
        <v>#N/A</v>
      </c>
      <c r="AB4874" s="2" t="e">
        <v>#N/A</v>
      </c>
      <c r="AC4874" s="1" t="e">
        <v>#N/A</v>
      </c>
      <c r="AI4874" s="1" t="e">
        <v>#N/A</v>
      </c>
      <c r="AJ4874" s="1" t="e">
        <v>#N/A</v>
      </c>
      <c r="AL4874" s="1" t="e">
        <v>#N/A</v>
      </c>
      <c r="AM4874" s="1" t="e">
        <v>#N/A</v>
      </c>
      <c r="AO4874" s="1" t="e">
        <v>#N/A</v>
      </c>
      <c r="AP4874" s="1" t="e">
        <v>#N/A</v>
      </c>
      <c r="AR4874" s="1" t="e">
        <v>#N/A</v>
      </c>
      <c r="AS4874" s="1" t="e">
        <v>#N/A</v>
      </c>
      <c r="AU4874" s="1" t="e">
        <v>#N/A</v>
      </c>
      <c r="AV4874" s="1" t="e">
        <v>#N/A</v>
      </c>
    </row>
    <row r="4875" spans="21:48" x14ac:dyDescent="0.25">
      <c r="U4875" s="1" t="e">
        <v>#N/A</v>
      </c>
      <c r="X4875" s="1" t="e">
        <v>#N/A</v>
      </c>
      <c r="Y4875" s="1" t="e">
        <v>#N/A</v>
      </c>
      <c r="AB4875" s="2" t="e">
        <v>#N/A</v>
      </c>
      <c r="AC4875" s="1" t="e">
        <v>#N/A</v>
      </c>
      <c r="AI4875" s="1" t="e">
        <v>#N/A</v>
      </c>
      <c r="AJ4875" s="1" t="e">
        <v>#N/A</v>
      </c>
      <c r="AL4875" s="1" t="e">
        <v>#N/A</v>
      </c>
      <c r="AM4875" s="1" t="e">
        <v>#N/A</v>
      </c>
      <c r="AO4875" s="1" t="e">
        <v>#N/A</v>
      </c>
      <c r="AP4875" s="1" t="e">
        <v>#N/A</v>
      </c>
      <c r="AR4875" s="1" t="e">
        <v>#N/A</v>
      </c>
      <c r="AS4875" s="1" t="e">
        <v>#N/A</v>
      </c>
      <c r="AU4875" s="1" t="e">
        <v>#N/A</v>
      </c>
      <c r="AV4875" s="1" t="e">
        <v>#N/A</v>
      </c>
    </row>
    <row r="4876" spans="21:48" x14ac:dyDescent="0.25">
      <c r="U4876" s="1" t="e">
        <v>#N/A</v>
      </c>
      <c r="X4876" s="1" t="e">
        <v>#N/A</v>
      </c>
      <c r="Y4876" s="1" t="e">
        <v>#N/A</v>
      </c>
      <c r="AB4876" s="2" t="e">
        <v>#N/A</v>
      </c>
      <c r="AC4876" s="1" t="e">
        <v>#N/A</v>
      </c>
      <c r="AI4876" s="1" t="e">
        <v>#N/A</v>
      </c>
      <c r="AJ4876" s="1" t="e">
        <v>#N/A</v>
      </c>
      <c r="AL4876" s="1" t="e">
        <v>#N/A</v>
      </c>
      <c r="AM4876" s="1" t="e">
        <v>#N/A</v>
      </c>
      <c r="AO4876" s="1" t="e">
        <v>#N/A</v>
      </c>
      <c r="AP4876" s="1" t="e">
        <v>#N/A</v>
      </c>
      <c r="AR4876" s="1" t="e">
        <v>#N/A</v>
      </c>
      <c r="AS4876" s="1" t="e">
        <v>#N/A</v>
      </c>
      <c r="AU4876" s="1" t="e">
        <v>#N/A</v>
      </c>
      <c r="AV4876" s="1" t="e">
        <v>#N/A</v>
      </c>
    </row>
    <row r="4877" spans="21:48" x14ac:dyDescent="0.25">
      <c r="U4877" s="1" t="e">
        <v>#N/A</v>
      </c>
      <c r="X4877" s="1" t="e">
        <v>#N/A</v>
      </c>
      <c r="Y4877" s="1" t="e">
        <v>#N/A</v>
      </c>
      <c r="AB4877" s="2" t="e">
        <v>#N/A</v>
      </c>
      <c r="AC4877" s="1" t="e">
        <v>#N/A</v>
      </c>
      <c r="AI4877" s="1" t="e">
        <v>#N/A</v>
      </c>
      <c r="AJ4877" s="1" t="e">
        <v>#N/A</v>
      </c>
      <c r="AL4877" s="1" t="e">
        <v>#N/A</v>
      </c>
      <c r="AM4877" s="1" t="e">
        <v>#N/A</v>
      </c>
      <c r="AO4877" s="1" t="e">
        <v>#N/A</v>
      </c>
      <c r="AP4877" s="1" t="e">
        <v>#N/A</v>
      </c>
      <c r="AR4877" s="1" t="e">
        <v>#N/A</v>
      </c>
      <c r="AS4877" s="1" t="e">
        <v>#N/A</v>
      </c>
      <c r="AU4877" s="1" t="e">
        <v>#N/A</v>
      </c>
      <c r="AV4877" s="1" t="e">
        <v>#N/A</v>
      </c>
    </row>
    <row r="4878" spans="21:48" x14ac:dyDescent="0.25">
      <c r="U4878" s="1" t="e">
        <v>#N/A</v>
      </c>
      <c r="X4878" s="1" t="e">
        <v>#N/A</v>
      </c>
      <c r="Y4878" s="1" t="e">
        <v>#N/A</v>
      </c>
      <c r="AB4878" s="2" t="e">
        <v>#N/A</v>
      </c>
      <c r="AC4878" s="1" t="e">
        <v>#N/A</v>
      </c>
      <c r="AI4878" s="1" t="e">
        <v>#N/A</v>
      </c>
      <c r="AJ4878" s="1" t="e">
        <v>#N/A</v>
      </c>
      <c r="AL4878" s="1" t="e">
        <v>#N/A</v>
      </c>
      <c r="AM4878" s="1" t="e">
        <v>#N/A</v>
      </c>
      <c r="AO4878" s="1" t="e">
        <v>#N/A</v>
      </c>
      <c r="AP4878" s="1" t="e">
        <v>#N/A</v>
      </c>
      <c r="AR4878" s="1" t="e">
        <v>#N/A</v>
      </c>
      <c r="AS4878" s="1" t="e">
        <v>#N/A</v>
      </c>
      <c r="AU4878" s="1" t="e">
        <v>#N/A</v>
      </c>
      <c r="AV4878" s="1" t="e">
        <v>#N/A</v>
      </c>
    </row>
    <row r="4879" spans="21:48" x14ac:dyDescent="0.25">
      <c r="U4879" s="1" t="e">
        <v>#N/A</v>
      </c>
      <c r="X4879" s="1" t="e">
        <v>#N/A</v>
      </c>
      <c r="Y4879" s="1" t="e">
        <v>#N/A</v>
      </c>
      <c r="AB4879" s="2" t="e">
        <v>#N/A</v>
      </c>
      <c r="AC4879" s="1" t="e">
        <v>#N/A</v>
      </c>
      <c r="AI4879" s="1" t="e">
        <v>#N/A</v>
      </c>
      <c r="AJ4879" s="1" t="e">
        <v>#N/A</v>
      </c>
      <c r="AL4879" s="1" t="e">
        <v>#N/A</v>
      </c>
      <c r="AM4879" s="1" t="e">
        <v>#N/A</v>
      </c>
      <c r="AO4879" s="1" t="e">
        <v>#N/A</v>
      </c>
      <c r="AP4879" s="1" t="e">
        <v>#N/A</v>
      </c>
      <c r="AR4879" s="1" t="e">
        <v>#N/A</v>
      </c>
      <c r="AS4879" s="1" t="e">
        <v>#N/A</v>
      </c>
      <c r="AU4879" s="1" t="e">
        <v>#N/A</v>
      </c>
      <c r="AV4879" s="1" t="e">
        <v>#N/A</v>
      </c>
    </row>
    <row r="4880" spans="21:48" x14ac:dyDescent="0.25">
      <c r="U4880" s="1" t="e">
        <v>#N/A</v>
      </c>
      <c r="X4880" s="1" t="e">
        <v>#N/A</v>
      </c>
      <c r="Y4880" s="1" t="e">
        <v>#N/A</v>
      </c>
      <c r="AB4880" s="2" t="e">
        <v>#N/A</v>
      </c>
      <c r="AC4880" s="1" t="e">
        <v>#N/A</v>
      </c>
      <c r="AI4880" s="1" t="e">
        <v>#N/A</v>
      </c>
      <c r="AJ4880" s="1" t="e">
        <v>#N/A</v>
      </c>
      <c r="AL4880" s="1" t="e">
        <v>#N/A</v>
      </c>
      <c r="AM4880" s="1" t="e">
        <v>#N/A</v>
      </c>
      <c r="AO4880" s="1" t="e">
        <v>#N/A</v>
      </c>
      <c r="AP4880" s="1" t="e">
        <v>#N/A</v>
      </c>
      <c r="AR4880" s="1" t="e">
        <v>#N/A</v>
      </c>
      <c r="AS4880" s="1" t="e">
        <v>#N/A</v>
      </c>
      <c r="AU4880" s="1" t="e">
        <v>#N/A</v>
      </c>
      <c r="AV4880" s="1" t="e">
        <v>#N/A</v>
      </c>
    </row>
    <row r="4881" spans="21:48" x14ac:dyDescent="0.25">
      <c r="U4881" s="1" t="e">
        <v>#N/A</v>
      </c>
      <c r="X4881" s="1" t="e">
        <v>#N/A</v>
      </c>
      <c r="Y4881" s="1" t="e">
        <v>#N/A</v>
      </c>
      <c r="AB4881" s="2" t="e">
        <v>#N/A</v>
      </c>
      <c r="AC4881" s="1" t="e">
        <v>#N/A</v>
      </c>
      <c r="AI4881" s="1" t="e">
        <v>#N/A</v>
      </c>
      <c r="AJ4881" s="1" t="e">
        <v>#N/A</v>
      </c>
      <c r="AL4881" s="1" t="e">
        <v>#N/A</v>
      </c>
      <c r="AM4881" s="1" t="e">
        <v>#N/A</v>
      </c>
      <c r="AO4881" s="1" t="e">
        <v>#N/A</v>
      </c>
      <c r="AP4881" s="1" t="e">
        <v>#N/A</v>
      </c>
      <c r="AR4881" s="1" t="e">
        <v>#N/A</v>
      </c>
      <c r="AS4881" s="1" t="e">
        <v>#N/A</v>
      </c>
      <c r="AU4881" s="1" t="e">
        <v>#N/A</v>
      </c>
      <c r="AV4881" s="1" t="e">
        <v>#N/A</v>
      </c>
    </row>
    <row r="4882" spans="21:48" x14ac:dyDescent="0.25">
      <c r="U4882" s="1" t="e">
        <v>#N/A</v>
      </c>
      <c r="X4882" s="1" t="e">
        <v>#N/A</v>
      </c>
      <c r="Y4882" s="1" t="e">
        <v>#N/A</v>
      </c>
      <c r="AB4882" s="2" t="e">
        <v>#N/A</v>
      </c>
      <c r="AC4882" s="1" t="e">
        <v>#N/A</v>
      </c>
      <c r="AI4882" s="1" t="e">
        <v>#N/A</v>
      </c>
      <c r="AJ4882" s="1" t="e">
        <v>#N/A</v>
      </c>
      <c r="AL4882" s="1" t="e">
        <v>#N/A</v>
      </c>
      <c r="AM4882" s="1" t="e">
        <v>#N/A</v>
      </c>
      <c r="AO4882" s="1" t="e">
        <v>#N/A</v>
      </c>
      <c r="AP4882" s="1" t="e">
        <v>#N/A</v>
      </c>
      <c r="AR4882" s="1" t="e">
        <v>#N/A</v>
      </c>
      <c r="AS4882" s="1" t="e">
        <v>#N/A</v>
      </c>
      <c r="AU4882" s="1" t="e">
        <v>#N/A</v>
      </c>
      <c r="AV4882" s="1" t="e">
        <v>#N/A</v>
      </c>
    </row>
    <row r="4883" spans="21:48" x14ac:dyDescent="0.25">
      <c r="U4883" s="1" t="e">
        <v>#N/A</v>
      </c>
      <c r="X4883" s="1" t="e">
        <v>#N/A</v>
      </c>
      <c r="Y4883" s="1" t="e">
        <v>#N/A</v>
      </c>
      <c r="AB4883" s="2" t="e">
        <v>#N/A</v>
      </c>
      <c r="AC4883" s="1" t="e">
        <v>#N/A</v>
      </c>
      <c r="AI4883" s="1" t="e">
        <v>#N/A</v>
      </c>
      <c r="AJ4883" s="1" t="e">
        <v>#N/A</v>
      </c>
      <c r="AL4883" s="1" t="e">
        <v>#N/A</v>
      </c>
      <c r="AM4883" s="1" t="e">
        <v>#N/A</v>
      </c>
      <c r="AO4883" s="1" t="e">
        <v>#N/A</v>
      </c>
      <c r="AP4883" s="1" t="e">
        <v>#N/A</v>
      </c>
      <c r="AR4883" s="1" t="e">
        <v>#N/A</v>
      </c>
      <c r="AS4883" s="1" t="e">
        <v>#N/A</v>
      </c>
      <c r="AU4883" s="1" t="e">
        <v>#N/A</v>
      </c>
      <c r="AV4883" s="1" t="e">
        <v>#N/A</v>
      </c>
    </row>
    <row r="4884" spans="21:48" x14ac:dyDescent="0.25">
      <c r="U4884" s="1" t="e">
        <v>#N/A</v>
      </c>
      <c r="X4884" s="1" t="e">
        <v>#N/A</v>
      </c>
      <c r="Y4884" s="1" t="e">
        <v>#N/A</v>
      </c>
      <c r="AB4884" s="2" t="e">
        <v>#N/A</v>
      </c>
      <c r="AC4884" s="1" t="e">
        <v>#N/A</v>
      </c>
      <c r="AI4884" s="1" t="e">
        <v>#N/A</v>
      </c>
      <c r="AJ4884" s="1" t="e">
        <v>#N/A</v>
      </c>
      <c r="AL4884" s="1" t="e">
        <v>#N/A</v>
      </c>
      <c r="AM4884" s="1" t="e">
        <v>#N/A</v>
      </c>
      <c r="AO4884" s="1" t="e">
        <v>#N/A</v>
      </c>
      <c r="AP4884" s="1" t="e">
        <v>#N/A</v>
      </c>
      <c r="AR4884" s="1" t="e">
        <v>#N/A</v>
      </c>
      <c r="AS4884" s="1" t="e">
        <v>#N/A</v>
      </c>
      <c r="AU4884" s="1" t="e">
        <v>#N/A</v>
      </c>
      <c r="AV4884" s="1" t="e">
        <v>#N/A</v>
      </c>
    </row>
    <row r="4885" spans="21:48" x14ac:dyDescent="0.25">
      <c r="U4885" s="1" t="e">
        <v>#N/A</v>
      </c>
      <c r="X4885" s="1" t="e">
        <v>#N/A</v>
      </c>
      <c r="Y4885" s="1" t="e">
        <v>#N/A</v>
      </c>
      <c r="AB4885" s="2" t="e">
        <v>#N/A</v>
      </c>
      <c r="AC4885" s="1" t="e">
        <v>#N/A</v>
      </c>
      <c r="AI4885" s="1" t="e">
        <v>#N/A</v>
      </c>
      <c r="AJ4885" s="1" t="e">
        <v>#N/A</v>
      </c>
      <c r="AL4885" s="1" t="e">
        <v>#N/A</v>
      </c>
      <c r="AM4885" s="1" t="e">
        <v>#N/A</v>
      </c>
      <c r="AO4885" s="1" t="e">
        <v>#N/A</v>
      </c>
      <c r="AP4885" s="1" t="e">
        <v>#N/A</v>
      </c>
      <c r="AR4885" s="1" t="e">
        <v>#N/A</v>
      </c>
      <c r="AS4885" s="1" t="e">
        <v>#N/A</v>
      </c>
      <c r="AU4885" s="1" t="e">
        <v>#N/A</v>
      </c>
      <c r="AV4885" s="1" t="e">
        <v>#N/A</v>
      </c>
    </row>
    <row r="4886" spans="21:48" x14ac:dyDescent="0.25">
      <c r="U4886" s="1" t="e">
        <v>#N/A</v>
      </c>
      <c r="X4886" s="1" t="e">
        <v>#N/A</v>
      </c>
      <c r="Y4886" s="1" t="e">
        <v>#N/A</v>
      </c>
      <c r="AB4886" s="2" t="e">
        <v>#N/A</v>
      </c>
      <c r="AC4886" s="1" t="e">
        <v>#N/A</v>
      </c>
      <c r="AI4886" s="1" t="e">
        <v>#N/A</v>
      </c>
      <c r="AJ4886" s="1" t="e">
        <v>#N/A</v>
      </c>
      <c r="AL4886" s="1" t="e">
        <v>#N/A</v>
      </c>
      <c r="AM4886" s="1" t="e">
        <v>#N/A</v>
      </c>
      <c r="AO4886" s="1" t="e">
        <v>#N/A</v>
      </c>
      <c r="AP4886" s="1" t="e">
        <v>#N/A</v>
      </c>
      <c r="AR4886" s="1" t="e">
        <v>#N/A</v>
      </c>
      <c r="AS4886" s="1" t="e">
        <v>#N/A</v>
      </c>
      <c r="AU4886" s="1" t="e">
        <v>#N/A</v>
      </c>
      <c r="AV4886" s="1" t="e">
        <v>#N/A</v>
      </c>
    </row>
    <row r="4887" spans="21:48" x14ac:dyDescent="0.25">
      <c r="U4887" s="1" t="e">
        <v>#N/A</v>
      </c>
      <c r="X4887" s="1" t="e">
        <v>#N/A</v>
      </c>
      <c r="Y4887" s="1" t="e">
        <v>#N/A</v>
      </c>
      <c r="AB4887" s="2" t="e">
        <v>#N/A</v>
      </c>
      <c r="AC4887" s="1" t="e">
        <v>#N/A</v>
      </c>
      <c r="AI4887" s="1" t="e">
        <v>#N/A</v>
      </c>
      <c r="AJ4887" s="1" t="e">
        <v>#N/A</v>
      </c>
      <c r="AL4887" s="1" t="e">
        <v>#N/A</v>
      </c>
      <c r="AM4887" s="1" t="e">
        <v>#N/A</v>
      </c>
      <c r="AO4887" s="1" t="e">
        <v>#N/A</v>
      </c>
      <c r="AP4887" s="1" t="e">
        <v>#N/A</v>
      </c>
      <c r="AR4887" s="1" t="e">
        <v>#N/A</v>
      </c>
      <c r="AS4887" s="1" t="e">
        <v>#N/A</v>
      </c>
      <c r="AU4887" s="1" t="e">
        <v>#N/A</v>
      </c>
      <c r="AV4887" s="1" t="e">
        <v>#N/A</v>
      </c>
    </row>
    <row r="4888" spans="21:48" x14ac:dyDescent="0.25">
      <c r="U4888" s="1" t="e">
        <v>#N/A</v>
      </c>
      <c r="X4888" s="1" t="e">
        <v>#N/A</v>
      </c>
      <c r="Y4888" s="1" t="e">
        <v>#N/A</v>
      </c>
      <c r="AB4888" s="2" t="e">
        <v>#N/A</v>
      </c>
      <c r="AC4888" s="1" t="e">
        <v>#N/A</v>
      </c>
      <c r="AI4888" s="1" t="e">
        <v>#N/A</v>
      </c>
      <c r="AJ4888" s="1" t="e">
        <v>#N/A</v>
      </c>
      <c r="AL4888" s="1" t="e">
        <v>#N/A</v>
      </c>
      <c r="AM4888" s="1" t="e">
        <v>#N/A</v>
      </c>
      <c r="AO4888" s="1" t="e">
        <v>#N/A</v>
      </c>
      <c r="AP4888" s="1" t="e">
        <v>#N/A</v>
      </c>
      <c r="AR4888" s="1" t="e">
        <v>#N/A</v>
      </c>
      <c r="AS4888" s="1" t="e">
        <v>#N/A</v>
      </c>
      <c r="AU4888" s="1" t="e">
        <v>#N/A</v>
      </c>
      <c r="AV4888" s="1" t="e">
        <v>#N/A</v>
      </c>
    </row>
    <row r="4889" spans="21:48" x14ac:dyDescent="0.25">
      <c r="U4889" s="1" t="e">
        <v>#N/A</v>
      </c>
      <c r="X4889" s="1" t="e">
        <v>#N/A</v>
      </c>
      <c r="Y4889" s="1" t="e">
        <v>#N/A</v>
      </c>
      <c r="AB4889" s="2" t="e">
        <v>#N/A</v>
      </c>
      <c r="AC4889" s="1" t="e">
        <v>#N/A</v>
      </c>
      <c r="AI4889" s="1" t="e">
        <v>#N/A</v>
      </c>
      <c r="AJ4889" s="1" t="e">
        <v>#N/A</v>
      </c>
      <c r="AL4889" s="1" t="e">
        <v>#N/A</v>
      </c>
      <c r="AM4889" s="1" t="e">
        <v>#N/A</v>
      </c>
      <c r="AO4889" s="1" t="e">
        <v>#N/A</v>
      </c>
      <c r="AP4889" s="1" t="e">
        <v>#N/A</v>
      </c>
      <c r="AR4889" s="1" t="e">
        <v>#N/A</v>
      </c>
      <c r="AS4889" s="1" t="e">
        <v>#N/A</v>
      </c>
      <c r="AU4889" s="1" t="e">
        <v>#N/A</v>
      </c>
      <c r="AV4889" s="1" t="e">
        <v>#N/A</v>
      </c>
    </row>
    <row r="4890" spans="21:48" x14ac:dyDescent="0.25">
      <c r="U4890" s="1" t="e">
        <v>#N/A</v>
      </c>
      <c r="X4890" s="1" t="e">
        <v>#N/A</v>
      </c>
      <c r="Y4890" s="1" t="e">
        <v>#N/A</v>
      </c>
      <c r="AB4890" s="2" t="e">
        <v>#N/A</v>
      </c>
      <c r="AC4890" s="1" t="e">
        <v>#N/A</v>
      </c>
      <c r="AI4890" s="1" t="e">
        <v>#N/A</v>
      </c>
      <c r="AJ4890" s="1" t="e">
        <v>#N/A</v>
      </c>
      <c r="AL4890" s="1" t="e">
        <v>#N/A</v>
      </c>
      <c r="AM4890" s="1" t="e">
        <v>#N/A</v>
      </c>
      <c r="AO4890" s="1" t="e">
        <v>#N/A</v>
      </c>
      <c r="AP4890" s="1" t="e">
        <v>#N/A</v>
      </c>
      <c r="AR4890" s="1" t="e">
        <v>#N/A</v>
      </c>
      <c r="AS4890" s="1" t="e">
        <v>#N/A</v>
      </c>
      <c r="AU4890" s="1" t="e">
        <v>#N/A</v>
      </c>
      <c r="AV4890" s="1" t="e">
        <v>#N/A</v>
      </c>
    </row>
    <row r="4891" spans="21:48" x14ac:dyDescent="0.25">
      <c r="U4891" s="1" t="e">
        <v>#N/A</v>
      </c>
      <c r="X4891" s="1" t="e">
        <v>#N/A</v>
      </c>
      <c r="Y4891" s="1" t="e">
        <v>#N/A</v>
      </c>
      <c r="AB4891" s="2" t="e">
        <v>#N/A</v>
      </c>
      <c r="AC4891" s="1" t="e">
        <v>#N/A</v>
      </c>
      <c r="AI4891" s="1" t="e">
        <v>#N/A</v>
      </c>
      <c r="AJ4891" s="1" t="e">
        <v>#N/A</v>
      </c>
      <c r="AL4891" s="1" t="e">
        <v>#N/A</v>
      </c>
      <c r="AM4891" s="1" t="e">
        <v>#N/A</v>
      </c>
      <c r="AO4891" s="1" t="e">
        <v>#N/A</v>
      </c>
      <c r="AP4891" s="1" t="e">
        <v>#N/A</v>
      </c>
      <c r="AR4891" s="1" t="e">
        <v>#N/A</v>
      </c>
      <c r="AS4891" s="1" t="e">
        <v>#N/A</v>
      </c>
      <c r="AU4891" s="1" t="e">
        <v>#N/A</v>
      </c>
      <c r="AV4891" s="1" t="e">
        <v>#N/A</v>
      </c>
    </row>
    <row r="4892" spans="21:48" x14ac:dyDescent="0.25">
      <c r="U4892" s="1" t="e">
        <v>#N/A</v>
      </c>
      <c r="X4892" s="1" t="e">
        <v>#N/A</v>
      </c>
      <c r="Y4892" s="1" t="e">
        <v>#N/A</v>
      </c>
      <c r="AB4892" s="2" t="e">
        <v>#N/A</v>
      </c>
      <c r="AC4892" s="1" t="e">
        <v>#N/A</v>
      </c>
      <c r="AI4892" s="1" t="e">
        <v>#N/A</v>
      </c>
      <c r="AJ4892" s="1" t="e">
        <v>#N/A</v>
      </c>
      <c r="AL4892" s="1" t="e">
        <v>#N/A</v>
      </c>
      <c r="AM4892" s="1" t="e">
        <v>#N/A</v>
      </c>
      <c r="AO4892" s="1" t="e">
        <v>#N/A</v>
      </c>
      <c r="AP4892" s="1" t="e">
        <v>#N/A</v>
      </c>
      <c r="AR4892" s="1" t="e">
        <v>#N/A</v>
      </c>
      <c r="AS4892" s="1" t="e">
        <v>#N/A</v>
      </c>
      <c r="AU4892" s="1" t="e">
        <v>#N/A</v>
      </c>
      <c r="AV4892" s="1" t="e">
        <v>#N/A</v>
      </c>
    </row>
    <row r="4893" spans="21:48" x14ac:dyDescent="0.25">
      <c r="U4893" s="1" t="e">
        <v>#N/A</v>
      </c>
      <c r="X4893" s="1" t="e">
        <v>#N/A</v>
      </c>
      <c r="Y4893" s="1" t="e">
        <v>#N/A</v>
      </c>
      <c r="AB4893" s="2" t="e">
        <v>#N/A</v>
      </c>
      <c r="AC4893" s="1" t="e">
        <v>#N/A</v>
      </c>
      <c r="AI4893" s="1" t="e">
        <v>#N/A</v>
      </c>
      <c r="AJ4893" s="1" t="e">
        <v>#N/A</v>
      </c>
      <c r="AL4893" s="1" t="e">
        <v>#N/A</v>
      </c>
      <c r="AM4893" s="1" t="e">
        <v>#N/A</v>
      </c>
      <c r="AO4893" s="1" t="e">
        <v>#N/A</v>
      </c>
      <c r="AP4893" s="1" t="e">
        <v>#N/A</v>
      </c>
      <c r="AR4893" s="1" t="e">
        <v>#N/A</v>
      </c>
      <c r="AS4893" s="1" t="e">
        <v>#N/A</v>
      </c>
      <c r="AU4893" s="1" t="e">
        <v>#N/A</v>
      </c>
      <c r="AV4893" s="1" t="e">
        <v>#N/A</v>
      </c>
    </row>
    <row r="4894" spans="21:48" x14ac:dyDescent="0.25">
      <c r="U4894" s="1" t="e">
        <v>#N/A</v>
      </c>
      <c r="X4894" s="1" t="e">
        <v>#N/A</v>
      </c>
      <c r="Y4894" s="1" t="e">
        <v>#N/A</v>
      </c>
      <c r="AB4894" s="2" t="e">
        <v>#N/A</v>
      </c>
      <c r="AC4894" s="1" t="e">
        <v>#N/A</v>
      </c>
      <c r="AI4894" s="1" t="e">
        <v>#N/A</v>
      </c>
      <c r="AJ4894" s="1" t="e">
        <v>#N/A</v>
      </c>
      <c r="AL4894" s="1" t="e">
        <v>#N/A</v>
      </c>
      <c r="AM4894" s="1" t="e">
        <v>#N/A</v>
      </c>
      <c r="AO4894" s="1" t="e">
        <v>#N/A</v>
      </c>
      <c r="AP4894" s="1" t="e">
        <v>#N/A</v>
      </c>
      <c r="AR4894" s="1" t="e">
        <v>#N/A</v>
      </c>
      <c r="AS4894" s="1" t="e">
        <v>#N/A</v>
      </c>
      <c r="AU4894" s="1" t="e">
        <v>#N/A</v>
      </c>
      <c r="AV4894" s="1" t="e">
        <v>#N/A</v>
      </c>
    </row>
    <row r="4895" spans="21:48" x14ac:dyDescent="0.25">
      <c r="U4895" s="1" t="e">
        <v>#N/A</v>
      </c>
      <c r="X4895" s="1" t="e">
        <v>#N/A</v>
      </c>
      <c r="Y4895" s="1" t="e">
        <v>#N/A</v>
      </c>
      <c r="AB4895" s="2" t="e">
        <v>#N/A</v>
      </c>
      <c r="AC4895" s="1" t="e">
        <v>#N/A</v>
      </c>
      <c r="AI4895" s="1" t="e">
        <v>#N/A</v>
      </c>
      <c r="AJ4895" s="1" t="e">
        <v>#N/A</v>
      </c>
      <c r="AL4895" s="1" t="e">
        <v>#N/A</v>
      </c>
      <c r="AM4895" s="1" t="e">
        <v>#N/A</v>
      </c>
      <c r="AO4895" s="1" t="e">
        <v>#N/A</v>
      </c>
      <c r="AP4895" s="1" t="e">
        <v>#N/A</v>
      </c>
      <c r="AR4895" s="1" t="e">
        <v>#N/A</v>
      </c>
      <c r="AS4895" s="1" t="e">
        <v>#N/A</v>
      </c>
      <c r="AU4895" s="1" t="e">
        <v>#N/A</v>
      </c>
      <c r="AV4895" s="1" t="e">
        <v>#N/A</v>
      </c>
    </row>
    <row r="4896" spans="21:48" x14ac:dyDescent="0.25">
      <c r="U4896" s="1" t="e">
        <v>#N/A</v>
      </c>
      <c r="X4896" s="1" t="e">
        <v>#N/A</v>
      </c>
      <c r="Y4896" s="1" t="e">
        <v>#N/A</v>
      </c>
      <c r="AB4896" s="2" t="e">
        <v>#N/A</v>
      </c>
      <c r="AC4896" s="1" t="e">
        <v>#N/A</v>
      </c>
      <c r="AI4896" s="1" t="e">
        <v>#N/A</v>
      </c>
      <c r="AJ4896" s="1" t="e">
        <v>#N/A</v>
      </c>
      <c r="AL4896" s="1" t="e">
        <v>#N/A</v>
      </c>
      <c r="AM4896" s="1" t="e">
        <v>#N/A</v>
      </c>
      <c r="AO4896" s="1" t="e">
        <v>#N/A</v>
      </c>
      <c r="AP4896" s="1" t="e">
        <v>#N/A</v>
      </c>
      <c r="AR4896" s="1" t="e">
        <v>#N/A</v>
      </c>
      <c r="AS4896" s="1" t="e">
        <v>#N/A</v>
      </c>
      <c r="AU4896" s="1" t="e">
        <v>#N/A</v>
      </c>
      <c r="AV4896" s="1" t="e">
        <v>#N/A</v>
      </c>
    </row>
    <row r="4897" spans="21:48" x14ac:dyDescent="0.25">
      <c r="U4897" s="1" t="e">
        <v>#N/A</v>
      </c>
      <c r="X4897" s="1" t="e">
        <v>#N/A</v>
      </c>
      <c r="Y4897" s="1" t="e">
        <v>#N/A</v>
      </c>
      <c r="AB4897" s="2" t="e">
        <v>#N/A</v>
      </c>
      <c r="AC4897" s="1" t="e">
        <v>#N/A</v>
      </c>
      <c r="AI4897" s="1" t="e">
        <v>#N/A</v>
      </c>
      <c r="AJ4897" s="1" t="e">
        <v>#N/A</v>
      </c>
      <c r="AL4897" s="1" t="e">
        <v>#N/A</v>
      </c>
      <c r="AM4897" s="1" t="e">
        <v>#N/A</v>
      </c>
      <c r="AO4897" s="1" t="e">
        <v>#N/A</v>
      </c>
      <c r="AP4897" s="1" t="e">
        <v>#N/A</v>
      </c>
      <c r="AR4897" s="1" t="e">
        <v>#N/A</v>
      </c>
      <c r="AS4897" s="1" t="e">
        <v>#N/A</v>
      </c>
      <c r="AU4897" s="1" t="e">
        <v>#N/A</v>
      </c>
      <c r="AV4897" s="1" t="e">
        <v>#N/A</v>
      </c>
    </row>
    <row r="4898" spans="21:48" x14ac:dyDescent="0.25">
      <c r="U4898" s="1" t="e">
        <v>#N/A</v>
      </c>
      <c r="X4898" s="1" t="e">
        <v>#N/A</v>
      </c>
      <c r="Y4898" s="1" t="e">
        <v>#N/A</v>
      </c>
      <c r="AB4898" s="2" t="e">
        <v>#N/A</v>
      </c>
      <c r="AC4898" s="1" t="e">
        <v>#N/A</v>
      </c>
      <c r="AI4898" s="1" t="e">
        <v>#N/A</v>
      </c>
      <c r="AJ4898" s="1" t="e">
        <v>#N/A</v>
      </c>
      <c r="AL4898" s="1" t="e">
        <v>#N/A</v>
      </c>
      <c r="AM4898" s="1" t="e">
        <v>#N/A</v>
      </c>
      <c r="AO4898" s="1" t="e">
        <v>#N/A</v>
      </c>
      <c r="AP4898" s="1" t="e">
        <v>#N/A</v>
      </c>
      <c r="AR4898" s="1" t="e">
        <v>#N/A</v>
      </c>
      <c r="AS4898" s="1" t="e">
        <v>#N/A</v>
      </c>
      <c r="AU4898" s="1" t="e">
        <v>#N/A</v>
      </c>
      <c r="AV4898" s="1" t="e">
        <v>#N/A</v>
      </c>
    </row>
    <row r="4899" spans="21:48" x14ac:dyDescent="0.25">
      <c r="U4899" s="1" t="e">
        <v>#N/A</v>
      </c>
      <c r="X4899" s="1" t="e">
        <v>#N/A</v>
      </c>
      <c r="Y4899" s="1" t="e">
        <v>#N/A</v>
      </c>
      <c r="AB4899" s="2" t="e">
        <v>#N/A</v>
      </c>
      <c r="AC4899" s="1" t="e">
        <v>#N/A</v>
      </c>
      <c r="AI4899" s="1" t="e">
        <v>#N/A</v>
      </c>
      <c r="AJ4899" s="1" t="e">
        <v>#N/A</v>
      </c>
      <c r="AL4899" s="1" t="e">
        <v>#N/A</v>
      </c>
      <c r="AM4899" s="1" t="e">
        <v>#N/A</v>
      </c>
      <c r="AO4899" s="1" t="e">
        <v>#N/A</v>
      </c>
      <c r="AP4899" s="1" t="e">
        <v>#N/A</v>
      </c>
      <c r="AR4899" s="1" t="e">
        <v>#N/A</v>
      </c>
      <c r="AS4899" s="1" t="e">
        <v>#N/A</v>
      </c>
      <c r="AU4899" s="1" t="e">
        <v>#N/A</v>
      </c>
      <c r="AV4899" s="1" t="e">
        <v>#N/A</v>
      </c>
    </row>
    <row r="4900" spans="21:48" x14ac:dyDescent="0.25">
      <c r="U4900" s="1" t="e">
        <v>#N/A</v>
      </c>
      <c r="X4900" s="1" t="e">
        <v>#N/A</v>
      </c>
      <c r="Y4900" s="1" t="e">
        <v>#N/A</v>
      </c>
      <c r="AB4900" s="2" t="e">
        <v>#N/A</v>
      </c>
      <c r="AC4900" s="1" t="e">
        <v>#N/A</v>
      </c>
      <c r="AI4900" s="1" t="e">
        <v>#N/A</v>
      </c>
      <c r="AJ4900" s="1" t="e">
        <v>#N/A</v>
      </c>
      <c r="AL4900" s="1" t="e">
        <v>#N/A</v>
      </c>
      <c r="AM4900" s="1" t="e">
        <v>#N/A</v>
      </c>
      <c r="AO4900" s="1" t="e">
        <v>#N/A</v>
      </c>
      <c r="AP4900" s="1" t="e">
        <v>#N/A</v>
      </c>
      <c r="AR4900" s="1" t="e">
        <v>#N/A</v>
      </c>
      <c r="AS4900" s="1" t="e">
        <v>#N/A</v>
      </c>
      <c r="AU4900" s="1" t="e">
        <v>#N/A</v>
      </c>
      <c r="AV4900" s="1" t="e">
        <v>#N/A</v>
      </c>
    </row>
    <row r="4901" spans="21:48" x14ac:dyDescent="0.25">
      <c r="U4901" s="1" t="e">
        <v>#N/A</v>
      </c>
      <c r="X4901" s="1" t="e">
        <v>#N/A</v>
      </c>
      <c r="Y4901" s="1" t="e">
        <v>#N/A</v>
      </c>
      <c r="AB4901" s="2" t="e">
        <v>#N/A</v>
      </c>
      <c r="AC4901" s="1" t="e">
        <v>#N/A</v>
      </c>
      <c r="AI4901" s="1" t="e">
        <v>#N/A</v>
      </c>
      <c r="AJ4901" s="1" t="e">
        <v>#N/A</v>
      </c>
      <c r="AL4901" s="1" t="e">
        <v>#N/A</v>
      </c>
      <c r="AM4901" s="1" t="e">
        <v>#N/A</v>
      </c>
      <c r="AO4901" s="1" t="e">
        <v>#N/A</v>
      </c>
      <c r="AP4901" s="1" t="e">
        <v>#N/A</v>
      </c>
      <c r="AR4901" s="1" t="e">
        <v>#N/A</v>
      </c>
      <c r="AS4901" s="1" t="e">
        <v>#N/A</v>
      </c>
      <c r="AU4901" s="1" t="e">
        <v>#N/A</v>
      </c>
      <c r="AV4901" s="1" t="e">
        <v>#N/A</v>
      </c>
    </row>
    <row r="4902" spans="21:48" x14ac:dyDescent="0.25">
      <c r="U4902" s="1" t="e">
        <v>#N/A</v>
      </c>
      <c r="X4902" s="1" t="e">
        <v>#N/A</v>
      </c>
      <c r="Y4902" s="1" t="e">
        <v>#N/A</v>
      </c>
      <c r="AB4902" s="2" t="e">
        <v>#N/A</v>
      </c>
      <c r="AC4902" s="1" t="e">
        <v>#N/A</v>
      </c>
      <c r="AI4902" s="1" t="e">
        <v>#N/A</v>
      </c>
      <c r="AJ4902" s="1" t="e">
        <v>#N/A</v>
      </c>
      <c r="AL4902" s="1" t="e">
        <v>#N/A</v>
      </c>
      <c r="AM4902" s="1" t="e">
        <v>#N/A</v>
      </c>
      <c r="AO4902" s="1" t="e">
        <v>#N/A</v>
      </c>
      <c r="AP4902" s="1" t="e">
        <v>#N/A</v>
      </c>
      <c r="AR4902" s="1" t="e">
        <v>#N/A</v>
      </c>
      <c r="AS4902" s="1" t="e">
        <v>#N/A</v>
      </c>
      <c r="AU4902" s="1" t="e">
        <v>#N/A</v>
      </c>
      <c r="AV4902" s="1" t="e">
        <v>#N/A</v>
      </c>
    </row>
    <row r="4903" spans="21:48" x14ac:dyDescent="0.25">
      <c r="U4903" s="1" t="e">
        <v>#N/A</v>
      </c>
      <c r="X4903" s="1" t="e">
        <v>#N/A</v>
      </c>
      <c r="Y4903" s="1" t="e">
        <v>#N/A</v>
      </c>
      <c r="AB4903" s="2" t="e">
        <v>#N/A</v>
      </c>
      <c r="AC4903" s="1" t="e">
        <v>#N/A</v>
      </c>
      <c r="AI4903" s="1" t="e">
        <v>#N/A</v>
      </c>
      <c r="AJ4903" s="1" t="e">
        <v>#N/A</v>
      </c>
      <c r="AL4903" s="1" t="e">
        <v>#N/A</v>
      </c>
      <c r="AM4903" s="1" t="e">
        <v>#N/A</v>
      </c>
      <c r="AO4903" s="1" t="e">
        <v>#N/A</v>
      </c>
      <c r="AP4903" s="1" t="e">
        <v>#N/A</v>
      </c>
      <c r="AR4903" s="1" t="e">
        <v>#N/A</v>
      </c>
      <c r="AS4903" s="1" t="e">
        <v>#N/A</v>
      </c>
      <c r="AU4903" s="1" t="e">
        <v>#N/A</v>
      </c>
      <c r="AV4903" s="1" t="e">
        <v>#N/A</v>
      </c>
    </row>
    <row r="4904" spans="21:48" x14ac:dyDescent="0.25">
      <c r="U4904" s="1" t="e">
        <v>#N/A</v>
      </c>
      <c r="X4904" s="1" t="e">
        <v>#N/A</v>
      </c>
      <c r="Y4904" s="1" t="e">
        <v>#N/A</v>
      </c>
      <c r="AB4904" s="2" t="e">
        <v>#N/A</v>
      </c>
      <c r="AC4904" s="1" t="e">
        <v>#N/A</v>
      </c>
      <c r="AI4904" s="1" t="e">
        <v>#N/A</v>
      </c>
      <c r="AJ4904" s="1" t="e">
        <v>#N/A</v>
      </c>
      <c r="AL4904" s="1" t="e">
        <v>#N/A</v>
      </c>
      <c r="AM4904" s="1" t="e">
        <v>#N/A</v>
      </c>
      <c r="AO4904" s="1" t="e">
        <v>#N/A</v>
      </c>
      <c r="AP4904" s="1" t="e">
        <v>#N/A</v>
      </c>
      <c r="AR4904" s="1" t="e">
        <v>#N/A</v>
      </c>
      <c r="AS4904" s="1" t="e">
        <v>#N/A</v>
      </c>
      <c r="AU4904" s="1" t="e">
        <v>#N/A</v>
      </c>
      <c r="AV4904" s="1" t="e">
        <v>#N/A</v>
      </c>
    </row>
    <row r="4905" spans="21:48" x14ac:dyDescent="0.25">
      <c r="U4905" s="1" t="e">
        <v>#N/A</v>
      </c>
      <c r="X4905" s="1" t="e">
        <v>#N/A</v>
      </c>
      <c r="Y4905" s="1" t="e">
        <v>#N/A</v>
      </c>
      <c r="AB4905" s="2" t="e">
        <v>#N/A</v>
      </c>
      <c r="AC4905" s="1" t="e">
        <v>#N/A</v>
      </c>
      <c r="AI4905" s="1" t="e">
        <v>#N/A</v>
      </c>
      <c r="AJ4905" s="1" t="e">
        <v>#N/A</v>
      </c>
      <c r="AL4905" s="1" t="e">
        <v>#N/A</v>
      </c>
      <c r="AM4905" s="1" t="e">
        <v>#N/A</v>
      </c>
      <c r="AO4905" s="1" t="e">
        <v>#N/A</v>
      </c>
      <c r="AP4905" s="1" t="e">
        <v>#N/A</v>
      </c>
      <c r="AR4905" s="1" t="e">
        <v>#N/A</v>
      </c>
      <c r="AS4905" s="1" t="e">
        <v>#N/A</v>
      </c>
      <c r="AU4905" s="1" t="e">
        <v>#N/A</v>
      </c>
      <c r="AV4905" s="1" t="e">
        <v>#N/A</v>
      </c>
    </row>
    <row r="4906" spans="21:48" x14ac:dyDescent="0.25">
      <c r="U4906" s="1" t="e">
        <v>#N/A</v>
      </c>
      <c r="X4906" s="1" t="e">
        <v>#N/A</v>
      </c>
      <c r="Y4906" s="1" t="e">
        <v>#N/A</v>
      </c>
      <c r="AB4906" s="2" t="e">
        <v>#N/A</v>
      </c>
      <c r="AC4906" s="1" t="e">
        <v>#N/A</v>
      </c>
      <c r="AI4906" s="1" t="e">
        <v>#N/A</v>
      </c>
      <c r="AJ4906" s="1" t="e">
        <v>#N/A</v>
      </c>
      <c r="AL4906" s="1" t="e">
        <v>#N/A</v>
      </c>
      <c r="AM4906" s="1" t="e">
        <v>#N/A</v>
      </c>
      <c r="AO4906" s="1" t="e">
        <v>#N/A</v>
      </c>
      <c r="AP4906" s="1" t="e">
        <v>#N/A</v>
      </c>
      <c r="AR4906" s="1" t="e">
        <v>#N/A</v>
      </c>
      <c r="AS4906" s="1" t="e">
        <v>#N/A</v>
      </c>
      <c r="AU4906" s="1" t="e">
        <v>#N/A</v>
      </c>
      <c r="AV4906" s="1" t="e">
        <v>#N/A</v>
      </c>
    </row>
    <row r="4907" spans="21:48" x14ac:dyDescent="0.25">
      <c r="U4907" s="1" t="e">
        <v>#N/A</v>
      </c>
      <c r="X4907" s="1" t="e">
        <v>#N/A</v>
      </c>
      <c r="Y4907" s="1" t="e">
        <v>#N/A</v>
      </c>
      <c r="AB4907" s="2" t="e">
        <v>#N/A</v>
      </c>
      <c r="AC4907" s="1" t="e">
        <v>#N/A</v>
      </c>
      <c r="AI4907" s="1" t="e">
        <v>#N/A</v>
      </c>
      <c r="AJ4907" s="1" t="e">
        <v>#N/A</v>
      </c>
      <c r="AL4907" s="1" t="e">
        <v>#N/A</v>
      </c>
      <c r="AM4907" s="1" t="e">
        <v>#N/A</v>
      </c>
      <c r="AO4907" s="1" t="e">
        <v>#N/A</v>
      </c>
      <c r="AP4907" s="1" t="e">
        <v>#N/A</v>
      </c>
      <c r="AR4907" s="1" t="e">
        <v>#N/A</v>
      </c>
      <c r="AS4907" s="1" t="e">
        <v>#N/A</v>
      </c>
      <c r="AU4907" s="1" t="e">
        <v>#N/A</v>
      </c>
      <c r="AV4907" s="1" t="e">
        <v>#N/A</v>
      </c>
    </row>
    <row r="4908" spans="21:48" x14ac:dyDescent="0.25">
      <c r="U4908" s="1" t="e">
        <v>#N/A</v>
      </c>
      <c r="X4908" s="1" t="e">
        <v>#N/A</v>
      </c>
      <c r="Y4908" s="1" t="e">
        <v>#N/A</v>
      </c>
      <c r="AB4908" s="2" t="e">
        <v>#N/A</v>
      </c>
      <c r="AC4908" s="1" t="e">
        <v>#N/A</v>
      </c>
      <c r="AI4908" s="1" t="e">
        <v>#N/A</v>
      </c>
      <c r="AJ4908" s="1" t="e">
        <v>#N/A</v>
      </c>
      <c r="AL4908" s="1" t="e">
        <v>#N/A</v>
      </c>
      <c r="AM4908" s="1" t="e">
        <v>#N/A</v>
      </c>
      <c r="AO4908" s="1" t="e">
        <v>#N/A</v>
      </c>
      <c r="AP4908" s="1" t="e">
        <v>#N/A</v>
      </c>
      <c r="AR4908" s="1" t="e">
        <v>#N/A</v>
      </c>
      <c r="AS4908" s="1" t="e">
        <v>#N/A</v>
      </c>
      <c r="AU4908" s="1" t="e">
        <v>#N/A</v>
      </c>
      <c r="AV4908" s="1" t="e">
        <v>#N/A</v>
      </c>
    </row>
    <row r="4909" spans="21:48" x14ac:dyDescent="0.25">
      <c r="U4909" s="1" t="e">
        <v>#N/A</v>
      </c>
      <c r="X4909" s="1" t="e">
        <v>#N/A</v>
      </c>
      <c r="Y4909" s="1" t="e">
        <v>#N/A</v>
      </c>
      <c r="AB4909" s="2" t="e">
        <v>#N/A</v>
      </c>
      <c r="AC4909" s="1" t="e">
        <v>#N/A</v>
      </c>
      <c r="AI4909" s="1" t="e">
        <v>#N/A</v>
      </c>
      <c r="AJ4909" s="1" t="e">
        <v>#N/A</v>
      </c>
      <c r="AL4909" s="1" t="e">
        <v>#N/A</v>
      </c>
      <c r="AM4909" s="1" t="e">
        <v>#N/A</v>
      </c>
      <c r="AO4909" s="1" t="e">
        <v>#N/A</v>
      </c>
      <c r="AP4909" s="1" t="e">
        <v>#N/A</v>
      </c>
      <c r="AR4909" s="1" t="e">
        <v>#N/A</v>
      </c>
      <c r="AS4909" s="1" t="e">
        <v>#N/A</v>
      </c>
      <c r="AU4909" s="1" t="e">
        <v>#N/A</v>
      </c>
      <c r="AV4909" s="1" t="e">
        <v>#N/A</v>
      </c>
    </row>
    <row r="4910" spans="21:48" x14ac:dyDescent="0.25">
      <c r="U4910" s="1" t="e">
        <v>#N/A</v>
      </c>
      <c r="X4910" s="1" t="e">
        <v>#N/A</v>
      </c>
      <c r="Y4910" s="1" t="e">
        <v>#N/A</v>
      </c>
      <c r="AB4910" s="2" t="e">
        <v>#N/A</v>
      </c>
      <c r="AC4910" s="1" t="e">
        <v>#N/A</v>
      </c>
      <c r="AI4910" s="1" t="e">
        <v>#N/A</v>
      </c>
      <c r="AJ4910" s="1" t="e">
        <v>#N/A</v>
      </c>
      <c r="AL4910" s="1" t="e">
        <v>#N/A</v>
      </c>
      <c r="AM4910" s="1" t="e">
        <v>#N/A</v>
      </c>
      <c r="AO4910" s="1" t="e">
        <v>#N/A</v>
      </c>
      <c r="AP4910" s="1" t="e">
        <v>#N/A</v>
      </c>
      <c r="AR4910" s="1" t="e">
        <v>#N/A</v>
      </c>
      <c r="AS4910" s="1" t="e">
        <v>#N/A</v>
      </c>
      <c r="AU4910" s="1" t="e">
        <v>#N/A</v>
      </c>
      <c r="AV4910" s="1" t="e">
        <v>#N/A</v>
      </c>
    </row>
    <row r="4911" spans="21:48" x14ac:dyDescent="0.25">
      <c r="U4911" s="1" t="e">
        <v>#N/A</v>
      </c>
      <c r="X4911" s="1" t="e">
        <v>#N/A</v>
      </c>
      <c r="Y4911" s="1" t="e">
        <v>#N/A</v>
      </c>
      <c r="AB4911" s="2" t="e">
        <v>#N/A</v>
      </c>
      <c r="AC4911" s="1" t="e">
        <v>#N/A</v>
      </c>
      <c r="AI4911" s="1" t="e">
        <v>#N/A</v>
      </c>
      <c r="AJ4911" s="1" t="e">
        <v>#N/A</v>
      </c>
      <c r="AL4911" s="1" t="e">
        <v>#N/A</v>
      </c>
      <c r="AM4911" s="1" t="e">
        <v>#N/A</v>
      </c>
      <c r="AO4911" s="1" t="e">
        <v>#N/A</v>
      </c>
      <c r="AP4911" s="1" t="e">
        <v>#N/A</v>
      </c>
      <c r="AR4911" s="1" t="e">
        <v>#N/A</v>
      </c>
      <c r="AS4911" s="1" t="e">
        <v>#N/A</v>
      </c>
      <c r="AU4911" s="1" t="e">
        <v>#N/A</v>
      </c>
      <c r="AV4911" s="1" t="e">
        <v>#N/A</v>
      </c>
    </row>
    <row r="4912" spans="21:48" x14ac:dyDescent="0.25">
      <c r="U4912" s="1" t="e">
        <v>#N/A</v>
      </c>
      <c r="X4912" s="1" t="e">
        <v>#N/A</v>
      </c>
      <c r="Y4912" s="1" t="e">
        <v>#N/A</v>
      </c>
      <c r="AB4912" s="2" t="e">
        <v>#N/A</v>
      </c>
      <c r="AC4912" s="1" t="e">
        <v>#N/A</v>
      </c>
      <c r="AI4912" s="1" t="e">
        <v>#N/A</v>
      </c>
      <c r="AJ4912" s="1" t="e">
        <v>#N/A</v>
      </c>
      <c r="AL4912" s="1" t="e">
        <v>#N/A</v>
      </c>
      <c r="AM4912" s="1" t="e">
        <v>#N/A</v>
      </c>
      <c r="AO4912" s="1" t="e">
        <v>#N/A</v>
      </c>
      <c r="AP4912" s="1" t="e">
        <v>#N/A</v>
      </c>
      <c r="AR4912" s="1" t="e">
        <v>#N/A</v>
      </c>
      <c r="AS4912" s="1" t="e">
        <v>#N/A</v>
      </c>
      <c r="AU4912" s="1" t="e">
        <v>#N/A</v>
      </c>
      <c r="AV4912" s="1" t="e">
        <v>#N/A</v>
      </c>
    </row>
    <row r="4913" spans="21:48" x14ac:dyDescent="0.25">
      <c r="U4913" s="1" t="e">
        <v>#N/A</v>
      </c>
      <c r="X4913" s="1" t="e">
        <v>#N/A</v>
      </c>
      <c r="Y4913" s="1" t="e">
        <v>#N/A</v>
      </c>
      <c r="AB4913" s="2" t="e">
        <v>#N/A</v>
      </c>
      <c r="AC4913" s="1" t="e">
        <v>#N/A</v>
      </c>
      <c r="AI4913" s="1" t="e">
        <v>#N/A</v>
      </c>
      <c r="AJ4913" s="1" t="e">
        <v>#N/A</v>
      </c>
      <c r="AL4913" s="1" t="e">
        <v>#N/A</v>
      </c>
      <c r="AM4913" s="1" t="e">
        <v>#N/A</v>
      </c>
      <c r="AO4913" s="1" t="e">
        <v>#N/A</v>
      </c>
      <c r="AP4913" s="1" t="e">
        <v>#N/A</v>
      </c>
      <c r="AR4913" s="1" t="e">
        <v>#N/A</v>
      </c>
      <c r="AS4913" s="1" t="e">
        <v>#N/A</v>
      </c>
      <c r="AU4913" s="1" t="e">
        <v>#N/A</v>
      </c>
      <c r="AV4913" s="1" t="e">
        <v>#N/A</v>
      </c>
    </row>
    <row r="4914" spans="21:48" x14ac:dyDescent="0.25">
      <c r="U4914" s="1" t="e">
        <v>#N/A</v>
      </c>
      <c r="X4914" s="1" t="e">
        <v>#N/A</v>
      </c>
      <c r="Y4914" s="1" t="e">
        <v>#N/A</v>
      </c>
      <c r="AB4914" s="2" t="e">
        <v>#N/A</v>
      </c>
      <c r="AC4914" s="1" t="e">
        <v>#N/A</v>
      </c>
      <c r="AI4914" s="1" t="e">
        <v>#N/A</v>
      </c>
      <c r="AJ4914" s="1" t="e">
        <v>#N/A</v>
      </c>
      <c r="AL4914" s="1" t="e">
        <v>#N/A</v>
      </c>
      <c r="AM4914" s="1" t="e">
        <v>#N/A</v>
      </c>
      <c r="AO4914" s="1" t="e">
        <v>#N/A</v>
      </c>
      <c r="AP4914" s="1" t="e">
        <v>#N/A</v>
      </c>
      <c r="AR4914" s="1" t="e">
        <v>#N/A</v>
      </c>
      <c r="AS4914" s="1" t="e">
        <v>#N/A</v>
      </c>
      <c r="AU4914" s="1" t="e">
        <v>#N/A</v>
      </c>
      <c r="AV4914" s="1" t="e">
        <v>#N/A</v>
      </c>
    </row>
    <row r="4915" spans="21:48" x14ac:dyDescent="0.25">
      <c r="U4915" s="1" t="e">
        <v>#N/A</v>
      </c>
      <c r="X4915" s="1" t="e">
        <v>#N/A</v>
      </c>
      <c r="Y4915" s="1" t="e">
        <v>#N/A</v>
      </c>
      <c r="AB4915" s="2" t="e">
        <v>#N/A</v>
      </c>
      <c r="AC4915" s="1" t="e">
        <v>#N/A</v>
      </c>
      <c r="AI4915" s="1" t="e">
        <v>#N/A</v>
      </c>
      <c r="AJ4915" s="1" t="e">
        <v>#N/A</v>
      </c>
      <c r="AL4915" s="1" t="e">
        <v>#N/A</v>
      </c>
      <c r="AM4915" s="1" t="e">
        <v>#N/A</v>
      </c>
      <c r="AO4915" s="1" t="e">
        <v>#N/A</v>
      </c>
      <c r="AP4915" s="1" t="e">
        <v>#N/A</v>
      </c>
      <c r="AR4915" s="1" t="e">
        <v>#N/A</v>
      </c>
      <c r="AS4915" s="1" t="e">
        <v>#N/A</v>
      </c>
      <c r="AU4915" s="1" t="e">
        <v>#N/A</v>
      </c>
      <c r="AV4915" s="1" t="e">
        <v>#N/A</v>
      </c>
    </row>
    <row r="4916" spans="21:48" x14ac:dyDescent="0.25">
      <c r="X4916" s="1" t="e">
        <v>#N/A</v>
      </c>
      <c r="Y4916" s="1" t="e">
        <v>#N/A</v>
      </c>
      <c r="AB4916" s="2" t="e">
        <v>#N/A</v>
      </c>
      <c r="AC4916" s="1" t="e">
        <v>#N/A</v>
      </c>
      <c r="AI4916" s="1" t="e">
        <v>#N/A</v>
      </c>
      <c r="AJ4916" s="1" t="e">
        <v>#N/A</v>
      </c>
      <c r="AL4916" s="1" t="e">
        <v>#N/A</v>
      </c>
      <c r="AM4916" s="1" t="e">
        <v>#N/A</v>
      </c>
      <c r="AO4916" s="1" t="e">
        <v>#N/A</v>
      </c>
      <c r="AP4916" s="1" t="e">
        <v>#N/A</v>
      </c>
      <c r="AR4916" s="1" t="e">
        <v>#N/A</v>
      </c>
      <c r="AS4916" s="1" t="e">
        <v>#N/A</v>
      </c>
      <c r="AU4916" s="1" t="e">
        <v>#N/A</v>
      </c>
      <c r="AV4916" s="1" t="e">
        <v>#N/A</v>
      </c>
    </row>
    <row r="4917" spans="21:48" x14ac:dyDescent="0.25">
      <c r="X4917" s="1" t="e">
        <v>#N/A</v>
      </c>
      <c r="Y4917" s="1" t="e">
        <v>#N/A</v>
      </c>
      <c r="AB4917" s="2" t="e">
        <v>#N/A</v>
      </c>
      <c r="AC4917" s="1" t="e">
        <v>#N/A</v>
      </c>
      <c r="AI4917" s="1" t="e">
        <v>#N/A</v>
      </c>
      <c r="AJ4917" s="1" t="e">
        <v>#N/A</v>
      </c>
      <c r="AL4917" s="1" t="e">
        <v>#N/A</v>
      </c>
      <c r="AM4917" s="1" t="e">
        <v>#N/A</v>
      </c>
      <c r="AO4917" s="1" t="e">
        <v>#N/A</v>
      </c>
      <c r="AP4917" s="1" t="e">
        <v>#N/A</v>
      </c>
      <c r="AR4917" s="1" t="e">
        <v>#N/A</v>
      </c>
      <c r="AS4917" s="1" t="e">
        <v>#N/A</v>
      </c>
      <c r="AU4917" s="1" t="e">
        <v>#N/A</v>
      </c>
      <c r="AV4917" s="1" t="e">
        <v>#N/A</v>
      </c>
    </row>
    <row r="4918" spans="21:48" x14ac:dyDescent="0.25">
      <c r="X4918" s="1" t="e">
        <v>#N/A</v>
      </c>
      <c r="Y4918" s="1" t="e">
        <v>#N/A</v>
      </c>
      <c r="AB4918" s="2" t="e">
        <v>#N/A</v>
      </c>
      <c r="AC4918" s="1" t="e">
        <v>#N/A</v>
      </c>
      <c r="AI4918" s="1" t="e">
        <v>#N/A</v>
      </c>
      <c r="AJ4918" s="1" t="e">
        <v>#N/A</v>
      </c>
      <c r="AL4918" s="1" t="e">
        <v>#N/A</v>
      </c>
      <c r="AM4918" s="1" t="e">
        <v>#N/A</v>
      </c>
      <c r="AO4918" s="1" t="e">
        <v>#N/A</v>
      </c>
      <c r="AP4918" s="1" t="e">
        <v>#N/A</v>
      </c>
      <c r="AR4918" s="1" t="e">
        <v>#N/A</v>
      </c>
      <c r="AS4918" s="1" t="e">
        <v>#N/A</v>
      </c>
      <c r="AU4918" s="1" t="e">
        <v>#N/A</v>
      </c>
      <c r="AV4918" s="1" t="e">
        <v>#N/A</v>
      </c>
    </row>
    <row r="4919" spans="21:48" x14ac:dyDescent="0.25">
      <c r="X4919" s="1" t="e">
        <v>#N/A</v>
      </c>
      <c r="Y4919" s="1" t="e">
        <v>#N/A</v>
      </c>
      <c r="AB4919" s="2" t="e">
        <v>#N/A</v>
      </c>
      <c r="AC4919" s="1" t="e">
        <v>#N/A</v>
      </c>
      <c r="AI4919" s="1" t="e">
        <v>#N/A</v>
      </c>
      <c r="AJ4919" s="1" t="e">
        <v>#N/A</v>
      </c>
      <c r="AL4919" s="1" t="e">
        <v>#N/A</v>
      </c>
      <c r="AM4919" s="1" t="e">
        <v>#N/A</v>
      </c>
      <c r="AO4919" s="1" t="e">
        <v>#N/A</v>
      </c>
      <c r="AP4919" s="1" t="e">
        <v>#N/A</v>
      </c>
      <c r="AR4919" s="1" t="e">
        <v>#N/A</v>
      </c>
      <c r="AS4919" s="1" t="e">
        <v>#N/A</v>
      </c>
      <c r="AU4919" s="1" t="e">
        <v>#N/A</v>
      </c>
      <c r="AV4919" s="1" t="e">
        <v>#N/A</v>
      </c>
    </row>
    <row r="4920" spans="21:48" x14ac:dyDescent="0.25">
      <c r="X4920" s="1" t="e">
        <v>#N/A</v>
      </c>
      <c r="Y4920" s="1" t="e">
        <v>#N/A</v>
      </c>
      <c r="AB4920" s="2" t="e">
        <v>#N/A</v>
      </c>
      <c r="AC4920" s="1" t="e">
        <v>#N/A</v>
      </c>
      <c r="AI4920" s="1" t="e">
        <v>#N/A</v>
      </c>
      <c r="AJ4920" s="1" t="e">
        <v>#N/A</v>
      </c>
      <c r="AL4920" s="1" t="e">
        <v>#N/A</v>
      </c>
      <c r="AM4920" s="1" t="e">
        <v>#N/A</v>
      </c>
      <c r="AO4920" s="1" t="e">
        <v>#N/A</v>
      </c>
      <c r="AP4920" s="1" t="e">
        <v>#N/A</v>
      </c>
      <c r="AR4920" s="1" t="e">
        <v>#N/A</v>
      </c>
      <c r="AS4920" s="1" t="e">
        <v>#N/A</v>
      </c>
      <c r="AU4920" s="1" t="e">
        <v>#N/A</v>
      </c>
      <c r="AV4920" s="1" t="e">
        <v>#N/A</v>
      </c>
    </row>
    <row r="4921" spans="21:48" x14ac:dyDescent="0.25">
      <c r="X4921" s="1" t="e">
        <v>#N/A</v>
      </c>
      <c r="Y4921" s="1" t="e">
        <v>#N/A</v>
      </c>
      <c r="AB4921" s="2" t="e">
        <v>#N/A</v>
      </c>
      <c r="AC4921" s="1" t="e">
        <v>#N/A</v>
      </c>
      <c r="AI4921" s="1" t="e">
        <v>#N/A</v>
      </c>
      <c r="AJ4921" s="1" t="e">
        <v>#N/A</v>
      </c>
      <c r="AL4921" s="1" t="e">
        <v>#N/A</v>
      </c>
      <c r="AM4921" s="1" t="e">
        <v>#N/A</v>
      </c>
      <c r="AO4921" s="1" t="e">
        <v>#N/A</v>
      </c>
      <c r="AP4921" s="1" t="e">
        <v>#N/A</v>
      </c>
      <c r="AR4921" s="1" t="e">
        <v>#N/A</v>
      </c>
      <c r="AS4921" s="1" t="e">
        <v>#N/A</v>
      </c>
      <c r="AU4921" s="1" t="e">
        <v>#N/A</v>
      </c>
      <c r="AV4921" s="1" t="e">
        <v>#N/A</v>
      </c>
    </row>
    <row r="4922" spans="21:48" x14ac:dyDescent="0.25">
      <c r="X4922" s="1" t="e">
        <v>#N/A</v>
      </c>
      <c r="Y4922" s="1" t="e">
        <v>#N/A</v>
      </c>
      <c r="AB4922" s="2" t="e">
        <v>#N/A</v>
      </c>
      <c r="AC4922" s="1" t="e">
        <v>#N/A</v>
      </c>
      <c r="AI4922" s="1" t="e">
        <v>#N/A</v>
      </c>
      <c r="AJ4922" s="1" t="e">
        <v>#N/A</v>
      </c>
      <c r="AL4922" s="1" t="e">
        <v>#N/A</v>
      </c>
      <c r="AM4922" s="1" t="e">
        <v>#N/A</v>
      </c>
      <c r="AO4922" s="1" t="e">
        <v>#N/A</v>
      </c>
      <c r="AP4922" s="1" t="e">
        <v>#N/A</v>
      </c>
      <c r="AR4922" s="1" t="e">
        <v>#N/A</v>
      </c>
      <c r="AS4922" s="1" t="e">
        <v>#N/A</v>
      </c>
      <c r="AU4922" s="1" t="e">
        <v>#N/A</v>
      </c>
      <c r="AV4922" s="1" t="e">
        <v>#N/A</v>
      </c>
    </row>
    <row r="4923" spans="21:48" x14ac:dyDescent="0.25">
      <c r="X4923" s="1" t="e">
        <v>#N/A</v>
      </c>
      <c r="Y4923" s="1" t="e">
        <v>#N/A</v>
      </c>
      <c r="AB4923" s="2" t="e">
        <v>#N/A</v>
      </c>
      <c r="AC4923" s="1" t="e">
        <v>#N/A</v>
      </c>
      <c r="AI4923" s="1" t="e">
        <v>#N/A</v>
      </c>
      <c r="AJ4923" s="1" t="e">
        <v>#N/A</v>
      </c>
      <c r="AL4923" s="1" t="e">
        <v>#N/A</v>
      </c>
      <c r="AM4923" s="1" t="e">
        <v>#N/A</v>
      </c>
      <c r="AO4923" s="1" t="e">
        <v>#N/A</v>
      </c>
      <c r="AP4923" s="1" t="e">
        <v>#N/A</v>
      </c>
      <c r="AR4923" s="1" t="e">
        <v>#N/A</v>
      </c>
      <c r="AS4923" s="1" t="e">
        <v>#N/A</v>
      </c>
      <c r="AU4923" s="1" t="e">
        <v>#N/A</v>
      </c>
      <c r="AV4923" s="1" t="e">
        <v>#N/A</v>
      </c>
    </row>
    <row r="4924" spans="21:48" x14ac:dyDescent="0.25">
      <c r="X4924" s="1" t="e">
        <v>#N/A</v>
      </c>
      <c r="Y4924" s="1" t="e">
        <v>#N/A</v>
      </c>
      <c r="AB4924" s="2" t="e">
        <v>#N/A</v>
      </c>
      <c r="AC4924" s="1" t="e">
        <v>#N/A</v>
      </c>
      <c r="AI4924" s="1" t="e">
        <v>#N/A</v>
      </c>
      <c r="AJ4924" s="1" t="e">
        <v>#N/A</v>
      </c>
      <c r="AL4924" s="1" t="e">
        <v>#N/A</v>
      </c>
      <c r="AM4924" s="1" t="e">
        <v>#N/A</v>
      </c>
      <c r="AO4924" s="1" t="e">
        <v>#N/A</v>
      </c>
      <c r="AP4924" s="1" t="e">
        <v>#N/A</v>
      </c>
      <c r="AR4924" s="1" t="e">
        <v>#N/A</v>
      </c>
      <c r="AS4924" s="1" t="e">
        <v>#N/A</v>
      </c>
      <c r="AU4924" s="1" t="e">
        <v>#N/A</v>
      </c>
      <c r="AV4924" s="1" t="e">
        <v>#N/A</v>
      </c>
    </row>
    <row r="4925" spans="21:48" x14ac:dyDescent="0.25">
      <c r="X4925" s="1" t="e">
        <v>#N/A</v>
      </c>
      <c r="Y4925" s="1" t="e">
        <v>#N/A</v>
      </c>
      <c r="AB4925" s="2" t="e">
        <v>#N/A</v>
      </c>
      <c r="AC4925" s="1" t="e">
        <v>#N/A</v>
      </c>
      <c r="AI4925" s="1" t="e">
        <v>#N/A</v>
      </c>
      <c r="AJ4925" s="1" t="e">
        <v>#N/A</v>
      </c>
      <c r="AL4925" s="1" t="e">
        <v>#N/A</v>
      </c>
      <c r="AM4925" s="1" t="e">
        <v>#N/A</v>
      </c>
      <c r="AO4925" s="1" t="e">
        <v>#N/A</v>
      </c>
      <c r="AP4925" s="1" t="e">
        <v>#N/A</v>
      </c>
      <c r="AR4925" s="1" t="e">
        <v>#N/A</v>
      </c>
      <c r="AS4925" s="1" t="e">
        <v>#N/A</v>
      </c>
      <c r="AU4925" s="1" t="e">
        <v>#N/A</v>
      </c>
      <c r="AV4925" s="1" t="e">
        <v>#N/A</v>
      </c>
    </row>
    <row r="4926" spans="21:48" x14ac:dyDescent="0.25">
      <c r="X4926" s="1" t="e">
        <v>#N/A</v>
      </c>
      <c r="Y4926" s="1" t="e">
        <v>#N/A</v>
      </c>
      <c r="AB4926" s="2" t="e">
        <v>#N/A</v>
      </c>
      <c r="AC4926" s="1" t="e">
        <v>#N/A</v>
      </c>
      <c r="AI4926" s="1" t="e">
        <v>#N/A</v>
      </c>
      <c r="AJ4926" s="1" t="e">
        <v>#N/A</v>
      </c>
      <c r="AL4926" s="1" t="e">
        <v>#N/A</v>
      </c>
      <c r="AM4926" s="1" t="e">
        <v>#N/A</v>
      </c>
      <c r="AO4926" s="1" t="e">
        <v>#N/A</v>
      </c>
      <c r="AP4926" s="1" t="e">
        <v>#N/A</v>
      </c>
      <c r="AR4926" s="1" t="e">
        <v>#N/A</v>
      </c>
      <c r="AS4926" s="1" t="e">
        <v>#N/A</v>
      </c>
      <c r="AU4926" s="1" t="e">
        <v>#N/A</v>
      </c>
      <c r="AV4926" s="1" t="e">
        <v>#N/A</v>
      </c>
    </row>
    <row r="4927" spans="21:48" x14ac:dyDescent="0.25">
      <c r="X4927" s="1" t="e">
        <v>#N/A</v>
      </c>
      <c r="Y4927" s="1" t="e">
        <v>#N/A</v>
      </c>
      <c r="AB4927" s="2" t="e">
        <v>#N/A</v>
      </c>
      <c r="AC4927" s="1" t="e">
        <v>#N/A</v>
      </c>
      <c r="AI4927" s="1" t="e">
        <v>#N/A</v>
      </c>
      <c r="AJ4927" s="1" t="e">
        <v>#N/A</v>
      </c>
      <c r="AL4927" s="1" t="e">
        <v>#N/A</v>
      </c>
      <c r="AM4927" s="1" t="e">
        <v>#N/A</v>
      </c>
      <c r="AO4927" s="1" t="e">
        <v>#N/A</v>
      </c>
      <c r="AP4927" s="1" t="e">
        <v>#N/A</v>
      </c>
      <c r="AR4927" s="1" t="e">
        <v>#N/A</v>
      </c>
      <c r="AS4927" s="1" t="e">
        <v>#N/A</v>
      </c>
      <c r="AU4927" s="1" t="e">
        <v>#N/A</v>
      </c>
      <c r="AV4927" s="1" t="e">
        <v>#N/A</v>
      </c>
    </row>
    <row r="4928" spans="21:48" x14ac:dyDescent="0.25">
      <c r="X4928" s="1" t="e">
        <v>#N/A</v>
      </c>
      <c r="Y4928" s="1" t="e">
        <v>#N/A</v>
      </c>
      <c r="AB4928" s="2" t="e">
        <v>#N/A</v>
      </c>
      <c r="AC4928" s="1" t="e">
        <v>#N/A</v>
      </c>
      <c r="AI4928" s="1" t="e">
        <v>#N/A</v>
      </c>
      <c r="AJ4928" s="1" t="e">
        <v>#N/A</v>
      </c>
      <c r="AL4928" s="1" t="e">
        <v>#N/A</v>
      </c>
      <c r="AM4928" s="1" t="e">
        <v>#N/A</v>
      </c>
      <c r="AO4928" s="1" t="e">
        <v>#N/A</v>
      </c>
      <c r="AP4928" s="1" t="e">
        <v>#N/A</v>
      </c>
      <c r="AR4928" s="1" t="e">
        <v>#N/A</v>
      </c>
      <c r="AS4928" s="1" t="e">
        <v>#N/A</v>
      </c>
      <c r="AU4928" s="1" t="e">
        <v>#N/A</v>
      </c>
      <c r="AV4928" s="1" t="e">
        <v>#N/A</v>
      </c>
    </row>
    <row r="4929" spans="24:48" x14ac:dyDescent="0.25">
      <c r="X4929" s="1" t="e">
        <v>#N/A</v>
      </c>
      <c r="Y4929" s="1" t="e">
        <v>#N/A</v>
      </c>
      <c r="AB4929" s="2" t="e">
        <v>#N/A</v>
      </c>
      <c r="AC4929" s="1" t="e">
        <v>#N/A</v>
      </c>
      <c r="AI4929" s="1" t="e">
        <v>#N/A</v>
      </c>
      <c r="AJ4929" s="1" t="e">
        <v>#N/A</v>
      </c>
      <c r="AL4929" s="1" t="e">
        <v>#N/A</v>
      </c>
      <c r="AM4929" s="1" t="e">
        <v>#N/A</v>
      </c>
      <c r="AO4929" s="1" t="e">
        <v>#N/A</v>
      </c>
      <c r="AP4929" s="1" t="e">
        <v>#N/A</v>
      </c>
      <c r="AR4929" s="1" t="e">
        <v>#N/A</v>
      </c>
      <c r="AS4929" s="1" t="e">
        <v>#N/A</v>
      </c>
      <c r="AU4929" s="1" t="e">
        <v>#N/A</v>
      </c>
      <c r="AV4929" s="1" t="e">
        <v>#N/A</v>
      </c>
    </row>
    <row r="4930" spans="24:48" x14ac:dyDescent="0.25">
      <c r="X4930" s="1" t="e">
        <v>#N/A</v>
      </c>
      <c r="Y4930" s="1" t="e">
        <v>#N/A</v>
      </c>
      <c r="AB4930" s="2" t="e">
        <v>#N/A</v>
      </c>
      <c r="AC4930" s="1" t="e">
        <v>#N/A</v>
      </c>
      <c r="AI4930" s="1" t="e">
        <v>#N/A</v>
      </c>
      <c r="AJ4930" s="1" t="e">
        <v>#N/A</v>
      </c>
      <c r="AL4930" s="1" t="e">
        <v>#N/A</v>
      </c>
      <c r="AM4930" s="1" t="e">
        <v>#N/A</v>
      </c>
      <c r="AO4930" s="1" t="e">
        <v>#N/A</v>
      </c>
      <c r="AP4930" s="1" t="e">
        <v>#N/A</v>
      </c>
      <c r="AR4930" s="1" t="e">
        <v>#N/A</v>
      </c>
      <c r="AS4930" s="1" t="e">
        <v>#N/A</v>
      </c>
      <c r="AU4930" s="1" t="e">
        <v>#N/A</v>
      </c>
      <c r="AV4930" s="1" t="e">
        <v>#N/A</v>
      </c>
    </row>
    <row r="4931" spans="24:48" x14ac:dyDescent="0.25">
      <c r="X4931" s="1" t="e">
        <v>#N/A</v>
      </c>
      <c r="Y4931" s="1" t="e">
        <v>#N/A</v>
      </c>
      <c r="AB4931" s="2" t="e">
        <v>#N/A</v>
      </c>
      <c r="AC4931" s="1" t="e">
        <v>#N/A</v>
      </c>
      <c r="AI4931" s="1" t="e">
        <v>#N/A</v>
      </c>
      <c r="AJ4931" s="1" t="e">
        <v>#N/A</v>
      </c>
      <c r="AL4931" s="1" t="e">
        <v>#N/A</v>
      </c>
      <c r="AM4931" s="1" t="e">
        <v>#N/A</v>
      </c>
      <c r="AO4931" s="1" t="e">
        <v>#N/A</v>
      </c>
      <c r="AP4931" s="1" t="e">
        <v>#N/A</v>
      </c>
      <c r="AR4931" s="1" t="e">
        <v>#N/A</v>
      </c>
      <c r="AS4931" s="1" t="e">
        <v>#N/A</v>
      </c>
      <c r="AU4931" s="1" t="e">
        <v>#N/A</v>
      </c>
      <c r="AV4931" s="1" t="e">
        <v>#N/A</v>
      </c>
    </row>
    <row r="4932" spans="24:48" x14ac:dyDescent="0.25">
      <c r="X4932" s="1" t="e">
        <v>#N/A</v>
      </c>
      <c r="Y4932" s="1" t="e">
        <v>#N/A</v>
      </c>
      <c r="AB4932" s="2" t="e">
        <v>#N/A</v>
      </c>
      <c r="AC4932" s="1" t="e">
        <v>#N/A</v>
      </c>
      <c r="AI4932" s="1" t="e">
        <v>#N/A</v>
      </c>
      <c r="AJ4932" s="1" t="e">
        <v>#N/A</v>
      </c>
      <c r="AL4932" s="1" t="e">
        <v>#N/A</v>
      </c>
      <c r="AM4932" s="1" t="e">
        <v>#N/A</v>
      </c>
      <c r="AO4932" s="1" t="e">
        <v>#N/A</v>
      </c>
      <c r="AP4932" s="1" t="e">
        <v>#N/A</v>
      </c>
      <c r="AR4932" s="1" t="e">
        <v>#N/A</v>
      </c>
      <c r="AS4932" s="1" t="e">
        <v>#N/A</v>
      </c>
      <c r="AU4932" s="1" t="e">
        <v>#N/A</v>
      </c>
      <c r="AV4932" s="1" t="e">
        <v>#N/A</v>
      </c>
    </row>
    <row r="4933" spans="24:48" x14ac:dyDescent="0.25">
      <c r="X4933" s="1" t="e">
        <v>#N/A</v>
      </c>
      <c r="Y4933" s="1" t="e">
        <v>#N/A</v>
      </c>
      <c r="AB4933" s="2" t="e">
        <v>#N/A</v>
      </c>
      <c r="AC4933" s="1" t="e">
        <v>#N/A</v>
      </c>
      <c r="AI4933" s="1" t="e">
        <v>#N/A</v>
      </c>
      <c r="AJ4933" s="1" t="e">
        <v>#N/A</v>
      </c>
      <c r="AL4933" s="1" t="e">
        <v>#N/A</v>
      </c>
      <c r="AM4933" s="1" t="e">
        <v>#N/A</v>
      </c>
      <c r="AO4933" s="1" t="e">
        <v>#N/A</v>
      </c>
      <c r="AP4933" s="1" t="e">
        <v>#N/A</v>
      </c>
      <c r="AR4933" s="1" t="e">
        <v>#N/A</v>
      </c>
      <c r="AS4933" s="1" t="e">
        <v>#N/A</v>
      </c>
      <c r="AU4933" s="1" t="e">
        <v>#N/A</v>
      </c>
      <c r="AV4933" s="1" t="e">
        <v>#N/A</v>
      </c>
    </row>
    <row r="4934" spans="24:48" x14ac:dyDescent="0.25">
      <c r="X4934" s="1" t="e">
        <v>#N/A</v>
      </c>
      <c r="Y4934" s="1" t="e">
        <v>#N/A</v>
      </c>
      <c r="AB4934" s="2" t="e">
        <v>#N/A</v>
      </c>
      <c r="AC4934" s="1" t="e">
        <v>#N/A</v>
      </c>
      <c r="AI4934" s="1" t="e">
        <v>#N/A</v>
      </c>
      <c r="AJ4934" s="1" t="e">
        <v>#N/A</v>
      </c>
      <c r="AL4934" s="1" t="e">
        <v>#N/A</v>
      </c>
      <c r="AM4934" s="1" t="e">
        <v>#N/A</v>
      </c>
      <c r="AO4934" s="1" t="e">
        <v>#N/A</v>
      </c>
      <c r="AP4934" s="1" t="e">
        <v>#N/A</v>
      </c>
      <c r="AR4934" s="1" t="e">
        <v>#N/A</v>
      </c>
      <c r="AS4934" s="1" t="e">
        <v>#N/A</v>
      </c>
      <c r="AU4934" s="1" t="e">
        <v>#N/A</v>
      </c>
      <c r="AV4934" s="1" t="e">
        <v>#N/A</v>
      </c>
    </row>
    <row r="4935" spans="24:48" x14ac:dyDescent="0.25">
      <c r="X4935" s="1" t="e">
        <v>#N/A</v>
      </c>
      <c r="Y4935" s="1" t="e">
        <v>#N/A</v>
      </c>
      <c r="AB4935" s="2" t="e">
        <v>#N/A</v>
      </c>
      <c r="AC4935" s="1" t="e">
        <v>#N/A</v>
      </c>
      <c r="AI4935" s="1" t="e">
        <v>#N/A</v>
      </c>
      <c r="AJ4935" s="1" t="e">
        <v>#N/A</v>
      </c>
      <c r="AL4935" s="1" t="e">
        <v>#N/A</v>
      </c>
      <c r="AM4935" s="1" t="e">
        <v>#N/A</v>
      </c>
      <c r="AO4935" s="1" t="e">
        <v>#N/A</v>
      </c>
      <c r="AP4935" s="1" t="e">
        <v>#N/A</v>
      </c>
      <c r="AR4935" s="1" t="e">
        <v>#N/A</v>
      </c>
      <c r="AS4935" s="1" t="e">
        <v>#N/A</v>
      </c>
      <c r="AU4935" s="1" t="e">
        <v>#N/A</v>
      </c>
      <c r="AV4935" s="1" t="e">
        <v>#N/A</v>
      </c>
    </row>
    <row r="4936" spans="24:48" x14ac:dyDescent="0.25">
      <c r="X4936" s="1" t="e">
        <v>#N/A</v>
      </c>
      <c r="Y4936" s="1" t="e">
        <v>#N/A</v>
      </c>
      <c r="AB4936" s="2" t="e">
        <v>#N/A</v>
      </c>
      <c r="AC4936" s="1" t="e">
        <v>#N/A</v>
      </c>
      <c r="AI4936" s="1" t="e">
        <v>#N/A</v>
      </c>
      <c r="AJ4936" s="1" t="e">
        <v>#N/A</v>
      </c>
      <c r="AL4936" s="1" t="e">
        <v>#N/A</v>
      </c>
      <c r="AM4936" s="1" t="e">
        <v>#N/A</v>
      </c>
      <c r="AO4936" s="1" t="e">
        <v>#N/A</v>
      </c>
      <c r="AP4936" s="1" t="e">
        <v>#N/A</v>
      </c>
      <c r="AR4936" s="1" t="e">
        <v>#N/A</v>
      </c>
      <c r="AS4936" s="1" t="e">
        <v>#N/A</v>
      </c>
      <c r="AU4936" s="1" t="e">
        <v>#N/A</v>
      </c>
      <c r="AV4936" s="1" t="e">
        <v>#N/A</v>
      </c>
    </row>
    <row r="4937" spans="24:48" x14ac:dyDescent="0.25">
      <c r="X4937" s="1" t="e">
        <v>#N/A</v>
      </c>
      <c r="Y4937" s="1" t="e">
        <v>#N/A</v>
      </c>
      <c r="AB4937" s="2" t="e">
        <v>#N/A</v>
      </c>
      <c r="AC4937" s="1" t="e">
        <v>#N/A</v>
      </c>
      <c r="AI4937" s="1" t="e">
        <v>#N/A</v>
      </c>
      <c r="AJ4937" s="1" t="e">
        <v>#N/A</v>
      </c>
      <c r="AL4937" s="1" t="e">
        <v>#N/A</v>
      </c>
      <c r="AM4937" s="1" t="e">
        <v>#N/A</v>
      </c>
      <c r="AO4937" s="1" t="e">
        <v>#N/A</v>
      </c>
      <c r="AP4937" s="1" t="e">
        <v>#N/A</v>
      </c>
      <c r="AR4937" s="1" t="e">
        <v>#N/A</v>
      </c>
      <c r="AS4937" s="1" t="e">
        <v>#N/A</v>
      </c>
      <c r="AU4937" s="1" t="e">
        <v>#N/A</v>
      </c>
      <c r="AV4937" s="1" t="e">
        <v>#N/A</v>
      </c>
    </row>
    <row r="4938" spans="24:48" x14ac:dyDescent="0.25">
      <c r="X4938" s="1" t="e">
        <v>#N/A</v>
      </c>
      <c r="Y4938" s="1" t="e">
        <v>#N/A</v>
      </c>
      <c r="AB4938" s="2" t="e">
        <v>#N/A</v>
      </c>
      <c r="AC4938" s="1" t="e">
        <v>#N/A</v>
      </c>
      <c r="AI4938" s="1" t="e">
        <v>#N/A</v>
      </c>
      <c r="AJ4938" s="1" t="e">
        <v>#N/A</v>
      </c>
      <c r="AL4938" s="1" t="e">
        <v>#N/A</v>
      </c>
      <c r="AM4938" s="1" t="e">
        <v>#N/A</v>
      </c>
      <c r="AO4938" s="1" t="e">
        <v>#N/A</v>
      </c>
      <c r="AP4938" s="1" t="e">
        <v>#N/A</v>
      </c>
      <c r="AR4938" s="1" t="e">
        <v>#N/A</v>
      </c>
      <c r="AS4938" s="1" t="e">
        <v>#N/A</v>
      </c>
      <c r="AU4938" s="1" t="e">
        <v>#N/A</v>
      </c>
      <c r="AV4938" s="1" t="e">
        <v>#N/A</v>
      </c>
    </row>
    <row r="4939" spans="24:48" x14ac:dyDescent="0.25">
      <c r="X4939" s="1" t="e">
        <v>#N/A</v>
      </c>
      <c r="Y4939" s="1" t="e">
        <v>#N/A</v>
      </c>
      <c r="AB4939" s="2" t="e">
        <v>#N/A</v>
      </c>
      <c r="AC4939" s="1" t="e">
        <v>#N/A</v>
      </c>
      <c r="AI4939" s="1" t="e">
        <v>#N/A</v>
      </c>
      <c r="AJ4939" s="1" t="e">
        <v>#N/A</v>
      </c>
      <c r="AL4939" s="1" t="e">
        <v>#N/A</v>
      </c>
      <c r="AM4939" s="1" t="e">
        <v>#N/A</v>
      </c>
      <c r="AO4939" s="1" t="e">
        <v>#N/A</v>
      </c>
      <c r="AP4939" s="1" t="e">
        <v>#N/A</v>
      </c>
      <c r="AR4939" s="1" t="e">
        <v>#N/A</v>
      </c>
      <c r="AS4939" s="1" t="e">
        <v>#N/A</v>
      </c>
      <c r="AU4939" s="1" t="e">
        <v>#N/A</v>
      </c>
      <c r="AV4939" s="1" t="e">
        <v>#N/A</v>
      </c>
    </row>
    <row r="4940" spans="24:48" x14ac:dyDescent="0.25">
      <c r="X4940" s="1" t="e">
        <v>#N/A</v>
      </c>
      <c r="Y4940" s="1" t="e">
        <v>#N/A</v>
      </c>
      <c r="AB4940" s="2" t="e">
        <v>#N/A</v>
      </c>
      <c r="AC4940" s="1" t="e">
        <v>#N/A</v>
      </c>
      <c r="AI4940" s="1" t="e">
        <v>#N/A</v>
      </c>
      <c r="AJ4940" s="1" t="e">
        <v>#N/A</v>
      </c>
      <c r="AL4940" s="1" t="e">
        <v>#N/A</v>
      </c>
      <c r="AM4940" s="1" t="e">
        <v>#N/A</v>
      </c>
      <c r="AO4940" s="1" t="e">
        <v>#N/A</v>
      </c>
      <c r="AP4940" s="1" t="e">
        <v>#N/A</v>
      </c>
      <c r="AR4940" s="1" t="e">
        <v>#N/A</v>
      </c>
      <c r="AS4940" s="1" t="e">
        <v>#N/A</v>
      </c>
      <c r="AU4940" s="1" t="e">
        <v>#N/A</v>
      </c>
      <c r="AV4940" s="1" t="e">
        <v>#N/A</v>
      </c>
    </row>
    <row r="4941" spans="24:48" x14ac:dyDescent="0.25">
      <c r="X4941" s="1" t="e">
        <v>#N/A</v>
      </c>
      <c r="Y4941" s="1" t="e">
        <v>#N/A</v>
      </c>
      <c r="AB4941" s="2" t="e">
        <v>#N/A</v>
      </c>
      <c r="AC4941" s="1" t="e">
        <v>#N/A</v>
      </c>
      <c r="AI4941" s="1" t="e">
        <v>#N/A</v>
      </c>
      <c r="AJ4941" s="1" t="e">
        <v>#N/A</v>
      </c>
      <c r="AL4941" s="1" t="e">
        <v>#N/A</v>
      </c>
      <c r="AM4941" s="1" t="e">
        <v>#N/A</v>
      </c>
      <c r="AO4941" s="1" t="e">
        <v>#N/A</v>
      </c>
      <c r="AP4941" s="1" t="e">
        <v>#N/A</v>
      </c>
      <c r="AR4941" s="1" t="e">
        <v>#N/A</v>
      </c>
      <c r="AS4941" s="1" t="e">
        <v>#N/A</v>
      </c>
      <c r="AU4941" s="1" t="e">
        <v>#N/A</v>
      </c>
      <c r="AV4941" s="1" t="e">
        <v>#N/A</v>
      </c>
    </row>
    <row r="4942" spans="24:48" x14ac:dyDescent="0.25">
      <c r="X4942" s="1" t="e">
        <v>#N/A</v>
      </c>
      <c r="Y4942" s="1" t="e">
        <v>#N/A</v>
      </c>
      <c r="AB4942" s="2" t="e">
        <v>#N/A</v>
      </c>
      <c r="AC4942" s="1" t="e">
        <v>#N/A</v>
      </c>
      <c r="AI4942" s="1" t="e">
        <v>#N/A</v>
      </c>
      <c r="AJ4942" s="1" t="e">
        <v>#N/A</v>
      </c>
      <c r="AL4942" s="1" t="e">
        <v>#N/A</v>
      </c>
      <c r="AM4942" s="1" t="e">
        <v>#N/A</v>
      </c>
      <c r="AO4942" s="1" t="e">
        <v>#N/A</v>
      </c>
      <c r="AP4942" s="1" t="e">
        <v>#N/A</v>
      </c>
      <c r="AR4942" s="1" t="e">
        <v>#N/A</v>
      </c>
      <c r="AS4942" s="1" t="e">
        <v>#N/A</v>
      </c>
      <c r="AU4942" s="1" t="e">
        <v>#N/A</v>
      </c>
      <c r="AV4942" s="1" t="e">
        <v>#N/A</v>
      </c>
    </row>
    <row r="4943" spans="24:48" x14ac:dyDescent="0.25">
      <c r="X4943" s="1" t="e">
        <v>#N/A</v>
      </c>
      <c r="Y4943" s="1" t="e">
        <v>#N/A</v>
      </c>
      <c r="AB4943" s="2" t="e">
        <v>#N/A</v>
      </c>
      <c r="AC4943" s="1" t="e">
        <v>#N/A</v>
      </c>
      <c r="AI4943" s="1" t="e">
        <v>#N/A</v>
      </c>
      <c r="AJ4943" s="1" t="e">
        <v>#N/A</v>
      </c>
      <c r="AL4943" s="1" t="e">
        <v>#N/A</v>
      </c>
      <c r="AM4943" s="1" t="e">
        <v>#N/A</v>
      </c>
      <c r="AO4943" s="1" t="e">
        <v>#N/A</v>
      </c>
      <c r="AP4943" s="1" t="e">
        <v>#N/A</v>
      </c>
      <c r="AR4943" s="1" t="e">
        <v>#N/A</v>
      </c>
      <c r="AS4943" s="1" t="e">
        <v>#N/A</v>
      </c>
      <c r="AU4943" s="1" t="e">
        <v>#N/A</v>
      </c>
      <c r="AV4943" s="1" t="e">
        <v>#N/A</v>
      </c>
    </row>
    <row r="4944" spans="24:48" x14ac:dyDescent="0.25">
      <c r="X4944" s="1" t="e">
        <v>#N/A</v>
      </c>
      <c r="Y4944" s="1" t="e">
        <v>#N/A</v>
      </c>
      <c r="AB4944" s="2" t="e">
        <v>#N/A</v>
      </c>
      <c r="AC4944" s="1" t="e">
        <v>#N/A</v>
      </c>
      <c r="AI4944" s="1" t="e">
        <v>#N/A</v>
      </c>
      <c r="AJ4944" s="1" t="e">
        <v>#N/A</v>
      </c>
      <c r="AL4944" s="1" t="e">
        <v>#N/A</v>
      </c>
      <c r="AM4944" s="1" t="e">
        <v>#N/A</v>
      </c>
      <c r="AO4944" s="1" t="e">
        <v>#N/A</v>
      </c>
      <c r="AP4944" s="1" t="e">
        <v>#N/A</v>
      </c>
      <c r="AR4944" s="1" t="e">
        <v>#N/A</v>
      </c>
      <c r="AS4944" s="1" t="e">
        <v>#N/A</v>
      </c>
      <c r="AU4944" s="1" t="e">
        <v>#N/A</v>
      </c>
      <c r="AV4944" s="1" t="e">
        <v>#N/A</v>
      </c>
    </row>
    <row r="4945" spans="24:48" x14ac:dyDescent="0.25">
      <c r="X4945" s="1" t="e">
        <v>#N/A</v>
      </c>
      <c r="Y4945" s="1" t="e">
        <v>#N/A</v>
      </c>
      <c r="AB4945" s="2" t="e">
        <v>#N/A</v>
      </c>
      <c r="AC4945" s="1" t="e">
        <v>#N/A</v>
      </c>
      <c r="AI4945" s="1" t="e">
        <v>#N/A</v>
      </c>
      <c r="AJ4945" s="1" t="e">
        <v>#N/A</v>
      </c>
      <c r="AL4945" s="1" t="e">
        <v>#N/A</v>
      </c>
      <c r="AM4945" s="1" t="e">
        <v>#N/A</v>
      </c>
      <c r="AO4945" s="1" t="e">
        <v>#N/A</v>
      </c>
      <c r="AP4945" s="1" t="e">
        <v>#N/A</v>
      </c>
      <c r="AR4945" s="1" t="e">
        <v>#N/A</v>
      </c>
      <c r="AS4945" s="1" t="e">
        <v>#N/A</v>
      </c>
      <c r="AU4945" s="1" t="e">
        <v>#N/A</v>
      </c>
      <c r="AV4945" s="1" t="e">
        <v>#N/A</v>
      </c>
    </row>
    <row r="4946" spans="24:48" x14ac:dyDescent="0.25">
      <c r="X4946" s="1" t="e">
        <v>#N/A</v>
      </c>
      <c r="Y4946" s="1" t="e">
        <v>#N/A</v>
      </c>
      <c r="AB4946" s="2" t="e">
        <v>#N/A</v>
      </c>
      <c r="AC4946" s="1" t="e">
        <v>#N/A</v>
      </c>
      <c r="AI4946" s="1" t="e">
        <v>#N/A</v>
      </c>
      <c r="AJ4946" s="1" t="e">
        <v>#N/A</v>
      </c>
      <c r="AL4946" s="1" t="e">
        <v>#N/A</v>
      </c>
      <c r="AM4946" s="1" t="e">
        <v>#N/A</v>
      </c>
      <c r="AO4946" s="1" t="e">
        <v>#N/A</v>
      </c>
      <c r="AP4946" s="1" t="e">
        <v>#N/A</v>
      </c>
      <c r="AR4946" s="1" t="e">
        <v>#N/A</v>
      </c>
      <c r="AS4946" s="1" t="e">
        <v>#N/A</v>
      </c>
      <c r="AU4946" s="1" t="e">
        <v>#N/A</v>
      </c>
      <c r="AV4946" s="1" t="e">
        <v>#N/A</v>
      </c>
    </row>
    <row r="4947" spans="24:48" x14ac:dyDescent="0.25">
      <c r="X4947" s="1" t="e">
        <v>#N/A</v>
      </c>
      <c r="Y4947" s="1" t="e">
        <v>#N/A</v>
      </c>
      <c r="AB4947" s="2" t="e">
        <v>#N/A</v>
      </c>
      <c r="AC4947" s="1" t="e">
        <v>#N/A</v>
      </c>
      <c r="AI4947" s="1" t="e">
        <v>#N/A</v>
      </c>
      <c r="AJ4947" s="1" t="e">
        <v>#N/A</v>
      </c>
      <c r="AL4947" s="1" t="e">
        <v>#N/A</v>
      </c>
      <c r="AM4947" s="1" t="e">
        <v>#N/A</v>
      </c>
      <c r="AO4947" s="1" t="e">
        <v>#N/A</v>
      </c>
      <c r="AP4947" s="1" t="e">
        <v>#N/A</v>
      </c>
      <c r="AR4947" s="1" t="e">
        <v>#N/A</v>
      </c>
      <c r="AS4947" s="1" t="e">
        <v>#N/A</v>
      </c>
      <c r="AU4947" s="1" t="e">
        <v>#N/A</v>
      </c>
      <c r="AV4947" s="1" t="e">
        <v>#N/A</v>
      </c>
    </row>
    <row r="4948" spans="24:48" x14ac:dyDescent="0.25">
      <c r="X4948" s="1" t="e">
        <v>#N/A</v>
      </c>
      <c r="Y4948" s="1" t="e">
        <v>#N/A</v>
      </c>
      <c r="AB4948" s="2" t="e">
        <v>#N/A</v>
      </c>
      <c r="AC4948" s="1" t="e">
        <v>#N/A</v>
      </c>
      <c r="AI4948" s="1" t="e">
        <v>#N/A</v>
      </c>
      <c r="AJ4948" s="1" t="e">
        <v>#N/A</v>
      </c>
      <c r="AL4948" s="1" t="e">
        <v>#N/A</v>
      </c>
      <c r="AM4948" s="1" t="e">
        <v>#N/A</v>
      </c>
      <c r="AO4948" s="1" t="e">
        <v>#N/A</v>
      </c>
      <c r="AP4948" s="1" t="e">
        <v>#N/A</v>
      </c>
      <c r="AR4948" s="1" t="e">
        <v>#N/A</v>
      </c>
      <c r="AS4948" s="1" t="e">
        <v>#N/A</v>
      </c>
      <c r="AU4948" s="1" t="e">
        <v>#N/A</v>
      </c>
      <c r="AV4948" s="1" t="e">
        <v>#N/A</v>
      </c>
    </row>
    <row r="4949" spans="24:48" x14ac:dyDescent="0.25">
      <c r="X4949" s="1" t="e">
        <v>#N/A</v>
      </c>
      <c r="Y4949" s="1" t="e">
        <v>#N/A</v>
      </c>
      <c r="AB4949" s="2" t="e">
        <v>#N/A</v>
      </c>
      <c r="AC4949" s="1" t="e">
        <v>#N/A</v>
      </c>
      <c r="AI4949" s="1" t="e">
        <v>#N/A</v>
      </c>
      <c r="AJ4949" s="1" t="e">
        <v>#N/A</v>
      </c>
      <c r="AL4949" s="1" t="e">
        <v>#N/A</v>
      </c>
      <c r="AM4949" s="1" t="e">
        <v>#N/A</v>
      </c>
      <c r="AO4949" s="1" t="e">
        <v>#N/A</v>
      </c>
      <c r="AP4949" s="1" t="e">
        <v>#N/A</v>
      </c>
      <c r="AR4949" s="1" t="e">
        <v>#N/A</v>
      </c>
      <c r="AS4949" s="1" t="e">
        <v>#N/A</v>
      </c>
      <c r="AU4949" s="1" t="e">
        <v>#N/A</v>
      </c>
      <c r="AV4949" s="1" t="e">
        <v>#N/A</v>
      </c>
    </row>
    <row r="4950" spans="24:48" x14ac:dyDescent="0.25">
      <c r="X4950" s="1" t="e">
        <v>#N/A</v>
      </c>
      <c r="Y4950" s="1" t="e">
        <v>#N/A</v>
      </c>
      <c r="AB4950" s="2" t="e">
        <v>#N/A</v>
      </c>
      <c r="AC4950" s="1" t="e">
        <v>#N/A</v>
      </c>
      <c r="AI4950" s="1" t="e">
        <v>#N/A</v>
      </c>
      <c r="AJ4950" s="1" t="e">
        <v>#N/A</v>
      </c>
      <c r="AL4950" s="1" t="e">
        <v>#N/A</v>
      </c>
      <c r="AM4950" s="1" t="e">
        <v>#N/A</v>
      </c>
      <c r="AO4950" s="1" t="e">
        <v>#N/A</v>
      </c>
      <c r="AP4950" s="1" t="e">
        <v>#N/A</v>
      </c>
      <c r="AR4950" s="1" t="e">
        <v>#N/A</v>
      </c>
      <c r="AS4950" s="1" t="e">
        <v>#N/A</v>
      </c>
      <c r="AU4950" s="1" t="e">
        <v>#N/A</v>
      </c>
      <c r="AV4950" s="1" t="e">
        <v>#N/A</v>
      </c>
    </row>
    <row r="4951" spans="24:48" x14ac:dyDescent="0.25">
      <c r="X4951" s="1" t="e">
        <v>#N/A</v>
      </c>
      <c r="Y4951" s="1" t="e">
        <v>#N/A</v>
      </c>
      <c r="AB4951" s="2" t="e">
        <v>#N/A</v>
      </c>
      <c r="AC4951" s="1" t="e">
        <v>#N/A</v>
      </c>
      <c r="AI4951" s="1" t="e">
        <v>#N/A</v>
      </c>
      <c r="AJ4951" s="1" t="e">
        <v>#N/A</v>
      </c>
      <c r="AL4951" s="1" t="e">
        <v>#N/A</v>
      </c>
      <c r="AM4951" s="1" t="e">
        <v>#N/A</v>
      </c>
      <c r="AO4951" s="1" t="e">
        <v>#N/A</v>
      </c>
      <c r="AP4951" s="1" t="e">
        <v>#N/A</v>
      </c>
      <c r="AR4951" s="1" t="e">
        <v>#N/A</v>
      </c>
      <c r="AS4951" s="1" t="e">
        <v>#N/A</v>
      </c>
      <c r="AU4951" s="1" t="e">
        <v>#N/A</v>
      </c>
      <c r="AV4951" s="1" t="e">
        <v>#N/A</v>
      </c>
    </row>
    <row r="4952" spans="24:48" x14ac:dyDescent="0.25">
      <c r="X4952" s="1" t="e">
        <v>#N/A</v>
      </c>
      <c r="Y4952" s="1" t="e">
        <v>#N/A</v>
      </c>
      <c r="AB4952" s="2" t="e">
        <v>#N/A</v>
      </c>
      <c r="AC4952" s="1" t="e">
        <v>#N/A</v>
      </c>
      <c r="AI4952" s="1" t="e">
        <v>#N/A</v>
      </c>
      <c r="AJ4952" s="1" t="e">
        <v>#N/A</v>
      </c>
      <c r="AL4952" s="1" t="e">
        <v>#N/A</v>
      </c>
      <c r="AM4952" s="1" t="e">
        <v>#N/A</v>
      </c>
      <c r="AO4952" s="1" t="e">
        <v>#N/A</v>
      </c>
      <c r="AP4952" s="1" t="e">
        <v>#N/A</v>
      </c>
      <c r="AR4952" s="1" t="e">
        <v>#N/A</v>
      </c>
      <c r="AS4952" s="1" t="e">
        <v>#N/A</v>
      </c>
      <c r="AU4952" s="1" t="e">
        <v>#N/A</v>
      </c>
      <c r="AV4952" s="1" t="e">
        <v>#N/A</v>
      </c>
    </row>
    <row r="4953" spans="24:48" x14ac:dyDescent="0.25">
      <c r="X4953" s="1" t="e">
        <v>#N/A</v>
      </c>
      <c r="Y4953" s="1" t="e">
        <v>#N/A</v>
      </c>
      <c r="AB4953" s="2" t="e">
        <v>#N/A</v>
      </c>
      <c r="AC4953" s="1" t="e">
        <v>#N/A</v>
      </c>
      <c r="AI4953" s="1" t="e">
        <v>#N/A</v>
      </c>
      <c r="AJ4953" s="1" t="e">
        <v>#N/A</v>
      </c>
      <c r="AL4953" s="1" t="e">
        <v>#N/A</v>
      </c>
      <c r="AM4953" s="1" t="e">
        <v>#N/A</v>
      </c>
      <c r="AO4953" s="1" t="e">
        <v>#N/A</v>
      </c>
      <c r="AP4953" s="1" t="e">
        <v>#N/A</v>
      </c>
      <c r="AR4953" s="1" t="e">
        <v>#N/A</v>
      </c>
      <c r="AS4953" s="1" t="e">
        <v>#N/A</v>
      </c>
      <c r="AU4953" s="1" t="e">
        <v>#N/A</v>
      </c>
      <c r="AV4953" s="1" t="e">
        <v>#N/A</v>
      </c>
    </row>
    <row r="4954" spans="24:48" x14ac:dyDescent="0.25">
      <c r="X4954" s="1" t="e">
        <v>#N/A</v>
      </c>
      <c r="Y4954" s="1" t="e">
        <v>#N/A</v>
      </c>
      <c r="AB4954" s="2" t="e">
        <v>#N/A</v>
      </c>
      <c r="AC4954" s="1" t="e">
        <v>#N/A</v>
      </c>
      <c r="AI4954" s="1" t="e">
        <v>#N/A</v>
      </c>
      <c r="AJ4954" s="1" t="e">
        <v>#N/A</v>
      </c>
      <c r="AL4954" s="1" t="e">
        <v>#N/A</v>
      </c>
      <c r="AM4954" s="1" t="e">
        <v>#N/A</v>
      </c>
      <c r="AO4954" s="1" t="e">
        <v>#N/A</v>
      </c>
      <c r="AP4954" s="1" t="e">
        <v>#N/A</v>
      </c>
      <c r="AR4954" s="1" t="e">
        <v>#N/A</v>
      </c>
      <c r="AS4954" s="1" t="e">
        <v>#N/A</v>
      </c>
      <c r="AU4954" s="1" t="e">
        <v>#N/A</v>
      </c>
      <c r="AV4954" s="1" t="e">
        <v>#N/A</v>
      </c>
    </row>
    <row r="4955" spans="24:48" x14ac:dyDescent="0.25">
      <c r="X4955" s="1" t="e">
        <v>#N/A</v>
      </c>
      <c r="Y4955" s="1" t="e">
        <v>#N/A</v>
      </c>
      <c r="AB4955" s="2" t="e">
        <v>#N/A</v>
      </c>
      <c r="AC4955" s="1" t="e">
        <v>#N/A</v>
      </c>
      <c r="AI4955" s="1" t="e">
        <v>#N/A</v>
      </c>
      <c r="AJ4955" s="1" t="e">
        <v>#N/A</v>
      </c>
      <c r="AL4955" s="1" t="e">
        <v>#N/A</v>
      </c>
      <c r="AM4955" s="1" t="e">
        <v>#N/A</v>
      </c>
      <c r="AO4955" s="1" t="e">
        <v>#N/A</v>
      </c>
      <c r="AP4955" s="1" t="e">
        <v>#N/A</v>
      </c>
      <c r="AR4955" s="1" t="e">
        <v>#N/A</v>
      </c>
      <c r="AS4955" s="1" t="e">
        <v>#N/A</v>
      </c>
      <c r="AU4955" s="1" t="e">
        <v>#N/A</v>
      </c>
      <c r="AV4955" s="1" t="e">
        <v>#N/A</v>
      </c>
    </row>
    <row r="4956" spans="24:48" x14ac:dyDescent="0.25">
      <c r="X4956" s="1" t="e">
        <v>#N/A</v>
      </c>
      <c r="Y4956" s="1" t="e">
        <v>#N/A</v>
      </c>
      <c r="AB4956" s="2" t="e">
        <v>#N/A</v>
      </c>
      <c r="AC4956" s="1" t="e">
        <v>#N/A</v>
      </c>
      <c r="AI4956" s="1" t="e">
        <v>#N/A</v>
      </c>
      <c r="AJ4956" s="1" t="e">
        <v>#N/A</v>
      </c>
      <c r="AL4956" s="1" t="e">
        <v>#N/A</v>
      </c>
      <c r="AM4956" s="1" t="e">
        <v>#N/A</v>
      </c>
      <c r="AO4956" s="1" t="e">
        <v>#N/A</v>
      </c>
      <c r="AP4956" s="1" t="e">
        <v>#N/A</v>
      </c>
      <c r="AR4956" s="1" t="e">
        <v>#N/A</v>
      </c>
      <c r="AS4956" s="1" t="e">
        <v>#N/A</v>
      </c>
      <c r="AU4956" s="1" t="e">
        <v>#N/A</v>
      </c>
      <c r="AV4956" s="1" t="e">
        <v>#N/A</v>
      </c>
    </row>
    <row r="4957" spans="24:48" x14ac:dyDescent="0.25">
      <c r="X4957" s="1" t="e">
        <v>#N/A</v>
      </c>
      <c r="Y4957" s="1" t="e">
        <v>#N/A</v>
      </c>
      <c r="AB4957" s="2" t="e">
        <v>#N/A</v>
      </c>
      <c r="AC4957" s="1" t="e">
        <v>#N/A</v>
      </c>
      <c r="AI4957" s="1" t="e">
        <v>#N/A</v>
      </c>
      <c r="AJ4957" s="1" t="e">
        <v>#N/A</v>
      </c>
      <c r="AL4957" s="1" t="e">
        <v>#N/A</v>
      </c>
      <c r="AM4957" s="1" t="e">
        <v>#N/A</v>
      </c>
      <c r="AO4957" s="1" t="e">
        <v>#N/A</v>
      </c>
      <c r="AP4957" s="1" t="e">
        <v>#N/A</v>
      </c>
      <c r="AR4957" s="1" t="e">
        <v>#N/A</v>
      </c>
      <c r="AS4957" s="1" t="e">
        <v>#N/A</v>
      </c>
      <c r="AU4957" s="1" t="e">
        <v>#N/A</v>
      </c>
      <c r="AV4957" s="1" t="e">
        <v>#N/A</v>
      </c>
    </row>
    <row r="4958" spans="24:48" x14ac:dyDescent="0.25">
      <c r="X4958" s="1" t="e">
        <v>#N/A</v>
      </c>
      <c r="Y4958" s="1" t="e">
        <v>#N/A</v>
      </c>
      <c r="AB4958" s="2" t="e">
        <v>#N/A</v>
      </c>
      <c r="AC4958" s="1" t="e">
        <v>#N/A</v>
      </c>
      <c r="AI4958" s="1" t="e">
        <v>#N/A</v>
      </c>
      <c r="AJ4958" s="1" t="e">
        <v>#N/A</v>
      </c>
      <c r="AL4958" s="1" t="e">
        <v>#N/A</v>
      </c>
      <c r="AM4958" s="1" t="e">
        <v>#N/A</v>
      </c>
      <c r="AO4958" s="1" t="e">
        <v>#N/A</v>
      </c>
      <c r="AP4958" s="1" t="e">
        <v>#N/A</v>
      </c>
      <c r="AR4958" s="1" t="e">
        <v>#N/A</v>
      </c>
      <c r="AS4958" s="1" t="e">
        <v>#N/A</v>
      </c>
      <c r="AU4958" s="1" t="e">
        <v>#N/A</v>
      </c>
      <c r="AV4958" s="1" t="e">
        <v>#N/A</v>
      </c>
    </row>
    <row r="4959" spans="24:48" x14ac:dyDescent="0.25">
      <c r="X4959" s="1" t="e">
        <v>#N/A</v>
      </c>
      <c r="Y4959" s="1" t="e">
        <v>#N/A</v>
      </c>
      <c r="AB4959" s="2" t="e">
        <v>#N/A</v>
      </c>
      <c r="AC4959" s="1" t="e">
        <v>#N/A</v>
      </c>
      <c r="AI4959" s="1" t="e">
        <v>#N/A</v>
      </c>
      <c r="AJ4959" s="1" t="e">
        <v>#N/A</v>
      </c>
      <c r="AL4959" s="1" t="e">
        <v>#N/A</v>
      </c>
      <c r="AM4959" s="1" t="e">
        <v>#N/A</v>
      </c>
      <c r="AO4959" s="1" t="e">
        <v>#N/A</v>
      </c>
      <c r="AP4959" s="1" t="e">
        <v>#N/A</v>
      </c>
      <c r="AR4959" s="1" t="e">
        <v>#N/A</v>
      </c>
      <c r="AS4959" s="1" t="e">
        <v>#N/A</v>
      </c>
      <c r="AU4959" s="1" t="e">
        <v>#N/A</v>
      </c>
      <c r="AV4959" s="1" t="e">
        <v>#N/A</v>
      </c>
    </row>
    <row r="4960" spans="24:48" x14ac:dyDescent="0.25">
      <c r="X4960" s="1" t="e">
        <v>#N/A</v>
      </c>
      <c r="Y4960" s="1" t="e">
        <v>#N/A</v>
      </c>
      <c r="AB4960" s="2" t="e">
        <v>#N/A</v>
      </c>
      <c r="AC4960" s="1" t="e">
        <v>#N/A</v>
      </c>
      <c r="AI4960" s="1" t="e">
        <v>#N/A</v>
      </c>
      <c r="AJ4960" s="1" t="e">
        <v>#N/A</v>
      </c>
      <c r="AL4960" s="1" t="e">
        <v>#N/A</v>
      </c>
      <c r="AM4960" s="1" t="e">
        <v>#N/A</v>
      </c>
      <c r="AO4960" s="1" t="e">
        <v>#N/A</v>
      </c>
      <c r="AP4960" s="1" t="e">
        <v>#N/A</v>
      </c>
      <c r="AR4960" s="1" t="e">
        <v>#N/A</v>
      </c>
      <c r="AS4960" s="1" t="e">
        <v>#N/A</v>
      </c>
      <c r="AU4960" s="1" t="e">
        <v>#N/A</v>
      </c>
      <c r="AV4960" s="1" t="e">
        <v>#N/A</v>
      </c>
    </row>
    <row r="4961" spans="24:48" x14ac:dyDescent="0.25">
      <c r="X4961" s="1" t="e">
        <v>#N/A</v>
      </c>
      <c r="Y4961" s="1" t="e">
        <v>#N/A</v>
      </c>
      <c r="AB4961" s="2" t="e">
        <v>#N/A</v>
      </c>
      <c r="AC4961" s="1" t="e">
        <v>#N/A</v>
      </c>
      <c r="AI4961" s="1" t="e">
        <v>#N/A</v>
      </c>
      <c r="AJ4961" s="1" t="e">
        <v>#N/A</v>
      </c>
      <c r="AL4961" s="1" t="e">
        <v>#N/A</v>
      </c>
      <c r="AM4961" s="1" t="e">
        <v>#N/A</v>
      </c>
      <c r="AO4961" s="1" t="e">
        <v>#N/A</v>
      </c>
      <c r="AP4961" s="1" t="e">
        <v>#N/A</v>
      </c>
      <c r="AR4961" s="1" t="e">
        <v>#N/A</v>
      </c>
      <c r="AS4961" s="1" t="e">
        <v>#N/A</v>
      </c>
      <c r="AU4961" s="1" t="e">
        <v>#N/A</v>
      </c>
      <c r="AV4961" s="1" t="e">
        <v>#N/A</v>
      </c>
    </row>
    <row r="4962" spans="24:48" x14ac:dyDescent="0.25">
      <c r="X4962" s="1" t="e">
        <v>#N/A</v>
      </c>
      <c r="Y4962" s="1" t="e">
        <v>#N/A</v>
      </c>
      <c r="AB4962" s="2" t="e">
        <v>#N/A</v>
      </c>
      <c r="AC4962" s="1" t="e">
        <v>#N/A</v>
      </c>
      <c r="AI4962" s="1" t="e">
        <v>#N/A</v>
      </c>
      <c r="AJ4962" s="1" t="e">
        <v>#N/A</v>
      </c>
      <c r="AL4962" s="1" t="e">
        <v>#N/A</v>
      </c>
      <c r="AM4962" s="1" t="e">
        <v>#N/A</v>
      </c>
      <c r="AO4962" s="1" t="e">
        <v>#N/A</v>
      </c>
      <c r="AP4962" s="1" t="e">
        <v>#N/A</v>
      </c>
      <c r="AR4962" s="1" t="e">
        <v>#N/A</v>
      </c>
      <c r="AS4962" s="1" t="e">
        <v>#N/A</v>
      </c>
      <c r="AU4962" s="1" t="e">
        <v>#N/A</v>
      </c>
      <c r="AV4962" s="1" t="e">
        <v>#N/A</v>
      </c>
    </row>
    <row r="4963" spans="24:48" x14ac:dyDescent="0.25">
      <c r="X4963" s="1" t="e">
        <v>#N/A</v>
      </c>
      <c r="Y4963" s="1" t="e">
        <v>#N/A</v>
      </c>
      <c r="AB4963" s="2" t="e">
        <v>#N/A</v>
      </c>
      <c r="AC4963" s="1" t="e">
        <v>#N/A</v>
      </c>
      <c r="AI4963" s="1" t="e">
        <v>#N/A</v>
      </c>
      <c r="AJ4963" s="1" t="e">
        <v>#N/A</v>
      </c>
      <c r="AL4963" s="1" t="e">
        <v>#N/A</v>
      </c>
      <c r="AM4963" s="1" t="e">
        <v>#N/A</v>
      </c>
      <c r="AO4963" s="1" t="e">
        <v>#N/A</v>
      </c>
      <c r="AP4963" s="1" t="e">
        <v>#N/A</v>
      </c>
      <c r="AR4963" s="1" t="e">
        <v>#N/A</v>
      </c>
      <c r="AS4963" s="1" t="e">
        <v>#N/A</v>
      </c>
      <c r="AU4963" s="1" t="e">
        <v>#N/A</v>
      </c>
      <c r="AV4963" s="1" t="e">
        <v>#N/A</v>
      </c>
    </row>
    <row r="4964" spans="24:48" x14ac:dyDescent="0.25">
      <c r="X4964" s="1" t="e">
        <v>#N/A</v>
      </c>
      <c r="Y4964" s="1" t="e">
        <v>#N/A</v>
      </c>
      <c r="AB4964" s="2" t="e">
        <v>#N/A</v>
      </c>
      <c r="AC4964" s="1" t="e">
        <v>#N/A</v>
      </c>
      <c r="AI4964" s="1" t="e">
        <v>#N/A</v>
      </c>
      <c r="AJ4964" s="1" t="e">
        <v>#N/A</v>
      </c>
      <c r="AL4964" s="1" t="e">
        <v>#N/A</v>
      </c>
      <c r="AM4964" s="1" t="e">
        <v>#N/A</v>
      </c>
      <c r="AO4964" s="1" t="e">
        <v>#N/A</v>
      </c>
      <c r="AP4964" s="1" t="e">
        <v>#N/A</v>
      </c>
      <c r="AR4964" s="1" t="e">
        <v>#N/A</v>
      </c>
      <c r="AS4964" s="1" t="e">
        <v>#N/A</v>
      </c>
      <c r="AU4964" s="1" t="e">
        <v>#N/A</v>
      </c>
      <c r="AV4964" s="1" t="e">
        <v>#N/A</v>
      </c>
    </row>
    <row r="4965" spans="24:48" x14ac:dyDescent="0.25">
      <c r="X4965" s="1" t="e">
        <v>#N/A</v>
      </c>
      <c r="Y4965" s="1" t="e">
        <v>#N/A</v>
      </c>
      <c r="AB4965" s="2" t="e">
        <v>#N/A</v>
      </c>
      <c r="AC4965" s="1" t="e">
        <v>#N/A</v>
      </c>
      <c r="AI4965" s="1" t="e">
        <v>#N/A</v>
      </c>
      <c r="AJ4965" s="1" t="e">
        <v>#N/A</v>
      </c>
      <c r="AL4965" s="1" t="e">
        <v>#N/A</v>
      </c>
      <c r="AM4965" s="1" t="e">
        <v>#N/A</v>
      </c>
      <c r="AO4965" s="1" t="e">
        <v>#N/A</v>
      </c>
      <c r="AP4965" s="1" t="e">
        <v>#N/A</v>
      </c>
      <c r="AR4965" s="1" t="e">
        <v>#N/A</v>
      </c>
      <c r="AS4965" s="1" t="e">
        <v>#N/A</v>
      </c>
      <c r="AU4965" s="1" t="e">
        <v>#N/A</v>
      </c>
      <c r="AV4965" s="1" t="e">
        <v>#N/A</v>
      </c>
    </row>
    <row r="4966" spans="24:48" x14ac:dyDescent="0.25">
      <c r="X4966" s="1" t="e">
        <v>#N/A</v>
      </c>
      <c r="Y4966" s="1" t="e">
        <v>#N/A</v>
      </c>
      <c r="AB4966" s="2" t="e">
        <v>#N/A</v>
      </c>
      <c r="AC4966" s="1" t="e">
        <v>#N/A</v>
      </c>
      <c r="AI4966" s="1" t="e">
        <v>#N/A</v>
      </c>
      <c r="AJ4966" s="1" t="e">
        <v>#N/A</v>
      </c>
      <c r="AL4966" s="1" t="e">
        <v>#N/A</v>
      </c>
      <c r="AM4966" s="1" t="e">
        <v>#N/A</v>
      </c>
      <c r="AO4966" s="1" t="e">
        <v>#N/A</v>
      </c>
      <c r="AP4966" s="1" t="e">
        <v>#N/A</v>
      </c>
      <c r="AR4966" s="1" t="e">
        <v>#N/A</v>
      </c>
      <c r="AS4966" s="1" t="e">
        <v>#N/A</v>
      </c>
      <c r="AU4966" s="1" t="e">
        <v>#N/A</v>
      </c>
      <c r="AV4966" s="1" t="e">
        <v>#N/A</v>
      </c>
    </row>
    <row r="4967" spans="24:48" x14ac:dyDescent="0.25">
      <c r="X4967" s="1" t="e">
        <v>#N/A</v>
      </c>
      <c r="Y4967" s="1" t="e">
        <v>#N/A</v>
      </c>
      <c r="AB4967" s="2" t="e">
        <v>#N/A</v>
      </c>
      <c r="AC4967" s="1" t="e">
        <v>#N/A</v>
      </c>
      <c r="AI4967" s="1" t="e">
        <v>#N/A</v>
      </c>
      <c r="AJ4967" s="1" t="e">
        <v>#N/A</v>
      </c>
      <c r="AL4967" s="1" t="e">
        <v>#N/A</v>
      </c>
      <c r="AM4967" s="1" t="e">
        <v>#N/A</v>
      </c>
      <c r="AO4967" s="1" t="e">
        <v>#N/A</v>
      </c>
      <c r="AP4967" s="1" t="e">
        <v>#N/A</v>
      </c>
      <c r="AR4967" s="1" t="e">
        <v>#N/A</v>
      </c>
      <c r="AS4967" s="1" t="e">
        <v>#N/A</v>
      </c>
      <c r="AU4967" s="1" t="e">
        <v>#N/A</v>
      </c>
      <c r="AV4967" s="1" t="e">
        <v>#N/A</v>
      </c>
    </row>
    <row r="4968" spans="24:48" x14ac:dyDescent="0.25">
      <c r="X4968" s="1" t="e">
        <v>#N/A</v>
      </c>
      <c r="Y4968" s="1" t="e">
        <v>#N/A</v>
      </c>
      <c r="AB4968" s="2" t="e">
        <v>#N/A</v>
      </c>
      <c r="AC4968" s="1" t="e">
        <v>#N/A</v>
      </c>
      <c r="AI4968" s="1" t="e">
        <v>#N/A</v>
      </c>
      <c r="AJ4968" s="1" t="e">
        <v>#N/A</v>
      </c>
      <c r="AL4968" s="1" t="e">
        <v>#N/A</v>
      </c>
      <c r="AM4968" s="1" t="e">
        <v>#N/A</v>
      </c>
      <c r="AO4968" s="1" t="e">
        <v>#N/A</v>
      </c>
      <c r="AP4968" s="1" t="e">
        <v>#N/A</v>
      </c>
      <c r="AR4968" s="1" t="e">
        <v>#N/A</v>
      </c>
      <c r="AS4968" s="1" t="e">
        <v>#N/A</v>
      </c>
      <c r="AU4968" s="1" t="e">
        <v>#N/A</v>
      </c>
      <c r="AV4968" s="1" t="e">
        <v>#N/A</v>
      </c>
    </row>
    <row r="4969" spans="24:48" x14ac:dyDescent="0.25">
      <c r="X4969" s="1" t="e">
        <v>#N/A</v>
      </c>
      <c r="Y4969" s="1" t="e">
        <v>#N/A</v>
      </c>
      <c r="AB4969" s="2" t="e">
        <v>#N/A</v>
      </c>
      <c r="AC4969" s="1" t="e">
        <v>#N/A</v>
      </c>
      <c r="AI4969" s="1" t="e">
        <v>#N/A</v>
      </c>
      <c r="AJ4969" s="1" t="e">
        <v>#N/A</v>
      </c>
      <c r="AL4969" s="1" t="e">
        <v>#N/A</v>
      </c>
      <c r="AM4969" s="1" t="e">
        <v>#N/A</v>
      </c>
      <c r="AO4969" s="1" t="e">
        <v>#N/A</v>
      </c>
      <c r="AP4969" s="1" t="e">
        <v>#N/A</v>
      </c>
      <c r="AR4969" s="1" t="e">
        <v>#N/A</v>
      </c>
      <c r="AS4969" s="1" t="e">
        <v>#N/A</v>
      </c>
      <c r="AU4969" s="1" t="e">
        <v>#N/A</v>
      </c>
      <c r="AV4969" s="1" t="e">
        <v>#N/A</v>
      </c>
    </row>
    <row r="4970" spans="24:48" x14ac:dyDescent="0.25">
      <c r="X4970" s="1" t="e">
        <v>#N/A</v>
      </c>
      <c r="Y4970" s="1" t="e">
        <v>#N/A</v>
      </c>
      <c r="AB4970" s="2" t="e">
        <v>#N/A</v>
      </c>
      <c r="AC4970" s="1" t="e">
        <v>#N/A</v>
      </c>
      <c r="AI4970" s="1" t="e">
        <v>#N/A</v>
      </c>
      <c r="AJ4970" s="1" t="e">
        <v>#N/A</v>
      </c>
      <c r="AL4970" s="1" t="e">
        <v>#N/A</v>
      </c>
      <c r="AM4970" s="1" t="e">
        <v>#N/A</v>
      </c>
      <c r="AO4970" s="1" t="e">
        <v>#N/A</v>
      </c>
      <c r="AP4970" s="1" t="e">
        <v>#N/A</v>
      </c>
      <c r="AR4970" s="1" t="e">
        <v>#N/A</v>
      </c>
      <c r="AS4970" s="1" t="e">
        <v>#N/A</v>
      </c>
      <c r="AU4970" s="1" t="e">
        <v>#N/A</v>
      </c>
      <c r="AV4970" s="1" t="e">
        <v>#N/A</v>
      </c>
    </row>
    <row r="4971" spans="24:48" x14ac:dyDescent="0.25">
      <c r="X4971" s="1" t="e">
        <v>#N/A</v>
      </c>
      <c r="Y4971" s="1" t="e">
        <v>#N/A</v>
      </c>
      <c r="AB4971" s="2" t="e">
        <v>#N/A</v>
      </c>
      <c r="AC4971" s="1" t="e">
        <v>#N/A</v>
      </c>
      <c r="AI4971" s="1" t="e">
        <v>#N/A</v>
      </c>
      <c r="AJ4971" s="1" t="e">
        <v>#N/A</v>
      </c>
      <c r="AL4971" s="1" t="e">
        <v>#N/A</v>
      </c>
      <c r="AM4971" s="1" t="e">
        <v>#N/A</v>
      </c>
      <c r="AO4971" s="1" t="e">
        <v>#N/A</v>
      </c>
      <c r="AP4971" s="1" t="e">
        <v>#N/A</v>
      </c>
      <c r="AR4971" s="1" t="e">
        <v>#N/A</v>
      </c>
      <c r="AS4971" s="1" t="e">
        <v>#N/A</v>
      </c>
      <c r="AU4971" s="1" t="e">
        <v>#N/A</v>
      </c>
      <c r="AV4971" s="1" t="e">
        <v>#N/A</v>
      </c>
    </row>
    <row r="4972" spans="24:48" x14ac:dyDescent="0.25">
      <c r="X4972" s="1" t="e">
        <v>#N/A</v>
      </c>
      <c r="Y4972" s="1" t="e">
        <v>#N/A</v>
      </c>
      <c r="AB4972" s="2" t="e">
        <v>#N/A</v>
      </c>
      <c r="AC4972" s="1" t="e">
        <v>#N/A</v>
      </c>
      <c r="AI4972" s="1" t="e">
        <v>#N/A</v>
      </c>
      <c r="AJ4972" s="1" t="e">
        <v>#N/A</v>
      </c>
      <c r="AL4972" s="1" t="e">
        <v>#N/A</v>
      </c>
      <c r="AM4972" s="1" t="e">
        <v>#N/A</v>
      </c>
      <c r="AO4972" s="1" t="e">
        <v>#N/A</v>
      </c>
      <c r="AP4972" s="1" t="e">
        <v>#N/A</v>
      </c>
      <c r="AR4972" s="1" t="e">
        <v>#N/A</v>
      </c>
      <c r="AS4972" s="1" t="e">
        <v>#N/A</v>
      </c>
      <c r="AU4972" s="1" t="e">
        <v>#N/A</v>
      </c>
      <c r="AV4972" s="1" t="e">
        <v>#N/A</v>
      </c>
    </row>
    <row r="4973" spans="24:48" x14ac:dyDescent="0.25">
      <c r="X4973" s="1" t="e">
        <v>#N/A</v>
      </c>
      <c r="Y4973" s="1" t="e">
        <v>#N/A</v>
      </c>
      <c r="AB4973" s="2" t="e">
        <v>#N/A</v>
      </c>
      <c r="AC4973" s="1" t="e">
        <v>#N/A</v>
      </c>
      <c r="AI4973" s="1" t="e">
        <v>#N/A</v>
      </c>
      <c r="AJ4973" s="1" t="e">
        <v>#N/A</v>
      </c>
      <c r="AL4973" s="1" t="e">
        <v>#N/A</v>
      </c>
      <c r="AM4973" s="1" t="e">
        <v>#N/A</v>
      </c>
      <c r="AO4973" s="1" t="e">
        <v>#N/A</v>
      </c>
      <c r="AP4973" s="1" t="e">
        <v>#N/A</v>
      </c>
      <c r="AR4973" s="1" t="e">
        <v>#N/A</v>
      </c>
      <c r="AS4973" s="1" t="e">
        <v>#N/A</v>
      </c>
      <c r="AU4973" s="1" t="e">
        <v>#N/A</v>
      </c>
      <c r="AV4973" s="1" t="e">
        <v>#N/A</v>
      </c>
    </row>
    <row r="4974" spans="24:48" x14ac:dyDescent="0.25">
      <c r="X4974" s="1" t="e">
        <v>#N/A</v>
      </c>
      <c r="Y4974" s="1" t="e">
        <v>#N/A</v>
      </c>
      <c r="AB4974" s="2" t="e">
        <v>#N/A</v>
      </c>
      <c r="AC4974" s="1" t="e">
        <v>#N/A</v>
      </c>
      <c r="AI4974" s="1" t="e">
        <v>#N/A</v>
      </c>
      <c r="AJ4974" s="1" t="e">
        <v>#N/A</v>
      </c>
      <c r="AL4974" s="1" t="e">
        <v>#N/A</v>
      </c>
      <c r="AM4974" s="1" t="e">
        <v>#N/A</v>
      </c>
      <c r="AO4974" s="1" t="e">
        <v>#N/A</v>
      </c>
      <c r="AP4974" s="1" t="e">
        <v>#N/A</v>
      </c>
      <c r="AR4974" s="1" t="e">
        <v>#N/A</v>
      </c>
      <c r="AS4974" s="1" t="e">
        <v>#N/A</v>
      </c>
      <c r="AU4974" s="1" t="e">
        <v>#N/A</v>
      </c>
      <c r="AV4974" s="1" t="e">
        <v>#N/A</v>
      </c>
    </row>
    <row r="4975" spans="24:48" x14ac:dyDescent="0.25">
      <c r="X4975" s="1" t="e">
        <v>#N/A</v>
      </c>
      <c r="Y4975" s="1" t="e">
        <v>#N/A</v>
      </c>
      <c r="AB4975" s="2" t="e">
        <v>#N/A</v>
      </c>
      <c r="AC4975" s="1" t="e">
        <v>#N/A</v>
      </c>
      <c r="AI4975" s="1" t="e">
        <v>#N/A</v>
      </c>
      <c r="AJ4975" s="1" t="e">
        <v>#N/A</v>
      </c>
      <c r="AL4975" s="1" t="e">
        <v>#N/A</v>
      </c>
      <c r="AM4975" s="1" t="e">
        <v>#N/A</v>
      </c>
      <c r="AO4975" s="1" t="e">
        <v>#N/A</v>
      </c>
      <c r="AP4975" s="1" t="e">
        <v>#N/A</v>
      </c>
      <c r="AR4975" s="1" t="e">
        <v>#N/A</v>
      </c>
      <c r="AS4975" s="1" t="e">
        <v>#N/A</v>
      </c>
      <c r="AU4975" s="1" t="e">
        <v>#N/A</v>
      </c>
      <c r="AV4975" s="1" t="e">
        <v>#N/A</v>
      </c>
    </row>
    <row r="4976" spans="24:48" x14ac:dyDescent="0.25">
      <c r="X4976" s="1" t="e">
        <v>#N/A</v>
      </c>
      <c r="Y4976" s="1" t="e">
        <v>#N/A</v>
      </c>
      <c r="AB4976" s="2" t="e">
        <v>#N/A</v>
      </c>
      <c r="AC4976" s="1" t="e">
        <v>#N/A</v>
      </c>
      <c r="AI4976" s="1" t="e">
        <v>#N/A</v>
      </c>
      <c r="AJ4976" s="1" t="e">
        <v>#N/A</v>
      </c>
      <c r="AL4976" s="1" t="e">
        <v>#N/A</v>
      </c>
      <c r="AM4976" s="1" t="e">
        <v>#N/A</v>
      </c>
      <c r="AO4976" s="1" t="e">
        <v>#N/A</v>
      </c>
      <c r="AP4976" s="1" t="e">
        <v>#N/A</v>
      </c>
      <c r="AR4976" s="1" t="e">
        <v>#N/A</v>
      </c>
      <c r="AS4976" s="1" t="e">
        <v>#N/A</v>
      </c>
      <c r="AU4976" s="1" t="e">
        <v>#N/A</v>
      </c>
      <c r="AV4976" s="1" t="e">
        <v>#N/A</v>
      </c>
    </row>
    <row r="4977" spans="24:48" x14ac:dyDescent="0.25">
      <c r="X4977" s="1" t="e">
        <v>#N/A</v>
      </c>
      <c r="Y4977" s="1" t="e">
        <v>#N/A</v>
      </c>
      <c r="AB4977" s="2" t="e">
        <v>#N/A</v>
      </c>
      <c r="AC4977" s="1" t="e">
        <v>#N/A</v>
      </c>
      <c r="AI4977" s="1" t="e">
        <v>#N/A</v>
      </c>
      <c r="AJ4977" s="1" t="e">
        <v>#N/A</v>
      </c>
      <c r="AL4977" s="1" t="e">
        <v>#N/A</v>
      </c>
      <c r="AM4977" s="1" t="e">
        <v>#N/A</v>
      </c>
      <c r="AO4977" s="1" t="e">
        <v>#N/A</v>
      </c>
      <c r="AP4977" s="1" t="e">
        <v>#N/A</v>
      </c>
      <c r="AR4977" s="1" t="e">
        <v>#N/A</v>
      </c>
      <c r="AS4977" s="1" t="e">
        <v>#N/A</v>
      </c>
      <c r="AU4977" s="1" t="e">
        <v>#N/A</v>
      </c>
      <c r="AV4977" s="1" t="e">
        <v>#N/A</v>
      </c>
    </row>
    <row r="4978" spans="24:48" x14ac:dyDescent="0.25">
      <c r="X4978" s="1" t="e">
        <v>#N/A</v>
      </c>
      <c r="Y4978" s="1" t="e">
        <v>#N/A</v>
      </c>
      <c r="AB4978" s="2" t="e">
        <v>#N/A</v>
      </c>
      <c r="AC4978" s="1" t="e">
        <v>#N/A</v>
      </c>
      <c r="AI4978" s="1" t="e">
        <v>#N/A</v>
      </c>
      <c r="AJ4978" s="1" t="e">
        <v>#N/A</v>
      </c>
      <c r="AL4978" s="1" t="e">
        <v>#N/A</v>
      </c>
      <c r="AM4978" s="1" t="e">
        <v>#N/A</v>
      </c>
      <c r="AO4978" s="1" t="e">
        <v>#N/A</v>
      </c>
      <c r="AP4978" s="1" t="e">
        <v>#N/A</v>
      </c>
      <c r="AR4978" s="1" t="e">
        <v>#N/A</v>
      </c>
      <c r="AS4978" s="1" t="e">
        <v>#N/A</v>
      </c>
      <c r="AU4978" s="1" t="e">
        <v>#N/A</v>
      </c>
      <c r="AV4978" s="1" t="e">
        <v>#N/A</v>
      </c>
    </row>
    <row r="4979" spans="24:48" x14ac:dyDescent="0.25">
      <c r="X4979" s="1" t="e">
        <v>#N/A</v>
      </c>
      <c r="Y4979" s="1" t="e">
        <v>#N/A</v>
      </c>
      <c r="AB4979" s="2" t="e">
        <v>#N/A</v>
      </c>
      <c r="AC4979" s="1" t="e">
        <v>#N/A</v>
      </c>
      <c r="AI4979" s="1" t="e">
        <v>#N/A</v>
      </c>
      <c r="AJ4979" s="1" t="e">
        <v>#N/A</v>
      </c>
      <c r="AL4979" s="1" t="e">
        <v>#N/A</v>
      </c>
      <c r="AM4979" s="1" t="e">
        <v>#N/A</v>
      </c>
      <c r="AO4979" s="1" t="e">
        <v>#N/A</v>
      </c>
      <c r="AP4979" s="1" t="e">
        <v>#N/A</v>
      </c>
      <c r="AR4979" s="1" t="e">
        <v>#N/A</v>
      </c>
      <c r="AS4979" s="1" t="e">
        <v>#N/A</v>
      </c>
      <c r="AU4979" s="1" t="e">
        <v>#N/A</v>
      </c>
      <c r="AV4979" s="1" t="e">
        <v>#N/A</v>
      </c>
    </row>
    <row r="4980" spans="24:48" x14ac:dyDescent="0.25">
      <c r="X4980" s="1" t="e">
        <v>#N/A</v>
      </c>
      <c r="Y4980" s="1" t="e">
        <v>#N/A</v>
      </c>
      <c r="AB4980" s="2" t="e">
        <v>#N/A</v>
      </c>
      <c r="AC4980" s="1" t="e">
        <v>#N/A</v>
      </c>
      <c r="AI4980" s="1" t="e">
        <v>#N/A</v>
      </c>
      <c r="AJ4980" s="1" t="e">
        <v>#N/A</v>
      </c>
      <c r="AL4980" s="1" t="e">
        <v>#N/A</v>
      </c>
      <c r="AM4980" s="1" t="e">
        <v>#N/A</v>
      </c>
      <c r="AO4980" s="1" t="e">
        <v>#N/A</v>
      </c>
      <c r="AP4980" s="1" t="e">
        <v>#N/A</v>
      </c>
      <c r="AR4980" s="1" t="e">
        <v>#N/A</v>
      </c>
      <c r="AS4980" s="1" t="e">
        <v>#N/A</v>
      </c>
      <c r="AU4980" s="1" t="e">
        <v>#N/A</v>
      </c>
      <c r="AV4980" s="1" t="e">
        <v>#N/A</v>
      </c>
    </row>
    <row r="4981" spans="24:48" x14ac:dyDescent="0.25">
      <c r="X4981" s="1" t="e">
        <v>#N/A</v>
      </c>
      <c r="Y4981" s="1" t="e">
        <v>#N/A</v>
      </c>
      <c r="AB4981" s="2" t="e">
        <v>#N/A</v>
      </c>
      <c r="AC4981" s="1" t="e">
        <v>#N/A</v>
      </c>
      <c r="AI4981" s="1" t="e">
        <v>#N/A</v>
      </c>
      <c r="AJ4981" s="1" t="e">
        <v>#N/A</v>
      </c>
      <c r="AL4981" s="1" t="e">
        <v>#N/A</v>
      </c>
      <c r="AM4981" s="1" t="e">
        <v>#N/A</v>
      </c>
      <c r="AO4981" s="1" t="e">
        <v>#N/A</v>
      </c>
      <c r="AP4981" s="1" t="e">
        <v>#N/A</v>
      </c>
      <c r="AR4981" s="1" t="e">
        <v>#N/A</v>
      </c>
      <c r="AS4981" s="1" t="e">
        <v>#N/A</v>
      </c>
      <c r="AU4981" s="1" t="e">
        <v>#N/A</v>
      </c>
      <c r="AV4981" s="1" t="e">
        <v>#N/A</v>
      </c>
    </row>
    <row r="4982" spans="24:48" x14ac:dyDescent="0.25">
      <c r="X4982" s="1" t="e">
        <v>#N/A</v>
      </c>
      <c r="Y4982" s="1" t="e">
        <v>#N/A</v>
      </c>
      <c r="AB4982" s="2" t="e">
        <v>#N/A</v>
      </c>
      <c r="AC4982" s="1" t="e">
        <v>#N/A</v>
      </c>
      <c r="AI4982" s="1" t="e">
        <v>#N/A</v>
      </c>
      <c r="AJ4982" s="1" t="e">
        <v>#N/A</v>
      </c>
      <c r="AL4982" s="1" t="e">
        <v>#N/A</v>
      </c>
      <c r="AM4982" s="1" t="e">
        <v>#N/A</v>
      </c>
      <c r="AO4982" s="1" t="e">
        <v>#N/A</v>
      </c>
      <c r="AP4982" s="1" t="e">
        <v>#N/A</v>
      </c>
      <c r="AR4982" s="1" t="e">
        <v>#N/A</v>
      </c>
      <c r="AS4982" s="1" t="e">
        <v>#N/A</v>
      </c>
      <c r="AU4982" s="1" t="e">
        <v>#N/A</v>
      </c>
      <c r="AV4982" s="1" t="e">
        <v>#N/A</v>
      </c>
    </row>
    <row r="4983" spans="24:48" x14ac:dyDescent="0.25">
      <c r="X4983" s="1" t="e">
        <v>#N/A</v>
      </c>
      <c r="Y4983" s="1" t="e">
        <v>#N/A</v>
      </c>
      <c r="AB4983" s="2" t="e">
        <v>#N/A</v>
      </c>
      <c r="AC4983" s="1" t="e">
        <v>#N/A</v>
      </c>
      <c r="AI4983" s="1" t="e">
        <v>#N/A</v>
      </c>
      <c r="AJ4983" s="1" t="e">
        <v>#N/A</v>
      </c>
      <c r="AL4983" s="1" t="e">
        <v>#N/A</v>
      </c>
      <c r="AM4983" s="1" t="e">
        <v>#N/A</v>
      </c>
      <c r="AO4983" s="1" t="e">
        <v>#N/A</v>
      </c>
      <c r="AP4983" s="1" t="e">
        <v>#N/A</v>
      </c>
      <c r="AR4983" s="1" t="e">
        <v>#N/A</v>
      </c>
      <c r="AS4983" s="1" t="e">
        <v>#N/A</v>
      </c>
      <c r="AU4983" s="1" t="e">
        <v>#N/A</v>
      </c>
      <c r="AV4983" s="1" t="e">
        <v>#N/A</v>
      </c>
    </row>
    <row r="4984" spans="24:48" x14ac:dyDescent="0.25">
      <c r="X4984" s="1" t="e">
        <v>#N/A</v>
      </c>
      <c r="Y4984" s="1" t="e">
        <v>#N/A</v>
      </c>
      <c r="AB4984" s="2" t="e">
        <v>#N/A</v>
      </c>
      <c r="AC4984" s="1" t="e">
        <v>#N/A</v>
      </c>
      <c r="AI4984" s="1" t="e">
        <v>#N/A</v>
      </c>
      <c r="AJ4984" s="1" t="e">
        <v>#N/A</v>
      </c>
      <c r="AL4984" s="1" t="e">
        <v>#N/A</v>
      </c>
      <c r="AM4984" s="1" t="e">
        <v>#N/A</v>
      </c>
      <c r="AO4984" s="1" t="e">
        <v>#N/A</v>
      </c>
      <c r="AP4984" s="1" t="e">
        <v>#N/A</v>
      </c>
      <c r="AR4984" s="1" t="e">
        <v>#N/A</v>
      </c>
      <c r="AS4984" s="1" t="e">
        <v>#N/A</v>
      </c>
      <c r="AU4984" s="1" t="e">
        <v>#N/A</v>
      </c>
      <c r="AV4984" s="1" t="e">
        <v>#N/A</v>
      </c>
    </row>
    <row r="4985" spans="24:48" x14ac:dyDescent="0.25">
      <c r="X4985" s="1" t="e">
        <v>#N/A</v>
      </c>
      <c r="Y4985" s="1" t="e">
        <v>#N/A</v>
      </c>
      <c r="AB4985" s="2" t="e">
        <v>#N/A</v>
      </c>
      <c r="AC4985" s="1" t="e">
        <v>#N/A</v>
      </c>
      <c r="AI4985" s="1" t="e">
        <v>#N/A</v>
      </c>
      <c r="AJ4985" s="1" t="e">
        <v>#N/A</v>
      </c>
      <c r="AL4985" s="1" t="e">
        <v>#N/A</v>
      </c>
      <c r="AM4985" s="1" t="e">
        <v>#N/A</v>
      </c>
      <c r="AO4985" s="1" t="e">
        <v>#N/A</v>
      </c>
      <c r="AP4985" s="1" t="e">
        <v>#N/A</v>
      </c>
      <c r="AR4985" s="1" t="e">
        <v>#N/A</v>
      </c>
      <c r="AS4985" s="1" t="e">
        <v>#N/A</v>
      </c>
      <c r="AU4985" s="1" t="e">
        <v>#N/A</v>
      </c>
      <c r="AV4985" s="1" t="e">
        <v>#N/A</v>
      </c>
    </row>
    <row r="4986" spans="24:48" x14ac:dyDescent="0.25">
      <c r="X4986" s="1" t="e">
        <v>#N/A</v>
      </c>
      <c r="Y4986" s="1" t="e">
        <v>#N/A</v>
      </c>
      <c r="AB4986" s="2" t="e">
        <v>#N/A</v>
      </c>
      <c r="AC4986" s="1" t="e">
        <v>#N/A</v>
      </c>
      <c r="AI4986" s="1" t="e">
        <v>#N/A</v>
      </c>
      <c r="AJ4986" s="1" t="e">
        <v>#N/A</v>
      </c>
      <c r="AL4986" s="1" t="e">
        <v>#N/A</v>
      </c>
      <c r="AM4986" s="1" t="e">
        <v>#N/A</v>
      </c>
      <c r="AO4986" s="1" t="e">
        <v>#N/A</v>
      </c>
      <c r="AP4986" s="1" t="e">
        <v>#N/A</v>
      </c>
      <c r="AR4986" s="1" t="e">
        <v>#N/A</v>
      </c>
      <c r="AS4986" s="1" t="e">
        <v>#N/A</v>
      </c>
      <c r="AU4986" s="1" t="e">
        <v>#N/A</v>
      </c>
      <c r="AV4986" s="1" t="e">
        <v>#N/A</v>
      </c>
    </row>
    <row r="4987" spans="24:48" x14ac:dyDescent="0.25">
      <c r="X4987" s="1" t="e">
        <v>#N/A</v>
      </c>
      <c r="Y4987" s="1" t="e">
        <v>#N/A</v>
      </c>
      <c r="AB4987" s="2" t="e">
        <v>#N/A</v>
      </c>
      <c r="AC4987" s="1" t="e">
        <v>#N/A</v>
      </c>
      <c r="AI4987" s="1" t="e">
        <v>#N/A</v>
      </c>
      <c r="AJ4987" s="1" t="e">
        <v>#N/A</v>
      </c>
      <c r="AL4987" s="1" t="e">
        <v>#N/A</v>
      </c>
      <c r="AM4987" s="1" t="e">
        <v>#N/A</v>
      </c>
      <c r="AO4987" s="1" t="e">
        <v>#N/A</v>
      </c>
      <c r="AP4987" s="1" t="e">
        <v>#N/A</v>
      </c>
      <c r="AR4987" s="1" t="e">
        <v>#N/A</v>
      </c>
      <c r="AS4987" s="1" t="e">
        <v>#N/A</v>
      </c>
      <c r="AU4987" s="1" t="e">
        <v>#N/A</v>
      </c>
      <c r="AV4987" s="1" t="e">
        <v>#N/A</v>
      </c>
    </row>
    <row r="4988" spans="24:48" x14ac:dyDescent="0.25">
      <c r="X4988" s="1" t="e">
        <v>#N/A</v>
      </c>
      <c r="Y4988" s="1" t="e">
        <v>#N/A</v>
      </c>
      <c r="AB4988" s="2" t="e">
        <v>#N/A</v>
      </c>
      <c r="AC4988" s="1" t="e">
        <v>#N/A</v>
      </c>
      <c r="AI4988" s="1" t="e">
        <v>#N/A</v>
      </c>
      <c r="AJ4988" s="1" t="e">
        <v>#N/A</v>
      </c>
      <c r="AL4988" s="1" t="e">
        <v>#N/A</v>
      </c>
      <c r="AM4988" s="1" t="e">
        <v>#N/A</v>
      </c>
      <c r="AO4988" s="1" t="e">
        <v>#N/A</v>
      </c>
      <c r="AP4988" s="1" t="e">
        <v>#N/A</v>
      </c>
      <c r="AR4988" s="1" t="e">
        <v>#N/A</v>
      </c>
      <c r="AS4988" s="1" t="e">
        <v>#N/A</v>
      </c>
      <c r="AU4988" s="1" t="e">
        <v>#N/A</v>
      </c>
      <c r="AV4988" s="1" t="e">
        <v>#N/A</v>
      </c>
    </row>
    <row r="4989" spans="24:48" x14ac:dyDescent="0.25">
      <c r="X4989" s="1" t="e">
        <v>#N/A</v>
      </c>
      <c r="Y4989" s="1" t="e">
        <v>#N/A</v>
      </c>
      <c r="AB4989" s="2" t="e">
        <v>#N/A</v>
      </c>
      <c r="AC4989" s="1" t="e">
        <v>#N/A</v>
      </c>
      <c r="AI4989" s="1" t="e">
        <v>#N/A</v>
      </c>
      <c r="AJ4989" s="1" t="e">
        <v>#N/A</v>
      </c>
      <c r="AL4989" s="1" t="e">
        <v>#N/A</v>
      </c>
      <c r="AM4989" s="1" t="e">
        <v>#N/A</v>
      </c>
      <c r="AO4989" s="1" t="e">
        <v>#N/A</v>
      </c>
      <c r="AP4989" s="1" t="e">
        <v>#N/A</v>
      </c>
      <c r="AR4989" s="1" t="e">
        <v>#N/A</v>
      </c>
      <c r="AS4989" s="1" t="e">
        <v>#N/A</v>
      </c>
      <c r="AU4989" s="1" t="e">
        <v>#N/A</v>
      </c>
      <c r="AV4989" s="1" t="e">
        <v>#N/A</v>
      </c>
    </row>
    <row r="4990" spans="24:48" x14ac:dyDescent="0.25">
      <c r="X4990" s="1" t="e">
        <v>#N/A</v>
      </c>
      <c r="Y4990" s="1" t="e">
        <v>#N/A</v>
      </c>
      <c r="AB4990" s="2" t="e">
        <v>#N/A</v>
      </c>
      <c r="AC4990" s="1" t="e">
        <v>#N/A</v>
      </c>
      <c r="AI4990" s="1" t="e">
        <v>#N/A</v>
      </c>
      <c r="AJ4990" s="1" t="e">
        <v>#N/A</v>
      </c>
      <c r="AL4990" s="1" t="e">
        <v>#N/A</v>
      </c>
      <c r="AM4990" s="1" t="e">
        <v>#N/A</v>
      </c>
      <c r="AO4990" s="1" t="e">
        <v>#N/A</v>
      </c>
      <c r="AP4990" s="1" t="e">
        <v>#N/A</v>
      </c>
      <c r="AR4990" s="1" t="e">
        <v>#N/A</v>
      </c>
      <c r="AS4990" s="1" t="e">
        <v>#N/A</v>
      </c>
      <c r="AU4990" s="1" t="e">
        <v>#N/A</v>
      </c>
      <c r="AV4990" s="1" t="e">
        <v>#N/A</v>
      </c>
    </row>
    <row r="4991" spans="24:48" x14ac:dyDescent="0.25">
      <c r="X4991" s="1" t="e">
        <v>#N/A</v>
      </c>
      <c r="Y4991" s="1" t="e">
        <v>#N/A</v>
      </c>
      <c r="AB4991" s="2" t="e">
        <v>#N/A</v>
      </c>
      <c r="AC4991" s="1" t="e">
        <v>#N/A</v>
      </c>
      <c r="AI4991" s="1" t="e">
        <v>#N/A</v>
      </c>
      <c r="AJ4991" s="1" t="e">
        <v>#N/A</v>
      </c>
      <c r="AL4991" s="1" t="e">
        <v>#N/A</v>
      </c>
      <c r="AM4991" s="1" t="e">
        <v>#N/A</v>
      </c>
      <c r="AO4991" s="1" t="e">
        <v>#N/A</v>
      </c>
      <c r="AP4991" s="1" t="e">
        <v>#N/A</v>
      </c>
      <c r="AR4991" s="1" t="e">
        <v>#N/A</v>
      </c>
      <c r="AS4991" s="1" t="e">
        <v>#N/A</v>
      </c>
      <c r="AU4991" s="1" t="e">
        <v>#N/A</v>
      </c>
      <c r="AV4991" s="1" t="e">
        <v>#N/A</v>
      </c>
    </row>
    <row r="4992" spans="24:48" x14ac:dyDescent="0.25">
      <c r="X4992" s="1" t="e">
        <v>#N/A</v>
      </c>
      <c r="Y4992" s="1" t="e">
        <v>#N/A</v>
      </c>
      <c r="AB4992" s="2" t="e">
        <v>#N/A</v>
      </c>
      <c r="AC4992" s="1" t="e">
        <v>#N/A</v>
      </c>
      <c r="AI4992" s="1" t="e">
        <v>#N/A</v>
      </c>
      <c r="AJ4992" s="1" t="e">
        <v>#N/A</v>
      </c>
      <c r="AL4992" s="1" t="e">
        <v>#N/A</v>
      </c>
      <c r="AM4992" s="1" t="e">
        <v>#N/A</v>
      </c>
      <c r="AO4992" s="1" t="e">
        <v>#N/A</v>
      </c>
      <c r="AP4992" s="1" t="e">
        <v>#N/A</v>
      </c>
      <c r="AR4992" s="1" t="e">
        <v>#N/A</v>
      </c>
      <c r="AS4992" s="1" t="e">
        <v>#N/A</v>
      </c>
      <c r="AU4992" s="1" t="e">
        <v>#N/A</v>
      </c>
      <c r="AV4992" s="1" t="e">
        <v>#N/A</v>
      </c>
    </row>
    <row r="4993" spans="24:48" x14ac:dyDescent="0.25">
      <c r="X4993" s="1" t="e">
        <v>#N/A</v>
      </c>
      <c r="Y4993" s="1" t="e">
        <v>#N/A</v>
      </c>
      <c r="AB4993" s="2" t="e">
        <v>#N/A</v>
      </c>
      <c r="AC4993" s="1" t="e">
        <v>#N/A</v>
      </c>
      <c r="AI4993" s="1" t="e">
        <v>#N/A</v>
      </c>
      <c r="AJ4993" s="1" t="e">
        <v>#N/A</v>
      </c>
      <c r="AL4993" s="1" t="e">
        <v>#N/A</v>
      </c>
      <c r="AM4993" s="1" t="e">
        <v>#N/A</v>
      </c>
      <c r="AO4993" s="1" t="e">
        <v>#N/A</v>
      </c>
      <c r="AP4993" s="1" t="e">
        <v>#N/A</v>
      </c>
      <c r="AR4993" s="1" t="e">
        <v>#N/A</v>
      </c>
      <c r="AS4993" s="1" t="e">
        <v>#N/A</v>
      </c>
      <c r="AU4993" s="1" t="e">
        <v>#N/A</v>
      </c>
      <c r="AV4993" s="1" t="e">
        <v>#N/A</v>
      </c>
    </row>
    <row r="4994" spans="24:48" x14ac:dyDescent="0.25">
      <c r="X4994" s="1" t="e">
        <v>#N/A</v>
      </c>
      <c r="Y4994" s="1" t="e">
        <v>#N/A</v>
      </c>
      <c r="AB4994" s="2" t="e">
        <v>#N/A</v>
      </c>
      <c r="AC4994" s="1" t="e">
        <v>#N/A</v>
      </c>
      <c r="AI4994" s="1" t="e">
        <v>#N/A</v>
      </c>
      <c r="AJ4994" s="1" t="e">
        <v>#N/A</v>
      </c>
      <c r="AL4994" s="1" t="e">
        <v>#N/A</v>
      </c>
      <c r="AM4994" s="1" t="e">
        <v>#N/A</v>
      </c>
      <c r="AO4994" s="1" t="e">
        <v>#N/A</v>
      </c>
      <c r="AP4994" s="1" t="e">
        <v>#N/A</v>
      </c>
      <c r="AR4994" s="1" t="e">
        <v>#N/A</v>
      </c>
      <c r="AS4994" s="1" t="e">
        <v>#N/A</v>
      </c>
      <c r="AU4994" s="1" t="e">
        <v>#N/A</v>
      </c>
      <c r="AV4994" s="1" t="e">
        <v>#N/A</v>
      </c>
    </row>
    <row r="4995" spans="24:48" x14ac:dyDescent="0.25">
      <c r="X4995" s="1" t="e">
        <v>#N/A</v>
      </c>
      <c r="Y4995" s="1" t="e">
        <v>#N/A</v>
      </c>
      <c r="AB4995" s="2" t="e">
        <v>#N/A</v>
      </c>
      <c r="AC4995" s="1" t="e">
        <v>#N/A</v>
      </c>
      <c r="AI4995" s="1" t="e">
        <v>#N/A</v>
      </c>
      <c r="AJ4995" s="1" t="e">
        <v>#N/A</v>
      </c>
      <c r="AL4995" s="1" t="e">
        <v>#N/A</v>
      </c>
      <c r="AM4995" s="1" t="e">
        <v>#N/A</v>
      </c>
      <c r="AO4995" s="1" t="e">
        <v>#N/A</v>
      </c>
      <c r="AP4995" s="1" t="e">
        <v>#N/A</v>
      </c>
      <c r="AR4995" s="1" t="e">
        <v>#N/A</v>
      </c>
      <c r="AS4995" s="1" t="e">
        <v>#N/A</v>
      </c>
      <c r="AU4995" s="1" t="e">
        <v>#N/A</v>
      </c>
      <c r="AV4995" s="1" t="e">
        <v>#N/A</v>
      </c>
    </row>
    <row r="4996" spans="24:48" x14ac:dyDescent="0.25">
      <c r="X4996" s="1" t="e">
        <v>#N/A</v>
      </c>
      <c r="Y4996" s="1" t="e">
        <v>#N/A</v>
      </c>
      <c r="AB4996" s="2" t="e">
        <v>#N/A</v>
      </c>
      <c r="AC4996" s="1" t="e">
        <v>#N/A</v>
      </c>
      <c r="AI4996" s="1" t="e">
        <v>#N/A</v>
      </c>
      <c r="AJ4996" s="1" t="e">
        <v>#N/A</v>
      </c>
      <c r="AL4996" s="1" t="e">
        <v>#N/A</v>
      </c>
      <c r="AM4996" s="1" t="e">
        <v>#N/A</v>
      </c>
      <c r="AO4996" s="1" t="e">
        <v>#N/A</v>
      </c>
      <c r="AP4996" s="1" t="e">
        <v>#N/A</v>
      </c>
      <c r="AR4996" s="1" t="e">
        <v>#N/A</v>
      </c>
      <c r="AS4996" s="1" t="e">
        <v>#N/A</v>
      </c>
      <c r="AU4996" s="1" t="e">
        <v>#N/A</v>
      </c>
      <c r="AV4996" s="1" t="e">
        <v>#N/A</v>
      </c>
    </row>
    <row r="4997" spans="24:48" x14ac:dyDescent="0.25">
      <c r="X4997" s="1" t="e">
        <v>#N/A</v>
      </c>
      <c r="Y4997" s="1" t="e">
        <v>#N/A</v>
      </c>
      <c r="AB4997" s="2" t="e">
        <v>#N/A</v>
      </c>
      <c r="AC4997" s="1" t="e">
        <v>#N/A</v>
      </c>
      <c r="AI4997" s="1" t="e">
        <v>#N/A</v>
      </c>
      <c r="AJ4997" s="1" t="e">
        <v>#N/A</v>
      </c>
      <c r="AL4997" s="1" t="e">
        <v>#N/A</v>
      </c>
      <c r="AM4997" s="1" t="e">
        <v>#N/A</v>
      </c>
      <c r="AO4997" s="1" t="e">
        <v>#N/A</v>
      </c>
      <c r="AP4997" s="1" t="e">
        <v>#N/A</v>
      </c>
      <c r="AR4997" s="1" t="e">
        <v>#N/A</v>
      </c>
      <c r="AS4997" s="1" t="e">
        <v>#N/A</v>
      </c>
      <c r="AU4997" s="1" t="e">
        <v>#N/A</v>
      </c>
      <c r="AV4997" s="1" t="e">
        <v>#N/A</v>
      </c>
    </row>
    <row r="4998" spans="24:48" x14ac:dyDescent="0.25">
      <c r="X4998" s="1" t="e">
        <v>#N/A</v>
      </c>
      <c r="Y4998" s="1" t="e">
        <v>#N/A</v>
      </c>
      <c r="AB4998" s="2" t="e">
        <v>#N/A</v>
      </c>
      <c r="AC4998" s="1" t="e">
        <v>#N/A</v>
      </c>
      <c r="AI4998" s="1" t="e">
        <v>#N/A</v>
      </c>
      <c r="AJ4998" s="1" t="e">
        <v>#N/A</v>
      </c>
      <c r="AL4998" s="1" t="e">
        <v>#N/A</v>
      </c>
      <c r="AM4998" s="1" t="e">
        <v>#N/A</v>
      </c>
      <c r="AO4998" s="1" t="e">
        <v>#N/A</v>
      </c>
      <c r="AP4998" s="1" t="e">
        <v>#N/A</v>
      </c>
      <c r="AR4998" s="1" t="e">
        <v>#N/A</v>
      </c>
      <c r="AS4998" s="1" t="e">
        <v>#N/A</v>
      </c>
      <c r="AU4998" s="1" t="e">
        <v>#N/A</v>
      </c>
      <c r="AV4998" s="1" t="e">
        <v>#N/A</v>
      </c>
    </row>
    <row r="4999" spans="24:48" x14ac:dyDescent="0.25">
      <c r="X4999" s="1" t="e">
        <v>#N/A</v>
      </c>
      <c r="Y4999" s="1" t="e">
        <v>#N/A</v>
      </c>
      <c r="AB4999" s="2" t="e">
        <v>#N/A</v>
      </c>
      <c r="AC4999" s="1" t="e">
        <v>#N/A</v>
      </c>
      <c r="AI4999" s="1" t="e">
        <v>#N/A</v>
      </c>
      <c r="AJ4999" s="1" t="e">
        <v>#N/A</v>
      </c>
      <c r="AL4999" s="1" t="e">
        <v>#N/A</v>
      </c>
      <c r="AM4999" s="1" t="e">
        <v>#N/A</v>
      </c>
      <c r="AO4999" s="1" t="e">
        <v>#N/A</v>
      </c>
      <c r="AP4999" s="1" t="e">
        <v>#N/A</v>
      </c>
      <c r="AR4999" s="1" t="e">
        <v>#N/A</v>
      </c>
      <c r="AS4999" s="1" t="e">
        <v>#N/A</v>
      </c>
      <c r="AU4999" s="1" t="e">
        <v>#N/A</v>
      </c>
      <c r="AV4999" s="1" t="e">
        <v>#N/A</v>
      </c>
    </row>
    <row r="5000" spans="24:48" x14ac:dyDescent="0.25">
      <c r="X5000" s="1" t="e">
        <v>#N/A</v>
      </c>
      <c r="Y5000" s="1" t="e">
        <v>#N/A</v>
      </c>
      <c r="AB5000" s="2" t="e">
        <v>#N/A</v>
      </c>
      <c r="AC5000" s="1" t="e">
        <v>#N/A</v>
      </c>
      <c r="AI5000" s="1" t="e">
        <v>#N/A</v>
      </c>
      <c r="AJ5000" s="1" t="e">
        <v>#N/A</v>
      </c>
      <c r="AL5000" s="1" t="e">
        <v>#N/A</v>
      </c>
      <c r="AM5000" s="1" t="e">
        <v>#N/A</v>
      </c>
      <c r="AO5000" s="1" t="e">
        <v>#N/A</v>
      </c>
      <c r="AP5000" s="1" t="e">
        <v>#N/A</v>
      </c>
      <c r="AR5000" s="1" t="e">
        <v>#N/A</v>
      </c>
      <c r="AS5000" s="1" t="e">
        <v>#N/A</v>
      </c>
      <c r="AU5000" s="1" t="e">
        <v>#N/A</v>
      </c>
      <c r="AV5000" s="1" t="e">
        <v>#N/A</v>
      </c>
    </row>
    <row r="5001" spans="24:48" x14ac:dyDescent="0.25">
      <c r="X5001" s="1" t="e">
        <v>#N/A</v>
      </c>
      <c r="Y5001" s="1" t="e">
        <v>#N/A</v>
      </c>
      <c r="AB5001" s="2" t="e">
        <v>#N/A</v>
      </c>
      <c r="AC5001" s="1" t="e">
        <v>#N/A</v>
      </c>
      <c r="AI5001" s="1" t="e">
        <v>#N/A</v>
      </c>
      <c r="AJ5001" s="1" t="e">
        <v>#N/A</v>
      </c>
      <c r="AL5001" s="1" t="e">
        <v>#N/A</v>
      </c>
      <c r="AM5001" s="1" t="e">
        <v>#N/A</v>
      </c>
      <c r="AO5001" s="1" t="e">
        <v>#N/A</v>
      </c>
      <c r="AP5001" s="1" t="e">
        <v>#N/A</v>
      </c>
      <c r="AR5001" s="1" t="e">
        <v>#N/A</v>
      </c>
      <c r="AS5001" s="1" t="e">
        <v>#N/A</v>
      </c>
      <c r="AU5001" s="1" t="e">
        <v>#N/A</v>
      </c>
      <c r="AV5001" s="1" t="e">
        <v>#N/A</v>
      </c>
    </row>
    <row r="5002" spans="24:48" x14ac:dyDescent="0.25">
      <c r="X5002" s="1" t="e">
        <v>#N/A</v>
      </c>
      <c r="Y5002" s="1" t="e">
        <v>#N/A</v>
      </c>
      <c r="AB5002" s="2" t="e">
        <v>#N/A</v>
      </c>
      <c r="AC5002" s="1" t="e">
        <v>#N/A</v>
      </c>
      <c r="AI5002" s="1" t="e">
        <v>#N/A</v>
      </c>
      <c r="AJ5002" s="1" t="e">
        <v>#N/A</v>
      </c>
      <c r="AL5002" s="1" t="e">
        <v>#N/A</v>
      </c>
      <c r="AM5002" s="1" t="e">
        <v>#N/A</v>
      </c>
      <c r="AO5002" s="1" t="e">
        <v>#N/A</v>
      </c>
      <c r="AP5002" s="1" t="e">
        <v>#N/A</v>
      </c>
      <c r="AR5002" s="1" t="e">
        <v>#N/A</v>
      </c>
      <c r="AS5002" s="1" t="e">
        <v>#N/A</v>
      </c>
      <c r="AU5002" s="1" t="e">
        <v>#N/A</v>
      </c>
      <c r="AV5002" s="1" t="e">
        <v>#N/A</v>
      </c>
    </row>
    <row r="5003" spans="24:48" x14ac:dyDescent="0.25">
      <c r="X5003" s="1" t="e">
        <v>#N/A</v>
      </c>
      <c r="Y5003" s="1" t="e">
        <v>#N/A</v>
      </c>
      <c r="AB5003" s="2" t="e">
        <v>#N/A</v>
      </c>
      <c r="AC5003" s="1" t="e">
        <v>#N/A</v>
      </c>
      <c r="AI5003" s="1" t="e">
        <v>#N/A</v>
      </c>
      <c r="AJ5003" s="1" t="e">
        <v>#N/A</v>
      </c>
      <c r="AL5003" s="1" t="e">
        <v>#N/A</v>
      </c>
      <c r="AM5003" s="1" t="e">
        <v>#N/A</v>
      </c>
      <c r="AO5003" s="1" t="e">
        <v>#N/A</v>
      </c>
      <c r="AP5003" s="1" t="e">
        <v>#N/A</v>
      </c>
      <c r="AR5003" s="1" t="e">
        <v>#N/A</v>
      </c>
      <c r="AS5003" s="1" t="e">
        <v>#N/A</v>
      </c>
      <c r="AU5003" s="1" t="e">
        <v>#N/A</v>
      </c>
      <c r="AV5003" s="1" t="e">
        <v>#N/A</v>
      </c>
    </row>
    <row r="5004" spans="24:48" x14ac:dyDescent="0.25">
      <c r="X5004" s="1" t="e">
        <v>#N/A</v>
      </c>
      <c r="Y5004" s="1" t="e">
        <v>#N/A</v>
      </c>
      <c r="AB5004" s="2" t="e">
        <v>#N/A</v>
      </c>
      <c r="AC5004" s="1" t="e">
        <v>#N/A</v>
      </c>
      <c r="AI5004" s="1" t="e">
        <v>#N/A</v>
      </c>
      <c r="AJ5004" s="1" t="e">
        <v>#N/A</v>
      </c>
      <c r="AL5004" s="1" t="e">
        <v>#N/A</v>
      </c>
      <c r="AM5004" s="1" t="e">
        <v>#N/A</v>
      </c>
      <c r="AO5004" s="1" t="e">
        <v>#N/A</v>
      </c>
      <c r="AP5004" s="1" t="e">
        <v>#N/A</v>
      </c>
      <c r="AR5004" s="1" t="e">
        <v>#N/A</v>
      </c>
      <c r="AS5004" s="1" t="e">
        <v>#N/A</v>
      </c>
      <c r="AU5004" s="1" t="e">
        <v>#N/A</v>
      </c>
      <c r="AV5004" s="1" t="e">
        <v>#N/A</v>
      </c>
    </row>
    <row r="5005" spans="24:48" x14ac:dyDescent="0.25">
      <c r="X5005" s="1" t="e">
        <v>#N/A</v>
      </c>
      <c r="Y5005" s="1" t="e">
        <v>#N/A</v>
      </c>
      <c r="AB5005" s="2" t="e">
        <v>#N/A</v>
      </c>
      <c r="AC5005" s="1" t="e">
        <v>#N/A</v>
      </c>
      <c r="AI5005" s="1" t="e">
        <v>#N/A</v>
      </c>
      <c r="AJ5005" s="1" t="e">
        <v>#N/A</v>
      </c>
      <c r="AL5005" s="1" t="e">
        <v>#N/A</v>
      </c>
      <c r="AM5005" s="1" t="e">
        <v>#N/A</v>
      </c>
      <c r="AO5005" s="1" t="e">
        <v>#N/A</v>
      </c>
      <c r="AP5005" s="1" t="e">
        <v>#N/A</v>
      </c>
      <c r="AR5005" s="1" t="e">
        <v>#N/A</v>
      </c>
      <c r="AS5005" s="1" t="e">
        <v>#N/A</v>
      </c>
      <c r="AU5005" s="1" t="e">
        <v>#N/A</v>
      </c>
      <c r="AV5005" s="1" t="e">
        <v>#N/A</v>
      </c>
    </row>
    <row r="5006" spans="24:48" x14ac:dyDescent="0.25">
      <c r="X5006" s="1" t="e">
        <v>#N/A</v>
      </c>
      <c r="Y5006" s="1" t="e">
        <v>#N/A</v>
      </c>
      <c r="AB5006" s="2" t="e">
        <v>#N/A</v>
      </c>
      <c r="AC5006" s="1" t="e">
        <v>#N/A</v>
      </c>
      <c r="AI5006" s="1" t="e">
        <v>#N/A</v>
      </c>
      <c r="AJ5006" s="1" t="e">
        <v>#N/A</v>
      </c>
      <c r="AL5006" s="1" t="e">
        <v>#N/A</v>
      </c>
      <c r="AM5006" s="1" t="e">
        <v>#N/A</v>
      </c>
      <c r="AO5006" s="1" t="e">
        <v>#N/A</v>
      </c>
      <c r="AP5006" s="1" t="e">
        <v>#N/A</v>
      </c>
      <c r="AR5006" s="1" t="e">
        <v>#N/A</v>
      </c>
      <c r="AS5006" s="1" t="e">
        <v>#N/A</v>
      </c>
      <c r="AU5006" s="1" t="e">
        <v>#N/A</v>
      </c>
      <c r="AV5006" s="1" t="e">
        <v>#N/A</v>
      </c>
    </row>
    <row r="5007" spans="24:48" x14ac:dyDescent="0.25">
      <c r="X5007" s="1" t="e">
        <v>#N/A</v>
      </c>
      <c r="Y5007" s="1" t="e">
        <v>#N/A</v>
      </c>
      <c r="AB5007" s="2" t="e">
        <v>#N/A</v>
      </c>
      <c r="AC5007" s="1" t="e">
        <v>#N/A</v>
      </c>
      <c r="AI5007" s="1" t="e">
        <v>#N/A</v>
      </c>
      <c r="AJ5007" s="1" t="e">
        <v>#N/A</v>
      </c>
      <c r="AL5007" s="1" t="e">
        <v>#N/A</v>
      </c>
      <c r="AM5007" s="1" t="e">
        <v>#N/A</v>
      </c>
      <c r="AO5007" s="1" t="e">
        <v>#N/A</v>
      </c>
      <c r="AP5007" s="1" t="e">
        <v>#N/A</v>
      </c>
      <c r="AR5007" s="1" t="e">
        <v>#N/A</v>
      </c>
      <c r="AS5007" s="1" t="e">
        <v>#N/A</v>
      </c>
      <c r="AU5007" s="1" t="e">
        <v>#N/A</v>
      </c>
      <c r="AV5007" s="1" t="e">
        <v>#N/A</v>
      </c>
    </row>
    <row r="5008" spans="24:48" x14ac:dyDescent="0.25">
      <c r="X5008" s="1" t="e">
        <v>#N/A</v>
      </c>
      <c r="Y5008" s="1" t="e">
        <v>#N/A</v>
      </c>
      <c r="AB5008" s="2" t="e">
        <v>#N/A</v>
      </c>
      <c r="AC5008" s="1" t="e">
        <v>#N/A</v>
      </c>
      <c r="AI5008" s="1" t="e">
        <v>#N/A</v>
      </c>
      <c r="AJ5008" s="1" t="e">
        <v>#N/A</v>
      </c>
      <c r="AL5008" s="1" t="e">
        <v>#N/A</v>
      </c>
      <c r="AM5008" s="1" t="e">
        <v>#N/A</v>
      </c>
      <c r="AO5008" s="1" t="e">
        <v>#N/A</v>
      </c>
      <c r="AP5008" s="1" t="e">
        <v>#N/A</v>
      </c>
      <c r="AR5008" s="1" t="e">
        <v>#N/A</v>
      </c>
      <c r="AS5008" s="1" t="e">
        <v>#N/A</v>
      </c>
      <c r="AU5008" s="1" t="e">
        <v>#N/A</v>
      </c>
      <c r="AV5008" s="1" t="e">
        <v>#N/A</v>
      </c>
    </row>
    <row r="5009" spans="24:48" x14ac:dyDescent="0.25">
      <c r="X5009" s="1" t="e">
        <v>#N/A</v>
      </c>
      <c r="Y5009" s="1" t="e">
        <v>#N/A</v>
      </c>
      <c r="AB5009" s="2" t="e">
        <v>#N/A</v>
      </c>
      <c r="AC5009" s="1" t="e">
        <v>#N/A</v>
      </c>
      <c r="AI5009" s="1" t="e">
        <v>#N/A</v>
      </c>
      <c r="AJ5009" s="1" t="e">
        <v>#N/A</v>
      </c>
      <c r="AL5009" s="1" t="e">
        <v>#N/A</v>
      </c>
      <c r="AM5009" s="1" t="e">
        <v>#N/A</v>
      </c>
      <c r="AO5009" s="1" t="e">
        <v>#N/A</v>
      </c>
      <c r="AP5009" s="1" t="e">
        <v>#N/A</v>
      </c>
      <c r="AR5009" s="1" t="e">
        <v>#N/A</v>
      </c>
      <c r="AS5009" s="1" t="e">
        <v>#N/A</v>
      </c>
      <c r="AU5009" s="1" t="e">
        <v>#N/A</v>
      </c>
      <c r="AV5009" s="1" t="e">
        <v>#N/A</v>
      </c>
    </row>
    <row r="5010" spans="24:48" x14ac:dyDescent="0.25">
      <c r="X5010" s="1" t="e">
        <v>#N/A</v>
      </c>
      <c r="Y5010" s="1" t="e">
        <v>#N/A</v>
      </c>
      <c r="AB5010" s="2" t="e">
        <v>#N/A</v>
      </c>
      <c r="AC5010" s="1" t="e">
        <v>#N/A</v>
      </c>
      <c r="AI5010" s="1" t="e">
        <v>#N/A</v>
      </c>
      <c r="AJ5010" s="1" t="e">
        <v>#N/A</v>
      </c>
      <c r="AL5010" s="1" t="e">
        <v>#N/A</v>
      </c>
      <c r="AM5010" s="1" t="e">
        <v>#N/A</v>
      </c>
      <c r="AO5010" s="1" t="e">
        <v>#N/A</v>
      </c>
      <c r="AP5010" s="1" t="e">
        <v>#N/A</v>
      </c>
      <c r="AR5010" s="1" t="e">
        <v>#N/A</v>
      </c>
      <c r="AS5010" s="1" t="e">
        <v>#N/A</v>
      </c>
      <c r="AU5010" s="1" t="e">
        <v>#N/A</v>
      </c>
      <c r="AV5010" s="1" t="e">
        <v>#N/A</v>
      </c>
    </row>
    <row r="5011" spans="24:48" x14ac:dyDescent="0.25">
      <c r="X5011" s="1" t="e">
        <v>#N/A</v>
      </c>
      <c r="Y5011" s="1" t="e">
        <v>#N/A</v>
      </c>
      <c r="AB5011" s="2" t="e">
        <v>#N/A</v>
      </c>
      <c r="AC5011" s="1" t="e">
        <v>#N/A</v>
      </c>
      <c r="AI5011" s="1" t="e">
        <v>#N/A</v>
      </c>
      <c r="AJ5011" s="1" t="e">
        <v>#N/A</v>
      </c>
      <c r="AL5011" s="1" t="e">
        <v>#N/A</v>
      </c>
      <c r="AM5011" s="1" t="e">
        <v>#N/A</v>
      </c>
      <c r="AO5011" s="1" t="e">
        <v>#N/A</v>
      </c>
      <c r="AP5011" s="1" t="e">
        <v>#N/A</v>
      </c>
      <c r="AR5011" s="1" t="e">
        <v>#N/A</v>
      </c>
      <c r="AS5011" s="1" t="e">
        <v>#N/A</v>
      </c>
      <c r="AU5011" s="1" t="e">
        <v>#N/A</v>
      </c>
      <c r="AV5011" s="1" t="e">
        <v>#N/A</v>
      </c>
    </row>
    <row r="5012" spans="24:48" x14ac:dyDescent="0.25">
      <c r="X5012" s="1" t="e">
        <v>#N/A</v>
      </c>
      <c r="Y5012" s="1" t="e">
        <v>#N/A</v>
      </c>
      <c r="AB5012" s="2" t="e">
        <v>#N/A</v>
      </c>
      <c r="AC5012" s="1" t="e">
        <v>#N/A</v>
      </c>
      <c r="AI5012" s="1" t="e">
        <v>#N/A</v>
      </c>
      <c r="AJ5012" s="1" t="e">
        <v>#N/A</v>
      </c>
      <c r="AL5012" s="1" t="e">
        <v>#N/A</v>
      </c>
      <c r="AM5012" s="1" t="e">
        <v>#N/A</v>
      </c>
      <c r="AO5012" s="1" t="e">
        <v>#N/A</v>
      </c>
      <c r="AP5012" s="1" t="e">
        <v>#N/A</v>
      </c>
      <c r="AR5012" s="1" t="e">
        <v>#N/A</v>
      </c>
      <c r="AS5012" s="1" t="e">
        <v>#N/A</v>
      </c>
      <c r="AU5012" s="1" t="e">
        <v>#N/A</v>
      </c>
      <c r="AV5012" s="1" t="e">
        <v>#N/A</v>
      </c>
    </row>
    <row r="5013" spans="24:48" x14ac:dyDescent="0.25">
      <c r="X5013" s="1" t="e">
        <v>#N/A</v>
      </c>
      <c r="Y5013" s="1" t="e">
        <v>#N/A</v>
      </c>
      <c r="AB5013" s="2" t="e">
        <v>#N/A</v>
      </c>
      <c r="AC5013" s="1" t="e">
        <v>#N/A</v>
      </c>
      <c r="AI5013" s="1" t="e">
        <v>#N/A</v>
      </c>
      <c r="AJ5013" s="1" t="e">
        <v>#N/A</v>
      </c>
      <c r="AL5013" s="1" t="e">
        <v>#N/A</v>
      </c>
      <c r="AM5013" s="1" t="e">
        <v>#N/A</v>
      </c>
      <c r="AO5013" s="1" t="e">
        <v>#N/A</v>
      </c>
      <c r="AP5013" s="1" t="e">
        <v>#N/A</v>
      </c>
      <c r="AR5013" s="1" t="e">
        <v>#N/A</v>
      </c>
      <c r="AS5013" s="1" t="e">
        <v>#N/A</v>
      </c>
      <c r="AU5013" s="1" t="e">
        <v>#N/A</v>
      </c>
      <c r="AV5013" s="1" t="e">
        <v>#N/A</v>
      </c>
    </row>
    <row r="5014" spans="24:48" x14ac:dyDescent="0.25">
      <c r="X5014" s="1" t="e">
        <v>#N/A</v>
      </c>
      <c r="Y5014" s="1" t="e">
        <v>#N/A</v>
      </c>
      <c r="AB5014" s="2" t="e">
        <v>#N/A</v>
      </c>
      <c r="AC5014" s="1" t="e">
        <v>#N/A</v>
      </c>
      <c r="AI5014" s="1" t="e">
        <v>#N/A</v>
      </c>
      <c r="AJ5014" s="1" t="e">
        <v>#N/A</v>
      </c>
      <c r="AL5014" s="1" t="e">
        <v>#N/A</v>
      </c>
      <c r="AM5014" s="1" t="e">
        <v>#N/A</v>
      </c>
      <c r="AO5014" s="1" t="e">
        <v>#N/A</v>
      </c>
      <c r="AP5014" s="1" t="e">
        <v>#N/A</v>
      </c>
      <c r="AR5014" s="1" t="e">
        <v>#N/A</v>
      </c>
      <c r="AS5014" s="1" t="e">
        <v>#N/A</v>
      </c>
      <c r="AU5014" s="1" t="e">
        <v>#N/A</v>
      </c>
      <c r="AV5014" s="1" t="e">
        <v>#N/A</v>
      </c>
    </row>
    <row r="5015" spans="24:48" x14ac:dyDescent="0.25">
      <c r="X5015" s="1" t="e">
        <v>#N/A</v>
      </c>
      <c r="Y5015" s="1" t="e">
        <v>#N/A</v>
      </c>
      <c r="AB5015" s="2" t="e">
        <v>#N/A</v>
      </c>
      <c r="AC5015" s="1" t="e">
        <v>#N/A</v>
      </c>
      <c r="AI5015" s="1" t="e">
        <v>#N/A</v>
      </c>
      <c r="AJ5015" s="1" t="e">
        <v>#N/A</v>
      </c>
      <c r="AL5015" s="1" t="e">
        <v>#N/A</v>
      </c>
      <c r="AM5015" s="1" t="e">
        <v>#N/A</v>
      </c>
      <c r="AO5015" s="1" t="e">
        <v>#N/A</v>
      </c>
      <c r="AP5015" s="1" t="e">
        <v>#N/A</v>
      </c>
      <c r="AR5015" s="1" t="e">
        <v>#N/A</v>
      </c>
      <c r="AS5015" s="1" t="e">
        <v>#N/A</v>
      </c>
      <c r="AU5015" s="1" t="e">
        <v>#N/A</v>
      </c>
      <c r="AV5015" s="1" t="e">
        <v>#N/A</v>
      </c>
    </row>
    <row r="5016" spans="24:48" x14ac:dyDescent="0.25">
      <c r="X5016" s="1" t="e">
        <v>#N/A</v>
      </c>
      <c r="Y5016" s="1" t="e">
        <v>#N/A</v>
      </c>
      <c r="AB5016" s="2" t="e">
        <v>#N/A</v>
      </c>
      <c r="AC5016" s="1" t="e">
        <v>#N/A</v>
      </c>
      <c r="AI5016" s="1" t="e">
        <v>#N/A</v>
      </c>
      <c r="AJ5016" s="1" t="e">
        <v>#N/A</v>
      </c>
      <c r="AL5016" s="1" t="e">
        <v>#N/A</v>
      </c>
      <c r="AM5016" s="1" t="e">
        <v>#N/A</v>
      </c>
      <c r="AO5016" s="1" t="e">
        <v>#N/A</v>
      </c>
      <c r="AP5016" s="1" t="e">
        <v>#N/A</v>
      </c>
      <c r="AR5016" s="1" t="e">
        <v>#N/A</v>
      </c>
      <c r="AS5016" s="1" t="e">
        <v>#N/A</v>
      </c>
      <c r="AU5016" s="1" t="e">
        <v>#N/A</v>
      </c>
      <c r="AV5016" s="1" t="e">
        <v>#N/A</v>
      </c>
    </row>
    <row r="5017" spans="24:48" x14ac:dyDescent="0.25">
      <c r="X5017" s="1" t="e">
        <v>#N/A</v>
      </c>
      <c r="Y5017" s="1" t="e">
        <v>#N/A</v>
      </c>
      <c r="AB5017" s="2" t="e">
        <v>#N/A</v>
      </c>
      <c r="AC5017" s="1" t="e">
        <v>#N/A</v>
      </c>
      <c r="AI5017" s="1" t="e">
        <v>#N/A</v>
      </c>
      <c r="AJ5017" s="1" t="e">
        <v>#N/A</v>
      </c>
      <c r="AL5017" s="1" t="e">
        <v>#N/A</v>
      </c>
      <c r="AM5017" s="1" t="e">
        <v>#N/A</v>
      </c>
      <c r="AO5017" s="1" t="e">
        <v>#N/A</v>
      </c>
      <c r="AP5017" s="1" t="e">
        <v>#N/A</v>
      </c>
      <c r="AR5017" s="1" t="e">
        <v>#N/A</v>
      </c>
      <c r="AS5017" s="1" t="e">
        <v>#N/A</v>
      </c>
      <c r="AU5017" s="1" t="e">
        <v>#N/A</v>
      </c>
      <c r="AV5017" s="1" t="e">
        <v>#N/A</v>
      </c>
    </row>
    <row r="5018" spans="24:48" x14ac:dyDescent="0.25">
      <c r="X5018" s="1" t="e">
        <v>#N/A</v>
      </c>
      <c r="Y5018" s="1" t="e">
        <v>#N/A</v>
      </c>
      <c r="AB5018" s="2" t="e">
        <v>#N/A</v>
      </c>
      <c r="AC5018" s="1" t="e">
        <v>#N/A</v>
      </c>
      <c r="AI5018" s="1" t="e">
        <v>#N/A</v>
      </c>
      <c r="AJ5018" s="1" t="e">
        <v>#N/A</v>
      </c>
      <c r="AL5018" s="1" t="e">
        <v>#N/A</v>
      </c>
      <c r="AM5018" s="1" t="e">
        <v>#N/A</v>
      </c>
      <c r="AO5018" s="1" t="e">
        <v>#N/A</v>
      </c>
      <c r="AP5018" s="1" t="e">
        <v>#N/A</v>
      </c>
      <c r="AR5018" s="1" t="e">
        <v>#N/A</v>
      </c>
      <c r="AS5018" s="1" t="e">
        <v>#N/A</v>
      </c>
      <c r="AU5018" s="1" t="e">
        <v>#N/A</v>
      </c>
      <c r="AV5018" s="1" t="e">
        <v>#N/A</v>
      </c>
    </row>
    <row r="5019" spans="24:48" x14ac:dyDescent="0.25">
      <c r="X5019" s="1" t="e">
        <v>#N/A</v>
      </c>
      <c r="Y5019" s="1" t="e">
        <v>#N/A</v>
      </c>
      <c r="AB5019" s="2" t="e">
        <v>#N/A</v>
      </c>
      <c r="AC5019" s="1" t="e">
        <v>#N/A</v>
      </c>
      <c r="AI5019" s="1" t="e">
        <v>#N/A</v>
      </c>
      <c r="AJ5019" s="1" t="e">
        <v>#N/A</v>
      </c>
      <c r="AL5019" s="1" t="e">
        <v>#N/A</v>
      </c>
      <c r="AM5019" s="1" t="e">
        <v>#N/A</v>
      </c>
      <c r="AO5019" s="1" t="e">
        <v>#N/A</v>
      </c>
      <c r="AP5019" s="1" t="e">
        <v>#N/A</v>
      </c>
      <c r="AR5019" s="1" t="e">
        <v>#N/A</v>
      </c>
      <c r="AS5019" s="1" t="e">
        <v>#N/A</v>
      </c>
      <c r="AU5019" s="1" t="e">
        <v>#N/A</v>
      </c>
      <c r="AV5019" s="1" t="e">
        <v>#N/A</v>
      </c>
    </row>
    <row r="5020" spans="24:48" x14ac:dyDescent="0.25">
      <c r="X5020" s="1" t="e">
        <v>#N/A</v>
      </c>
      <c r="Y5020" s="1" t="e">
        <v>#N/A</v>
      </c>
      <c r="AB5020" s="2" t="e">
        <v>#N/A</v>
      </c>
      <c r="AC5020" s="1" t="e">
        <v>#N/A</v>
      </c>
      <c r="AI5020" s="1" t="e">
        <v>#N/A</v>
      </c>
      <c r="AJ5020" s="1" t="e">
        <v>#N/A</v>
      </c>
      <c r="AL5020" s="1" t="e">
        <v>#N/A</v>
      </c>
      <c r="AM5020" s="1" t="e">
        <v>#N/A</v>
      </c>
      <c r="AO5020" s="1" t="e">
        <v>#N/A</v>
      </c>
      <c r="AP5020" s="1" t="e">
        <v>#N/A</v>
      </c>
      <c r="AR5020" s="1" t="e">
        <v>#N/A</v>
      </c>
      <c r="AS5020" s="1" t="e">
        <v>#N/A</v>
      </c>
      <c r="AU5020" s="1" t="e">
        <v>#N/A</v>
      </c>
      <c r="AV5020" s="1" t="e">
        <v>#N/A</v>
      </c>
    </row>
    <row r="5021" spans="24:48" x14ac:dyDescent="0.25">
      <c r="X5021" s="1" t="e">
        <v>#N/A</v>
      </c>
      <c r="Y5021" s="1" t="e">
        <v>#N/A</v>
      </c>
      <c r="AB5021" s="2" t="e">
        <v>#N/A</v>
      </c>
      <c r="AC5021" s="1" t="e">
        <v>#N/A</v>
      </c>
      <c r="AI5021" s="1" t="e">
        <v>#N/A</v>
      </c>
      <c r="AJ5021" s="1" t="e">
        <v>#N/A</v>
      </c>
      <c r="AL5021" s="1" t="e">
        <v>#N/A</v>
      </c>
      <c r="AM5021" s="1" t="e">
        <v>#N/A</v>
      </c>
      <c r="AO5021" s="1" t="e">
        <v>#N/A</v>
      </c>
      <c r="AP5021" s="1" t="e">
        <v>#N/A</v>
      </c>
      <c r="AR5021" s="1" t="e">
        <v>#N/A</v>
      </c>
      <c r="AS5021" s="1" t="e">
        <v>#N/A</v>
      </c>
      <c r="AU5021" s="1" t="e">
        <v>#N/A</v>
      </c>
      <c r="AV5021" s="1" t="e">
        <v>#N/A</v>
      </c>
    </row>
    <row r="5022" spans="24:48" x14ac:dyDescent="0.25">
      <c r="X5022" s="1" t="e">
        <v>#N/A</v>
      </c>
      <c r="Y5022" s="1" t="e">
        <v>#N/A</v>
      </c>
      <c r="AB5022" s="2" t="e">
        <v>#N/A</v>
      </c>
      <c r="AC5022" s="1" t="e">
        <v>#N/A</v>
      </c>
      <c r="AI5022" s="1" t="e">
        <v>#N/A</v>
      </c>
      <c r="AJ5022" s="1" t="e">
        <v>#N/A</v>
      </c>
      <c r="AL5022" s="1" t="e">
        <v>#N/A</v>
      </c>
      <c r="AM5022" s="1" t="e">
        <v>#N/A</v>
      </c>
      <c r="AO5022" s="1" t="e">
        <v>#N/A</v>
      </c>
      <c r="AP5022" s="1" t="e">
        <v>#N/A</v>
      </c>
      <c r="AR5022" s="1" t="e">
        <v>#N/A</v>
      </c>
      <c r="AS5022" s="1" t="e">
        <v>#N/A</v>
      </c>
      <c r="AU5022" s="1" t="e">
        <v>#N/A</v>
      </c>
      <c r="AV5022" s="1" t="e">
        <v>#N/A</v>
      </c>
    </row>
    <row r="5023" spans="24:48" x14ac:dyDescent="0.25">
      <c r="X5023" s="1" t="e">
        <v>#N/A</v>
      </c>
      <c r="Y5023" s="1" t="e">
        <v>#N/A</v>
      </c>
      <c r="AB5023" s="2" t="e">
        <v>#N/A</v>
      </c>
      <c r="AC5023" s="1" t="e">
        <v>#N/A</v>
      </c>
      <c r="AI5023" s="1" t="e">
        <v>#N/A</v>
      </c>
      <c r="AJ5023" s="1" t="e">
        <v>#N/A</v>
      </c>
      <c r="AL5023" s="1" t="e">
        <v>#N/A</v>
      </c>
      <c r="AM5023" s="1" t="e">
        <v>#N/A</v>
      </c>
      <c r="AO5023" s="1" t="e">
        <v>#N/A</v>
      </c>
      <c r="AP5023" s="1" t="e">
        <v>#N/A</v>
      </c>
      <c r="AR5023" s="1" t="e">
        <v>#N/A</v>
      </c>
      <c r="AS5023" s="1" t="e">
        <v>#N/A</v>
      </c>
      <c r="AU5023" s="1" t="e">
        <v>#N/A</v>
      </c>
      <c r="AV5023" s="1" t="e">
        <v>#N/A</v>
      </c>
    </row>
    <row r="5024" spans="24:48" x14ac:dyDescent="0.25">
      <c r="X5024" s="1" t="e">
        <v>#N/A</v>
      </c>
      <c r="Y5024" s="1" t="e">
        <v>#N/A</v>
      </c>
      <c r="AB5024" s="2" t="e">
        <v>#N/A</v>
      </c>
      <c r="AC5024" s="1" t="e">
        <v>#N/A</v>
      </c>
      <c r="AI5024" s="1" t="e">
        <v>#N/A</v>
      </c>
      <c r="AJ5024" s="1" t="e">
        <v>#N/A</v>
      </c>
      <c r="AL5024" s="1" t="e">
        <v>#N/A</v>
      </c>
      <c r="AM5024" s="1" t="e">
        <v>#N/A</v>
      </c>
      <c r="AO5024" s="1" t="e">
        <v>#N/A</v>
      </c>
      <c r="AP5024" s="1" t="e">
        <v>#N/A</v>
      </c>
      <c r="AR5024" s="1" t="e">
        <v>#N/A</v>
      </c>
      <c r="AS5024" s="1" t="e">
        <v>#N/A</v>
      </c>
      <c r="AU5024" s="1" t="e">
        <v>#N/A</v>
      </c>
      <c r="AV5024" s="1" t="e">
        <v>#N/A</v>
      </c>
    </row>
    <row r="5025" spans="24:48" x14ac:dyDescent="0.25">
      <c r="X5025" s="1" t="e">
        <v>#N/A</v>
      </c>
      <c r="Y5025" s="1" t="e">
        <v>#N/A</v>
      </c>
      <c r="AB5025" s="2" t="e">
        <v>#N/A</v>
      </c>
      <c r="AC5025" s="1" t="e">
        <v>#N/A</v>
      </c>
      <c r="AI5025" s="1" t="e">
        <v>#N/A</v>
      </c>
      <c r="AJ5025" s="1" t="e">
        <v>#N/A</v>
      </c>
      <c r="AL5025" s="1" t="e">
        <v>#N/A</v>
      </c>
      <c r="AM5025" s="1" t="e">
        <v>#N/A</v>
      </c>
      <c r="AO5025" s="1" t="e">
        <v>#N/A</v>
      </c>
      <c r="AP5025" s="1" t="e">
        <v>#N/A</v>
      </c>
      <c r="AR5025" s="1" t="e">
        <v>#N/A</v>
      </c>
      <c r="AS5025" s="1" t="e">
        <v>#N/A</v>
      </c>
      <c r="AU5025" s="1" t="e">
        <v>#N/A</v>
      </c>
      <c r="AV5025" s="1" t="e">
        <v>#N/A</v>
      </c>
    </row>
    <row r="5026" spans="24:48" x14ac:dyDescent="0.25">
      <c r="X5026" s="1" t="e">
        <v>#N/A</v>
      </c>
      <c r="Y5026" s="1" t="e">
        <v>#N/A</v>
      </c>
      <c r="AB5026" s="2" t="e">
        <v>#N/A</v>
      </c>
      <c r="AC5026" s="1" t="e">
        <v>#N/A</v>
      </c>
      <c r="AI5026" s="1" t="e">
        <v>#N/A</v>
      </c>
      <c r="AJ5026" s="1" t="e">
        <v>#N/A</v>
      </c>
      <c r="AL5026" s="1" t="e">
        <v>#N/A</v>
      </c>
      <c r="AM5026" s="1" t="e">
        <v>#N/A</v>
      </c>
      <c r="AO5026" s="1" t="e">
        <v>#N/A</v>
      </c>
      <c r="AP5026" s="1" t="e">
        <v>#N/A</v>
      </c>
      <c r="AR5026" s="1" t="e">
        <v>#N/A</v>
      </c>
      <c r="AS5026" s="1" t="e">
        <v>#N/A</v>
      </c>
      <c r="AU5026" s="1" t="e">
        <v>#N/A</v>
      </c>
      <c r="AV5026" s="1" t="e">
        <v>#N/A</v>
      </c>
    </row>
    <row r="5027" spans="24:48" x14ac:dyDescent="0.25">
      <c r="X5027" s="1" t="e">
        <v>#N/A</v>
      </c>
      <c r="Y5027" s="1" t="e">
        <v>#N/A</v>
      </c>
      <c r="AB5027" s="2" t="e">
        <v>#N/A</v>
      </c>
      <c r="AC5027" s="1" t="e">
        <v>#N/A</v>
      </c>
      <c r="AI5027" s="1" t="e">
        <v>#N/A</v>
      </c>
      <c r="AJ5027" s="1" t="e">
        <v>#N/A</v>
      </c>
      <c r="AL5027" s="1" t="e">
        <v>#N/A</v>
      </c>
      <c r="AM5027" s="1" t="e">
        <v>#N/A</v>
      </c>
      <c r="AO5027" s="1" t="e">
        <v>#N/A</v>
      </c>
      <c r="AP5027" s="1" t="e">
        <v>#N/A</v>
      </c>
      <c r="AR5027" s="1" t="e">
        <v>#N/A</v>
      </c>
      <c r="AS5027" s="1" t="e">
        <v>#N/A</v>
      </c>
      <c r="AU5027" s="1" t="e">
        <v>#N/A</v>
      </c>
      <c r="AV5027" s="1" t="e">
        <v>#N/A</v>
      </c>
    </row>
    <row r="5028" spans="24:48" x14ac:dyDescent="0.25">
      <c r="X5028" s="1" t="e">
        <v>#N/A</v>
      </c>
      <c r="Y5028" s="1" t="e">
        <v>#N/A</v>
      </c>
      <c r="AB5028" s="2" t="e">
        <v>#N/A</v>
      </c>
      <c r="AC5028" s="1" t="e">
        <v>#N/A</v>
      </c>
      <c r="AI5028" s="1" t="e">
        <v>#N/A</v>
      </c>
      <c r="AJ5028" s="1" t="e">
        <v>#N/A</v>
      </c>
      <c r="AL5028" s="1" t="e">
        <v>#N/A</v>
      </c>
      <c r="AM5028" s="1" t="e">
        <v>#N/A</v>
      </c>
      <c r="AO5028" s="1" t="e">
        <v>#N/A</v>
      </c>
      <c r="AP5028" s="1" t="e">
        <v>#N/A</v>
      </c>
      <c r="AR5028" s="1" t="e">
        <v>#N/A</v>
      </c>
      <c r="AS5028" s="1" t="e">
        <v>#N/A</v>
      </c>
      <c r="AU5028" s="1" t="e">
        <v>#N/A</v>
      </c>
      <c r="AV5028" s="1" t="e">
        <v>#N/A</v>
      </c>
    </row>
    <row r="5029" spans="24:48" x14ac:dyDescent="0.25">
      <c r="X5029" s="1" t="e">
        <v>#N/A</v>
      </c>
      <c r="Y5029" s="1" t="e">
        <v>#N/A</v>
      </c>
      <c r="AB5029" s="2" t="e">
        <v>#N/A</v>
      </c>
      <c r="AC5029" s="1" t="e">
        <v>#N/A</v>
      </c>
      <c r="AI5029" s="1" t="e">
        <v>#N/A</v>
      </c>
      <c r="AJ5029" s="1" t="e">
        <v>#N/A</v>
      </c>
      <c r="AL5029" s="1" t="e">
        <v>#N/A</v>
      </c>
      <c r="AM5029" s="1" t="e">
        <v>#N/A</v>
      </c>
      <c r="AO5029" s="1" t="e">
        <v>#N/A</v>
      </c>
      <c r="AP5029" s="1" t="e">
        <v>#N/A</v>
      </c>
      <c r="AR5029" s="1" t="e">
        <v>#N/A</v>
      </c>
      <c r="AS5029" s="1" t="e">
        <v>#N/A</v>
      </c>
      <c r="AU5029" s="1" t="e">
        <v>#N/A</v>
      </c>
      <c r="AV5029" s="1" t="e">
        <v>#N/A</v>
      </c>
    </row>
    <row r="5030" spans="24:48" x14ac:dyDescent="0.25">
      <c r="X5030" s="1" t="e">
        <v>#N/A</v>
      </c>
      <c r="Y5030" s="1" t="e">
        <v>#N/A</v>
      </c>
      <c r="AB5030" s="2" t="e">
        <v>#N/A</v>
      </c>
      <c r="AC5030" s="1" t="e">
        <v>#N/A</v>
      </c>
      <c r="AI5030" s="1" t="e">
        <v>#N/A</v>
      </c>
      <c r="AJ5030" s="1" t="e">
        <v>#N/A</v>
      </c>
      <c r="AL5030" s="1" t="e">
        <v>#N/A</v>
      </c>
      <c r="AM5030" s="1" t="e">
        <v>#N/A</v>
      </c>
      <c r="AO5030" s="1" t="e">
        <v>#N/A</v>
      </c>
      <c r="AP5030" s="1" t="e">
        <v>#N/A</v>
      </c>
      <c r="AR5030" s="1" t="e">
        <v>#N/A</v>
      </c>
      <c r="AS5030" s="1" t="e">
        <v>#N/A</v>
      </c>
      <c r="AU5030" s="1" t="e">
        <v>#N/A</v>
      </c>
      <c r="AV5030" s="1" t="e">
        <v>#N/A</v>
      </c>
    </row>
    <row r="5031" spans="24:48" x14ac:dyDescent="0.25">
      <c r="X5031" s="1" t="e">
        <v>#N/A</v>
      </c>
      <c r="Y5031" s="1" t="e">
        <v>#N/A</v>
      </c>
      <c r="AB5031" s="2" t="e">
        <v>#N/A</v>
      </c>
      <c r="AC5031" s="1" t="e">
        <v>#N/A</v>
      </c>
      <c r="AI5031" s="1" t="e">
        <v>#N/A</v>
      </c>
      <c r="AJ5031" s="1" t="e">
        <v>#N/A</v>
      </c>
      <c r="AL5031" s="1" t="e">
        <v>#N/A</v>
      </c>
      <c r="AM5031" s="1" t="e">
        <v>#N/A</v>
      </c>
      <c r="AO5031" s="1" t="e">
        <v>#N/A</v>
      </c>
      <c r="AP5031" s="1" t="e">
        <v>#N/A</v>
      </c>
      <c r="AR5031" s="1" t="e">
        <v>#N/A</v>
      </c>
      <c r="AS5031" s="1" t="e">
        <v>#N/A</v>
      </c>
      <c r="AU5031" s="1" t="e">
        <v>#N/A</v>
      </c>
      <c r="AV5031" s="1" t="e">
        <v>#N/A</v>
      </c>
    </row>
    <row r="5032" spans="24:48" x14ac:dyDescent="0.25">
      <c r="X5032" s="1" t="e">
        <v>#N/A</v>
      </c>
      <c r="Y5032" s="1" t="e">
        <v>#N/A</v>
      </c>
      <c r="AB5032" s="2" t="e">
        <v>#N/A</v>
      </c>
      <c r="AC5032" s="1" t="e">
        <v>#N/A</v>
      </c>
      <c r="AI5032" s="1" t="e">
        <v>#N/A</v>
      </c>
      <c r="AJ5032" s="1" t="e">
        <v>#N/A</v>
      </c>
      <c r="AL5032" s="1" t="e">
        <v>#N/A</v>
      </c>
      <c r="AM5032" s="1" t="e">
        <v>#N/A</v>
      </c>
      <c r="AO5032" s="1" t="e">
        <v>#N/A</v>
      </c>
      <c r="AP5032" s="1" t="e">
        <v>#N/A</v>
      </c>
      <c r="AR5032" s="1" t="e">
        <v>#N/A</v>
      </c>
      <c r="AS5032" s="1" t="e">
        <v>#N/A</v>
      </c>
      <c r="AU5032" s="1" t="e">
        <v>#N/A</v>
      </c>
      <c r="AV5032" s="1" t="e">
        <v>#N/A</v>
      </c>
    </row>
    <row r="5033" spans="24:48" x14ac:dyDescent="0.25">
      <c r="X5033" s="1" t="e">
        <v>#N/A</v>
      </c>
      <c r="Y5033" s="1" t="e">
        <v>#N/A</v>
      </c>
      <c r="AB5033" s="2" t="e">
        <v>#N/A</v>
      </c>
      <c r="AC5033" s="1" t="e">
        <v>#N/A</v>
      </c>
      <c r="AI5033" s="1" t="e">
        <v>#N/A</v>
      </c>
      <c r="AJ5033" s="1" t="e">
        <v>#N/A</v>
      </c>
      <c r="AL5033" s="1" t="e">
        <v>#N/A</v>
      </c>
      <c r="AM5033" s="1" t="e">
        <v>#N/A</v>
      </c>
      <c r="AO5033" s="1" t="e">
        <v>#N/A</v>
      </c>
      <c r="AP5033" s="1" t="e">
        <v>#N/A</v>
      </c>
      <c r="AR5033" s="1" t="e">
        <v>#N/A</v>
      </c>
      <c r="AS5033" s="1" t="e">
        <v>#N/A</v>
      </c>
      <c r="AU5033" s="1" t="e">
        <v>#N/A</v>
      </c>
      <c r="AV5033" s="1" t="e">
        <v>#N/A</v>
      </c>
    </row>
    <row r="5034" spans="24:48" x14ac:dyDescent="0.25">
      <c r="X5034" s="1" t="e">
        <v>#N/A</v>
      </c>
      <c r="Y5034" s="1" t="e">
        <v>#N/A</v>
      </c>
      <c r="AB5034" s="2" t="e">
        <v>#N/A</v>
      </c>
      <c r="AC5034" s="1" t="e">
        <v>#N/A</v>
      </c>
      <c r="AI5034" s="1" t="e">
        <v>#N/A</v>
      </c>
      <c r="AJ5034" s="1" t="e">
        <v>#N/A</v>
      </c>
      <c r="AL5034" s="1" t="e">
        <v>#N/A</v>
      </c>
      <c r="AM5034" s="1" t="e">
        <v>#N/A</v>
      </c>
      <c r="AO5034" s="1" t="e">
        <v>#N/A</v>
      </c>
      <c r="AP5034" s="1" t="e">
        <v>#N/A</v>
      </c>
      <c r="AR5034" s="1" t="e">
        <v>#N/A</v>
      </c>
      <c r="AS5034" s="1" t="e">
        <v>#N/A</v>
      </c>
      <c r="AU5034" s="1" t="e">
        <v>#N/A</v>
      </c>
      <c r="AV5034" s="1" t="e">
        <v>#N/A</v>
      </c>
    </row>
    <row r="5035" spans="24:48" x14ac:dyDescent="0.25">
      <c r="X5035" s="1" t="e">
        <v>#N/A</v>
      </c>
      <c r="Y5035" s="1" t="e">
        <v>#N/A</v>
      </c>
      <c r="AB5035" s="2" t="e">
        <v>#N/A</v>
      </c>
      <c r="AC5035" s="1" t="e">
        <v>#N/A</v>
      </c>
      <c r="AI5035" s="1" t="e">
        <v>#N/A</v>
      </c>
      <c r="AJ5035" s="1" t="e">
        <v>#N/A</v>
      </c>
      <c r="AL5035" s="1" t="e">
        <v>#N/A</v>
      </c>
      <c r="AM5035" s="1" t="e">
        <v>#N/A</v>
      </c>
      <c r="AO5035" s="1" t="e">
        <v>#N/A</v>
      </c>
      <c r="AP5035" s="1" t="e">
        <v>#N/A</v>
      </c>
      <c r="AR5035" s="1" t="e">
        <v>#N/A</v>
      </c>
      <c r="AS5035" s="1" t="e">
        <v>#N/A</v>
      </c>
      <c r="AU5035" s="1" t="e">
        <v>#N/A</v>
      </c>
      <c r="AV5035" s="1" t="e">
        <v>#N/A</v>
      </c>
    </row>
    <row r="5036" spans="24:48" x14ac:dyDescent="0.25">
      <c r="X5036" s="1" t="e">
        <v>#N/A</v>
      </c>
      <c r="Y5036" s="1" t="e">
        <v>#N/A</v>
      </c>
      <c r="AB5036" s="2" t="e">
        <v>#N/A</v>
      </c>
      <c r="AC5036" s="1" t="e">
        <v>#N/A</v>
      </c>
      <c r="AI5036" s="1" t="e">
        <v>#N/A</v>
      </c>
      <c r="AJ5036" s="1" t="e">
        <v>#N/A</v>
      </c>
      <c r="AL5036" s="1" t="e">
        <v>#N/A</v>
      </c>
      <c r="AM5036" s="1" t="e">
        <v>#N/A</v>
      </c>
      <c r="AO5036" s="1" t="e">
        <v>#N/A</v>
      </c>
      <c r="AP5036" s="1" t="e">
        <v>#N/A</v>
      </c>
      <c r="AR5036" s="1" t="e">
        <v>#N/A</v>
      </c>
      <c r="AS5036" s="1" t="e">
        <v>#N/A</v>
      </c>
      <c r="AU5036" s="1" t="e">
        <v>#N/A</v>
      </c>
      <c r="AV5036" s="1" t="e">
        <v>#N/A</v>
      </c>
    </row>
    <row r="5037" spans="24:48" x14ac:dyDescent="0.25">
      <c r="X5037" s="1" t="e">
        <v>#N/A</v>
      </c>
      <c r="Y5037" s="1" t="e">
        <v>#N/A</v>
      </c>
      <c r="AB5037" s="2" t="e">
        <v>#N/A</v>
      </c>
      <c r="AC5037" s="1" t="e">
        <v>#N/A</v>
      </c>
      <c r="AI5037" s="1" t="e">
        <v>#N/A</v>
      </c>
      <c r="AJ5037" s="1" t="e">
        <v>#N/A</v>
      </c>
      <c r="AL5037" s="1" t="e">
        <v>#N/A</v>
      </c>
      <c r="AM5037" s="1" t="e">
        <v>#N/A</v>
      </c>
      <c r="AO5037" s="1" t="e">
        <v>#N/A</v>
      </c>
      <c r="AP5037" s="1" t="e">
        <v>#N/A</v>
      </c>
      <c r="AR5037" s="1" t="e">
        <v>#N/A</v>
      </c>
      <c r="AS5037" s="1" t="e">
        <v>#N/A</v>
      </c>
      <c r="AU5037" s="1" t="e">
        <v>#N/A</v>
      </c>
      <c r="AV5037" s="1" t="e">
        <v>#N/A</v>
      </c>
    </row>
    <row r="5038" spans="24:48" x14ac:dyDescent="0.25">
      <c r="X5038" s="1" t="e">
        <v>#N/A</v>
      </c>
      <c r="Y5038" s="1" t="e">
        <v>#N/A</v>
      </c>
      <c r="AB5038" s="2" t="e">
        <v>#N/A</v>
      </c>
      <c r="AC5038" s="1" t="e">
        <v>#N/A</v>
      </c>
      <c r="AI5038" s="1" t="e">
        <v>#N/A</v>
      </c>
      <c r="AJ5038" s="1" t="e">
        <v>#N/A</v>
      </c>
      <c r="AL5038" s="1" t="e">
        <v>#N/A</v>
      </c>
      <c r="AM5038" s="1" t="e">
        <v>#N/A</v>
      </c>
      <c r="AO5038" s="1" t="e">
        <v>#N/A</v>
      </c>
      <c r="AP5038" s="1" t="e">
        <v>#N/A</v>
      </c>
      <c r="AR5038" s="1" t="e">
        <v>#N/A</v>
      </c>
      <c r="AS5038" s="1" t="e">
        <v>#N/A</v>
      </c>
      <c r="AU5038" s="1" t="e">
        <v>#N/A</v>
      </c>
      <c r="AV5038" s="1" t="e">
        <v>#N/A</v>
      </c>
    </row>
    <row r="5039" spans="24:48" x14ac:dyDescent="0.25">
      <c r="X5039" s="1" t="e">
        <v>#N/A</v>
      </c>
      <c r="Y5039" s="1" t="e">
        <v>#N/A</v>
      </c>
      <c r="AB5039" s="2" t="e">
        <v>#N/A</v>
      </c>
      <c r="AC5039" s="1" t="e">
        <v>#N/A</v>
      </c>
      <c r="AI5039" s="1" t="e">
        <v>#N/A</v>
      </c>
      <c r="AJ5039" s="1" t="e">
        <v>#N/A</v>
      </c>
      <c r="AL5039" s="1" t="e">
        <v>#N/A</v>
      </c>
      <c r="AM5039" s="1" t="e">
        <v>#N/A</v>
      </c>
      <c r="AO5039" s="1" t="e">
        <v>#N/A</v>
      </c>
      <c r="AP5039" s="1" t="e">
        <v>#N/A</v>
      </c>
      <c r="AR5039" s="1" t="e">
        <v>#N/A</v>
      </c>
      <c r="AS5039" s="1" t="e">
        <v>#N/A</v>
      </c>
      <c r="AU5039" s="1" t="e">
        <v>#N/A</v>
      </c>
      <c r="AV5039" s="1" t="e">
        <v>#N/A</v>
      </c>
    </row>
    <row r="5040" spans="24:48" x14ac:dyDescent="0.25">
      <c r="X5040" s="1" t="e">
        <v>#N/A</v>
      </c>
      <c r="Y5040" s="1" t="e">
        <v>#N/A</v>
      </c>
      <c r="AB5040" s="2" t="e">
        <v>#N/A</v>
      </c>
      <c r="AC5040" s="1" t="e">
        <v>#N/A</v>
      </c>
      <c r="AI5040" s="1" t="e">
        <v>#N/A</v>
      </c>
      <c r="AJ5040" s="1" t="e">
        <v>#N/A</v>
      </c>
      <c r="AL5040" s="1" t="e">
        <v>#N/A</v>
      </c>
      <c r="AM5040" s="1" t="e">
        <v>#N/A</v>
      </c>
      <c r="AO5040" s="1" t="e">
        <v>#N/A</v>
      </c>
      <c r="AP5040" s="1" t="e">
        <v>#N/A</v>
      </c>
      <c r="AR5040" s="1" t="e">
        <v>#N/A</v>
      </c>
      <c r="AS5040" s="1" t="e">
        <v>#N/A</v>
      </c>
      <c r="AU5040" s="1" t="e">
        <v>#N/A</v>
      </c>
      <c r="AV5040" s="1" t="e">
        <v>#N/A</v>
      </c>
    </row>
    <row r="5041" spans="24:48" x14ac:dyDescent="0.25">
      <c r="X5041" s="1" t="e">
        <v>#N/A</v>
      </c>
      <c r="Y5041" s="1" t="e">
        <v>#N/A</v>
      </c>
      <c r="AB5041" s="2" t="e">
        <v>#N/A</v>
      </c>
      <c r="AC5041" s="1" t="e">
        <v>#N/A</v>
      </c>
      <c r="AI5041" s="1" t="e">
        <v>#N/A</v>
      </c>
      <c r="AJ5041" s="1" t="e">
        <v>#N/A</v>
      </c>
      <c r="AL5041" s="1" t="e">
        <v>#N/A</v>
      </c>
      <c r="AM5041" s="1" t="e">
        <v>#N/A</v>
      </c>
      <c r="AO5041" s="1" t="e">
        <v>#N/A</v>
      </c>
      <c r="AP5041" s="1" t="e">
        <v>#N/A</v>
      </c>
      <c r="AR5041" s="1" t="e">
        <v>#N/A</v>
      </c>
      <c r="AS5041" s="1" t="e">
        <v>#N/A</v>
      </c>
      <c r="AU5041" s="1" t="e">
        <v>#N/A</v>
      </c>
      <c r="AV5041" s="1" t="e">
        <v>#N/A</v>
      </c>
    </row>
    <row r="5042" spans="24:48" x14ac:dyDescent="0.25">
      <c r="X5042" s="1" t="e">
        <v>#N/A</v>
      </c>
      <c r="Y5042" s="1" t="e">
        <v>#N/A</v>
      </c>
      <c r="AB5042" s="2" t="e">
        <v>#N/A</v>
      </c>
      <c r="AC5042" s="1" t="e">
        <v>#N/A</v>
      </c>
      <c r="AI5042" s="1" t="e">
        <v>#N/A</v>
      </c>
      <c r="AJ5042" s="1" t="e">
        <v>#N/A</v>
      </c>
      <c r="AL5042" s="1" t="e">
        <v>#N/A</v>
      </c>
      <c r="AM5042" s="1" t="e">
        <v>#N/A</v>
      </c>
      <c r="AO5042" s="1" t="e">
        <v>#N/A</v>
      </c>
      <c r="AP5042" s="1" t="e">
        <v>#N/A</v>
      </c>
      <c r="AR5042" s="1" t="e">
        <v>#N/A</v>
      </c>
      <c r="AS5042" s="1" t="e">
        <v>#N/A</v>
      </c>
      <c r="AU5042" s="1" t="e">
        <v>#N/A</v>
      </c>
      <c r="AV5042" s="1" t="e">
        <v>#N/A</v>
      </c>
    </row>
    <row r="5043" spans="24:48" x14ac:dyDescent="0.25">
      <c r="X5043" s="1" t="e">
        <v>#N/A</v>
      </c>
      <c r="Y5043" s="1" t="e">
        <v>#N/A</v>
      </c>
      <c r="AB5043" s="2" t="e">
        <v>#N/A</v>
      </c>
      <c r="AC5043" s="1" t="e">
        <v>#N/A</v>
      </c>
      <c r="AI5043" s="1" t="e">
        <v>#N/A</v>
      </c>
      <c r="AJ5043" s="1" t="e">
        <v>#N/A</v>
      </c>
      <c r="AL5043" s="1" t="e">
        <v>#N/A</v>
      </c>
      <c r="AM5043" s="1" t="e">
        <v>#N/A</v>
      </c>
      <c r="AO5043" s="1" t="e">
        <v>#N/A</v>
      </c>
      <c r="AP5043" s="1" t="e">
        <v>#N/A</v>
      </c>
      <c r="AR5043" s="1" t="e">
        <v>#N/A</v>
      </c>
      <c r="AS5043" s="1" t="e">
        <v>#N/A</v>
      </c>
      <c r="AU5043" s="1" t="e">
        <v>#N/A</v>
      </c>
      <c r="AV5043" s="1" t="e">
        <v>#N/A</v>
      </c>
    </row>
    <row r="5044" spans="24:48" x14ac:dyDescent="0.25">
      <c r="X5044" s="1" t="e">
        <v>#N/A</v>
      </c>
      <c r="Y5044" s="1" t="e">
        <v>#N/A</v>
      </c>
      <c r="AB5044" s="2" t="e">
        <v>#N/A</v>
      </c>
      <c r="AC5044" s="1" t="e">
        <v>#N/A</v>
      </c>
      <c r="AI5044" s="1" t="e">
        <v>#N/A</v>
      </c>
      <c r="AJ5044" s="1" t="e">
        <v>#N/A</v>
      </c>
      <c r="AL5044" s="1" t="e">
        <v>#N/A</v>
      </c>
      <c r="AM5044" s="1" t="e">
        <v>#N/A</v>
      </c>
      <c r="AO5044" s="1" t="e">
        <v>#N/A</v>
      </c>
      <c r="AP5044" s="1" t="e">
        <v>#N/A</v>
      </c>
      <c r="AR5044" s="1" t="e">
        <v>#N/A</v>
      </c>
      <c r="AS5044" s="1" t="e">
        <v>#N/A</v>
      </c>
      <c r="AU5044" s="1" t="e">
        <v>#N/A</v>
      </c>
      <c r="AV5044" s="1" t="e">
        <v>#N/A</v>
      </c>
    </row>
    <row r="5045" spans="24:48" x14ac:dyDescent="0.25">
      <c r="X5045" s="1" t="e">
        <v>#N/A</v>
      </c>
      <c r="Y5045" s="1" t="e">
        <v>#N/A</v>
      </c>
      <c r="AB5045" s="2" t="e">
        <v>#N/A</v>
      </c>
      <c r="AC5045" s="1" t="e">
        <v>#N/A</v>
      </c>
      <c r="AI5045" s="1" t="e">
        <v>#N/A</v>
      </c>
      <c r="AJ5045" s="1" t="e">
        <v>#N/A</v>
      </c>
      <c r="AL5045" s="1" t="e">
        <v>#N/A</v>
      </c>
      <c r="AM5045" s="1" t="e">
        <v>#N/A</v>
      </c>
      <c r="AO5045" s="1" t="e">
        <v>#N/A</v>
      </c>
      <c r="AP5045" s="1" t="e">
        <v>#N/A</v>
      </c>
      <c r="AR5045" s="1" t="e">
        <v>#N/A</v>
      </c>
      <c r="AS5045" s="1" t="e">
        <v>#N/A</v>
      </c>
      <c r="AU5045" s="1" t="e">
        <v>#N/A</v>
      </c>
      <c r="AV5045" s="1" t="e">
        <v>#N/A</v>
      </c>
    </row>
    <row r="5046" spans="24:48" x14ac:dyDescent="0.25">
      <c r="X5046" s="1" t="e">
        <v>#N/A</v>
      </c>
      <c r="Y5046" s="1" t="e">
        <v>#N/A</v>
      </c>
      <c r="AB5046" s="2" t="e">
        <v>#N/A</v>
      </c>
      <c r="AC5046" s="1" t="e">
        <v>#N/A</v>
      </c>
      <c r="AI5046" s="1" t="e">
        <v>#N/A</v>
      </c>
      <c r="AJ5046" s="1" t="e">
        <v>#N/A</v>
      </c>
      <c r="AL5046" s="1" t="e">
        <v>#N/A</v>
      </c>
      <c r="AM5046" s="1" t="e">
        <v>#N/A</v>
      </c>
      <c r="AO5046" s="1" t="e">
        <v>#N/A</v>
      </c>
      <c r="AP5046" s="1" t="e">
        <v>#N/A</v>
      </c>
      <c r="AR5046" s="1" t="e">
        <v>#N/A</v>
      </c>
      <c r="AS5046" s="1" t="e">
        <v>#N/A</v>
      </c>
      <c r="AU5046" s="1" t="e">
        <v>#N/A</v>
      </c>
      <c r="AV5046" s="1" t="e">
        <v>#N/A</v>
      </c>
    </row>
    <row r="5047" spans="24:48" x14ac:dyDescent="0.25">
      <c r="X5047" s="1" t="e">
        <v>#N/A</v>
      </c>
      <c r="Y5047" s="1" t="e">
        <v>#N/A</v>
      </c>
      <c r="AB5047" s="2" t="e">
        <v>#N/A</v>
      </c>
      <c r="AC5047" s="1" t="e">
        <v>#N/A</v>
      </c>
      <c r="AI5047" s="1" t="e">
        <v>#N/A</v>
      </c>
      <c r="AJ5047" s="1" t="e">
        <v>#N/A</v>
      </c>
      <c r="AL5047" s="1" t="e">
        <v>#N/A</v>
      </c>
      <c r="AM5047" s="1" t="e">
        <v>#N/A</v>
      </c>
      <c r="AO5047" s="1" t="e">
        <v>#N/A</v>
      </c>
      <c r="AP5047" s="1" t="e">
        <v>#N/A</v>
      </c>
      <c r="AR5047" s="1" t="e">
        <v>#N/A</v>
      </c>
      <c r="AS5047" s="1" t="e">
        <v>#N/A</v>
      </c>
      <c r="AU5047" s="1" t="e">
        <v>#N/A</v>
      </c>
      <c r="AV5047" s="1" t="e">
        <v>#N/A</v>
      </c>
    </row>
    <row r="5048" spans="24:48" x14ac:dyDescent="0.25">
      <c r="X5048" s="1" t="e">
        <v>#N/A</v>
      </c>
      <c r="Y5048" s="1" t="e">
        <v>#N/A</v>
      </c>
      <c r="AB5048" s="2" t="e">
        <v>#N/A</v>
      </c>
      <c r="AC5048" s="1" t="e">
        <v>#N/A</v>
      </c>
      <c r="AI5048" s="1" t="e">
        <v>#N/A</v>
      </c>
      <c r="AJ5048" s="1" t="e">
        <v>#N/A</v>
      </c>
      <c r="AL5048" s="1" t="e">
        <v>#N/A</v>
      </c>
      <c r="AM5048" s="1" t="e">
        <v>#N/A</v>
      </c>
      <c r="AO5048" s="1" t="e">
        <v>#N/A</v>
      </c>
      <c r="AP5048" s="1" t="e">
        <v>#N/A</v>
      </c>
      <c r="AR5048" s="1" t="e">
        <v>#N/A</v>
      </c>
      <c r="AS5048" s="1" t="e">
        <v>#N/A</v>
      </c>
      <c r="AU5048" s="1" t="e">
        <v>#N/A</v>
      </c>
      <c r="AV5048" s="1" t="e">
        <v>#N/A</v>
      </c>
    </row>
    <row r="5049" spans="24:48" x14ac:dyDescent="0.25">
      <c r="X5049" s="1" t="e">
        <v>#N/A</v>
      </c>
      <c r="Y5049" s="1" t="e">
        <v>#N/A</v>
      </c>
      <c r="AB5049" s="2" t="e">
        <v>#N/A</v>
      </c>
      <c r="AC5049" s="1" t="e">
        <v>#N/A</v>
      </c>
      <c r="AI5049" s="1" t="e">
        <v>#N/A</v>
      </c>
      <c r="AJ5049" s="1" t="e">
        <v>#N/A</v>
      </c>
      <c r="AL5049" s="1" t="e">
        <v>#N/A</v>
      </c>
      <c r="AM5049" s="1" t="e">
        <v>#N/A</v>
      </c>
      <c r="AO5049" s="1" t="e">
        <v>#N/A</v>
      </c>
      <c r="AP5049" s="1" t="e">
        <v>#N/A</v>
      </c>
      <c r="AR5049" s="1" t="e">
        <v>#N/A</v>
      </c>
      <c r="AS5049" s="1" t="e">
        <v>#N/A</v>
      </c>
      <c r="AU5049" s="1" t="e">
        <v>#N/A</v>
      </c>
      <c r="AV5049" s="1" t="e">
        <v>#N/A</v>
      </c>
    </row>
    <row r="5050" spans="24:48" x14ac:dyDescent="0.25">
      <c r="X5050" s="1" t="e">
        <v>#N/A</v>
      </c>
      <c r="Y5050" s="1" t="e">
        <v>#N/A</v>
      </c>
      <c r="AB5050" s="2" t="e">
        <v>#N/A</v>
      </c>
      <c r="AC5050" s="1" t="e">
        <v>#N/A</v>
      </c>
      <c r="AI5050" s="1" t="e">
        <v>#N/A</v>
      </c>
      <c r="AJ5050" s="1" t="e">
        <v>#N/A</v>
      </c>
      <c r="AL5050" s="1" t="e">
        <v>#N/A</v>
      </c>
      <c r="AM5050" s="1" t="e">
        <v>#N/A</v>
      </c>
      <c r="AO5050" s="1" t="e">
        <v>#N/A</v>
      </c>
      <c r="AP5050" s="1" t="e">
        <v>#N/A</v>
      </c>
      <c r="AR5050" s="1" t="e">
        <v>#N/A</v>
      </c>
      <c r="AS5050" s="1" t="e">
        <v>#N/A</v>
      </c>
      <c r="AU5050" s="1" t="e">
        <v>#N/A</v>
      </c>
      <c r="AV5050" s="1" t="e">
        <v>#N/A</v>
      </c>
    </row>
    <row r="5051" spans="24:48" x14ac:dyDescent="0.25">
      <c r="X5051" s="1" t="e">
        <v>#N/A</v>
      </c>
      <c r="Y5051" s="1" t="e">
        <v>#N/A</v>
      </c>
      <c r="AB5051" s="2" t="e">
        <v>#N/A</v>
      </c>
      <c r="AC5051" s="1" t="e">
        <v>#N/A</v>
      </c>
      <c r="AI5051" s="1" t="e">
        <v>#N/A</v>
      </c>
      <c r="AJ5051" s="1" t="e">
        <v>#N/A</v>
      </c>
      <c r="AL5051" s="1" t="e">
        <v>#N/A</v>
      </c>
      <c r="AM5051" s="1" t="e">
        <v>#N/A</v>
      </c>
      <c r="AO5051" s="1" t="e">
        <v>#N/A</v>
      </c>
      <c r="AP5051" s="1" t="e">
        <v>#N/A</v>
      </c>
      <c r="AR5051" s="1" t="e">
        <v>#N/A</v>
      </c>
      <c r="AS5051" s="1" t="e">
        <v>#N/A</v>
      </c>
      <c r="AU5051" s="1" t="e">
        <v>#N/A</v>
      </c>
      <c r="AV5051" s="1" t="e">
        <v>#N/A</v>
      </c>
    </row>
    <row r="5052" spans="24:48" x14ac:dyDescent="0.25">
      <c r="X5052" s="1" t="e">
        <v>#N/A</v>
      </c>
      <c r="Y5052" s="1" t="e">
        <v>#N/A</v>
      </c>
      <c r="AB5052" s="2" t="e">
        <v>#N/A</v>
      </c>
      <c r="AC5052" s="1" t="e">
        <v>#N/A</v>
      </c>
      <c r="AI5052" s="1" t="e">
        <v>#N/A</v>
      </c>
      <c r="AJ5052" s="1" t="e">
        <v>#N/A</v>
      </c>
      <c r="AL5052" s="1" t="e">
        <v>#N/A</v>
      </c>
      <c r="AM5052" s="1" t="e">
        <v>#N/A</v>
      </c>
      <c r="AO5052" s="1" t="e">
        <v>#N/A</v>
      </c>
      <c r="AP5052" s="1" t="e">
        <v>#N/A</v>
      </c>
      <c r="AR5052" s="1" t="e">
        <v>#N/A</v>
      </c>
      <c r="AS5052" s="1" t="e">
        <v>#N/A</v>
      </c>
      <c r="AU5052" s="1" t="e">
        <v>#N/A</v>
      </c>
      <c r="AV5052" s="1" t="e">
        <v>#N/A</v>
      </c>
    </row>
    <row r="5053" spans="24:48" x14ac:dyDescent="0.25">
      <c r="X5053" s="1" t="e">
        <v>#N/A</v>
      </c>
      <c r="Y5053" s="1" t="e">
        <v>#N/A</v>
      </c>
      <c r="AB5053" s="2" t="e">
        <v>#N/A</v>
      </c>
      <c r="AC5053" s="1" t="e">
        <v>#N/A</v>
      </c>
      <c r="AI5053" s="1" t="e">
        <v>#N/A</v>
      </c>
      <c r="AJ5053" s="1" t="e">
        <v>#N/A</v>
      </c>
      <c r="AL5053" s="1" t="e">
        <v>#N/A</v>
      </c>
      <c r="AM5053" s="1" t="e">
        <v>#N/A</v>
      </c>
      <c r="AO5053" s="1" t="e">
        <v>#N/A</v>
      </c>
      <c r="AP5053" s="1" t="e">
        <v>#N/A</v>
      </c>
      <c r="AR5053" s="1" t="e">
        <v>#N/A</v>
      </c>
      <c r="AS5053" s="1" t="e">
        <v>#N/A</v>
      </c>
      <c r="AU5053" s="1" t="e">
        <v>#N/A</v>
      </c>
      <c r="AV5053" s="1" t="e">
        <v>#N/A</v>
      </c>
    </row>
    <row r="5054" spans="24:48" x14ac:dyDescent="0.25">
      <c r="X5054" s="1" t="e">
        <v>#N/A</v>
      </c>
      <c r="Y5054" s="1" t="e">
        <v>#N/A</v>
      </c>
      <c r="AB5054" s="2" t="e">
        <v>#N/A</v>
      </c>
      <c r="AC5054" s="1" t="e">
        <v>#N/A</v>
      </c>
      <c r="AI5054" s="1" t="e">
        <v>#N/A</v>
      </c>
      <c r="AJ5054" s="1" t="e">
        <v>#N/A</v>
      </c>
      <c r="AL5054" s="1" t="e">
        <v>#N/A</v>
      </c>
      <c r="AM5054" s="1" t="e">
        <v>#N/A</v>
      </c>
      <c r="AO5054" s="1" t="e">
        <v>#N/A</v>
      </c>
      <c r="AP5054" s="1" t="e">
        <v>#N/A</v>
      </c>
      <c r="AR5054" s="1" t="e">
        <v>#N/A</v>
      </c>
      <c r="AS5054" s="1" t="e">
        <v>#N/A</v>
      </c>
      <c r="AU5054" s="1" t="e">
        <v>#N/A</v>
      </c>
      <c r="AV5054" s="1" t="e">
        <v>#N/A</v>
      </c>
    </row>
    <row r="5055" spans="24:48" x14ac:dyDescent="0.25">
      <c r="X5055" s="1" t="e">
        <v>#N/A</v>
      </c>
      <c r="Y5055" s="1" t="e">
        <v>#N/A</v>
      </c>
      <c r="AB5055" s="2" t="e">
        <v>#N/A</v>
      </c>
      <c r="AC5055" s="1" t="e">
        <v>#N/A</v>
      </c>
      <c r="AI5055" s="1" t="e">
        <v>#N/A</v>
      </c>
      <c r="AJ5055" s="1" t="e">
        <v>#N/A</v>
      </c>
      <c r="AL5055" s="1" t="e">
        <v>#N/A</v>
      </c>
      <c r="AM5055" s="1" t="e">
        <v>#N/A</v>
      </c>
      <c r="AO5055" s="1" t="e">
        <v>#N/A</v>
      </c>
      <c r="AP5055" s="1" t="e">
        <v>#N/A</v>
      </c>
      <c r="AR5055" s="1" t="e">
        <v>#N/A</v>
      </c>
      <c r="AS5055" s="1" t="e">
        <v>#N/A</v>
      </c>
      <c r="AU5055" s="1" t="e">
        <v>#N/A</v>
      </c>
      <c r="AV5055" s="1" t="e">
        <v>#N/A</v>
      </c>
    </row>
    <row r="5056" spans="24:48" x14ac:dyDescent="0.25">
      <c r="X5056" s="1" t="e">
        <v>#N/A</v>
      </c>
      <c r="Y5056" s="1" t="e">
        <v>#N/A</v>
      </c>
      <c r="AB5056" s="2" t="e">
        <v>#N/A</v>
      </c>
      <c r="AC5056" s="1" t="e">
        <v>#N/A</v>
      </c>
      <c r="AI5056" s="1" t="e">
        <v>#N/A</v>
      </c>
      <c r="AJ5056" s="1" t="e">
        <v>#N/A</v>
      </c>
      <c r="AL5056" s="1" t="e">
        <v>#N/A</v>
      </c>
      <c r="AM5056" s="1" t="e">
        <v>#N/A</v>
      </c>
      <c r="AO5056" s="1" t="e">
        <v>#N/A</v>
      </c>
      <c r="AP5056" s="1" t="e">
        <v>#N/A</v>
      </c>
      <c r="AR5056" s="1" t="e">
        <v>#N/A</v>
      </c>
      <c r="AS5056" s="1" t="e">
        <v>#N/A</v>
      </c>
      <c r="AU5056" s="1" t="e">
        <v>#N/A</v>
      </c>
      <c r="AV5056" s="1" t="e">
        <v>#N/A</v>
      </c>
    </row>
    <row r="5057" spans="24:48" x14ac:dyDescent="0.25">
      <c r="X5057" s="1" t="e">
        <v>#N/A</v>
      </c>
      <c r="Y5057" s="1" t="e">
        <v>#N/A</v>
      </c>
      <c r="AB5057" s="2" t="e">
        <v>#N/A</v>
      </c>
      <c r="AC5057" s="1" t="e">
        <v>#N/A</v>
      </c>
      <c r="AI5057" s="1" t="e">
        <v>#N/A</v>
      </c>
      <c r="AJ5057" s="1" t="e">
        <v>#N/A</v>
      </c>
      <c r="AL5057" s="1" t="e">
        <v>#N/A</v>
      </c>
      <c r="AM5057" s="1" t="e">
        <v>#N/A</v>
      </c>
      <c r="AO5057" s="1" t="e">
        <v>#N/A</v>
      </c>
      <c r="AP5057" s="1" t="e">
        <v>#N/A</v>
      </c>
      <c r="AR5057" s="1" t="e">
        <v>#N/A</v>
      </c>
      <c r="AS5057" s="1" t="e">
        <v>#N/A</v>
      </c>
      <c r="AU5057" s="1" t="e">
        <v>#N/A</v>
      </c>
      <c r="AV5057" s="1" t="e">
        <v>#N/A</v>
      </c>
    </row>
    <row r="5058" spans="24:48" x14ac:dyDescent="0.25">
      <c r="X5058" s="1" t="e">
        <v>#N/A</v>
      </c>
      <c r="Y5058" s="1" t="e">
        <v>#N/A</v>
      </c>
      <c r="AB5058" s="2" t="e">
        <v>#N/A</v>
      </c>
      <c r="AC5058" s="1" t="e">
        <v>#N/A</v>
      </c>
      <c r="AI5058" s="1" t="e">
        <v>#N/A</v>
      </c>
      <c r="AJ5058" s="1" t="e">
        <v>#N/A</v>
      </c>
      <c r="AL5058" s="1" t="e">
        <v>#N/A</v>
      </c>
      <c r="AM5058" s="1" t="e">
        <v>#N/A</v>
      </c>
      <c r="AO5058" s="1" t="e">
        <v>#N/A</v>
      </c>
      <c r="AP5058" s="1" t="e">
        <v>#N/A</v>
      </c>
      <c r="AR5058" s="1" t="e">
        <v>#N/A</v>
      </c>
      <c r="AS5058" s="1" t="e">
        <v>#N/A</v>
      </c>
      <c r="AU5058" s="1" t="e">
        <v>#N/A</v>
      </c>
      <c r="AV5058" s="1" t="e">
        <v>#N/A</v>
      </c>
    </row>
    <row r="5059" spans="24:48" x14ac:dyDescent="0.25">
      <c r="X5059" s="1" t="e">
        <v>#N/A</v>
      </c>
      <c r="Y5059" s="1" t="e">
        <v>#N/A</v>
      </c>
      <c r="AB5059" s="2" t="e">
        <v>#N/A</v>
      </c>
      <c r="AC5059" s="1" t="e">
        <v>#N/A</v>
      </c>
      <c r="AI5059" s="1" t="e">
        <v>#N/A</v>
      </c>
      <c r="AJ5059" s="1" t="e">
        <v>#N/A</v>
      </c>
      <c r="AL5059" s="1" t="e">
        <v>#N/A</v>
      </c>
      <c r="AM5059" s="1" t="e">
        <v>#N/A</v>
      </c>
      <c r="AO5059" s="1" t="e">
        <v>#N/A</v>
      </c>
      <c r="AP5059" s="1" t="e">
        <v>#N/A</v>
      </c>
      <c r="AR5059" s="1" t="e">
        <v>#N/A</v>
      </c>
      <c r="AS5059" s="1" t="e">
        <v>#N/A</v>
      </c>
      <c r="AU5059" s="1" t="e">
        <v>#N/A</v>
      </c>
      <c r="AV5059" s="1" t="e">
        <v>#N/A</v>
      </c>
    </row>
    <row r="5060" spans="24:48" x14ac:dyDescent="0.25">
      <c r="X5060" s="1" t="e">
        <v>#N/A</v>
      </c>
      <c r="Y5060" s="1" t="e">
        <v>#N/A</v>
      </c>
      <c r="AB5060" s="2" t="e">
        <v>#N/A</v>
      </c>
      <c r="AC5060" s="1" t="e">
        <v>#N/A</v>
      </c>
      <c r="AI5060" s="1" t="e">
        <v>#N/A</v>
      </c>
      <c r="AJ5060" s="1" t="e">
        <v>#N/A</v>
      </c>
      <c r="AL5060" s="1" t="e">
        <v>#N/A</v>
      </c>
      <c r="AM5060" s="1" t="e">
        <v>#N/A</v>
      </c>
      <c r="AO5060" s="1" t="e">
        <v>#N/A</v>
      </c>
      <c r="AP5060" s="1" t="e">
        <v>#N/A</v>
      </c>
      <c r="AR5060" s="1" t="e">
        <v>#N/A</v>
      </c>
      <c r="AS5060" s="1" t="e">
        <v>#N/A</v>
      </c>
      <c r="AU5060" s="1" t="e">
        <v>#N/A</v>
      </c>
      <c r="AV5060" s="1" t="e">
        <v>#N/A</v>
      </c>
    </row>
    <row r="5061" spans="24:48" x14ac:dyDescent="0.25">
      <c r="X5061" s="1" t="e">
        <v>#N/A</v>
      </c>
      <c r="Y5061" s="1" t="e">
        <v>#N/A</v>
      </c>
      <c r="AB5061" s="2" t="e">
        <v>#N/A</v>
      </c>
      <c r="AC5061" s="1" t="e">
        <v>#N/A</v>
      </c>
      <c r="AI5061" s="1" t="e">
        <v>#N/A</v>
      </c>
      <c r="AJ5061" s="1" t="e">
        <v>#N/A</v>
      </c>
      <c r="AL5061" s="1" t="e">
        <v>#N/A</v>
      </c>
      <c r="AM5061" s="1" t="e">
        <v>#N/A</v>
      </c>
      <c r="AO5061" s="1" t="e">
        <v>#N/A</v>
      </c>
      <c r="AP5061" s="1" t="e">
        <v>#N/A</v>
      </c>
      <c r="AR5061" s="1" t="e">
        <v>#N/A</v>
      </c>
      <c r="AS5061" s="1" t="e">
        <v>#N/A</v>
      </c>
      <c r="AU5061" s="1" t="e">
        <v>#N/A</v>
      </c>
      <c r="AV5061" s="1" t="e">
        <v>#N/A</v>
      </c>
    </row>
    <row r="5062" spans="24:48" x14ac:dyDescent="0.25">
      <c r="X5062" s="1" t="e">
        <v>#N/A</v>
      </c>
      <c r="Y5062" s="1" t="e">
        <v>#N/A</v>
      </c>
      <c r="AB5062" s="2" t="e">
        <v>#N/A</v>
      </c>
      <c r="AC5062" s="1" t="e">
        <v>#N/A</v>
      </c>
      <c r="AI5062" s="1" t="e">
        <v>#N/A</v>
      </c>
      <c r="AJ5062" s="1" t="e">
        <v>#N/A</v>
      </c>
      <c r="AL5062" s="1" t="e">
        <v>#N/A</v>
      </c>
      <c r="AM5062" s="1" t="e">
        <v>#N/A</v>
      </c>
      <c r="AO5062" s="1" t="e">
        <v>#N/A</v>
      </c>
      <c r="AP5062" s="1" t="e">
        <v>#N/A</v>
      </c>
      <c r="AR5062" s="1" t="e">
        <v>#N/A</v>
      </c>
      <c r="AS5062" s="1" t="e">
        <v>#N/A</v>
      </c>
      <c r="AU5062" s="1" t="e">
        <v>#N/A</v>
      </c>
      <c r="AV5062" s="1" t="e">
        <v>#N/A</v>
      </c>
    </row>
    <row r="5063" spans="24:48" x14ac:dyDescent="0.25">
      <c r="X5063" s="1" t="e">
        <v>#N/A</v>
      </c>
      <c r="Y5063" s="1" t="e">
        <v>#N/A</v>
      </c>
      <c r="AB5063" s="2" t="e">
        <v>#N/A</v>
      </c>
      <c r="AC5063" s="1" t="e">
        <v>#N/A</v>
      </c>
      <c r="AI5063" s="1" t="e">
        <v>#N/A</v>
      </c>
      <c r="AJ5063" s="1" t="e">
        <v>#N/A</v>
      </c>
      <c r="AL5063" s="1" t="e">
        <v>#N/A</v>
      </c>
      <c r="AM5063" s="1" t="e">
        <v>#N/A</v>
      </c>
      <c r="AO5063" s="1" t="e">
        <v>#N/A</v>
      </c>
      <c r="AP5063" s="1" t="e">
        <v>#N/A</v>
      </c>
      <c r="AR5063" s="1" t="e">
        <v>#N/A</v>
      </c>
      <c r="AS5063" s="1" t="e">
        <v>#N/A</v>
      </c>
      <c r="AU5063" s="1" t="e">
        <v>#N/A</v>
      </c>
      <c r="AV5063" s="1" t="e">
        <v>#N/A</v>
      </c>
    </row>
    <row r="5064" spans="24:48" x14ac:dyDescent="0.25">
      <c r="X5064" s="1" t="e">
        <v>#N/A</v>
      </c>
      <c r="Y5064" s="1" t="e">
        <v>#N/A</v>
      </c>
      <c r="AB5064" s="2" t="e">
        <v>#N/A</v>
      </c>
      <c r="AC5064" s="1" t="e">
        <v>#N/A</v>
      </c>
      <c r="AI5064" s="1" t="e">
        <v>#N/A</v>
      </c>
      <c r="AJ5064" s="1" t="e">
        <v>#N/A</v>
      </c>
      <c r="AL5064" s="1" t="e">
        <v>#N/A</v>
      </c>
      <c r="AM5064" s="1" t="e">
        <v>#N/A</v>
      </c>
      <c r="AO5064" s="1" t="e">
        <v>#N/A</v>
      </c>
      <c r="AP5064" s="1" t="e">
        <v>#N/A</v>
      </c>
      <c r="AR5064" s="1" t="e">
        <v>#N/A</v>
      </c>
      <c r="AS5064" s="1" t="e">
        <v>#N/A</v>
      </c>
      <c r="AU5064" s="1" t="e">
        <v>#N/A</v>
      </c>
      <c r="AV5064" s="1" t="e">
        <v>#N/A</v>
      </c>
    </row>
    <row r="5065" spans="24:48" x14ac:dyDescent="0.25">
      <c r="X5065" s="1" t="e">
        <v>#N/A</v>
      </c>
      <c r="Y5065" s="1" t="e">
        <v>#N/A</v>
      </c>
      <c r="AB5065" s="2" t="e">
        <v>#N/A</v>
      </c>
      <c r="AC5065" s="1" t="e">
        <v>#N/A</v>
      </c>
      <c r="AI5065" s="1" t="e">
        <v>#N/A</v>
      </c>
      <c r="AJ5065" s="1" t="e">
        <v>#N/A</v>
      </c>
      <c r="AL5065" s="1" t="e">
        <v>#N/A</v>
      </c>
      <c r="AM5065" s="1" t="e">
        <v>#N/A</v>
      </c>
      <c r="AO5065" s="1" t="e">
        <v>#N/A</v>
      </c>
      <c r="AP5065" s="1" t="e">
        <v>#N/A</v>
      </c>
      <c r="AR5065" s="1" t="e">
        <v>#N/A</v>
      </c>
      <c r="AS5065" s="1" t="e">
        <v>#N/A</v>
      </c>
      <c r="AU5065" s="1" t="e">
        <v>#N/A</v>
      </c>
      <c r="AV5065" s="1" t="e">
        <v>#N/A</v>
      </c>
    </row>
    <row r="5066" spans="24:48" x14ac:dyDescent="0.25">
      <c r="X5066" s="1" t="e">
        <v>#N/A</v>
      </c>
      <c r="Y5066" s="1" t="e">
        <v>#N/A</v>
      </c>
      <c r="AB5066" s="2" t="e">
        <v>#N/A</v>
      </c>
      <c r="AC5066" s="1" t="e">
        <v>#N/A</v>
      </c>
      <c r="AI5066" s="1" t="e">
        <v>#N/A</v>
      </c>
      <c r="AJ5066" s="1" t="e">
        <v>#N/A</v>
      </c>
      <c r="AL5066" s="1" t="e">
        <v>#N/A</v>
      </c>
      <c r="AM5066" s="1" t="e">
        <v>#N/A</v>
      </c>
      <c r="AO5066" s="1" t="e">
        <v>#N/A</v>
      </c>
      <c r="AP5066" s="1" t="e">
        <v>#N/A</v>
      </c>
      <c r="AR5066" s="1" t="e">
        <v>#N/A</v>
      </c>
      <c r="AS5066" s="1" t="e">
        <v>#N/A</v>
      </c>
      <c r="AU5066" s="1" t="e">
        <v>#N/A</v>
      </c>
      <c r="AV5066" s="1" t="e">
        <v>#N/A</v>
      </c>
    </row>
    <row r="5067" spans="24:48" x14ac:dyDescent="0.25">
      <c r="X5067" s="1" t="e">
        <v>#N/A</v>
      </c>
      <c r="Y5067" s="1" t="e">
        <v>#N/A</v>
      </c>
      <c r="AB5067" s="2" t="e">
        <v>#N/A</v>
      </c>
      <c r="AC5067" s="1" t="e">
        <v>#N/A</v>
      </c>
      <c r="AI5067" s="1" t="e">
        <v>#N/A</v>
      </c>
      <c r="AJ5067" s="1" t="e">
        <v>#N/A</v>
      </c>
      <c r="AL5067" s="1" t="e">
        <v>#N/A</v>
      </c>
      <c r="AM5067" s="1" t="e">
        <v>#N/A</v>
      </c>
      <c r="AO5067" s="1" t="e">
        <v>#N/A</v>
      </c>
      <c r="AP5067" s="1" t="e">
        <v>#N/A</v>
      </c>
      <c r="AR5067" s="1" t="e">
        <v>#N/A</v>
      </c>
      <c r="AS5067" s="1" t="e">
        <v>#N/A</v>
      </c>
      <c r="AU5067" s="1" t="e">
        <v>#N/A</v>
      </c>
      <c r="AV5067" s="1" t="e">
        <v>#N/A</v>
      </c>
    </row>
    <row r="5068" spans="24:48" x14ac:dyDescent="0.25">
      <c r="X5068" s="1" t="e">
        <v>#N/A</v>
      </c>
      <c r="Y5068" s="1" t="e">
        <v>#N/A</v>
      </c>
      <c r="AB5068" s="2" t="e">
        <v>#N/A</v>
      </c>
      <c r="AC5068" s="1" t="e">
        <v>#N/A</v>
      </c>
      <c r="AI5068" s="1" t="e">
        <v>#N/A</v>
      </c>
      <c r="AJ5068" s="1" t="e">
        <v>#N/A</v>
      </c>
      <c r="AL5068" s="1" t="e">
        <v>#N/A</v>
      </c>
      <c r="AM5068" s="1" t="e">
        <v>#N/A</v>
      </c>
      <c r="AO5068" s="1" t="e">
        <v>#N/A</v>
      </c>
      <c r="AP5068" s="1" t="e">
        <v>#N/A</v>
      </c>
      <c r="AR5068" s="1" t="e">
        <v>#N/A</v>
      </c>
      <c r="AS5068" s="1" t="e">
        <v>#N/A</v>
      </c>
      <c r="AU5068" s="1" t="e">
        <v>#N/A</v>
      </c>
      <c r="AV5068" s="1" t="e">
        <v>#N/A</v>
      </c>
    </row>
    <row r="5069" spans="24:48" x14ac:dyDescent="0.25">
      <c r="X5069" s="1" t="e">
        <v>#N/A</v>
      </c>
      <c r="Y5069" s="1" t="e">
        <v>#N/A</v>
      </c>
      <c r="AB5069" s="2" t="e">
        <v>#N/A</v>
      </c>
      <c r="AC5069" s="1" t="e">
        <v>#N/A</v>
      </c>
      <c r="AI5069" s="1" t="e">
        <v>#N/A</v>
      </c>
      <c r="AJ5069" s="1" t="e">
        <v>#N/A</v>
      </c>
      <c r="AL5069" s="1" t="e">
        <v>#N/A</v>
      </c>
      <c r="AM5069" s="1" t="e">
        <v>#N/A</v>
      </c>
      <c r="AO5069" s="1" t="e">
        <v>#N/A</v>
      </c>
      <c r="AP5069" s="1" t="e">
        <v>#N/A</v>
      </c>
      <c r="AR5069" s="1" t="e">
        <v>#N/A</v>
      </c>
      <c r="AS5069" s="1" t="e">
        <v>#N/A</v>
      </c>
      <c r="AU5069" s="1" t="e">
        <v>#N/A</v>
      </c>
      <c r="AV5069" s="1" t="e">
        <v>#N/A</v>
      </c>
    </row>
    <row r="5070" spans="24:48" x14ac:dyDescent="0.25">
      <c r="X5070" s="1" t="e">
        <v>#N/A</v>
      </c>
      <c r="Y5070" s="1" t="e">
        <v>#N/A</v>
      </c>
      <c r="AB5070" s="2" t="e">
        <v>#N/A</v>
      </c>
      <c r="AC5070" s="1" t="e">
        <v>#N/A</v>
      </c>
      <c r="AI5070" s="1" t="e">
        <v>#N/A</v>
      </c>
      <c r="AJ5070" s="1" t="e">
        <v>#N/A</v>
      </c>
      <c r="AL5070" s="1" t="e">
        <v>#N/A</v>
      </c>
      <c r="AM5070" s="1" t="e">
        <v>#N/A</v>
      </c>
      <c r="AO5070" s="1" t="e">
        <v>#N/A</v>
      </c>
      <c r="AP5070" s="1" t="e">
        <v>#N/A</v>
      </c>
      <c r="AR5070" s="1" t="e">
        <v>#N/A</v>
      </c>
      <c r="AS5070" s="1" t="e">
        <v>#N/A</v>
      </c>
      <c r="AU5070" s="1" t="e">
        <v>#N/A</v>
      </c>
      <c r="AV5070" s="1" t="e">
        <v>#N/A</v>
      </c>
    </row>
    <row r="5071" spans="24:48" x14ac:dyDescent="0.25">
      <c r="X5071" s="1" t="e">
        <v>#N/A</v>
      </c>
      <c r="Y5071" s="1" t="e">
        <v>#N/A</v>
      </c>
      <c r="AB5071" s="2" t="e">
        <v>#N/A</v>
      </c>
      <c r="AC5071" s="1" t="e">
        <v>#N/A</v>
      </c>
      <c r="AI5071" s="1" t="e">
        <v>#N/A</v>
      </c>
      <c r="AJ5071" s="1" t="e">
        <v>#N/A</v>
      </c>
      <c r="AL5071" s="1" t="e">
        <v>#N/A</v>
      </c>
      <c r="AM5071" s="1" t="e">
        <v>#N/A</v>
      </c>
      <c r="AO5071" s="1" t="e">
        <v>#N/A</v>
      </c>
      <c r="AP5071" s="1" t="e">
        <v>#N/A</v>
      </c>
      <c r="AR5071" s="1" t="e">
        <v>#N/A</v>
      </c>
      <c r="AS5071" s="1" t="e">
        <v>#N/A</v>
      </c>
      <c r="AU5071" s="1" t="e">
        <v>#N/A</v>
      </c>
      <c r="AV5071" s="1" t="e">
        <v>#N/A</v>
      </c>
    </row>
    <row r="5072" spans="24:48" x14ac:dyDescent="0.25">
      <c r="X5072" s="1" t="e">
        <v>#N/A</v>
      </c>
      <c r="Y5072" s="1" t="e">
        <v>#N/A</v>
      </c>
      <c r="AB5072" s="2" t="e">
        <v>#N/A</v>
      </c>
      <c r="AC5072" s="1" t="e">
        <v>#N/A</v>
      </c>
      <c r="AI5072" s="1" t="e">
        <v>#N/A</v>
      </c>
      <c r="AJ5072" s="1" t="e">
        <v>#N/A</v>
      </c>
      <c r="AL5072" s="1" t="e">
        <v>#N/A</v>
      </c>
      <c r="AM5072" s="1" t="e">
        <v>#N/A</v>
      </c>
      <c r="AO5072" s="1" t="e">
        <v>#N/A</v>
      </c>
      <c r="AP5072" s="1" t="e">
        <v>#N/A</v>
      </c>
      <c r="AR5072" s="1" t="e">
        <v>#N/A</v>
      </c>
      <c r="AS5072" s="1" t="e">
        <v>#N/A</v>
      </c>
      <c r="AU5072" s="1" t="e">
        <v>#N/A</v>
      </c>
      <c r="AV5072" s="1" t="e">
        <v>#N/A</v>
      </c>
    </row>
    <row r="5073" spans="24:48" x14ac:dyDescent="0.25">
      <c r="X5073" s="1" t="e">
        <v>#N/A</v>
      </c>
      <c r="Y5073" s="1" t="e">
        <v>#N/A</v>
      </c>
      <c r="AB5073" s="2" t="e">
        <v>#N/A</v>
      </c>
      <c r="AC5073" s="1" t="e">
        <v>#N/A</v>
      </c>
      <c r="AI5073" s="1" t="e">
        <v>#N/A</v>
      </c>
      <c r="AJ5073" s="1" t="e">
        <v>#N/A</v>
      </c>
      <c r="AL5073" s="1" t="e">
        <v>#N/A</v>
      </c>
      <c r="AM5073" s="1" t="e">
        <v>#N/A</v>
      </c>
      <c r="AO5073" s="1" t="e">
        <v>#N/A</v>
      </c>
      <c r="AP5073" s="1" t="e">
        <v>#N/A</v>
      </c>
      <c r="AR5073" s="1" t="e">
        <v>#N/A</v>
      </c>
      <c r="AS5073" s="1" t="e">
        <v>#N/A</v>
      </c>
      <c r="AU5073" s="1" t="e">
        <v>#N/A</v>
      </c>
      <c r="AV5073" s="1" t="e">
        <v>#N/A</v>
      </c>
    </row>
    <row r="5074" spans="24:48" x14ac:dyDescent="0.25">
      <c r="X5074" s="1" t="e">
        <v>#N/A</v>
      </c>
      <c r="Y5074" s="1" t="e">
        <v>#N/A</v>
      </c>
      <c r="AB5074" s="2" t="e">
        <v>#N/A</v>
      </c>
      <c r="AC5074" s="1" t="e">
        <v>#N/A</v>
      </c>
      <c r="AI5074" s="1" t="e">
        <v>#N/A</v>
      </c>
      <c r="AJ5074" s="1" t="e">
        <v>#N/A</v>
      </c>
      <c r="AL5074" s="1" t="e">
        <v>#N/A</v>
      </c>
      <c r="AM5074" s="1" t="e">
        <v>#N/A</v>
      </c>
      <c r="AO5074" s="1" t="e">
        <v>#N/A</v>
      </c>
      <c r="AP5074" s="1" t="e">
        <v>#N/A</v>
      </c>
      <c r="AR5074" s="1" t="e">
        <v>#N/A</v>
      </c>
      <c r="AS5074" s="1" t="e">
        <v>#N/A</v>
      </c>
      <c r="AU5074" s="1" t="e">
        <v>#N/A</v>
      </c>
      <c r="AV5074" s="1" t="e">
        <v>#N/A</v>
      </c>
    </row>
    <row r="5075" spans="24:48" x14ac:dyDescent="0.25">
      <c r="X5075" s="1" t="e">
        <v>#N/A</v>
      </c>
      <c r="Y5075" s="1" t="e">
        <v>#N/A</v>
      </c>
      <c r="AB5075" s="2" t="e">
        <v>#N/A</v>
      </c>
      <c r="AC5075" s="1" t="e">
        <v>#N/A</v>
      </c>
      <c r="AI5075" s="1" t="e">
        <v>#N/A</v>
      </c>
      <c r="AJ5075" s="1" t="e">
        <v>#N/A</v>
      </c>
      <c r="AL5075" s="1" t="e">
        <v>#N/A</v>
      </c>
      <c r="AM5075" s="1" t="e">
        <v>#N/A</v>
      </c>
      <c r="AO5075" s="1" t="e">
        <v>#N/A</v>
      </c>
      <c r="AP5075" s="1" t="e">
        <v>#N/A</v>
      </c>
      <c r="AR5075" s="1" t="e">
        <v>#N/A</v>
      </c>
      <c r="AS5075" s="1" t="e">
        <v>#N/A</v>
      </c>
      <c r="AU5075" s="1" t="e">
        <v>#N/A</v>
      </c>
      <c r="AV5075" s="1" t="e">
        <v>#N/A</v>
      </c>
    </row>
    <row r="5076" spans="24:48" x14ac:dyDescent="0.25">
      <c r="X5076" s="1" t="e">
        <v>#N/A</v>
      </c>
      <c r="Y5076" s="1" t="e">
        <v>#N/A</v>
      </c>
      <c r="AB5076" s="2" t="e">
        <v>#N/A</v>
      </c>
      <c r="AC5076" s="1" t="e">
        <v>#N/A</v>
      </c>
      <c r="AI5076" s="1" t="e">
        <v>#N/A</v>
      </c>
      <c r="AJ5076" s="1" t="e">
        <v>#N/A</v>
      </c>
      <c r="AL5076" s="1" t="e">
        <v>#N/A</v>
      </c>
      <c r="AM5076" s="1" t="e">
        <v>#N/A</v>
      </c>
      <c r="AO5076" s="1" t="e">
        <v>#N/A</v>
      </c>
      <c r="AP5076" s="1" t="e">
        <v>#N/A</v>
      </c>
      <c r="AR5076" s="1" t="e">
        <v>#N/A</v>
      </c>
      <c r="AS5076" s="1" t="e">
        <v>#N/A</v>
      </c>
      <c r="AU5076" s="1" t="e">
        <v>#N/A</v>
      </c>
      <c r="AV5076" s="1" t="e">
        <v>#N/A</v>
      </c>
    </row>
    <row r="5077" spans="24:48" x14ac:dyDescent="0.25">
      <c r="X5077" s="1" t="e">
        <v>#N/A</v>
      </c>
      <c r="Y5077" s="1" t="e">
        <v>#N/A</v>
      </c>
      <c r="AB5077" s="2" t="e">
        <v>#N/A</v>
      </c>
      <c r="AC5077" s="1" t="e">
        <v>#N/A</v>
      </c>
      <c r="AI5077" s="1" t="e">
        <v>#N/A</v>
      </c>
      <c r="AJ5077" s="1" t="e">
        <v>#N/A</v>
      </c>
      <c r="AL5077" s="1" t="e">
        <v>#N/A</v>
      </c>
      <c r="AM5077" s="1" t="e">
        <v>#N/A</v>
      </c>
      <c r="AO5077" s="1" t="e">
        <v>#N/A</v>
      </c>
      <c r="AP5077" s="1" t="e">
        <v>#N/A</v>
      </c>
      <c r="AR5077" s="1" t="e">
        <v>#N/A</v>
      </c>
      <c r="AS5077" s="1" t="e">
        <v>#N/A</v>
      </c>
      <c r="AU5077" s="1" t="e">
        <v>#N/A</v>
      </c>
      <c r="AV5077" s="1" t="e">
        <v>#N/A</v>
      </c>
    </row>
    <row r="5078" spans="24:48" x14ac:dyDescent="0.25">
      <c r="X5078" s="1" t="e">
        <v>#N/A</v>
      </c>
      <c r="Y5078" s="1" t="e">
        <v>#N/A</v>
      </c>
      <c r="AB5078" s="2" t="e">
        <v>#N/A</v>
      </c>
      <c r="AC5078" s="1" t="e">
        <v>#N/A</v>
      </c>
      <c r="AI5078" s="1" t="e">
        <v>#N/A</v>
      </c>
      <c r="AJ5078" s="1" t="e">
        <v>#N/A</v>
      </c>
      <c r="AL5078" s="1" t="e">
        <v>#N/A</v>
      </c>
      <c r="AM5078" s="1" t="e">
        <v>#N/A</v>
      </c>
      <c r="AO5078" s="1" t="e">
        <v>#N/A</v>
      </c>
      <c r="AP5078" s="1" t="e">
        <v>#N/A</v>
      </c>
      <c r="AR5078" s="1" t="e">
        <v>#N/A</v>
      </c>
      <c r="AS5078" s="1" t="e">
        <v>#N/A</v>
      </c>
      <c r="AU5078" s="1" t="e">
        <v>#N/A</v>
      </c>
      <c r="AV5078" s="1" t="e">
        <v>#N/A</v>
      </c>
    </row>
    <row r="5079" spans="24:48" x14ac:dyDescent="0.25">
      <c r="X5079" s="1" t="e">
        <v>#N/A</v>
      </c>
      <c r="Y5079" s="1" t="e">
        <v>#N/A</v>
      </c>
      <c r="AB5079" s="2" t="e">
        <v>#N/A</v>
      </c>
      <c r="AC5079" s="1" t="e">
        <v>#N/A</v>
      </c>
      <c r="AI5079" s="1" t="e">
        <v>#N/A</v>
      </c>
      <c r="AJ5079" s="1" t="e">
        <v>#N/A</v>
      </c>
      <c r="AL5079" s="1" t="e">
        <v>#N/A</v>
      </c>
      <c r="AM5079" s="1" t="e">
        <v>#N/A</v>
      </c>
      <c r="AO5079" s="1" t="e">
        <v>#N/A</v>
      </c>
      <c r="AP5079" s="1" t="e">
        <v>#N/A</v>
      </c>
      <c r="AR5079" s="1" t="e">
        <v>#N/A</v>
      </c>
      <c r="AS5079" s="1" t="e">
        <v>#N/A</v>
      </c>
      <c r="AU5079" s="1" t="e">
        <v>#N/A</v>
      </c>
      <c r="AV5079" s="1" t="e">
        <v>#N/A</v>
      </c>
    </row>
    <row r="5080" spans="24:48" x14ac:dyDescent="0.25">
      <c r="X5080" s="1" t="e">
        <v>#N/A</v>
      </c>
      <c r="Y5080" s="1" t="e">
        <v>#N/A</v>
      </c>
      <c r="AB5080" s="2" t="e">
        <v>#N/A</v>
      </c>
      <c r="AC5080" s="1" t="e">
        <v>#N/A</v>
      </c>
      <c r="AI5080" s="1" t="e">
        <v>#N/A</v>
      </c>
      <c r="AJ5080" s="1" t="e">
        <v>#N/A</v>
      </c>
      <c r="AL5080" s="1" t="e">
        <v>#N/A</v>
      </c>
      <c r="AM5080" s="1" t="e">
        <v>#N/A</v>
      </c>
      <c r="AO5080" s="1" t="e">
        <v>#N/A</v>
      </c>
      <c r="AP5080" s="1" t="e">
        <v>#N/A</v>
      </c>
      <c r="AR5080" s="1" t="e">
        <v>#N/A</v>
      </c>
      <c r="AS5080" s="1" t="e">
        <v>#N/A</v>
      </c>
      <c r="AU5080" s="1" t="e">
        <v>#N/A</v>
      </c>
      <c r="AV5080" s="1" t="e">
        <v>#N/A</v>
      </c>
    </row>
    <row r="5081" spans="24:48" x14ac:dyDescent="0.25">
      <c r="X5081" s="1" t="e">
        <v>#N/A</v>
      </c>
      <c r="Y5081" s="1" t="e">
        <v>#N/A</v>
      </c>
      <c r="AB5081" s="2" t="e">
        <v>#N/A</v>
      </c>
      <c r="AC5081" s="1" t="e">
        <v>#N/A</v>
      </c>
      <c r="AI5081" s="1" t="e">
        <v>#N/A</v>
      </c>
      <c r="AJ5081" s="1" t="e">
        <v>#N/A</v>
      </c>
      <c r="AL5081" s="1" t="e">
        <v>#N/A</v>
      </c>
      <c r="AM5081" s="1" t="e">
        <v>#N/A</v>
      </c>
      <c r="AO5081" s="1" t="e">
        <v>#N/A</v>
      </c>
      <c r="AP5081" s="1" t="e">
        <v>#N/A</v>
      </c>
      <c r="AR5081" s="1" t="e">
        <v>#N/A</v>
      </c>
      <c r="AS5081" s="1" t="e">
        <v>#N/A</v>
      </c>
      <c r="AU5081" s="1" t="e">
        <v>#N/A</v>
      </c>
      <c r="AV5081" s="1" t="e">
        <v>#N/A</v>
      </c>
    </row>
    <row r="5082" spans="24:48" x14ac:dyDescent="0.25">
      <c r="X5082" s="1" t="e">
        <v>#N/A</v>
      </c>
      <c r="Y5082" s="1" t="e">
        <v>#N/A</v>
      </c>
      <c r="AB5082" s="2" t="e">
        <v>#N/A</v>
      </c>
      <c r="AC5082" s="1" t="e">
        <v>#N/A</v>
      </c>
      <c r="AI5082" s="1" t="e">
        <v>#N/A</v>
      </c>
      <c r="AJ5082" s="1" t="e">
        <v>#N/A</v>
      </c>
      <c r="AL5082" s="1" t="e">
        <v>#N/A</v>
      </c>
      <c r="AM5082" s="1" t="e">
        <v>#N/A</v>
      </c>
      <c r="AO5082" s="1" t="e">
        <v>#N/A</v>
      </c>
      <c r="AP5082" s="1" t="e">
        <v>#N/A</v>
      </c>
      <c r="AR5082" s="1" t="e">
        <v>#N/A</v>
      </c>
      <c r="AS5082" s="1" t="e">
        <v>#N/A</v>
      </c>
      <c r="AU5082" s="1" t="e">
        <v>#N/A</v>
      </c>
      <c r="AV5082" s="1" t="e">
        <v>#N/A</v>
      </c>
    </row>
    <row r="5083" spans="24:48" x14ac:dyDescent="0.25">
      <c r="X5083" s="1" t="e">
        <v>#N/A</v>
      </c>
      <c r="Y5083" s="1" t="e">
        <v>#N/A</v>
      </c>
      <c r="AB5083" s="2" t="e">
        <v>#N/A</v>
      </c>
      <c r="AC5083" s="1" t="e">
        <v>#N/A</v>
      </c>
      <c r="AI5083" s="1" t="e">
        <v>#N/A</v>
      </c>
      <c r="AJ5083" s="1" t="e">
        <v>#N/A</v>
      </c>
      <c r="AL5083" s="1" t="e">
        <v>#N/A</v>
      </c>
      <c r="AM5083" s="1" t="e">
        <v>#N/A</v>
      </c>
      <c r="AO5083" s="1" t="e">
        <v>#N/A</v>
      </c>
      <c r="AP5083" s="1" t="e">
        <v>#N/A</v>
      </c>
      <c r="AR5083" s="1" t="e">
        <v>#N/A</v>
      </c>
      <c r="AS5083" s="1" t="e">
        <v>#N/A</v>
      </c>
      <c r="AU5083" s="1" t="e">
        <v>#N/A</v>
      </c>
      <c r="AV5083" s="1" t="e">
        <v>#N/A</v>
      </c>
    </row>
    <row r="5084" spans="24:48" x14ac:dyDescent="0.25">
      <c r="X5084" s="1" t="e">
        <v>#N/A</v>
      </c>
      <c r="Y5084" s="1" t="e">
        <v>#N/A</v>
      </c>
      <c r="AB5084" s="2" t="e">
        <v>#N/A</v>
      </c>
      <c r="AC5084" s="1" t="e">
        <v>#N/A</v>
      </c>
      <c r="AI5084" s="1" t="e">
        <v>#N/A</v>
      </c>
      <c r="AJ5084" s="1" t="e">
        <v>#N/A</v>
      </c>
      <c r="AL5084" s="1" t="e">
        <v>#N/A</v>
      </c>
      <c r="AM5084" s="1" t="e">
        <v>#N/A</v>
      </c>
      <c r="AO5084" s="1" t="e">
        <v>#N/A</v>
      </c>
      <c r="AP5084" s="1" t="e">
        <v>#N/A</v>
      </c>
      <c r="AR5084" s="1" t="e">
        <v>#N/A</v>
      </c>
      <c r="AS5084" s="1" t="e">
        <v>#N/A</v>
      </c>
      <c r="AU5084" s="1" t="e">
        <v>#N/A</v>
      </c>
      <c r="AV5084" s="1" t="e">
        <v>#N/A</v>
      </c>
    </row>
    <row r="5085" spans="24:48" x14ac:dyDescent="0.25">
      <c r="X5085" s="1" t="e">
        <v>#N/A</v>
      </c>
      <c r="Y5085" s="1" t="e">
        <v>#N/A</v>
      </c>
      <c r="AB5085" s="2" t="e">
        <v>#N/A</v>
      </c>
      <c r="AC5085" s="1" t="e">
        <v>#N/A</v>
      </c>
      <c r="AI5085" s="1" t="e">
        <v>#N/A</v>
      </c>
      <c r="AJ5085" s="1" t="e">
        <v>#N/A</v>
      </c>
      <c r="AL5085" s="1" t="e">
        <v>#N/A</v>
      </c>
      <c r="AM5085" s="1" t="e">
        <v>#N/A</v>
      </c>
      <c r="AO5085" s="1" t="e">
        <v>#N/A</v>
      </c>
      <c r="AP5085" s="1" t="e">
        <v>#N/A</v>
      </c>
      <c r="AR5085" s="1" t="e">
        <v>#N/A</v>
      </c>
      <c r="AS5085" s="1" t="e">
        <v>#N/A</v>
      </c>
      <c r="AU5085" s="1" t="e">
        <v>#N/A</v>
      </c>
      <c r="AV5085" s="1" t="e">
        <v>#N/A</v>
      </c>
    </row>
    <row r="5086" spans="24:48" x14ac:dyDescent="0.25">
      <c r="X5086" s="1" t="e">
        <v>#N/A</v>
      </c>
      <c r="Y5086" s="1" t="e">
        <v>#N/A</v>
      </c>
      <c r="AB5086" s="2" t="e">
        <v>#N/A</v>
      </c>
      <c r="AC5086" s="1" t="e">
        <v>#N/A</v>
      </c>
      <c r="AI5086" s="1" t="e">
        <v>#N/A</v>
      </c>
      <c r="AJ5086" s="1" t="e">
        <v>#N/A</v>
      </c>
      <c r="AL5086" s="1" t="e">
        <v>#N/A</v>
      </c>
      <c r="AM5086" s="1" t="e">
        <v>#N/A</v>
      </c>
      <c r="AO5086" s="1" t="e">
        <v>#N/A</v>
      </c>
      <c r="AP5086" s="1" t="e">
        <v>#N/A</v>
      </c>
      <c r="AR5086" s="1" t="e">
        <v>#N/A</v>
      </c>
      <c r="AS5086" s="1" t="e">
        <v>#N/A</v>
      </c>
      <c r="AU5086" s="1" t="e">
        <v>#N/A</v>
      </c>
      <c r="AV5086" s="1" t="e">
        <v>#N/A</v>
      </c>
    </row>
    <row r="5087" spans="24:48" x14ac:dyDescent="0.25">
      <c r="X5087" s="1" t="e">
        <v>#N/A</v>
      </c>
      <c r="Y5087" s="1" t="e">
        <v>#N/A</v>
      </c>
      <c r="AB5087" s="2" t="e">
        <v>#N/A</v>
      </c>
      <c r="AC5087" s="1" t="e">
        <v>#N/A</v>
      </c>
      <c r="AI5087" s="1" t="e">
        <v>#N/A</v>
      </c>
      <c r="AJ5087" s="1" t="e">
        <v>#N/A</v>
      </c>
      <c r="AL5087" s="1" t="e">
        <v>#N/A</v>
      </c>
      <c r="AM5087" s="1" t="e">
        <v>#N/A</v>
      </c>
      <c r="AO5087" s="1" t="e">
        <v>#N/A</v>
      </c>
      <c r="AP5087" s="1" t="e">
        <v>#N/A</v>
      </c>
      <c r="AR5087" s="1" t="e">
        <v>#N/A</v>
      </c>
      <c r="AS5087" s="1" t="e">
        <v>#N/A</v>
      </c>
      <c r="AU5087" s="1" t="e">
        <v>#N/A</v>
      </c>
      <c r="AV5087" s="1" t="e">
        <v>#N/A</v>
      </c>
    </row>
    <row r="5088" spans="24:48" x14ac:dyDescent="0.25">
      <c r="X5088" s="1" t="e">
        <v>#N/A</v>
      </c>
      <c r="Y5088" s="1" t="e">
        <v>#N/A</v>
      </c>
      <c r="AB5088" s="2" t="e">
        <v>#N/A</v>
      </c>
      <c r="AC5088" s="1" t="e">
        <v>#N/A</v>
      </c>
      <c r="AI5088" s="1" t="e">
        <v>#N/A</v>
      </c>
      <c r="AJ5088" s="1" t="e">
        <v>#N/A</v>
      </c>
      <c r="AL5088" s="1" t="e">
        <v>#N/A</v>
      </c>
      <c r="AM5088" s="1" t="e">
        <v>#N/A</v>
      </c>
      <c r="AO5088" s="1" t="e">
        <v>#N/A</v>
      </c>
      <c r="AP5088" s="1" t="e">
        <v>#N/A</v>
      </c>
      <c r="AR5088" s="1" t="e">
        <v>#N/A</v>
      </c>
      <c r="AS5088" s="1" t="e">
        <v>#N/A</v>
      </c>
      <c r="AU5088" s="1" t="e">
        <v>#N/A</v>
      </c>
      <c r="AV5088" s="1" t="e">
        <v>#N/A</v>
      </c>
    </row>
    <row r="5089" spans="24:48" x14ac:dyDescent="0.25">
      <c r="X5089" s="1" t="e">
        <v>#N/A</v>
      </c>
      <c r="Y5089" s="1" t="e">
        <v>#N/A</v>
      </c>
      <c r="AB5089" s="2" t="e">
        <v>#N/A</v>
      </c>
      <c r="AC5089" s="1" t="e">
        <v>#N/A</v>
      </c>
      <c r="AI5089" s="1" t="e">
        <v>#N/A</v>
      </c>
      <c r="AJ5089" s="1" t="e">
        <v>#N/A</v>
      </c>
      <c r="AL5089" s="1" t="e">
        <v>#N/A</v>
      </c>
      <c r="AM5089" s="1" t="e">
        <v>#N/A</v>
      </c>
      <c r="AO5089" s="1" t="e">
        <v>#N/A</v>
      </c>
      <c r="AP5089" s="1" t="e">
        <v>#N/A</v>
      </c>
      <c r="AR5089" s="1" t="e">
        <v>#N/A</v>
      </c>
      <c r="AS5089" s="1" t="e">
        <v>#N/A</v>
      </c>
      <c r="AU5089" s="1" t="e">
        <v>#N/A</v>
      </c>
      <c r="AV5089" s="1" t="e">
        <v>#N/A</v>
      </c>
    </row>
    <row r="5090" spans="24:48" x14ac:dyDescent="0.25">
      <c r="X5090" s="1" t="e">
        <v>#N/A</v>
      </c>
      <c r="Y5090" s="1" t="e">
        <v>#N/A</v>
      </c>
      <c r="AB5090" s="2" t="e">
        <v>#N/A</v>
      </c>
      <c r="AC5090" s="1" t="e">
        <v>#N/A</v>
      </c>
      <c r="AI5090" s="1" t="e">
        <v>#N/A</v>
      </c>
      <c r="AJ5090" s="1" t="e">
        <v>#N/A</v>
      </c>
      <c r="AL5090" s="1" t="e">
        <v>#N/A</v>
      </c>
      <c r="AM5090" s="1" t="e">
        <v>#N/A</v>
      </c>
      <c r="AO5090" s="1" t="e">
        <v>#N/A</v>
      </c>
      <c r="AP5090" s="1" t="e">
        <v>#N/A</v>
      </c>
      <c r="AR5090" s="1" t="e">
        <v>#N/A</v>
      </c>
      <c r="AS5090" s="1" t="e">
        <v>#N/A</v>
      </c>
      <c r="AU5090" s="1" t="e">
        <v>#N/A</v>
      </c>
      <c r="AV5090" s="1" t="e">
        <v>#N/A</v>
      </c>
    </row>
    <row r="5091" spans="24:48" x14ac:dyDescent="0.25">
      <c r="X5091" s="1" t="e">
        <v>#N/A</v>
      </c>
      <c r="Y5091" s="1" t="e">
        <v>#N/A</v>
      </c>
      <c r="AB5091" s="2" t="e">
        <v>#N/A</v>
      </c>
      <c r="AC5091" s="1" t="e">
        <v>#N/A</v>
      </c>
      <c r="AI5091" s="1" t="e">
        <v>#N/A</v>
      </c>
      <c r="AJ5091" s="1" t="e">
        <v>#N/A</v>
      </c>
      <c r="AL5091" s="1" t="e">
        <v>#N/A</v>
      </c>
      <c r="AM5091" s="1" t="e">
        <v>#N/A</v>
      </c>
      <c r="AO5091" s="1" t="e">
        <v>#N/A</v>
      </c>
      <c r="AP5091" s="1" t="e">
        <v>#N/A</v>
      </c>
      <c r="AR5091" s="1" t="e">
        <v>#N/A</v>
      </c>
      <c r="AS5091" s="1" t="e">
        <v>#N/A</v>
      </c>
      <c r="AU5091" s="1" t="e">
        <v>#N/A</v>
      </c>
      <c r="AV5091" s="1" t="e">
        <v>#N/A</v>
      </c>
    </row>
    <row r="5092" spans="24:48" x14ac:dyDescent="0.25">
      <c r="X5092" s="1" t="e">
        <v>#N/A</v>
      </c>
      <c r="Y5092" s="1" t="e">
        <v>#N/A</v>
      </c>
      <c r="AB5092" s="2" t="e">
        <v>#N/A</v>
      </c>
      <c r="AC5092" s="1" t="e">
        <v>#N/A</v>
      </c>
      <c r="AI5092" s="1" t="e">
        <v>#N/A</v>
      </c>
      <c r="AJ5092" s="1" t="e">
        <v>#N/A</v>
      </c>
      <c r="AL5092" s="1" t="e">
        <v>#N/A</v>
      </c>
      <c r="AM5092" s="1" t="e">
        <v>#N/A</v>
      </c>
      <c r="AO5092" s="1" t="e">
        <v>#N/A</v>
      </c>
      <c r="AP5092" s="1" t="e">
        <v>#N/A</v>
      </c>
      <c r="AR5092" s="1" t="e">
        <v>#N/A</v>
      </c>
      <c r="AS5092" s="1" t="e">
        <v>#N/A</v>
      </c>
      <c r="AU5092" s="1" t="e">
        <v>#N/A</v>
      </c>
      <c r="AV5092" s="1" t="e">
        <v>#N/A</v>
      </c>
    </row>
    <row r="5093" spans="24:48" x14ac:dyDescent="0.25">
      <c r="X5093" s="1" t="e">
        <v>#N/A</v>
      </c>
      <c r="Y5093" s="1" t="e">
        <v>#N/A</v>
      </c>
      <c r="AB5093" s="2" t="e">
        <v>#N/A</v>
      </c>
      <c r="AC5093" s="1" t="e">
        <v>#N/A</v>
      </c>
      <c r="AI5093" s="1" t="e">
        <v>#N/A</v>
      </c>
      <c r="AJ5093" s="1" t="e">
        <v>#N/A</v>
      </c>
      <c r="AL5093" s="1" t="e">
        <v>#N/A</v>
      </c>
      <c r="AM5093" s="1" t="e">
        <v>#N/A</v>
      </c>
      <c r="AO5093" s="1" t="e">
        <v>#N/A</v>
      </c>
      <c r="AP5093" s="1" t="e">
        <v>#N/A</v>
      </c>
      <c r="AR5093" s="1" t="e">
        <v>#N/A</v>
      </c>
      <c r="AS5093" s="1" t="e">
        <v>#N/A</v>
      </c>
      <c r="AU5093" s="1" t="e">
        <v>#N/A</v>
      </c>
      <c r="AV5093" s="1" t="e">
        <v>#N/A</v>
      </c>
    </row>
    <row r="5094" spans="24:48" x14ac:dyDescent="0.25">
      <c r="X5094" s="1" t="e">
        <v>#N/A</v>
      </c>
      <c r="Y5094" s="1" t="e">
        <v>#N/A</v>
      </c>
      <c r="AB5094" s="2" t="e">
        <v>#N/A</v>
      </c>
      <c r="AC5094" s="1" t="e">
        <v>#N/A</v>
      </c>
      <c r="AI5094" s="1" t="e">
        <v>#N/A</v>
      </c>
      <c r="AJ5094" s="1" t="e">
        <v>#N/A</v>
      </c>
      <c r="AL5094" s="1" t="e">
        <v>#N/A</v>
      </c>
      <c r="AM5094" s="1" t="e">
        <v>#N/A</v>
      </c>
      <c r="AO5094" s="1" t="e">
        <v>#N/A</v>
      </c>
      <c r="AP5094" s="1" t="e">
        <v>#N/A</v>
      </c>
      <c r="AR5094" s="1" t="e">
        <v>#N/A</v>
      </c>
      <c r="AS5094" s="1" t="e">
        <v>#N/A</v>
      </c>
      <c r="AU5094" s="1" t="e">
        <v>#N/A</v>
      </c>
      <c r="AV5094" s="1" t="e">
        <v>#N/A</v>
      </c>
    </row>
    <row r="5095" spans="24:48" x14ac:dyDescent="0.25">
      <c r="X5095" s="1" t="e">
        <v>#N/A</v>
      </c>
      <c r="Y5095" s="1" t="e">
        <v>#N/A</v>
      </c>
      <c r="AB5095" s="2" t="e">
        <v>#N/A</v>
      </c>
      <c r="AC5095" s="1" t="e">
        <v>#N/A</v>
      </c>
      <c r="AI5095" s="1" t="e">
        <v>#N/A</v>
      </c>
      <c r="AJ5095" s="1" t="e">
        <v>#N/A</v>
      </c>
      <c r="AL5095" s="1" t="e">
        <v>#N/A</v>
      </c>
      <c r="AM5095" s="1" t="e">
        <v>#N/A</v>
      </c>
      <c r="AO5095" s="1" t="e">
        <v>#N/A</v>
      </c>
      <c r="AP5095" s="1" t="e">
        <v>#N/A</v>
      </c>
      <c r="AR5095" s="1" t="e">
        <v>#N/A</v>
      </c>
      <c r="AS5095" s="1" t="e">
        <v>#N/A</v>
      </c>
      <c r="AU5095" s="1" t="e">
        <v>#N/A</v>
      </c>
      <c r="AV5095" s="1" t="e">
        <v>#N/A</v>
      </c>
    </row>
    <row r="5096" spans="24:48" x14ac:dyDescent="0.25">
      <c r="X5096" s="1" t="e">
        <v>#N/A</v>
      </c>
      <c r="Y5096" s="1" t="e">
        <v>#N/A</v>
      </c>
      <c r="AB5096" s="2" t="e">
        <v>#N/A</v>
      </c>
      <c r="AC5096" s="1" t="e">
        <v>#N/A</v>
      </c>
      <c r="AI5096" s="1" t="e">
        <v>#N/A</v>
      </c>
      <c r="AJ5096" s="1" t="e">
        <v>#N/A</v>
      </c>
      <c r="AL5096" s="1" t="e">
        <v>#N/A</v>
      </c>
      <c r="AM5096" s="1" t="e">
        <v>#N/A</v>
      </c>
      <c r="AO5096" s="1" t="e">
        <v>#N/A</v>
      </c>
      <c r="AP5096" s="1" t="e">
        <v>#N/A</v>
      </c>
      <c r="AR5096" s="1" t="e">
        <v>#N/A</v>
      </c>
      <c r="AS5096" s="1" t="e">
        <v>#N/A</v>
      </c>
      <c r="AU5096" s="1" t="e">
        <v>#N/A</v>
      </c>
      <c r="AV5096" s="1" t="e">
        <v>#N/A</v>
      </c>
    </row>
    <row r="5097" spans="24:48" x14ac:dyDescent="0.25">
      <c r="X5097" s="1" t="e">
        <v>#N/A</v>
      </c>
      <c r="Y5097" s="1" t="e">
        <v>#N/A</v>
      </c>
      <c r="AB5097" s="2" t="e">
        <v>#N/A</v>
      </c>
      <c r="AC5097" s="1" t="e">
        <v>#N/A</v>
      </c>
      <c r="AI5097" s="1" t="e">
        <v>#N/A</v>
      </c>
      <c r="AJ5097" s="1" t="e">
        <v>#N/A</v>
      </c>
      <c r="AL5097" s="1" t="e">
        <v>#N/A</v>
      </c>
      <c r="AM5097" s="1" t="e">
        <v>#N/A</v>
      </c>
      <c r="AO5097" s="1" t="e">
        <v>#N/A</v>
      </c>
      <c r="AP5097" s="1" t="e">
        <v>#N/A</v>
      </c>
      <c r="AR5097" s="1" t="e">
        <v>#N/A</v>
      </c>
      <c r="AS5097" s="1" t="e">
        <v>#N/A</v>
      </c>
      <c r="AU5097" s="1" t="e">
        <v>#N/A</v>
      </c>
      <c r="AV5097" s="1" t="e">
        <v>#N/A</v>
      </c>
    </row>
    <row r="5098" spans="24:48" x14ac:dyDescent="0.25">
      <c r="X5098" s="1" t="e">
        <v>#N/A</v>
      </c>
      <c r="Y5098" s="1" t="e">
        <v>#N/A</v>
      </c>
      <c r="AB5098" s="2" t="e">
        <v>#N/A</v>
      </c>
      <c r="AC5098" s="1" t="e">
        <v>#N/A</v>
      </c>
      <c r="AI5098" s="1" t="e">
        <v>#N/A</v>
      </c>
      <c r="AJ5098" s="1" t="e">
        <v>#N/A</v>
      </c>
      <c r="AL5098" s="1" t="e">
        <v>#N/A</v>
      </c>
      <c r="AM5098" s="1" t="e">
        <v>#N/A</v>
      </c>
      <c r="AO5098" s="1" t="e">
        <v>#N/A</v>
      </c>
      <c r="AP5098" s="1" t="e">
        <v>#N/A</v>
      </c>
      <c r="AR5098" s="1" t="e">
        <v>#N/A</v>
      </c>
      <c r="AS5098" s="1" t="e">
        <v>#N/A</v>
      </c>
      <c r="AU5098" s="1" t="e">
        <v>#N/A</v>
      </c>
      <c r="AV5098" s="1" t="e">
        <v>#N/A</v>
      </c>
    </row>
    <row r="5099" spans="24:48" x14ac:dyDescent="0.25">
      <c r="X5099" s="1" t="e">
        <v>#N/A</v>
      </c>
      <c r="Y5099" s="1" t="e">
        <v>#N/A</v>
      </c>
      <c r="AB5099" s="2" t="e">
        <v>#N/A</v>
      </c>
      <c r="AC5099" s="1" t="e">
        <v>#N/A</v>
      </c>
      <c r="AI5099" s="1" t="e">
        <v>#N/A</v>
      </c>
      <c r="AJ5099" s="1" t="e">
        <v>#N/A</v>
      </c>
      <c r="AL5099" s="1" t="e">
        <v>#N/A</v>
      </c>
      <c r="AM5099" s="1" t="e">
        <v>#N/A</v>
      </c>
      <c r="AO5099" s="1" t="e">
        <v>#N/A</v>
      </c>
      <c r="AP5099" s="1" t="e">
        <v>#N/A</v>
      </c>
      <c r="AR5099" s="1" t="e">
        <v>#N/A</v>
      </c>
      <c r="AS5099" s="1" t="e">
        <v>#N/A</v>
      </c>
      <c r="AU5099" s="1" t="e">
        <v>#N/A</v>
      </c>
      <c r="AV5099" s="1" t="e">
        <v>#N/A</v>
      </c>
    </row>
    <row r="5100" spans="24:48" x14ac:dyDescent="0.25">
      <c r="X5100" s="1" t="e">
        <v>#N/A</v>
      </c>
      <c r="Y5100" s="1" t="e">
        <v>#N/A</v>
      </c>
      <c r="AB5100" s="2" t="e">
        <v>#N/A</v>
      </c>
      <c r="AC5100" s="1" t="e">
        <v>#N/A</v>
      </c>
      <c r="AI5100" s="1" t="e">
        <v>#N/A</v>
      </c>
      <c r="AJ5100" s="1" t="e">
        <v>#N/A</v>
      </c>
      <c r="AL5100" s="1" t="e">
        <v>#N/A</v>
      </c>
      <c r="AM5100" s="1" t="e">
        <v>#N/A</v>
      </c>
      <c r="AO5100" s="1" t="e">
        <v>#N/A</v>
      </c>
      <c r="AP5100" s="1" t="e">
        <v>#N/A</v>
      </c>
      <c r="AR5100" s="1" t="e">
        <v>#N/A</v>
      </c>
      <c r="AS5100" s="1" t="e">
        <v>#N/A</v>
      </c>
      <c r="AU5100" s="1" t="e">
        <v>#N/A</v>
      </c>
      <c r="AV5100" s="1" t="e">
        <v>#N/A</v>
      </c>
    </row>
    <row r="5101" spans="24:48" x14ac:dyDescent="0.25">
      <c r="X5101" s="1" t="e">
        <v>#N/A</v>
      </c>
      <c r="Y5101" s="1" t="e">
        <v>#N/A</v>
      </c>
      <c r="AB5101" s="2" t="e">
        <v>#N/A</v>
      </c>
      <c r="AC5101" s="1" t="e">
        <v>#N/A</v>
      </c>
      <c r="AI5101" s="1" t="e">
        <v>#N/A</v>
      </c>
      <c r="AJ5101" s="1" t="e">
        <v>#N/A</v>
      </c>
      <c r="AL5101" s="1" t="e">
        <v>#N/A</v>
      </c>
      <c r="AM5101" s="1" t="e">
        <v>#N/A</v>
      </c>
      <c r="AO5101" s="1" t="e">
        <v>#N/A</v>
      </c>
      <c r="AP5101" s="1" t="e">
        <v>#N/A</v>
      </c>
      <c r="AR5101" s="1" t="e">
        <v>#N/A</v>
      </c>
      <c r="AS5101" s="1" t="e">
        <v>#N/A</v>
      </c>
      <c r="AU5101" s="1" t="e">
        <v>#N/A</v>
      </c>
      <c r="AV5101" s="1" t="e">
        <v>#N/A</v>
      </c>
    </row>
    <row r="5102" spans="24:48" x14ac:dyDescent="0.25">
      <c r="X5102" s="1" t="e">
        <v>#N/A</v>
      </c>
      <c r="Y5102" s="1" t="e">
        <v>#N/A</v>
      </c>
      <c r="AB5102" s="2" t="e">
        <v>#N/A</v>
      </c>
      <c r="AC5102" s="1" t="e">
        <v>#N/A</v>
      </c>
      <c r="AI5102" s="1" t="e">
        <v>#N/A</v>
      </c>
      <c r="AJ5102" s="1" t="e">
        <v>#N/A</v>
      </c>
      <c r="AL5102" s="1" t="e">
        <v>#N/A</v>
      </c>
      <c r="AM5102" s="1" t="e">
        <v>#N/A</v>
      </c>
      <c r="AO5102" s="1" t="e">
        <v>#N/A</v>
      </c>
      <c r="AP5102" s="1" t="e">
        <v>#N/A</v>
      </c>
      <c r="AR5102" s="1" t="e">
        <v>#N/A</v>
      </c>
      <c r="AS5102" s="1" t="e">
        <v>#N/A</v>
      </c>
      <c r="AU5102" s="1" t="e">
        <v>#N/A</v>
      </c>
      <c r="AV5102" s="1" t="e">
        <v>#N/A</v>
      </c>
    </row>
    <row r="5103" spans="24:48" x14ac:dyDescent="0.25">
      <c r="X5103" s="1" t="e">
        <v>#N/A</v>
      </c>
      <c r="Y5103" s="1" t="e">
        <v>#N/A</v>
      </c>
      <c r="AB5103" s="2" t="e">
        <v>#N/A</v>
      </c>
      <c r="AC5103" s="1" t="e">
        <v>#N/A</v>
      </c>
      <c r="AI5103" s="1" t="e">
        <v>#N/A</v>
      </c>
      <c r="AJ5103" s="1" t="e">
        <v>#N/A</v>
      </c>
      <c r="AL5103" s="1" t="e">
        <v>#N/A</v>
      </c>
      <c r="AM5103" s="1" t="e">
        <v>#N/A</v>
      </c>
      <c r="AO5103" s="1" t="e">
        <v>#N/A</v>
      </c>
      <c r="AP5103" s="1" t="e">
        <v>#N/A</v>
      </c>
      <c r="AR5103" s="1" t="e">
        <v>#N/A</v>
      </c>
      <c r="AS5103" s="1" t="e">
        <v>#N/A</v>
      </c>
      <c r="AU5103" s="1" t="e">
        <v>#N/A</v>
      </c>
      <c r="AV5103" s="1" t="e">
        <v>#N/A</v>
      </c>
    </row>
    <row r="5104" spans="24:48" x14ac:dyDescent="0.25">
      <c r="X5104" s="1" t="e">
        <v>#N/A</v>
      </c>
      <c r="Y5104" s="1" t="e">
        <v>#N/A</v>
      </c>
      <c r="AB5104" s="2" t="e">
        <v>#N/A</v>
      </c>
      <c r="AC5104" s="1" t="e">
        <v>#N/A</v>
      </c>
      <c r="AI5104" s="1" t="e">
        <v>#N/A</v>
      </c>
      <c r="AJ5104" s="1" t="e">
        <v>#N/A</v>
      </c>
      <c r="AL5104" s="1" t="e">
        <v>#N/A</v>
      </c>
      <c r="AM5104" s="1" t="e">
        <v>#N/A</v>
      </c>
      <c r="AO5104" s="1" t="e">
        <v>#N/A</v>
      </c>
      <c r="AP5104" s="1" t="e">
        <v>#N/A</v>
      </c>
      <c r="AR5104" s="1" t="e">
        <v>#N/A</v>
      </c>
      <c r="AS5104" s="1" t="e">
        <v>#N/A</v>
      </c>
      <c r="AU5104" s="1" t="e">
        <v>#N/A</v>
      </c>
      <c r="AV5104" s="1" t="e">
        <v>#N/A</v>
      </c>
    </row>
    <row r="5105" spans="24:48" x14ac:dyDescent="0.25">
      <c r="X5105" s="1" t="e">
        <v>#N/A</v>
      </c>
      <c r="Y5105" s="1" t="e">
        <v>#N/A</v>
      </c>
      <c r="AB5105" s="2" t="e">
        <v>#N/A</v>
      </c>
      <c r="AC5105" s="1" t="e">
        <v>#N/A</v>
      </c>
      <c r="AI5105" s="1" t="e">
        <v>#N/A</v>
      </c>
      <c r="AJ5105" s="1" t="e">
        <v>#N/A</v>
      </c>
      <c r="AL5105" s="1" t="e">
        <v>#N/A</v>
      </c>
      <c r="AM5105" s="1" t="e">
        <v>#N/A</v>
      </c>
      <c r="AO5105" s="1" t="e">
        <v>#N/A</v>
      </c>
      <c r="AP5105" s="1" t="e">
        <v>#N/A</v>
      </c>
      <c r="AR5105" s="1" t="e">
        <v>#N/A</v>
      </c>
      <c r="AS5105" s="1" t="e">
        <v>#N/A</v>
      </c>
      <c r="AU5105" s="1" t="e">
        <v>#N/A</v>
      </c>
      <c r="AV5105" s="1" t="e">
        <v>#N/A</v>
      </c>
    </row>
    <row r="5106" spans="24:48" x14ac:dyDescent="0.25">
      <c r="X5106" s="1" t="e">
        <v>#N/A</v>
      </c>
      <c r="Y5106" s="1" t="e">
        <v>#N/A</v>
      </c>
      <c r="AB5106" s="2" t="e">
        <v>#N/A</v>
      </c>
      <c r="AC5106" s="1" t="e">
        <v>#N/A</v>
      </c>
      <c r="AI5106" s="1" t="e">
        <v>#N/A</v>
      </c>
      <c r="AJ5106" s="1" t="e">
        <v>#N/A</v>
      </c>
      <c r="AL5106" s="1" t="e">
        <v>#N/A</v>
      </c>
      <c r="AM5106" s="1" t="e">
        <v>#N/A</v>
      </c>
      <c r="AO5106" s="1" t="e">
        <v>#N/A</v>
      </c>
      <c r="AP5106" s="1" t="e">
        <v>#N/A</v>
      </c>
      <c r="AR5106" s="1" t="e">
        <v>#N/A</v>
      </c>
      <c r="AS5106" s="1" t="e">
        <v>#N/A</v>
      </c>
      <c r="AU5106" s="1" t="e">
        <v>#N/A</v>
      </c>
      <c r="AV5106" s="1" t="e">
        <v>#N/A</v>
      </c>
    </row>
    <row r="5107" spans="24:48" x14ac:dyDescent="0.25">
      <c r="X5107" s="1" t="e">
        <v>#N/A</v>
      </c>
      <c r="Y5107" s="1" t="e">
        <v>#N/A</v>
      </c>
      <c r="AB5107" s="2" t="e">
        <v>#N/A</v>
      </c>
      <c r="AC5107" s="1" t="e">
        <v>#N/A</v>
      </c>
      <c r="AI5107" s="1" t="e">
        <v>#N/A</v>
      </c>
      <c r="AJ5107" s="1" t="e">
        <v>#N/A</v>
      </c>
      <c r="AL5107" s="1" t="e">
        <v>#N/A</v>
      </c>
      <c r="AM5107" s="1" t="e">
        <v>#N/A</v>
      </c>
      <c r="AO5107" s="1" t="e">
        <v>#N/A</v>
      </c>
      <c r="AP5107" s="1" t="e">
        <v>#N/A</v>
      </c>
      <c r="AR5107" s="1" t="e">
        <v>#N/A</v>
      </c>
      <c r="AS5107" s="1" t="e">
        <v>#N/A</v>
      </c>
      <c r="AU5107" s="1" t="e">
        <v>#N/A</v>
      </c>
      <c r="AV5107" s="1" t="e">
        <v>#N/A</v>
      </c>
    </row>
    <row r="5108" spans="24:48" x14ac:dyDescent="0.25">
      <c r="X5108" s="1" t="e">
        <v>#N/A</v>
      </c>
      <c r="Y5108" s="1" t="e">
        <v>#N/A</v>
      </c>
      <c r="AB5108" s="2" t="e">
        <v>#N/A</v>
      </c>
      <c r="AC5108" s="1" t="e">
        <v>#N/A</v>
      </c>
      <c r="AI5108" s="1" t="e">
        <v>#N/A</v>
      </c>
      <c r="AJ5108" s="1" t="e">
        <v>#N/A</v>
      </c>
      <c r="AL5108" s="1" t="e">
        <v>#N/A</v>
      </c>
      <c r="AM5108" s="1" t="e">
        <v>#N/A</v>
      </c>
      <c r="AO5108" s="1" t="e">
        <v>#N/A</v>
      </c>
      <c r="AP5108" s="1" t="e">
        <v>#N/A</v>
      </c>
      <c r="AR5108" s="1" t="e">
        <v>#N/A</v>
      </c>
      <c r="AS5108" s="1" t="e">
        <v>#N/A</v>
      </c>
      <c r="AU5108" s="1" t="e">
        <v>#N/A</v>
      </c>
      <c r="AV5108" s="1" t="e">
        <v>#N/A</v>
      </c>
    </row>
    <row r="5109" spans="24:48" x14ac:dyDescent="0.25">
      <c r="X5109" s="1" t="e">
        <v>#N/A</v>
      </c>
      <c r="Y5109" s="1" t="e">
        <v>#N/A</v>
      </c>
      <c r="AB5109" s="2" t="e">
        <v>#N/A</v>
      </c>
      <c r="AC5109" s="1" t="e">
        <v>#N/A</v>
      </c>
      <c r="AI5109" s="1" t="e">
        <v>#N/A</v>
      </c>
      <c r="AJ5109" s="1" t="e">
        <v>#N/A</v>
      </c>
      <c r="AL5109" s="1" t="e">
        <v>#N/A</v>
      </c>
      <c r="AM5109" s="1" t="e">
        <v>#N/A</v>
      </c>
      <c r="AO5109" s="1" t="e">
        <v>#N/A</v>
      </c>
      <c r="AP5109" s="1" t="e">
        <v>#N/A</v>
      </c>
      <c r="AR5109" s="1" t="e">
        <v>#N/A</v>
      </c>
      <c r="AS5109" s="1" t="e">
        <v>#N/A</v>
      </c>
      <c r="AU5109" s="1" t="e">
        <v>#N/A</v>
      </c>
      <c r="AV5109" s="1" t="e">
        <v>#N/A</v>
      </c>
    </row>
    <row r="5110" spans="24:48" x14ac:dyDescent="0.25">
      <c r="X5110" s="1" t="e">
        <v>#N/A</v>
      </c>
      <c r="Y5110" s="1" t="e">
        <v>#N/A</v>
      </c>
      <c r="AB5110" s="2" t="e">
        <v>#N/A</v>
      </c>
      <c r="AC5110" s="1" t="e">
        <v>#N/A</v>
      </c>
      <c r="AI5110" s="1" t="e">
        <v>#N/A</v>
      </c>
      <c r="AJ5110" s="1" t="e">
        <v>#N/A</v>
      </c>
      <c r="AL5110" s="1" t="e">
        <v>#N/A</v>
      </c>
      <c r="AM5110" s="1" t="e">
        <v>#N/A</v>
      </c>
      <c r="AO5110" s="1" t="e">
        <v>#N/A</v>
      </c>
      <c r="AP5110" s="1" t="e">
        <v>#N/A</v>
      </c>
      <c r="AR5110" s="1" t="e">
        <v>#N/A</v>
      </c>
      <c r="AS5110" s="1" t="e">
        <v>#N/A</v>
      </c>
      <c r="AU5110" s="1" t="e">
        <v>#N/A</v>
      </c>
      <c r="AV5110" s="1" t="e">
        <v>#N/A</v>
      </c>
    </row>
    <row r="5111" spans="24:48" x14ac:dyDescent="0.25">
      <c r="X5111" s="1" t="e">
        <v>#N/A</v>
      </c>
      <c r="Y5111" s="1" t="e">
        <v>#N/A</v>
      </c>
      <c r="AB5111" s="2" t="e">
        <v>#N/A</v>
      </c>
      <c r="AC5111" s="1" t="e">
        <v>#N/A</v>
      </c>
      <c r="AI5111" s="1" t="e">
        <v>#N/A</v>
      </c>
      <c r="AJ5111" s="1" t="e">
        <v>#N/A</v>
      </c>
      <c r="AL5111" s="1" t="e">
        <v>#N/A</v>
      </c>
      <c r="AM5111" s="1" t="e">
        <v>#N/A</v>
      </c>
      <c r="AO5111" s="1" t="e">
        <v>#N/A</v>
      </c>
      <c r="AP5111" s="1" t="e">
        <v>#N/A</v>
      </c>
      <c r="AR5111" s="1" t="e">
        <v>#N/A</v>
      </c>
      <c r="AS5111" s="1" t="e">
        <v>#N/A</v>
      </c>
      <c r="AU5111" s="1" t="e">
        <v>#N/A</v>
      </c>
      <c r="AV5111" s="1" t="e">
        <v>#N/A</v>
      </c>
    </row>
    <row r="5112" spans="24:48" x14ac:dyDescent="0.25">
      <c r="X5112" s="1" t="e">
        <v>#N/A</v>
      </c>
      <c r="Y5112" s="1" t="e">
        <v>#N/A</v>
      </c>
      <c r="AB5112" s="2" t="e">
        <v>#N/A</v>
      </c>
      <c r="AC5112" s="1" t="e">
        <v>#N/A</v>
      </c>
      <c r="AI5112" s="1" t="e">
        <v>#N/A</v>
      </c>
      <c r="AJ5112" s="1" t="e">
        <v>#N/A</v>
      </c>
      <c r="AL5112" s="1" t="e">
        <v>#N/A</v>
      </c>
      <c r="AM5112" s="1" t="e">
        <v>#N/A</v>
      </c>
      <c r="AO5112" s="1" t="e">
        <v>#N/A</v>
      </c>
      <c r="AP5112" s="1" t="e">
        <v>#N/A</v>
      </c>
      <c r="AR5112" s="1" t="e">
        <v>#N/A</v>
      </c>
      <c r="AS5112" s="1" t="e">
        <v>#N/A</v>
      </c>
      <c r="AU5112" s="1" t="e">
        <v>#N/A</v>
      </c>
      <c r="AV5112" s="1" t="e">
        <v>#N/A</v>
      </c>
    </row>
    <row r="5113" spans="24:48" x14ac:dyDescent="0.25">
      <c r="X5113" s="1" t="e">
        <v>#N/A</v>
      </c>
      <c r="Y5113" s="1" t="e">
        <v>#N/A</v>
      </c>
      <c r="AB5113" s="2" t="e">
        <v>#N/A</v>
      </c>
      <c r="AC5113" s="1" t="e">
        <v>#N/A</v>
      </c>
      <c r="AI5113" s="1" t="e">
        <v>#N/A</v>
      </c>
      <c r="AJ5113" s="1" t="e">
        <v>#N/A</v>
      </c>
      <c r="AL5113" s="1" t="e">
        <v>#N/A</v>
      </c>
      <c r="AM5113" s="1" t="e">
        <v>#N/A</v>
      </c>
      <c r="AO5113" s="1" t="e">
        <v>#N/A</v>
      </c>
      <c r="AP5113" s="1" t="e">
        <v>#N/A</v>
      </c>
      <c r="AR5113" s="1" t="e">
        <v>#N/A</v>
      </c>
      <c r="AS5113" s="1" t="e">
        <v>#N/A</v>
      </c>
      <c r="AU5113" s="1" t="e">
        <v>#N/A</v>
      </c>
      <c r="AV5113" s="1" t="e">
        <v>#N/A</v>
      </c>
    </row>
    <row r="5114" spans="24:48" x14ac:dyDescent="0.25">
      <c r="X5114" s="1" t="e">
        <v>#N/A</v>
      </c>
      <c r="Y5114" s="1" t="e">
        <v>#N/A</v>
      </c>
      <c r="AB5114" s="2" t="e">
        <v>#N/A</v>
      </c>
      <c r="AC5114" s="1" t="e">
        <v>#N/A</v>
      </c>
      <c r="AI5114" s="1" t="e">
        <v>#N/A</v>
      </c>
      <c r="AJ5114" s="1" t="e">
        <v>#N/A</v>
      </c>
      <c r="AL5114" s="1" t="e">
        <v>#N/A</v>
      </c>
      <c r="AM5114" s="1" t="e">
        <v>#N/A</v>
      </c>
      <c r="AO5114" s="1" t="e">
        <v>#N/A</v>
      </c>
      <c r="AP5114" s="1" t="e">
        <v>#N/A</v>
      </c>
      <c r="AR5114" s="1" t="e">
        <v>#N/A</v>
      </c>
      <c r="AS5114" s="1" t="e">
        <v>#N/A</v>
      </c>
      <c r="AU5114" s="1" t="e">
        <v>#N/A</v>
      </c>
      <c r="AV5114" s="1" t="e">
        <v>#N/A</v>
      </c>
    </row>
    <row r="5115" spans="24:48" x14ac:dyDescent="0.25">
      <c r="X5115" s="1" t="e">
        <v>#N/A</v>
      </c>
      <c r="Y5115" s="1" t="e">
        <v>#N/A</v>
      </c>
      <c r="AB5115" s="2" t="e">
        <v>#N/A</v>
      </c>
      <c r="AC5115" s="1" t="e">
        <v>#N/A</v>
      </c>
      <c r="AI5115" s="1" t="e">
        <v>#N/A</v>
      </c>
      <c r="AJ5115" s="1" t="e">
        <v>#N/A</v>
      </c>
      <c r="AL5115" s="1" t="e">
        <v>#N/A</v>
      </c>
      <c r="AM5115" s="1" t="e">
        <v>#N/A</v>
      </c>
      <c r="AO5115" s="1" t="e">
        <v>#N/A</v>
      </c>
      <c r="AP5115" s="1" t="e">
        <v>#N/A</v>
      </c>
      <c r="AR5115" s="1" t="e">
        <v>#N/A</v>
      </c>
      <c r="AS5115" s="1" t="e">
        <v>#N/A</v>
      </c>
      <c r="AU5115" s="1" t="e">
        <v>#N/A</v>
      </c>
      <c r="AV5115" s="1" t="e">
        <v>#N/A</v>
      </c>
    </row>
    <row r="5116" spans="24:48" x14ac:dyDescent="0.25">
      <c r="X5116" s="1" t="e">
        <v>#N/A</v>
      </c>
      <c r="Y5116" s="1" t="e">
        <v>#N/A</v>
      </c>
      <c r="AB5116" s="2" t="e">
        <v>#N/A</v>
      </c>
      <c r="AC5116" s="1" t="e">
        <v>#N/A</v>
      </c>
      <c r="AI5116" s="1" t="e">
        <v>#N/A</v>
      </c>
      <c r="AJ5116" s="1" t="e">
        <v>#N/A</v>
      </c>
      <c r="AL5116" s="1" t="e">
        <v>#N/A</v>
      </c>
      <c r="AM5116" s="1" t="e">
        <v>#N/A</v>
      </c>
      <c r="AO5116" s="1" t="e">
        <v>#N/A</v>
      </c>
      <c r="AP5116" s="1" t="e">
        <v>#N/A</v>
      </c>
      <c r="AR5116" s="1" t="e">
        <v>#N/A</v>
      </c>
      <c r="AS5116" s="1" t="e">
        <v>#N/A</v>
      </c>
      <c r="AU5116" s="1" t="e">
        <v>#N/A</v>
      </c>
      <c r="AV5116" s="1" t="e">
        <v>#N/A</v>
      </c>
    </row>
    <row r="5117" spans="24:48" x14ac:dyDescent="0.25">
      <c r="X5117" s="1" t="e">
        <v>#N/A</v>
      </c>
      <c r="Y5117" s="1" t="e">
        <v>#N/A</v>
      </c>
      <c r="AB5117" s="2" t="e">
        <v>#N/A</v>
      </c>
      <c r="AC5117" s="1" t="e">
        <v>#N/A</v>
      </c>
      <c r="AI5117" s="1" t="e">
        <v>#N/A</v>
      </c>
      <c r="AJ5117" s="1" t="e">
        <v>#N/A</v>
      </c>
      <c r="AL5117" s="1" t="e">
        <v>#N/A</v>
      </c>
      <c r="AM5117" s="1" t="e">
        <v>#N/A</v>
      </c>
      <c r="AO5117" s="1" t="e">
        <v>#N/A</v>
      </c>
      <c r="AP5117" s="1" t="e">
        <v>#N/A</v>
      </c>
      <c r="AR5117" s="1" t="e">
        <v>#N/A</v>
      </c>
      <c r="AS5117" s="1" t="e">
        <v>#N/A</v>
      </c>
      <c r="AU5117" s="1" t="e">
        <v>#N/A</v>
      </c>
      <c r="AV5117" s="1" t="e">
        <v>#N/A</v>
      </c>
    </row>
    <row r="5118" spans="24:48" x14ac:dyDescent="0.25">
      <c r="X5118" s="1" t="e">
        <v>#N/A</v>
      </c>
      <c r="Y5118" s="1" t="e">
        <v>#N/A</v>
      </c>
      <c r="AB5118" s="2" t="e">
        <v>#N/A</v>
      </c>
      <c r="AC5118" s="1" t="e">
        <v>#N/A</v>
      </c>
      <c r="AI5118" s="1" t="e">
        <v>#N/A</v>
      </c>
      <c r="AJ5118" s="1" t="e">
        <v>#N/A</v>
      </c>
      <c r="AL5118" s="1" t="e">
        <v>#N/A</v>
      </c>
      <c r="AM5118" s="1" t="e">
        <v>#N/A</v>
      </c>
      <c r="AO5118" s="1" t="e">
        <v>#N/A</v>
      </c>
      <c r="AP5118" s="1" t="e">
        <v>#N/A</v>
      </c>
      <c r="AR5118" s="1" t="e">
        <v>#N/A</v>
      </c>
      <c r="AS5118" s="1" t="e">
        <v>#N/A</v>
      </c>
      <c r="AU5118" s="1" t="e">
        <v>#N/A</v>
      </c>
      <c r="AV5118" s="1" t="e">
        <v>#N/A</v>
      </c>
    </row>
    <row r="5119" spans="24:48" x14ac:dyDescent="0.25">
      <c r="X5119" s="1" t="e">
        <v>#N/A</v>
      </c>
      <c r="Y5119" s="1" t="e">
        <v>#N/A</v>
      </c>
      <c r="AB5119" s="2" t="e">
        <v>#N/A</v>
      </c>
      <c r="AC5119" s="1" t="e">
        <v>#N/A</v>
      </c>
      <c r="AI5119" s="1" t="e">
        <v>#N/A</v>
      </c>
      <c r="AJ5119" s="1" t="e">
        <v>#N/A</v>
      </c>
      <c r="AL5119" s="1" t="e">
        <v>#N/A</v>
      </c>
      <c r="AM5119" s="1" t="e">
        <v>#N/A</v>
      </c>
      <c r="AO5119" s="1" t="e">
        <v>#N/A</v>
      </c>
      <c r="AP5119" s="1" t="e">
        <v>#N/A</v>
      </c>
      <c r="AR5119" s="1" t="e">
        <v>#N/A</v>
      </c>
      <c r="AS5119" s="1" t="e">
        <v>#N/A</v>
      </c>
      <c r="AU5119" s="1" t="e">
        <v>#N/A</v>
      </c>
      <c r="AV5119" s="1" t="e">
        <v>#N/A</v>
      </c>
    </row>
    <row r="5120" spans="24:48" x14ac:dyDescent="0.25">
      <c r="X5120" s="1" t="e">
        <v>#N/A</v>
      </c>
      <c r="Y5120" s="1" t="e">
        <v>#N/A</v>
      </c>
      <c r="AB5120" s="2" t="e">
        <v>#N/A</v>
      </c>
      <c r="AC5120" s="1" t="e">
        <v>#N/A</v>
      </c>
      <c r="AI5120" s="1" t="e">
        <v>#N/A</v>
      </c>
      <c r="AJ5120" s="1" t="e">
        <v>#N/A</v>
      </c>
      <c r="AL5120" s="1" t="e">
        <v>#N/A</v>
      </c>
      <c r="AM5120" s="1" t="e">
        <v>#N/A</v>
      </c>
      <c r="AO5120" s="1" t="e">
        <v>#N/A</v>
      </c>
      <c r="AP5120" s="1" t="e">
        <v>#N/A</v>
      </c>
      <c r="AR5120" s="1" t="e">
        <v>#N/A</v>
      </c>
      <c r="AS5120" s="1" t="e">
        <v>#N/A</v>
      </c>
      <c r="AU5120" s="1" t="e">
        <v>#N/A</v>
      </c>
      <c r="AV5120" s="1" t="e">
        <v>#N/A</v>
      </c>
    </row>
    <row r="5121" spans="24:48" x14ac:dyDescent="0.25">
      <c r="X5121" s="1" t="e">
        <v>#N/A</v>
      </c>
      <c r="Y5121" s="1" t="e">
        <v>#N/A</v>
      </c>
      <c r="AB5121" s="2" t="e">
        <v>#N/A</v>
      </c>
      <c r="AC5121" s="1" t="e">
        <v>#N/A</v>
      </c>
      <c r="AI5121" s="1" t="e">
        <v>#N/A</v>
      </c>
      <c r="AJ5121" s="1" t="e">
        <v>#N/A</v>
      </c>
      <c r="AL5121" s="1" t="e">
        <v>#N/A</v>
      </c>
      <c r="AM5121" s="1" t="e">
        <v>#N/A</v>
      </c>
      <c r="AO5121" s="1" t="e">
        <v>#N/A</v>
      </c>
      <c r="AP5121" s="1" t="e">
        <v>#N/A</v>
      </c>
      <c r="AR5121" s="1" t="e">
        <v>#N/A</v>
      </c>
      <c r="AS5121" s="1" t="e">
        <v>#N/A</v>
      </c>
      <c r="AU5121" s="1" t="e">
        <v>#N/A</v>
      </c>
      <c r="AV5121" s="1" t="e">
        <v>#N/A</v>
      </c>
    </row>
    <row r="5122" spans="24:48" x14ac:dyDescent="0.25">
      <c r="X5122" s="1" t="e">
        <v>#N/A</v>
      </c>
      <c r="Y5122" s="1" t="e">
        <v>#N/A</v>
      </c>
      <c r="AB5122" s="2" t="e">
        <v>#N/A</v>
      </c>
      <c r="AC5122" s="1" t="e">
        <v>#N/A</v>
      </c>
      <c r="AI5122" s="1" t="e">
        <v>#N/A</v>
      </c>
      <c r="AJ5122" s="1" t="e">
        <v>#N/A</v>
      </c>
      <c r="AL5122" s="1" t="e">
        <v>#N/A</v>
      </c>
      <c r="AM5122" s="1" t="e">
        <v>#N/A</v>
      </c>
      <c r="AO5122" s="1" t="e">
        <v>#N/A</v>
      </c>
      <c r="AP5122" s="1" t="e">
        <v>#N/A</v>
      </c>
      <c r="AR5122" s="1" t="e">
        <v>#N/A</v>
      </c>
      <c r="AS5122" s="1" t="e">
        <v>#N/A</v>
      </c>
      <c r="AU5122" s="1" t="e">
        <v>#N/A</v>
      </c>
      <c r="AV5122" s="1" t="e">
        <v>#N/A</v>
      </c>
    </row>
    <row r="5123" spans="24:48" x14ac:dyDescent="0.25">
      <c r="X5123" s="1" t="e">
        <v>#N/A</v>
      </c>
      <c r="Y5123" s="1" t="e">
        <v>#N/A</v>
      </c>
      <c r="AB5123" s="2" t="e">
        <v>#N/A</v>
      </c>
      <c r="AC5123" s="1" t="e">
        <v>#N/A</v>
      </c>
      <c r="AI5123" s="1" t="e">
        <v>#N/A</v>
      </c>
      <c r="AJ5123" s="1" t="e">
        <v>#N/A</v>
      </c>
      <c r="AL5123" s="1" t="e">
        <v>#N/A</v>
      </c>
      <c r="AM5123" s="1" t="e">
        <v>#N/A</v>
      </c>
      <c r="AO5123" s="1" t="e">
        <v>#N/A</v>
      </c>
      <c r="AP5123" s="1" t="e">
        <v>#N/A</v>
      </c>
      <c r="AR5123" s="1" t="e">
        <v>#N/A</v>
      </c>
      <c r="AS5123" s="1" t="e">
        <v>#N/A</v>
      </c>
      <c r="AU5123" s="1" t="e">
        <v>#N/A</v>
      </c>
      <c r="AV5123" s="1" t="e">
        <v>#N/A</v>
      </c>
    </row>
    <row r="5124" spans="24:48" x14ac:dyDescent="0.25">
      <c r="X5124" s="1" t="e">
        <v>#N/A</v>
      </c>
      <c r="Y5124" s="1" t="e">
        <v>#N/A</v>
      </c>
      <c r="AB5124" s="2" t="e">
        <v>#N/A</v>
      </c>
      <c r="AC5124" s="1" t="e">
        <v>#N/A</v>
      </c>
      <c r="AI5124" s="1" t="e">
        <v>#N/A</v>
      </c>
      <c r="AJ5124" s="1" t="e">
        <v>#N/A</v>
      </c>
      <c r="AL5124" s="1" t="e">
        <v>#N/A</v>
      </c>
      <c r="AM5124" s="1" t="e">
        <v>#N/A</v>
      </c>
      <c r="AO5124" s="1" t="e">
        <v>#N/A</v>
      </c>
      <c r="AP5124" s="1" t="e">
        <v>#N/A</v>
      </c>
      <c r="AR5124" s="1" t="e">
        <v>#N/A</v>
      </c>
      <c r="AS5124" s="1" t="e">
        <v>#N/A</v>
      </c>
      <c r="AU5124" s="1" t="e">
        <v>#N/A</v>
      </c>
      <c r="AV5124" s="1" t="e">
        <v>#N/A</v>
      </c>
    </row>
    <row r="5125" spans="24:48" x14ac:dyDescent="0.25">
      <c r="X5125" s="1" t="e">
        <v>#N/A</v>
      </c>
      <c r="Y5125" s="1" t="e">
        <v>#N/A</v>
      </c>
      <c r="AB5125" s="2" t="e">
        <v>#N/A</v>
      </c>
      <c r="AC5125" s="1" t="e">
        <v>#N/A</v>
      </c>
      <c r="AI5125" s="1" t="e">
        <v>#N/A</v>
      </c>
      <c r="AJ5125" s="1" t="e">
        <v>#N/A</v>
      </c>
      <c r="AL5125" s="1" t="e">
        <v>#N/A</v>
      </c>
      <c r="AM5125" s="1" t="e">
        <v>#N/A</v>
      </c>
      <c r="AO5125" s="1" t="e">
        <v>#N/A</v>
      </c>
      <c r="AP5125" s="1" t="e">
        <v>#N/A</v>
      </c>
      <c r="AR5125" s="1" t="e">
        <v>#N/A</v>
      </c>
      <c r="AS5125" s="1" t="e">
        <v>#N/A</v>
      </c>
      <c r="AU5125" s="1" t="e">
        <v>#N/A</v>
      </c>
      <c r="AV5125" s="1" t="e">
        <v>#N/A</v>
      </c>
    </row>
    <row r="5126" spans="24:48" x14ac:dyDescent="0.25">
      <c r="AB5126" s="2" t="e">
        <v>#N/A</v>
      </c>
      <c r="AC5126" s="1" t="e">
        <v>#N/A</v>
      </c>
      <c r="AI5126" s="1" t="e">
        <v>#N/A</v>
      </c>
      <c r="AJ5126" s="1" t="e">
        <v>#N/A</v>
      </c>
      <c r="AL5126" s="1" t="e">
        <v>#N/A</v>
      </c>
      <c r="AM5126" s="1" t="e">
        <v>#N/A</v>
      </c>
      <c r="AO5126" s="1" t="e">
        <v>#N/A</v>
      </c>
      <c r="AP5126" s="1" t="e">
        <v>#N/A</v>
      </c>
      <c r="AR5126" s="1" t="e">
        <v>#N/A</v>
      </c>
      <c r="AS5126" s="1" t="e">
        <v>#N/A</v>
      </c>
      <c r="AU5126" s="1" t="e">
        <v>#N/A</v>
      </c>
      <c r="AV5126" s="1" t="e">
        <v>#N/A</v>
      </c>
    </row>
    <row r="5127" spans="24:48" x14ac:dyDescent="0.25">
      <c r="AI5127" s="1" t="e">
        <v>#N/A</v>
      </c>
      <c r="AJ5127" s="1" t="e">
        <v>#N/A</v>
      </c>
      <c r="AL5127" s="1" t="e">
        <v>#N/A</v>
      </c>
      <c r="AM5127" s="1" t="e">
        <v>#N/A</v>
      </c>
      <c r="AO5127" s="1" t="e">
        <v>#N/A</v>
      </c>
      <c r="AP5127" s="1" t="e">
        <v>#N/A</v>
      </c>
      <c r="AR5127" s="1" t="e">
        <v>#N/A</v>
      </c>
      <c r="AS5127" s="1" t="e">
        <v>#N/A</v>
      </c>
      <c r="AU5127" s="1" t="e">
        <v>#N/A</v>
      </c>
      <c r="AV5127" s="1" t="e">
        <v>#N/A</v>
      </c>
    </row>
    <row r="5128" spans="24:48" x14ac:dyDescent="0.25">
      <c r="AI5128" s="1" t="e">
        <v>#N/A</v>
      </c>
      <c r="AJ5128" s="1" t="e">
        <v>#N/A</v>
      </c>
      <c r="AL5128" s="1" t="e">
        <v>#N/A</v>
      </c>
      <c r="AM5128" s="1" t="e">
        <v>#N/A</v>
      </c>
      <c r="AO5128" s="1" t="e">
        <v>#N/A</v>
      </c>
      <c r="AP5128" s="1" t="e">
        <v>#N/A</v>
      </c>
      <c r="AR5128" s="1" t="e">
        <v>#N/A</v>
      </c>
      <c r="AS5128" s="1" t="e">
        <v>#N/A</v>
      </c>
      <c r="AU5128" s="1" t="e">
        <v>#N/A</v>
      </c>
      <c r="AV5128" s="1" t="e">
        <v>#N/A</v>
      </c>
    </row>
    <row r="5129" spans="24:48" x14ac:dyDescent="0.25">
      <c r="AI5129" s="1" t="e">
        <v>#N/A</v>
      </c>
      <c r="AJ5129" s="1" t="e">
        <v>#N/A</v>
      </c>
      <c r="AL5129" s="1" t="e">
        <v>#N/A</v>
      </c>
      <c r="AM5129" s="1" t="e">
        <v>#N/A</v>
      </c>
      <c r="AO5129" s="1" t="e">
        <v>#N/A</v>
      </c>
      <c r="AP5129" s="1" t="e">
        <v>#N/A</v>
      </c>
      <c r="AR5129" s="1" t="e">
        <v>#N/A</v>
      </c>
      <c r="AS5129" s="1" t="e">
        <v>#N/A</v>
      </c>
      <c r="AU5129" s="1" t="e">
        <v>#N/A</v>
      </c>
      <c r="AV5129" s="1" t="e">
        <v>#N/A</v>
      </c>
    </row>
    <row r="5130" spans="24:48" x14ac:dyDescent="0.25">
      <c r="AI5130" s="1" t="e">
        <v>#N/A</v>
      </c>
      <c r="AJ5130" s="1" t="e">
        <v>#N/A</v>
      </c>
      <c r="AL5130" s="1" t="e">
        <v>#N/A</v>
      </c>
      <c r="AM5130" s="1" t="e">
        <v>#N/A</v>
      </c>
      <c r="AO5130" s="1" t="e">
        <v>#N/A</v>
      </c>
      <c r="AP5130" s="1" t="e">
        <v>#N/A</v>
      </c>
      <c r="AR5130" s="1" t="e">
        <v>#N/A</v>
      </c>
      <c r="AS5130" s="1" t="e">
        <v>#N/A</v>
      </c>
      <c r="AU5130" s="1" t="e">
        <v>#N/A</v>
      </c>
      <c r="AV5130" s="1" t="e">
        <v>#N/A</v>
      </c>
    </row>
    <row r="5131" spans="24:48" x14ac:dyDescent="0.25">
      <c r="AI5131" s="1" t="e">
        <v>#N/A</v>
      </c>
      <c r="AJ5131" s="1" t="e">
        <v>#N/A</v>
      </c>
      <c r="AL5131" s="1" t="e">
        <v>#N/A</v>
      </c>
      <c r="AM5131" s="1" t="e">
        <v>#N/A</v>
      </c>
      <c r="AO5131" s="1" t="e">
        <v>#N/A</v>
      </c>
      <c r="AP5131" s="1" t="e">
        <v>#N/A</v>
      </c>
      <c r="AR5131" s="1" t="e">
        <v>#N/A</v>
      </c>
      <c r="AS5131" s="1" t="e">
        <v>#N/A</v>
      </c>
      <c r="AU5131" s="1" t="e">
        <v>#N/A</v>
      </c>
      <c r="AV5131" s="1" t="e">
        <v>#N/A</v>
      </c>
    </row>
    <row r="5132" spans="24:48" x14ac:dyDescent="0.25">
      <c r="AI5132" s="1" t="e">
        <v>#N/A</v>
      </c>
      <c r="AJ5132" s="1" t="e">
        <v>#N/A</v>
      </c>
      <c r="AL5132" s="1" t="e">
        <v>#N/A</v>
      </c>
      <c r="AM5132" s="1" t="e">
        <v>#N/A</v>
      </c>
      <c r="AO5132" s="1" t="e">
        <v>#N/A</v>
      </c>
      <c r="AP5132" s="1" t="e">
        <v>#N/A</v>
      </c>
      <c r="AR5132" s="1" t="e">
        <v>#N/A</v>
      </c>
      <c r="AS5132" s="1" t="e">
        <v>#N/A</v>
      </c>
      <c r="AU5132" s="1" t="e">
        <v>#N/A</v>
      </c>
      <c r="AV5132" s="1" t="e">
        <v>#N/A</v>
      </c>
    </row>
    <row r="5133" spans="24:48" x14ac:dyDescent="0.25">
      <c r="AI5133" s="1" t="e">
        <v>#N/A</v>
      </c>
      <c r="AJ5133" s="1" t="e">
        <v>#N/A</v>
      </c>
      <c r="AL5133" s="1" t="e">
        <v>#N/A</v>
      </c>
      <c r="AM5133" s="1" t="e">
        <v>#N/A</v>
      </c>
      <c r="AO5133" s="1" t="e">
        <v>#N/A</v>
      </c>
      <c r="AP5133" s="1" t="e">
        <v>#N/A</v>
      </c>
      <c r="AR5133" s="1" t="e">
        <v>#N/A</v>
      </c>
      <c r="AS5133" s="1" t="e">
        <v>#N/A</v>
      </c>
      <c r="AU5133" s="1" t="e">
        <v>#N/A</v>
      </c>
      <c r="AV5133" s="1" t="e">
        <v>#N/A</v>
      </c>
    </row>
    <row r="5134" spans="24:48" x14ac:dyDescent="0.25">
      <c r="AI5134" s="1" t="e">
        <v>#N/A</v>
      </c>
      <c r="AJ5134" s="1" t="e">
        <v>#N/A</v>
      </c>
      <c r="AL5134" s="1" t="e">
        <v>#N/A</v>
      </c>
      <c r="AM5134" s="1" t="e">
        <v>#N/A</v>
      </c>
      <c r="AO5134" s="1" t="e">
        <v>#N/A</v>
      </c>
      <c r="AP5134" s="1" t="e">
        <v>#N/A</v>
      </c>
      <c r="AR5134" s="1" t="e">
        <v>#N/A</v>
      </c>
      <c r="AS5134" s="1" t="e">
        <v>#N/A</v>
      </c>
      <c r="AU5134" s="1" t="e">
        <v>#N/A</v>
      </c>
      <c r="AV5134" s="1" t="e">
        <v>#N/A</v>
      </c>
    </row>
    <row r="5135" spans="24:48" x14ac:dyDescent="0.25">
      <c r="AI5135" s="1" t="e">
        <v>#N/A</v>
      </c>
      <c r="AJ5135" s="1" t="e">
        <v>#N/A</v>
      </c>
      <c r="AL5135" s="1" t="e">
        <v>#N/A</v>
      </c>
      <c r="AM5135" s="1" t="e">
        <v>#N/A</v>
      </c>
      <c r="AO5135" s="1" t="e">
        <v>#N/A</v>
      </c>
      <c r="AP5135" s="1" t="e">
        <v>#N/A</v>
      </c>
      <c r="AR5135" s="1" t="e">
        <v>#N/A</v>
      </c>
      <c r="AS5135" s="1" t="e">
        <v>#N/A</v>
      </c>
      <c r="AU5135" s="1" t="e">
        <v>#N/A</v>
      </c>
      <c r="AV5135" s="1" t="e">
        <v>#N/A</v>
      </c>
    </row>
    <row r="5136" spans="24:48" x14ac:dyDescent="0.25">
      <c r="AI5136" s="1" t="e">
        <v>#N/A</v>
      </c>
      <c r="AJ5136" s="1" t="e">
        <v>#N/A</v>
      </c>
      <c r="AL5136" s="1" t="e">
        <v>#N/A</v>
      </c>
      <c r="AM5136" s="1" t="e">
        <v>#N/A</v>
      </c>
      <c r="AO5136" s="1" t="e">
        <v>#N/A</v>
      </c>
      <c r="AP5136" s="1" t="e">
        <v>#N/A</v>
      </c>
      <c r="AR5136" s="1" t="e">
        <v>#N/A</v>
      </c>
      <c r="AS5136" s="1" t="e">
        <v>#N/A</v>
      </c>
      <c r="AU5136" s="1" t="e">
        <v>#N/A</v>
      </c>
      <c r="AV5136" s="1" t="e">
        <v>#N/A</v>
      </c>
    </row>
    <row r="5137" spans="35:48" x14ac:dyDescent="0.25">
      <c r="AI5137" s="1" t="e">
        <v>#N/A</v>
      </c>
      <c r="AJ5137" s="1" t="e">
        <v>#N/A</v>
      </c>
      <c r="AL5137" s="1" t="e">
        <v>#N/A</v>
      </c>
      <c r="AM5137" s="1" t="e">
        <v>#N/A</v>
      </c>
      <c r="AO5137" s="1" t="e">
        <v>#N/A</v>
      </c>
      <c r="AP5137" s="1" t="e">
        <v>#N/A</v>
      </c>
      <c r="AR5137" s="1" t="e">
        <v>#N/A</v>
      </c>
      <c r="AS5137" s="1" t="e">
        <v>#N/A</v>
      </c>
      <c r="AU5137" s="1" t="e">
        <v>#N/A</v>
      </c>
      <c r="AV5137" s="1" t="e">
        <v>#N/A</v>
      </c>
    </row>
    <row r="5138" spans="35:48" x14ac:dyDescent="0.25">
      <c r="AI5138" s="1" t="e">
        <v>#N/A</v>
      </c>
      <c r="AJ5138" s="1" t="e">
        <v>#N/A</v>
      </c>
      <c r="AL5138" s="1" t="e">
        <v>#N/A</v>
      </c>
      <c r="AM5138" s="1" t="e">
        <v>#N/A</v>
      </c>
      <c r="AO5138" s="1" t="e">
        <v>#N/A</v>
      </c>
      <c r="AP5138" s="1" t="e">
        <v>#N/A</v>
      </c>
      <c r="AR5138" s="1" t="e">
        <v>#N/A</v>
      </c>
      <c r="AS5138" s="1" t="e">
        <v>#N/A</v>
      </c>
      <c r="AU5138" s="1" t="e">
        <v>#N/A</v>
      </c>
      <c r="AV5138" s="1" t="e">
        <v>#N/A</v>
      </c>
    </row>
    <row r="5139" spans="35:48" x14ac:dyDescent="0.25">
      <c r="AI5139" s="1" t="e">
        <v>#N/A</v>
      </c>
      <c r="AJ5139" s="1" t="e">
        <v>#N/A</v>
      </c>
      <c r="AL5139" s="1" t="e">
        <v>#N/A</v>
      </c>
      <c r="AM5139" s="1" t="e">
        <v>#N/A</v>
      </c>
      <c r="AO5139" s="1" t="e">
        <v>#N/A</v>
      </c>
      <c r="AP5139" s="1" t="e">
        <v>#N/A</v>
      </c>
      <c r="AR5139" s="1" t="e">
        <v>#N/A</v>
      </c>
      <c r="AS5139" s="1" t="e">
        <v>#N/A</v>
      </c>
      <c r="AU5139" s="1" t="e">
        <v>#N/A</v>
      </c>
      <c r="AV5139" s="1" t="e">
        <v>#N/A</v>
      </c>
    </row>
    <row r="5140" spans="35:48" x14ac:dyDescent="0.25">
      <c r="AI5140" s="1" t="e">
        <v>#N/A</v>
      </c>
      <c r="AJ5140" s="1" t="e">
        <v>#N/A</v>
      </c>
      <c r="AL5140" s="1" t="e">
        <v>#N/A</v>
      </c>
      <c r="AM5140" s="1" t="e">
        <v>#N/A</v>
      </c>
      <c r="AO5140" s="1" t="e">
        <v>#N/A</v>
      </c>
      <c r="AP5140" s="1" t="e">
        <v>#N/A</v>
      </c>
      <c r="AR5140" s="1" t="e">
        <v>#N/A</v>
      </c>
      <c r="AS5140" s="1" t="e">
        <v>#N/A</v>
      </c>
      <c r="AU5140" s="1" t="e">
        <v>#N/A</v>
      </c>
      <c r="AV5140" s="1" t="e">
        <v>#N/A</v>
      </c>
    </row>
    <row r="5141" spans="35:48" x14ac:dyDescent="0.25">
      <c r="AI5141" s="1" t="e">
        <v>#N/A</v>
      </c>
      <c r="AJ5141" s="1" t="e">
        <v>#N/A</v>
      </c>
      <c r="AL5141" s="1" t="e">
        <v>#N/A</v>
      </c>
      <c r="AM5141" s="1" t="e">
        <v>#N/A</v>
      </c>
      <c r="AO5141" s="1" t="e">
        <v>#N/A</v>
      </c>
      <c r="AP5141" s="1" t="e">
        <v>#N/A</v>
      </c>
      <c r="AR5141" s="1" t="e">
        <v>#N/A</v>
      </c>
      <c r="AS5141" s="1" t="e">
        <v>#N/A</v>
      </c>
      <c r="AU5141" s="1" t="e">
        <v>#N/A</v>
      </c>
      <c r="AV5141" s="1" t="e">
        <v>#N/A</v>
      </c>
    </row>
    <row r="5142" spans="35:48" x14ac:dyDescent="0.25">
      <c r="AI5142" s="1" t="e">
        <v>#N/A</v>
      </c>
      <c r="AJ5142" s="1" t="e">
        <v>#N/A</v>
      </c>
      <c r="AL5142" s="1" t="e">
        <v>#N/A</v>
      </c>
      <c r="AM5142" s="1" t="e">
        <v>#N/A</v>
      </c>
      <c r="AO5142" s="1" t="e">
        <v>#N/A</v>
      </c>
      <c r="AP5142" s="1" t="e">
        <v>#N/A</v>
      </c>
      <c r="AR5142" s="1" t="e">
        <v>#N/A</v>
      </c>
      <c r="AS5142" s="1" t="e">
        <v>#N/A</v>
      </c>
      <c r="AU5142" s="1" t="e">
        <v>#N/A</v>
      </c>
      <c r="AV5142" s="1" t="e">
        <v>#N/A</v>
      </c>
    </row>
    <row r="5143" spans="35:48" x14ac:dyDescent="0.25">
      <c r="AI5143" s="1" t="e">
        <v>#N/A</v>
      </c>
      <c r="AJ5143" s="1" t="e">
        <v>#N/A</v>
      </c>
      <c r="AL5143" s="1" t="e">
        <v>#N/A</v>
      </c>
      <c r="AM5143" s="1" t="e">
        <v>#N/A</v>
      </c>
      <c r="AO5143" s="1" t="e">
        <v>#N/A</v>
      </c>
      <c r="AP5143" s="1" t="e">
        <v>#N/A</v>
      </c>
      <c r="AR5143" s="1" t="e">
        <v>#N/A</v>
      </c>
      <c r="AS5143" s="1" t="e">
        <v>#N/A</v>
      </c>
      <c r="AU5143" s="1" t="e">
        <v>#N/A</v>
      </c>
      <c r="AV5143" s="1" t="e">
        <v>#N/A</v>
      </c>
    </row>
    <row r="5144" spans="35:48" x14ac:dyDescent="0.25">
      <c r="AI5144" s="1" t="e">
        <v>#N/A</v>
      </c>
      <c r="AJ5144" s="1" t="e">
        <v>#N/A</v>
      </c>
      <c r="AL5144" s="1" t="e">
        <v>#N/A</v>
      </c>
      <c r="AM5144" s="1" t="e">
        <v>#N/A</v>
      </c>
      <c r="AO5144" s="1" t="e">
        <v>#N/A</v>
      </c>
      <c r="AP5144" s="1" t="e">
        <v>#N/A</v>
      </c>
      <c r="AR5144" s="1" t="e">
        <v>#N/A</v>
      </c>
      <c r="AS5144" s="1" t="e">
        <v>#N/A</v>
      </c>
      <c r="AU5144" s="1" t="e">
        <v>#N/A</v>
      </c>
      <c r="AV5144" s="1" t="e">
        <v>#N/A</v>
      </c>
    </row>
    <row r="5145" spans="35:48" x14ac:dyDescent="0.25">
      <c r="AI5145" s="1" t="e">
        <v>#N/A</v>
      </c>
      <c r="AJ5145" s="1" t="e">
        <v>#N/A</v>
      </c>
      <c r="AL5145" s="1" t="e">
        <v>#N/A</v>
      </c>
      <c r="AM5145" s="1" t="e">
        <v>#N/A</v>
      </c>
      <c r="AO5145" s="1" t="e">
        <v>#N/A</v>
      </c>
      <c r="AP5145" s="1" t="e">
        <v>#N/A</v>
      </c>
      <c r="AR5145" s="1" t="e">
        <v>#N/A</v>
      </c>
      <c r="AS5145" s="1" t="e">
        <v>#N/A</v>
      </c>
      <c r="AU5145" s="1" t="e">
        <v>#N/A</v>
      </c>
      <c r="AV5145" s="1" t="e">
        <v>#N/A</v>
      </c>
    </row>
    <row r="5146" spans="35:48" x14ac:dyDescent="0.25">
      <c r="AI5146" s="1" t="e">
        <v>#N/A</v>
      </c>
      <c r="AJ5146" s="1" t="e">
        <v>#N/A</v>
      </c>
      <c r="AL5146" s="1" t="e">
        <v>#N/A</v>
      </c>
      <c r="AM5146" s="1" t="e">
        <v>#N/A</v>
      </c>
      <c r="AO5146" s="1" t="e">
        <v>#N/A</v>
      </c>
      <c r="AP5146" s="1" t="e">
        <v>#N/A</v>
      </c>
      <c r="AR5146" s="1" t="e">
        <v>#N/A</v>
      </c>
      <c r="AS5146" s="1" t="e">
        <v>#N/A</v>
      </c>
      <c r="AU5146" s="1" t="e">
        <v>#N/A</v>
      </c>
      <c r="AV5146" s="1" t="e">
        <v>#N/A</v>
      </c>
    </row>
    <row r="5147" spans="35:48" x14ac:dyDescent="0.25">
      <c r="AI5147" s="1" t="e">
        <v>#N/A</v>
      </c>
      <c r="AJ5147" s="1" t="e">
        <v>#N/A</v>
      </c>
      <c r="AL5147" s="1" t="e">
        <v>#N/A</v>
      </c>
      <c r="AM5147" s="1" t="e">
        <v>#N/A</v>
      </c>
      <c r="AO5147" s="1" t="e">
        <v>#N/A</v>
      </c>
      <c r="AP5147" s="1" t="e">
        <v>#N/A</v>
      </c>
      <c r="AR5147" s="1" t="e">
        <v>#N/A</v>
      </c>
      <c r="AS5147" s="1" t="e">
        <v>#N/A</v>
      </c>
      <c r="AU5147" s="1" t="e">
        <v>#N/A</v>
      </c>
      <c r="AV5147" s="1" t="e">
        <v>#N/A</v>
      </c>
    </row>
    <row r="5148" spans="35:48" x14ac:dyDescent="0.25">
      <c r="AI5148" s="1" t="e">
        <v>#N/A</v>
      </c>
      <c r="AJ5148" s="1" t="e">
        <v>#N/A</v>
      </c>
      <c r="AL5148" s="1" t="e">
        <v>#N/A</v>
      </c>
      <c r="AM5148" s="1" t="e">
        <v>#N/A</v>
      </c>
      <c r="AO5148" s="1" t="e">
        <v>#N/A</v>
      </c>
      <c r="AP5148" s="1" t="e">
        <v>#N/A</v>
      </c>
      <c r="AR5148" s="1" t="e">
        <v>#N/A</v>
      </c>
      <c r="AS5148" s="1" t="e">
        <v>#N/A</v>
      </c>
      <c r="AU5148" s="1" t="e">
        <v>#N/A</v>
      </c>
      <c r="AV5148" s="1" t="e">
        <v>#N/A</v>
      </c>
    </row>
    <row r="5149" spans="35:48" x14ac:dyDescent="0.25">
      <c r="AI5149" s="1" t="e">
        <v>#N/A</v>
      </c>
      <c r="AJ5149" s="1" t="e">
        <v>#N/A</v>
      </c>
      <c r="AL5149" s="1" t="e">
        <v>#N/A</v>
      </c>
      <c r="AM5149" s="1" t="e">
        <v>#N/A</v>
      </c>
      <c r="AO5149" s="1" t="e">
        <v>#N/A</v>
      </c>
      <c r="AP5149" s="1" t="e">
        <v>#N/A</v>
      </c>
      <c r="AR5149" s="1" t="e">
        <v>#N/A</v>
      </c>
      <c r="AS5149" s="1" t="e">
        <v>#N/A</v>
      </c>
      <c r="AU5149" s="1" t="e">
        <v>#N/A</v>
      </c>
      <c r="AV5149" s="1" t="e">
        <v>#N/A</v>
      </c>
    </row>
    <row r="5150" spans="35:48" x14ac:dyDescent="0.25">
      <c r="AI5150" s="1" t="e">
        <v>#N/A</v>
      </c>
      <c r="AJ5150" s="1" t="e">
        <v>#N/A</v>
      </c>
      <c r="AL5150" s="1" t="e">
        <v>#N/A</v>
      </c>
      <c r="AM5150" s="1" t="e">
        <v>#N/A</v>
      </c>
      <c r="AO5150" s="1" t="e">
        <v>#N/A</v>
      </c>
      <c r="AP5150" s="1" t="e">
        <v>#N/A</v>
      </c>
      <c r="AR5150" s="1" t="e">
        <v>#N/A</v>
      </c>
      <c r="AS5150" s="1" t="e">
        <v>#N/A</v>
      </c>
      <c r="AU5150" s="1" t="e">
        <v>#N/A</v>
      </c>
      <c r="AV5150" s="1" t="e">
        <v>#N/A</v>
      </c>
    </row>
    <row r="5151" spans="35:48" x14ac:dyDescent="0.25">
      <c r="AI5151" s="1" t="e">
        <v>#N/A</v>
      </c>
      <c r="AJ5151" s="1" t="e">
        <v>#N/A</v>
      </c>
      <c r="AL5151" s="1" t="e">
        <v>#N/A</v>
      </c>
      <c r="AM5151" s="1" t="e">
        <v>#N/A</v>
      </c>
      <c r="AO5151" s="1" t="e">
        <v>#N/A</v>
      </c>
      <c r="AP5151" s="1" t="e">
        <v>#N/A</v>
      </c>
      <c r="AR5151" s="1" t="e">
        <v>#N/A</v>
      </c>
      <c r="AS5151" s="1" t="e">
        <v>#N/A</v>
      </c>
      <c r="AU5151" s="1" t="e">
        <v>#N/A</v>
      </c>
      <c r="AV5151" s="1" t="e">
        <v>#N/A</v>
      </c>
    </row>
    <row r="5152" spans="35:48" x14ac:dyDescent="0.25">
      <c r="AI5152" s="1" t="e">
        <v>#N/A</v>
      </c>
      <c r="AJ5152" s="1" t="e">
        <v>#N/A</v>
      </c>
      <c r="AL5152" s="1" t="e">
        <v>#N/A</v>
      </c>
      <c r="AM5152" s="1" t="e">
        <v>#N/A</v>
      </c>
      <c r="AO5152" s="1" t="e">
        <v>#N/A</v>
      </c>
      <c r="AP5152" s="1" t="e">
        <v>#N/A</v>
      </c>
      <c r="AR5152" s="1" t="e">
        <v>#N/A</v>
      </c>
      <c r="AS5152" s="1" t="e">
        <v>#N/A</v>
      </c>
      <c r="AU5152" s="1" t="e">
        <v>#N/A</v>
      </c>
      <c r="AV5152" s="1" t="e">
        <v>#N/A</v>
      </c>
    </row>
    <row r="5153" spans="35:48" x14ac:dyDescent="0.25">
      <c r="AI5153" s="1" t="e">
        <v>#N/A</v>
      </c>
      <c r="AJ5153" s="1" t="e">
        <v>#N/A</v>
      </c>
      <c r="AL5153" s="1" t="e">
        <v>#N/A</v>
      </c>
      <c r="AM5153" s="1" t="e">
        <v>#N/A</v>
      </c>
      <c r="AO5153" s="1" t="e">
        <v>#N/A</v>
      </c>
      <c r="AP5153" s="1" t="e">
        <v>#N/A</v>
      </c>
      <c r="AR5153" s="1" t="e">
        <v>#N/A</v>
      </c>
      <c r="AS5153" s="1" t="e">
        <v>#N/A</v>
      </c>
      <c r="AU5153" s="1" t="e">
        <v>#N/A</v>
      </c>
      <c r="AV5153" s="1" t="e">
        <v>#N/A</v>
      </c>
    </row>
    <row r="5154" spans="35:48" x14ac:dyDescent="0.25">
      <c r="AI5154" s="1" t="e">
        <v>#N/A</v>
      </c>
      <c r="AJ5154" s="1" t="e">
        <v>#N/A</v>
      </c>
      <c r="AL5154" s="1" t="e">
        <v>#N/A</v>
      </c>
      <c r="AM5154" s="1" t="e">
        <v>#N/A</v>
      </c>
      <c r="AO5154" s="1" t="e">
        <v>#N/A</v>
      </c>
      <c r="AP5154" s="1" t="e">
        <v>#N/A</v>
      </c>
      <c r="AR5154" s="1" t="e">
        <v>#N/A</v>
      </c>
      <c r="AS5154" s="1" t="e">
        <v>#N/A</v>
      </c>
      <c r="AU5154" s="1" t="e">
        <v>#N/A</v>
      </c>
      <c r="AV5154" s="1" t="e">
        <v>#N/A</v>
      </c>
    </row>
    <row r="5155" spans="35:48" x14ac:dyDescent="0.25">
      <c r="AI5155" s="1" t="e">
        <v>#N/A</v>
      </c>
      <c r="AJ5155" s="1" t="e">
        <v>#N/A</v>
      </c>
      <c r="AL5155" s="1" t="e">
        <v>#N/A</v>
      </c>
      <c r="AM5155" s="1" t="e">
        <v>#N/A</v>
      </c>
      <c r="AO5155" s="1" t="e">
        <v>#N/A</v>
      </c>
      <c r="AP5155" s="1" t="e">
        <v>#N/A</v>
      </c>
      <c r="AR5155" s="1" t="e">
        <v>#N/A</v>
      </c>
      <c r="AS5155" s="1" t="e">
        <v>#N/A</v>
      </c>
      <c r="AU5155" s="1" t="e">
        <v>#N/A</v>
      </c>
      <c r="AV5155" s="1" t="e">
        <v>#N/A</v>
      </c>
    </row>
    <row r="5156" spans="35:48" x14ac:dyDescent="0.25">
      <c r="AI5156" s="1" t="e">
        <v>#N/A</v>
      </c>
      <c r="AJ5156" s="1" t="e">
        <v>#N/A</v>
      </c>
      <c r="AL5156" s="1" t="e">
        <v>#N/A</v>
      </c>
      <c r="AM5156" s="1" t="e">
        <v>#N/A</v>
      </c>
      <c r="AO5156" s="1" t="e">
        <v>#N/A</v>
      </c>
      <c r="AP5156" s="1" t="e">
        <v>#N/A</v>
      </c>
      <c r="AR5156" s="1" t="e">
        <v>#N/A</v>
      </c>
      <c r="AS5156" s="1" t="e">
        <v>#N/A</v>
      </c>
      <c r="AU5156" s="1" t="e">
        <v>#N/A</v>
      </c>
      <c r="AV5156" s="1" t="e">
        <v>#N/A</v>
      </c>
    </row>
    <row r="5157" spans="35:48" x14ac:dyDescent="0.25">
      <c r="AI5157" s="1" t="e">
        <v>#N/A</v>
      </c>
      <c r="AJ5157" s="1" t="e">
        <v>#N/A</v>
      </c>
      <c r="AL5157" s="1" t="e">
        <v>#N/A</v>
      </c>
      <c r="AM5157" s="1" t="e">
        <v>#N/A</v>
      </c>
      <c r="AO5157" s="1" t="e">
        <v>#N/A</v>
      </c>
      <c r="AP5157" s="1" t="e">
        <v>#N/A</v>
      </c>
      <c r="AR5157" s="1" t="e">
        <v>#N/A</v>
      </c>
      <c r="AS5157" s="1" t="e">
        <v>#N/A</v>
      </c>
      <c r="AU5157" s="1" t="e">
        <v>#N/A</v>
      </c>
      <c r="AV5157" s="1" t="e">
        <v>#N/A</v>
      </c>
    </row>
    <row r="5158" spans="35:48" x14ac:dyDescent="0.25">
      <c r="AI5158" s="1" t="e">
        <v>#N/A</v>
      </c>
      <c r="AJ5158" s="1" t="e">
        <v>#N/A</v>
      </c>
      <c r="AL5158" s="1" t="e">
        <v>#N/A</v>
      </c>
      <c r="AM5158" s="1" t="e">
        <v>#N/A</v>
      </c>
      <c r="AO5158" s="1" t="e">
        <v>#N/A</v>
      </c>
      <c r="AP5158" s="1" t="e">
        <v>#N/A</v>
      </c>
      <c r="AR5158" s="1" t="e">
        <v>#N/A</v>
      </c>
      <c r="AS5158" s="1" t="e">
        <v>#N/A</v>
      </c>
      <c r="AU5158" s="1" t="e">
        <v>#N/A</v>
      </c>
      <c r="AV5158" s="1" t="e">
        <v>#N/A</v>
      </c>
    </row>
    <row r="5159" spans="35:48" x14ac:dyDescent="0.25">
      <c r="AI5159" s="1" t="e">
        <v>#N/A</v>
      </c>
      <c r="AJ5159" s="1" t="e">
        <v>#N/A</v>
      </c>
      <c r="AL5159" s="1" t="e">
        <v>#N/A</v>
      </c>
      <c r="AM5159" s="1" t="e">
        <v>#N/A</v>
      </c>
      <c r="AO5159" s="1" t="e">
        <v>#N/A</v>
      </c>
      <c r="AP5159" s="1" t="e">
        <v>#N/A</v>
      </c>
      <c r="AR5159" s="1" t="e">
        <v>#N/A</v>
      </c>
      <c r="AS5159" s="1" t="e">
        <v>#N/A</v>
      </c>
      <c r="AU5159" s="1" t="e">
        <v>#N/A</v>
      </c>
      <c r="AV5159" s="1" t="e">
        <v>#N/A</v>
      </c>
    </row>
    <row r="5160" spans="35:48" x14ac:dyDescent="0.25">
      <c r="AI5160" s="1" t="e">
        <v>#N/A</v>
      </c>
      <c r="AJ5160" s="1" t="e">
        <v>#N/A</v>
      </c>
      <c r="AL5160" s="1" t="e">
        <v>#N/A</v>
      </c>
      <c r="AM5160" s="1" t="e">
        <v>#N/A</v>
      </c>
      <c r="AO5160" s="1" t="e">
        <v>#N/A</v>
      </c>
      <c r="AP5160" s="1" t="e">
        <v>#N/A</v>
      </c>
      <c r="AR5160" s="1" t="e">
        <v>#N/A</v>
      </c>
      <c r="AS5160" s="1" t="e">
        <v>#N/A</v>
      </c>
      <c r="AU5160" s="1" t="e">
        <v>#N/A</v>
      </c>
      <c r="AV5160" s="1" t="e">
        <v>#N/A</v>
      </c>
    </row>
    <row r="5161" spans="35:48" x14ac:dyDescent="0.25">
      <c r="AI5161" s="1" t="e">
        <v>#N/A</v>
      </c>
      <c r="AJ5161" s="1" t="e">
        <v>#N/A</v>
      </c>
      <c r="AL5161" s="1" t="e">
        <v>#N/A</v>
      </c>
      <c r="AM5161" s="1" t="e">
        <v>#N/A</v>
      </c>
      <c r="AO5161" s="1" t="e">
        <v>#N/A</v>
      </c>
      <c r="AP5161" s="1" t="e">
        <v>#N/A</v>
      </c>
      <c r="AR5161" s="1" t="e">
        <v>#N/A</v>
      </c>
      <c r="AS5161" s="1" t="e">
        <v>#N/A</v>
      </c>
      <c r="AU5161" s="1" t="e">
        <v>#N/A</v>
      </c>
      <c r="AV5161" s="1" t="e">
        <v>#N/A</v>
      </c>
    </row>
    <row r="5162" spans="35:48" x14ac:dyDescent="0.25">
      <c r="AI5162" s="1" t="e">
        <v>#N/A</v>
      </c>
      <c r="AJ5162" s="1" t="e">
        <v>#N/A</v>
      </c>
      <c r="AL5162" s="1" t="e">
        <v>#N/A</v>
      </c>
      <c r="AM5162" s="1" t="e">
        <v>#N/A</v>
      </c>
      <c r="AO5162" s="1" t="e">
        <v>#N/A</v>
      </c>
      <c r="AP5162" s="1" t="e">
        <v>#N/A</v>
      </c>
      <c r="AR5162" s="1" t="e">
        <v>#N/A</v>
      </c>
      <c r="AS5162" s="1" t="e">
        <v>#N/A</v>
      </c>
      <c r="AU5162" s="1" t="e">
        <v>#N/A</v>
      </c>
      <c r="AV5162" s="1" t="e">
        <v>#N/A</v>
      </c>
    </row>
    <row r="5163" spans="35:48" x14ac:dyDescent="0.25">
      <c r="AI5163" s="1" t="e">
        <v>#N/A</v>
      </c>
      <c r="AJ5163" s="1" t="e">
        <v>#N/A</v>
      </c>
      <c r="AL5163" s="1" t="e">
        <v>#N/A</v>
      </c>
      <c r="AM5163" s="1" t="e">
        <v>#N/A</v>
      </c>
      <c r="AO5163" s="1" t="e">
        <v>#N/A</v>
      </c>
      <c r="AP5163" s="1" t="e">
        <v>#N/A</v>
      </c>
      <c r="AR5163" s="1" t="e">
        <v>#N/A</v>
      </c>
      <c r="AS5163" s="1" t="e">
        <v>#N/A</v>
      </c>
      <c r="AU5163" s="1" t="e">
        <v>#N/A</v>
      </c>
      <c r="AV5163" s="1" t="e">
        <v>#N/A</v>
      </c>
    </row>
    <row r="5164" spans="35:48" x14ac:dyDescent="0.25">
      <c r="AI5164" s="1" t="e">
        <v>#N/A</v>
      </c>
      <c r="AJ5164" s="1" t="e">
        <v>#N/A</v>
      </c>
      <c r="AL5164" s="1" t="e">
        <v>#N/A</v>
      </c>
      <c r="AM5164" s="1" t="e">
        <v>#N/A</v>
      </c>
      <c r="AO5164" s="1" t="e">
        <v>#N/A</v>
      </c>
      <c r="AP5164" s="1" t="e">
        <v>#N/A</v>
      </c>
      <c r="AR5164" s="1" t="e">
        <v>#N/A</v>
      </c>
      <c r="AS5164" s="1" t="e">
        <v>#N/A</v>
      </c>
      <c r="AU5164" s="1" t="e">
        <v>#N/A</v>
      </c>
      <c r="AV5164" s="1" t="e">
        <v>#N/A</v>
      </c>
    </row>
    <row r="5165" spans="35:48" x14ac:dyDescent="0.25">
      <c r="AI5165" s="1" t="e">
        <v>#N/A</v>
      </c>
      <c r="AJ5165" s="1" t="e">
        <v>#N/A</v>
      </c>
      <c r="AL5165" s="1" t="e">
        <v>#N/A</v>
      </c>
      <c r="AM5165" s="1" t="e">
        <v>#N/A</v>
      </c>
      <c r="AO5165" s="1" t="e">
        <v>#N/A</v>
      </c>
      <c r="AP5165" s="1" t="e">
        <v>#N/A</v>
      </c>
      <c r="AR5165" s="1" t="e">
        <v>#N/A</v>
      </c>
      <c r="AS5165" s="1" t="e">
        <v>#N/A</v>
      </c>
      <c r="AU5165" s="1" t="e">
        <v>#N/A</v>
      </c>
      <c r="AV5165" s="1" t="e">
        <v>#N/A</v>
      </c>
    </row>
    <row r="5166" spans="35:48" x14ac:dyDescent="0.25">
      <c r="AI5166" s="1" t="e">
        <v>#N/A</v>
      </c>
      <c r="AJ5166" s="1" t="e">
        <v>#N/A</v>
      </c>
      <c r="AL5166" s="1" t="e">
        <v>#N/A</v>
      </c>
      <c r="AM5166" s="1" t="e">
        <v>#N/A</v>
      </c>
      <c r="AO5166" s="1" t="e">
        <v>#N/A</v>
      </c>
      <c r="AP5166" s="1" t="e">
        <v>#N/A</v>
      </c>
      <c r="AR5166" s="1" t="e">
        <v>#N/A</v>
      </c>
      <c r="AS5166" s="1" t="e">
        <v>#N/A</v>
      </c>
      <c r="AU5166" s="1" t="e">
        <v>#N/A</v>
      </c>
      <c r="AV5166" s="1" t="e">
        <v>#N/A</v>
      </c>
    </row>
    <row r="5167" spans="35:48" x14ac:dyDescent="0.25">
      <c r="AI5167" s="1" t="e">
        <v>#N/A</v>
      </c>
      <c r="AJ5167" s="1" t="e">
        <v>#N/A</v>
      </c>
      <c r="AL5167" s="1" t="e">
        <v>#N/A</v>
      </c>
      <c r="AM5167" s="1" t="e">
        <v>#N/A</v>
      </c>
      <c r="AO5167" s="1" t="e">
        <v>#N/A</v>
      </c>
      <c r="AP5167" s="1" t="e">
        <v>#N/A</v>
      </c>
      <c r="AR5167" s="1" t="e">
        <v>#N/A</v>
      </c>
      <c r="AS5167" s="1" t="e">
        <v>#N/A</v>
      </c>
      <c r="AU5167" s="1" t="e">
        <v>#N/A</v>
      </c>
      <c r="AV5167" s="1" t="e">
        <v>#N/A</v>
      </c>
    </row>
    <row r="5168" spans="35:48" x14ac:dyDescent="0.25">
      <c r="AI5168" s="1" t="e">
        <v>#N/A</v>
      </c>
      <c r="AJ5168" s="1" t="e">
        <v>#N/A</v>
      </c>
      <c r="AL5168" s="1" t="e">
        <v>#N/A</v>
      </c>
      <c r="AM5168" s="1" t="e">
        <v>#N/A</v>
      </c>
      <c r="AO5168" s="1" t="e">
        <v>#N/A</v>
      </c>
      <c r="AP5168" s="1" t="e">
        <v>#N/A</v>
      </c>
      <c r="AR5168" s="1" t="e">
        <v>#N/A</v>
      </c>
      <c r="AS5168" s="1" t="e">
        <v>#N/A</v>
      </c>
      <c r="AU5168" s="1" t="e">
        <v>#N/A</v>
      </c>
      <c r="AV5168" s="1" t="e">
        <v>#N/A</v>
      </c>
    </row>
    <row r="5169" spans="35:48" x14ac:dyDescent="0.25">
      <c r="AI5169" s="1" t="e">
        <v>#N/A</v>
      </c>
      <c r="AJ5169" s="1" t="e">
        <v>#N/A</v>
      </c>
      <c r="AL5169" s="1" t="e">
        <v>#N/A</v>
      </c>
      <c r="AM5169" s="1" t="e">
        <v>#N/A</v>
      </c>
      <c r="AO5169" s="1" t="e">
        <v>#N/A</v>
      </c>
      <c r="AP5169" s="1" t="e">
        <v>#N/A</v>
      </c>
      <c r="AR5169" s="1" t="e">
        <v>#N/A</v>
      </c>
      <c r="AS5169" s="1" t="e">
        <v>#N/A</v>
      </c>
      <c r="AU5169" s="1" t="e">
        <v>#N/A</v>
      </c>
      <c r="AV5169" s="1" t="e">
        <v>#N/A</v>
      </c>
    </row>
    <row r="5170" spans="35:48" x14ac:dyDescent="0.25">
      <c r="AI5170" s="1" t="e">
        <v>#N/A</v>
      </c>
      <c r="AJ5170" s="1" t="e">
        <v>#N/A</v>
      </c>
      <c r="AL5170" s="1" t="e">
        <v>#N/A</v>
      </c>
      <c r="AM5170" s="1" t="e">
        <v>#N/A</v>
      </c>
      <c r="AO5170" s="1" t="e">
        <v>#N/A</v>
      </c>
      <c r="AP5170" s="1" t="e">
        <v>#N/A</v>
      </c>
      <c r="AR5170" s="1" t="e">
        <v>#N/A</v>
      </c>
      <c r="AS5170" s="1" t="e">
        <v>#N/A</v>
      </c>
      <c r="AU5170" s="1" t="e">
        <v>#N/A</v>
      </c>
      <c r="AV5170" s="1" t="e">
        <v>#N/A</v>
      </c>
    </row>
    <row r="5171" spans="35:48" x14ac:dyDescent="0.25">
      <c r="AI5171" s="1" t="e">
        <v>#N/A</v>
      </c>
      <c r="AJ5171" s="1" t="e">
        <v>#N/A</v>
      </c>
      <c r="AL5171" s="1" t="e">
        <v>#N/A</v>
      </c>
      <c r="AM5171" s="1" t="e">
        <v>#N/A</v>
      </c>
      <c r="AO5171" s="1" t="e">
        <v>#N/A</v>
      </c>
      <c r="AP5171" s="1" t="e">
        <v>#N/A</v>
      </c>
      <c r="AR5171" s="1" t="e">
        <v>#N/A</v>
      </c>
      <c r="AS5171" s="1" t="e">
        <v>#N/A</v>
      </c>
      <c r="AU5171" s="1" t="e">
        <v>#N/A</v>
      </c>
      <c r="AV5171" s="1" t="e">
        <v>#N/A</v>
      </c>
    </row>
    <row r="5172" spans="35:48" x14ac:dyDescent="0.25">
      <c r="AI5172" s="1" t="e">
        <v>#N/A</v>
      </c>
      <c r="AJ5172" s="1" t="e">
        <v>#N/A</v>
      </c>
      <c r="AL5172" s="1" t="e">
        <v>#N/A</v>
      </c>
      <c r="AM5172" s="1" t="e">
        <v>#N/A</v>
      </c>
      <c r="AO5172" s="1" t="e">
        <v>#N/A</v>
      </c>
      <c r="AP5172" s="1" t="e">
        <v>#N/A</v>
      </c>
      <c r="AR5172" s="1" t="e">
        <v>#N/A</v>
      </c>
      <c r="AS5172" s="1" t="e">
        <v>#N/A</v>
      </c>
      <c r="AU5172" s="1" t="e">
        <v>#N/A</v>
      </c>
      <c r="AV5172" s="1" t="e">
        <v>#N/A</v>
      </c>
    </row>
    <row r="5173" spans="35:48" x14ac:dyDescent="0.25">
      <c r="AI5173" s="1" t="e">
        <v>#N/A</v>
      </c>
      <c r="AJ5173" s="1" t="e">
        <v>#N/A</v>
      </c>
      <c r="AL5173" s="1" t="e">
        <v>#N/A</v>
      </c>
      <c r="AM5173" s="1" t="e">
        <v>#N/A</v>
      </c>
      <c r="AO5173" s="1" t="e">
        <v>#N/A</v>
      </c>
      <c r="AP5173" s="1" t="e">
        <v>#N/A</v>
      </c>
      <c r="AR5173" s="1" t="e">
        <v>#N/A</v>
      </c>
      <c r="AS5173" s="1" t="e">
        <v>#N/A</v>
      </c>
      <c r="AU5173" s="1" t="e">
        <v>#N/A</v>
      </c>
      <c r="AV5173" s="1" t="e">
        <v>#N/A</v>
      </c>
    </row>
    <row r="5174" spans="35:48" x14ac:dyDescent="0.25">
      <c r="AI5174" s="1" t="e">
        <v>#N/A</v>
      </c>
      <c r="AJ5174" s="1" t="e">
        <v>#N/A</v>
      </c>
      <c r="AL5174" s="1" t="e">
        <v>#N/A</v>
      </c>
      <c r="AM5174" s="1" t="e">
        <v>#N/A</v>
      </c>
      <c r="AO5174" s="1" t="e">
        <v>#N/A</v>
      </c>
      <c r="AP5174" s="1" t="e">
        <v>#N/A</v>
      </c>
      <c r="AR5174" s="1" t="e">
        <v>#N/A</v>
      </c>
      <c r="AS5174" s="1" t="e">
        <v>#N/A</v>
      </c>
      <c r="AU5174" s="1" t="e">
        <v>#N/A</v>
      </c>
      <c r="AV5174" s="1" t="e">
        <v>#N/A</v>
      </c>
    </row>
    <row r="5175" spans="35:48" x14ac:dyDescent="0.25">
      <c r="AI5175" s="1" t="e">
        <v>#N/A</v>
      </c>
      <c r="AJ5175" s="1" t="e">
        <v>#N/A</v>
      </c>
      <c r="AL5175" s="1" t="e">
        <v>#N/A</v>
      </c>
      <c r="AM5175" s="1" t="e">
        <v>#N/A</v>
      </c>
      <c r="AO5175" s="1" t="e">
        <v>#N/A</v>
      </c>
      <c r="AP5175" s="1" t="e">
        <v>#N/A</v>
      </c>
      <c r="AR5175" s="1" t="e">
        <v>#N/A</v>
      </c>
      <c r="AS5175" s="1" t="e">
        <v>#N/A</v>
      </c>
      <c r="AU5175" s="1" t="e">
        <v>#N/A</v>
      </c>
      <c r="AV5175" s="1" t="e">
        <v>#N/A</v>
      </c>
    </row>
    <row r="5176" spans="35:48" x14ac:dyDescent="0.25">
      <c r="AI5176" s="1" t="e">
        <v>#N/A</v>
      </c>
      <c r="AJ5176" s="1" t="e">
        <v>#N/A</v>
      </c>
      <c r="AL5176" s="1" t="e">
        <v>#N/A</v>
      </c>
      <c r="AM5176" s="1" t="e">
        <v>#N/A</v>
      </c>
      <c r="AO5176" s="1" t="e">
        <v>#N/A</v>
      </c>
      <c r="AP5176" s="1" t="e">
        <v>#N/A</v>
      </c>
      <c r="AR5176" s="1" t="e">
        <v>#N/A</v>
      </c>
      <c r="AS5176" s="1" t="e">
        <v>#N/A</v>
      </c>
      <c r="AU5176" s="1" t="e">
        <v>#N/A</v>
      </c>
      <c r="AV5176" s="1" t="e">
        <v>#N/A</v>
      </c>
    </row>
    <row r="5177" spans="35:48" x14ac:dyDescent="0.25">
      <c r="AI5177" s="1" t="e">
        <v>#N/A</v>
      </c>
      <c r="AJ5177" s="1" t="e">
        <v>#N/A</v>
      </c>
      <c r="AL5177" s="1" t="e">
        <v>#N/A</v>
      </c>
      <c r="AM5177" s="1" t="e">
        <v>#N/A</v>
      </c>
      <c r="AO5177" s="1" t="e">
        <v>#N/A</v>
      </c>
      <c r="AP5177" s="1" t="e">
        <v>#N/A</v>
      </c>
      <c r="AR5177" s="1" t="e">
        <v>#N/A</v>
      </c>
      <c r="AS5177" s="1" t="e">
        <v>#N/A</v>
      </c>
      <c r="AU5177" s="1" t="e">
        <v>#N/A</v>
      </c>
      <c r="AV5177" s="1" t="e">
        <v>#N/A</v>
      </c>
    </row>
    <row r="5178" spans="35:48" x14ac:dyDescent="0.25">
      <c r="AI5178" s="1" t="e">
        <v>#N/A</v>
      </c>
      <c r="AJ5178" s="1" t="e">
        <v>#N/A</v>
      </c>
      <c r="AL5178" s="1" t="e">
        <v>#N/A</v>
      </c>
      <c r="AM5178" s="1" t="e">
        <v>#N/A</v>
      </c>
      <c r="AO5178" s="1" t="e">
        <v>#N/A</v>
      </c>
      <c r="AP5178" s="1" t="e">
        <v>#N/A</v>
      </c>
      <c r="AR5178" s="1" t="e">
        <v>#N/A</v>
      </c>
      <c r="AS5178" s="1" t="e">
        <v>#N/A</v>
      </c>
      <c r="AU5178" s="1" t="e">
        <v>#N/A</v>
      </c>
      <c r="AV5178" s="1" t="e">
        <v>#N/A</v>
      </c>
    </row>
    <row r="5179" spans="35:48" x14ac:dyDescent="0.25">
      <c r="AI5179" s="1" t="e">
        <v>#N/A</v>
      </c>
      <c r="AJ5179" s="1" t="e">
        <v>#N/A</v>
      </c>
      <c r="AL5179" s="1" t="e">
        <v>#N/A</v>
      </c>
      <c r="AM5179" s="1" t="e">
        <v>#N/A</v>
      </c>
      <c r="AO5179" s="1" t="e">
        <v>#N/A</v>
      </c>
      <c r="AP5179" s="1" t="e">
        <v>#N/A</v>
      </c>
      <c r="AR5179" s="1" t="e">
        <v>#N/A</v>
      </c>
      <c r="AS5179" s="1" t="e">
        <v>#N/A</v>
      </c>
      <c r="AU5179" s="1" t="e">
        <v>#N/A</v>
      </c>
      <c r="AV5179" s="1" t="e">
        <v>#N/A</v>
      </c>
    </row>
    <row r="5180" spans="35:48" x14ac:dyDescent="0.25">
      <c r="AI5180" s="1" t="e">
        <v>#N/A</v>
      </c>
      <c r="AJ5180" s="1" t="e">
        <v>#N/A</v>
      </c>
      <c r="AL5180" s="1" t="e">
        <v>#N/A</v>
      </c>
      <c r="AM5180" s="1" t="e">
        <v>#N/A</v>
      </c>
      <c r="AO5180" s="1" t="e">
        <v>#N/A</v>
      </c>
      <c r="AP5180" s="1" t="e">
        <v>#N/A</v>
      </c>
      <c r="AR5180" s="1" t="e">
        <v>#N/A</v>
      </c>
      <c r="AS5180" s="1" t="e">
        <v>#N/A</v>
      </c>
      <c r="AU5180" s="1" t="e">
        <v>#N/A</v>
      </c>
      <c r="AV5180" s="1" t="e">
        <v>#N/A</v>
      </c>
    </row>
    <row r="5181" spans="35:48" x14ac:dyDescent="0.25">
      <c r="AI5181" s="1" t="e">
        <v>#N/A</v>
      </c>
      <c r="AJ5181" s="1" t="e">
        <v>#N/A</v>
      </c>
      <c r="AL5181" s="1" t="e">
        <v>#N/A</v>
      </c>
      <c r="AM5181" s="1" t="e">
        <v>#N/A</v>
      </c>
      <c r="AO5181" s="1" t="e">
        <v>#N/A</v>
      </c>
      <c r="AP5181" s="1" t="e">
        <v>#N/A</v>
      </c>
      <c r="AR5181" s="1" t="e">
        <v>#N/A</v>
      </c>
      <c r="AS5181" s="1" t="e">
        <v>#N/A</v>
      </c>
      <c r="AU5181" s="1" t="e">
        <v>#N/A</v>
      </c>
      <c r="AV5181" s="1" t="e">
        <v>#N/A</v>
      </c>
    </row>
    <row r="5182" spans="35:48" x14ac:dyDescent="0.25">
      <c r="AI5182" s="1" t="e">
        <v>#N/A</v>
      </c>
      <c r="AJ5182" s="1" t="e">
        <v>#N/A</v>
      </c>
      <c r="AL5182" s="1" t="e">
        <v>#N/A</v>
      </c>
      <c r="AM5182" s="1" t="e">
        <v>#N/A</v>
      </c>
      <c r="AO5182" s="1" t="e">
        <v>#N/A</v>
      </c>
      <c r="AP5182" s="1" t="e">
        <v>#N/A</v>
      </c>
      <c r="AR5182" s="1" t="e">
        <v>#N/A</v>
      </c>
      <c r="AS5182" s="1" t="e">
        <v>#N/A</v>
      </c>
      <c r="AU5182" s="1" t="e">
        <v>#N/A</v>
      </c>
      <c r="AV5182" s="1" t="e">
        <v>#N/A</v>
      </c>
    </row>
    <row r="5183" spans="35:48" x14ac:dyDescent="0.25">
      <c r="AI5183" s="1" t="e">
        <v>#N/A</v>
      </c>
      <c r="AJ5183" s="1" t="e">
        <v>#N/A</v>
      </c>
      <c r="AL5183" s="1" t="e">
        <v>#N/A</v>
      </c>
      <c r="AM5183" s="1" t="e">
        <v>#N/A</v>
      </c>
      <c r="AO5183" s="1" t="e">
        <v>#N/A</v>
      </c>
      <c r="AP5183" s="1" t="e">
        <v>#N/A</v>
      </c>
      <c r="AR5183" s="1" t="e">
        <v>#N/A</v>
      </c>
      <c r="AS5183" s="1" t="e">
        <v>#N/A</v>
      </c>
      <c r="AU5183" s="1" t="e">
        <v>#N/A</v>
      </c>
      <c r="AV5183" s="1" t="e">
        <v>#N/A</v>
      </c>
    </row>
    <row r="5184" spans="35:48" x14ac:dyDescent="0.25">
      <c r="AI5184" s="1" t="e">
        <v>#N/A</v>
      </c>
      <c r="AJ5184" s="1" t="e">
        <v>#N/A</v>
      </c>
      <c r="AL5184" s="1" t="e">
        <v>#N/A</v>
      </c>
      <c r="AM5184" s="1" t="e">
        <v>#N/A</v>
      </c>
      <c r="AO5184" s="1" t="e">
        <v>#N/A</v>
      </c>
      <c r="AP5184" s="1" t="e">
        <v>#N/A</v>
      </c>
      <c r="AR5184" s="1" t="e">
        <v>#N/A</v>
      </c>
      <c r="AS5184" s="1" t="e">
        <v>#N/A</v>
      </c>
      <c r="AU5184" s="1" t="e">
        <v>#N/A</v>
      </c>
      <c r="AV5184" s="1" t="e">
        <v>#N/A</v>
      </c>
    </row>
    <row r="5185" spans="35:48" x14ac:dyDescent="0.25">
      <c r="AI5185" s="1" t="e">
        <v>#N/A</v>
      </c>
      <c r="AJ5185" s="1" t="e">
        <v>#N/A</v>
      </c>
      <c r="AL5185" s="1" t="e">
        <v>#N/A</v>
      </c>
      <c r="AM5185" s="1" t="e">
        <v>#N/A</v>
      </c>
      <c r="AO5185" s="1" t="e">
        <v>#N/A</v>
      </c>
      <c r="AP5185" s="1" t="e">
        <v>#N/A</v>
      </c>
      <c r="AR5185" s="1" t="e">
        <v>#N/A</v>
      </c>
      <c r="AS5185" s="1" t="e">
        <v>#N/A</v>
      </c>
      <c r="AU5185" s="1" t="e">
        <v>#N/A</v>
      </c>
      <c r="AV5185" s="1" t="e">
        <v>#N/A</v>
      </c>
    </row>
    <row r="5186" spans="35:48" x14ac:dyDescent="0.25">
      <c r="AI5186" s="1" t="e">
        <v>#N/A</v>
      </c>
      <c r="AJ5186" s="1" t="e">
        <v>#N/A</v>
      </c>
      <c r="AL5186" s="1" t="e">
        <v>#N/A</v>
      </c>
      <c r="AM5186" s="1" t="e">
        <v>#N/A</v>
      </c>
      <c r="AO5186" s="1" t="e">
        <v>#N/A</v>
      </c>
      <c r="AP5186" s="1" t="e">
        <v>#N/A</v>
      </c>
      <c r="AR5186" s="1" t="e">
        <v>#N/A</v>
      </c>
      <c r="AS5186" s="1" t="e">
        <v>#N/A</v>
      </c>
      <c r="AU5186" s="1" t="e">
        <v>#N/A</v>
      </c>
      <c r="AV5186" s="1" t="e">
        <v>#N/A</v>
      </c>
    </row>
    <row r="5187" spans="35:48" x14ac:dyDescent="0.25">
      <c r="AI5187" s="1" t="e">
        <v>#N/A</v>
      </c>
      <c r="AJ5187" s="1" t="e">
        <v>#N/A</v>
      </c>
      <c r="AL5187" s="1" t="e">
        <v>#N/A</v>
      </c>
      <c r="AM5187" s="1" t="e">
        <v>#N/A</v>
      </c>
      <c r="AO5187" s="1" t="e">
        <v>#N/A</v>
      </c>
      <c r="AP5187" s="1" t="e">
        <v>#N/A</v>
      </c>
      <c r="AR5187" s="1" t="e">
        <v>#N/A</v>
      </c>
      <c r="AS5187" s="1" t="e">
        <v>#N/A</v>
      </c>
      <c r="AU5187" s="1" t="e">
        <v>#N/A</v>
      </c>
      <c r="AV5187" s="1" t="e">
        <v>#N/A</v>
      </c>
    </row>
    <row r="5188" spans="35:48" x14ac:dyDescent="0.25">
      <c r="AI5188" s="1" t="e">
        <v>#N/A</v>
      </c>
      <c r="AJ5188" s="1" t="e">
        <v>#N/A</v>
      </c>
      <c r="AL5188" s="1" t="e">
        <v>#N/A</v>
      </c>
      <c r="AM5188" s="1" t="e">
        <v>#N/A</v>
      </c>
      <c r="AO5188" s="1" t="e">
        <v>#N/A</v>
      </c>
      <c r="AP5188" s="1" t="e">
        <v>#N/A</v>
      </c>
      <c r="AR5188" s="1" t="e">
        <v>#N/A</v>
      </c>
      <c r="AS5188" s="1" t="e">
        <v>#N/A</v>
      </c>
      <c r="AU5188" s="1" t="e">
        <v>#N/A</v>
      </c>
      <c r="AV5188" s="1" t="e">
        <v>#N/A</v>
      </c>
    </row>
    <row r="5189" spans="35:48" x14ac:dyDescent="0.25">
      <c r="AI5189" s="1" t="e">
        <v>#N/A</v>
      </c>
      <c r="AJ5189" s="1" t="e">
        <v>#N/A</v>
      </c>
      <c r="AL5189" s="1" t="e">
        <v>#N/A</v>
      </c>
      <c r="AM5189" s="1" t="e">
        <v>#N/A</v>
      </c>
      <c r="AO5189" s="1" t="e">
        <v>#N/A</v>
      </c>
      <c r="AP5189" s="1" t="e">
        <v>#N/A</v>
      </c>
      <c r="AR5189" s="1" t="e">
        <v>#N/A</v>
      </c>
      <c r="AS5189" s="1" t="e">
        <v>#N/A</v>
      </c>
      <c r="AU5189" s="1" t="e">
        <v>#N/A</v>
      </c>
      <c r="AV5189" s="1" t="e">
        <v>#N/A</v>
      </c>
    </row>
    <row r="5190" spans="35:48" x14ac:dyDescent="0.25">
      <c r="AI5190" s="1" t="e">
        <v>#N/A</v>
      </c>
      <c r="AJ5190" s="1" t="e">
        <v>#N/A</v>
      </c>
      <c r="AL5190" s="1" t="e">
        <v>#N/A</v>
      </c>
      <c r="AM5190" s="1" t="e">
        <v>#N/A</v>
      </c>
      <c r="AO5190" s="1" t="e">
        <v>#N/A</v>
      </c>
      <c r="AP5190" s="1" t="e">
        <v>#N/A</v>
      </c>
      <c r="AR5190" s="1" t="e">
        <v>#N/A</v>
      </c>
      <c r="AS5190" s="1" t="e">
        <v>#N/A</v>
      </c>
      <c r="AU5190" s="1" t="e">
        <v>#N/A</v>
      </c>
      <c r="AV5190" s="1" t="e">
        <v>#N/A</v>
      </c>
    </row>
    <row r="5191" spans="35:48" x14ac:dyDescent="0.25">
      <c r="AI5191" s="1" t="e">
        <v>#N/A</v>
      </c>
      <c r="AJ5191" s="1" t="e">
        <v>#N/A</v>
      </c>
      <c r="AL5191" s="1" t="e">
        <v>#N/A</v>
      </c>
      <c r="AM5191" s="1" t="e">
        <v>#N/A</v>
      </c>
      <c r="AO5191" s="1" t="e">
        <v>#N/A</v>
      </c>
      <c r="AP5191" s="1" t="e">
        <v>#N/A</v>
      </c>
      <c r="AR5191" s="1" t="e">
        <v>#N/A</v>
      </c>
      <c r="AS5191" s="1" t="e">
        <v>#N/A</v>
      </c>
      <c r="AU5191" s="1" t="e">
        <v>#N/A</v>
      </c>
      <c r="AV5191" s="1" t="e">
        <v>#N/A</v>
      </c>
    </row>
    <row r="5192" spans="35:48" x14ac:dyDescent="0.25">
      <c r="AI5192" s="1" t="e">
        <v>#N/A</v>
      </c>
      <c r="AJ5192" s="1" t="e">
        <v>#N/A</v>
      </c>
      <c r="AL5192" s="1" t="e">
        <v>#N/A</v>
      </c>
      <c r="AM5192" s="1" t="e">
        <v>#N/A</v>
      </c>
      <c r="AO5192" s="1" t="e">
        <v>#N/A</v>
      </c>
      <c r="AP5192" s="1" t="e">
        <v>#N/A</v>
      </c>
      <c r="AR5192" s="1" t="e">
        <v>#N/A</v>
      </c>
      <c r="AS5192" s="1" t="e">
        <v>#N/A</v>
      </c>
      <c r="AU5192" s="1" t="e">
        <v>#N/A</v>
      </c>
      <c r="AV5192" s="1" t="e">
        <v>#N/A</v>
      </c>
    </row>
    <row r="5193" spans="35:48" x14ac:dyDescent="0.25">
      <c r="AI5193" s="1" t="e">
        <v>#N/A</v>
      </c>
      <c r="AJ5193" s="1" t="e">
        <v>#N/A</v>
      </c>
      <c r="AL5193" s="1" t="e">
        <v>#N/A</v>
      </c>
      <c r="AM5193" s="1" t="e">
        <v>#N/A</v>
      </c>
      <c r="AO5193" s="1" t="e">
        <v>#N/A</v>
      </c>
      <c r="AP5193" s="1" t="e">
        <v>#N/A</v>
      </c>
      <c r="AR5193" s="1" t="e">
        <v>#N/A</v>
      </c>
      <c r="AS5193" s="1" t="e">
        <v>#N/A</v>
      </c>
      <c r="AU5193" s="1" t="e">
        <v>#N/A</v>
      </c>
      <c r="AV5193" s="1" t="e">
        <v>#N/A</v>
      </c>
    </row>
    <row r="5194" spans="35:48" x14ac:dyDescent="0.25">
      <c r="AI5194" s="1" t="e">
        <v>#N/A</v>
      </c>
      <c r="AJ5194" s="1" t="e">
        <v>#N/A</v>
      </c>
      <c r="AL5194" s="1" t="e">
        <v>#N/A</v>
      </c>
      <c r="AM5194" s="1" t="e">
        <v>#N/A</v>
      </c>
      <c r="AO5194" s="1" t="e">
        <v>#N/A</v>
      </c>
      <c r="AP5194" s="1" t="e">
        <v>#N/A</v>
      </c>
      <c r="AR5194" s="1" t="e">
        <v>#N/A</v>
      </c>
      <c r="AS5194" s="1" t="e">
        <v>#N/A</v>
      </c>
      <c r="AU5194" s="1" t="e">
        <v>#N/A</v>
      </c>
      <c r="AV5194" s="1" t="e">
        <v>#N/A</v>
      </c>
    </row>
    <row r="5195" spans="35:48" x14ac:dyDescent="0.25">
      <c r="AI5195" s="1" t="e">
        <v>#N/A</v>
      </c>
      <c r="AJ5195" s="1" t="e">
        <v>#N/A</v>
      </c>
      <c r="AL5195" s="1" t="e">
        <v>#N/A</v>
      </c>
      <c r="AM5195" s="1" t="e">
        <v>#N/A</v>
      </c>
      <c r="AO5195" s="1" t="e">
        <v>#N/A</v>
      </c>
      <c r="AP5195" s="1" t="e">
        <v>#N/A</v>
      </c>
      <c r="AR5195" s="1" t="e">
        <v>#N/A</v>
      </c>
      <c r="AS5195" s="1" t="e">
        <v>#N/A</v>
      </c>
      <c r="AU5195" s="1" t="e">
        <v>#N/A</v>
      </c>
      <c r="AV5195" s="1" t="e">
        <v>#N/A</v>
      </c>
    </row>
    <row r="5196" spans="35:48" x14ac:dyDescent="0.25">
      <c r="AI5196" s="1" t="e">
        <v>#N/A</v>
      </c>
      <c r="AJ5196" s="1" t="e">
        <v>#N/A</v>
      </c>
      <c r="AL5196" s="1" t="e">
        <v>#N/A</v>
      </c>
      <c r="AM5196" s="1" t="e">
        <v>#N/A</v>
      </c>
      <c r="AO5196" s="1" t="e">
        <v>#N/A</v>
      </c>
      <c r="AP5196" s="1" t="e">
        <v>#N/A</v>
      </c>
      <c r="AR5196" s="1" t="e">
        <v>#N/A</v>
      </c>
      <c r="AS5196" s="1" t="e">
        <v>#N/A</v>
      </c>
      <c r="AU5196" s="1" t="e">
        <v>#N/A</v>
      </c>
      <c r="AV5196" s="1" t="e">
        <v>#N/A</v>
      </c>
    </row>
    <row r="5197" spans="35:48" x14ac:dyDescent="0.25">
      <c r="AI5197" s="1" t="e">
        <v>#N/A</v>
      </c>
      <c r="AJ5197" s="1" t="e">
        <v>#N/A</v>
      </c>
      <c r="AL5197" s="1" t="e">
        <v>#N/A</v>
      </c>
      <c r="AM5197" s="1" t="e">
        <v>#N/A</v>
      </c>
      <c r="AO5197" s="1" t="e">
        <v>#N/A</v>
      </c>
      <c r="AP5197" s="1" t="e">
        <v>#N/A</v>
      </c>
      <c r="AR5197" s="1" t="e">
        <v>#N/A</v>
      </c>
      <c r="AS5197" s="1" t="e">
        <v>#N/A</v>
      </c>
      <c r="AU5197" s="1" t="e">
        <v>#N/A</v>
      </c>
      <c r="AV5197" s="1" t="e">
        <v>#N/A</v>
      </c>
    </row>
    <row r="5198" spans="35:48" x14ac:dyDescent="0.25">
      <c r="AI5198" s="1" t="e">
        <v>#N/A</v>
      </c>
      <c r="AJ5198" s="1" t="e">
        <v>#N/A</v>
      </c>
      <c r="AL5198" s="1" t="e">
        <v>#N/A</v>
      </c>
      <c r="AM5198" s="1" t="e">
        <v>#N/A</v>
      </c>
      <c r="AO5198" s="1" t="e">
        <v>#N/A</v>
      </c>
      <c r="AP5198" s="1" t="e">
        <v>#N/A</v>
      </c>
      <c r="AR5198" s="1" t="e">
        <v>#N/A</v>
      </c>
      <c r="AS5198" s="1" t="e">
        <v>#N/A</v>
      </c>
      <c r="AU5198" s="1" t="e">
        <v>#N/A</v>
      </c>
      <c r="AV5198" s="1" t="e">
        <v>#N/A</v>
      </c>
    </row>
    <row r="5199" spans="35:48" x14ac:dyDescent="0.25">
      <c r="AI5199" s="1" t="e">
        <v>#N/A</v>
      </c>
      <c r="AJ5199" s="1" t="e">
        <v>#N/A</v>
      </c>
      <c r="AL5199" s="1" t="e">
        <v>#N/A</v>
      </c>
      <c r="AM5199" s="1" t="e">
        <v>#N/A</v>
      </c>
      <c r="AO5199" s="1" t="e">
        <v>#N/A</v>
      </c>
      <c r="AP5199" s="1" t="e">
        <v>#N/A</v>
      </c>
      <c r="AR5199" s="1" t="e">
        <v>#N/A</v>
      </c>
      <c r="AS5199" s="1" t="e">
        <v>#N/A</v>
      </c>
      <c r="AU5199" s="1" t="e">
        <v>#N/A</v>
      </c>
      <c r="AV5199" s="1" t="e">
        <v>#N/A</v>
      </c>
    </row>
    <row r="5200" spans="35:48" x14ac:dyDescent="0.25">
      <c r="AI5200" s="1" t="e">
        <v>#N/A</v>
      </c>
      <c r="AJ5200" s="1" t="e">
        <v>#N/A</v>
      </c>
      <c r="AL5200" s="1" t="e">
        <v>#N/A</v>
      </c>
      <c r="AM5200" s="1" t="e">
        <v>#N/A</v>
      </c>
      <c r="AO5200" s="1" t="e">
        <v>#N/A</v>
      </c>
      <c r="AP5200" s="1" t="e">
        <v>#N/A</v>
      </c>
      <c r="AR5200" s="1" t="e">
        <v>#N/A</v>
      </c>
      <c r="AS5200" s="1" t="e">
        <v>#N/A</v>
      </c>
      <c r="AU5200" s="1" t="e">
        <v>#N/A</v>
      </c>
      <c r="AV5200" s="1" t="e">
        <v>#N/A</v>
      </c>
    </row>
    <row r="5201" spans="35:48" x14ac:dyDescent="0.25">
      <c r="AI5201" s="1" t="e">
        <v>#N/A</v>
      </c>
      <c r="AJ5201" s="1" t="e">
        <v>#N/A</v>
      </c>
      <c r="AL5201" s="1" t="e">
        <v>#N/A</v>
      </c>
      <c r="AM5201" s="1" t="e">
        <v>#N/A</v>
      </c>
      <c r="AO5201" s="1" t="e">
        <v>#N/A</v>
      </c>
      <c r="AP5201" s="1" t="e">
        <v>#N/A</v>
      </c>
      <c r="AR5201" s="1" t="e">
        <v>#N/A</v>
      </c>
      <c r="AS5201" s="1" t="e">
        <v>#N/A</v>
      </c>
      <c r="AU5201" s="1" t="e">
        <v>#N/A</v>
      </c>
      <c r="AV5201" s="1" t="e">
        <v>#N/A</v>
      </c>
    </row>
    <row r="5202" spans="35:48" x14ac:dyDescent="0.25">
      <c r="AI5202" s="1" t="e">
        <v>#N/A</v>
      </c>
      <c r="AJ5202" s="1" t="e">
        <v>#N/A</v>
      </c>
      <c r="AL5202" s="1" t="e">
        <v>#N/A</v>
      </c>
      <c r="AM5202" s="1" t="e">
        <v>#N/A</v>
      </c>
      <c r="AO5202" s="1" t="e">
        <v>#N/A</v>
      </c>
      <c r="AP5202" s="1" t="e">
        <v>#N/A</v>
      </c>
      <c r="AR5202" s="1" t="e">
        <v>#N/A</v>
      </c>
      <c r="AS5202" s="1" t="e">
        <v>#N/A</v>
      </c>
      <c r="AU5202" s="1" t="e">
        <v>#N/A</v>
      </c>
      <c r="AV5202" s="1" t="e">
        <v>#N/A</v>
      </c>
    </row>
    <row r="5203" spans="35:48" x14ac:dyDescent="0.25">
      <c r="AI5203" s="1" t="e">
        <v>#N/A</v>
      </c>
      <c r="AJ5203" s="1" t="e">
        <v>#N/A</v>
      </c>
      <c r="AL5203" s="1" t="e">
        <v>#N/A</v>
      </c>
      <c r="AM5203" s="1" t="e">
        <v>#N/A</v>
      </c>
      <c r="AO5203" s="1" t="e">
        <v>#N/A</v>
      </c>
      <c r="AP5203" s="1" t="e">
        <v>#N/A</v>
      </c>
      <c r="AR5203" s="1" t="e">
        <v>#N/A</v>
      </c>
      <c r="AS5203" s="1" t="e">
        <v>#N/A</v>
      </c>
      <c r="AU5203" s="1" t="e">
        <v>#N/A</v>
      </c>
      <c r="AV5203" s="1" t="e">
        <v>#N/A</v>
      </c>
    </row>
    <row r="5204" spans="35:48" x14ac:dyDescent="0.25">
      <c r="AI5204" s="1" t="e">
        <v>#N/A</v>
      </c>
      <c r="AJ5204" s="1" t="e">
        <v>#N/A</v>
      </c>
      <c r="AL5204" s="1" t="e">
        <v>#N/A</v>
      </c>
      <c r="AM5204" s="1" t="e">
        <v>#N/A</v>
      </c>
      <c r="AO5204" s="1" t="e">
        <v>#N/A</v>
      </c>
      <c r="AP5204" s="1" t="e">
        <v>#N/A</v>
      </c>
      <c r="AR5204" s="1" t="e">
        <v>#N/A</v>
      </c>
      <c r="AS5204" s="1" t="e">
        <v>#N/A</v>
      </c>
      <c r="AU5204" s="1" t="e">
        <v>#N/A</v>
      </c>
      <c r="AV5204" s="1" t="e">
        <v>#N/A</v>
      </c>
    </row>
    <row r="5205" spans="35:48" x14ac:dyDescent="0.25">
      <c r="AI5205" s="1" t="e">
        <v>#N/A</v>
      </c>
      <c r="AJ5205" s="1" t="e">
        <v>#N/A</v>
      </c>
      <c r="AL5205" s="1" t="e">
        <v>#N/A</v>
      </c>
      <c r="AM5205" s="1" t="e">
        <v>#N/A</v>
      </c>
      <c r="AO5205" s="1" t="e">
        <v>#N/A</v>
      </c>
      <c r="AP5205" s="1" t="e">
        <v>#N/A</v>
      </c>
      <c r="AR5205" s="1" t="e">
        <v>#N/A</v>
      </c>
      <c r="AS5205" s="1" t="e">
        <v>#N/A</v>
      </c>
      <c r="AU5205" s="1" t="e">
        <v>#N/A</v>
      </c>
      <c r="AV5205" s="1" t="e">
        <v>#N/A</v>
      </c>
    </row>
    <row r="5206" spans="35:48" x14ac:dyDescent="0.25">
      <c r="AI5206" s="1" t="e">
        <v>#N/A</v>
      </c>
      <c r="AJ5206" s="1" t="e">
        <v>#N/A</v>
      </c>
      <c r="AL5206" s="1" t="e">
        <v>#N/A</v>
      </c>
      <c r="AM5206" s="1" t="e">
        <v>#N/A</v>
      </c>
      <c r="AO5206" s="1" t="e">
        <v>#N/A</v>
      </c>
      <c r="AP5206" s="1" t="e">
        <v>#N/A</v>
      </c>
      <c r="AR5206" s="1" t="e">
        <v>#N/A</v>
      </c>
      <c r="AS5206" s="1" t="e">
        <v>#N/A</v>
      </c>
      <c r="AU5206" s="1" t="e">
        <v>#N/A</v>
      </c>
      <c r="AV5206" s="1" t="e">
        <v>#N/A</v>
      </c>
    </row>
    <row r="5207" spans="35:48" x14ac:dyDescent="0.25">
      <c r="AI5207" s="1" t="e">
        <v>#N/A</v>
      </c>
      <c r="AJ5207" s="1" t="e">
        <v>#N/A</v>
      </c>
      <c r="AL5207" s="1" t="e">
        <v>#N/A</v>
      </c>
      <c r="AM5207" s="1" t="e">
        <v>#N/A</v>
      </c>
      <c r="AO5207" s="1" t="e">
        <v>#N/A</v>
      </c>
      <c r="AP5207" s="1" t="e">
        <v>#N/A</v>
      </c>
      <c r="AR5207" s="1" t="e">
        <v>#N/A</v>
      </c>
      <c r="AS5207" s="1" t="e">
        <v>#N/A</v>
      </c>
      <c r="AU5207" s="1" t="e">
        <v>#N/A</v>
      </c>
      <c r="AV5207" s="1" t="e">
        <v>#N/A</v>
      </c>
    </row>
    <row r="5208" spans="35:48" x14ac:dyDescent="0.25">
      <c r="AI5208" s="1" t="e">
        <v>#N/A</v>
      </c>
      <c r="AJ5208" s="1" t="e">
        <v>#N/A</v>
      </c>
      <c r="AL5208" s="1" t="e">
        <v>#N/A</v>
      </c>
      <c r="AM5208" s="1" t="e">
        <v>#N/A</v>
      </c>
      <c r="AO5208" s="1" t="e">
        <v>#N/A</v>
      </c>
      <c r="AP5208" s="1" t="e">
        <v>#N/A</v>
      </c>
      <c r="AR5208" s="1" t="e">
        <v>#N/A</v>
      </c>
      <c r="AS5208" s="1" t="e">
        <v>#N/A</v>
      </c>
      <c r="AU5208" s="1" t="e">
        <v>#N/A</v>
      </c>
      <c r="AV5208" s="1" t="e">
        <v>#N/A</v>
      </c>
    </row>
    <row r="5209" spans="35:48" x14ac:dyDescent="0.25">
      <c r="AI5209" s="1" t="e">
        <v>#N/A</v>
      </c>
      <c r="AJ5209" s="1" t="e">
        <v>#N/A</v>
      </c>
      <c r="AL5209" s="1" t="e">
        <v>#N/A</v>
      </c>
      <c r="AM5209" s="1" t="e">
        <v>#N/A</v>
      </c>
      <c r="AO5209" s="1" t="e">
        <v>#N/A</v>
      </c>
      <c r="AP5209" s="1" t="e">
        <v>#N/A</v>
      </c>
      <c r="AR5209" s="1" t="e">
        <v>#N/A</v>
      </c>
      <c r="AS5209" s="1" t="e">
        <v>#N/A</v>
      </c>
      <c r="AU5209" s="1" t="e">
        <v>#N/A</v>
      </c>
      <c r="AV5209" s="1" t="e">
        <v>#N/A</v>
      </c>
    </row>
    <row r="5210" spans="35:48" x14ac:dyDescent="0.25">
      <c r="AI5210" s="1" t="e">
        <v>#N/A</v>
      </c>
      <c r="AJ5210" s="1" t="e">
        <v>#N/A</v>
      </c>
      <c r="AL5210" s="1" t="e">
        <v>#N/A</v>
      </c>
      <c r="AM5210" s="1" t="e">
        <v>#N/A</v>
      </c>
      <c r="AO5210" s="1" t="e">
        <v>#N/A</v>
      </c>
      <c r="AP5210" s="1" t="e">
        <v>#N/A</v>
      </c>
      <c r="AR5210" s="1" t="e">
        <v>#N/A</v>
      </c>
      <c r="AS5210" s="1" t="e">
        <v>#N/A</v>
      </c>
      <c r="AU5210" s="1" t="e">
        <v>#N/A</v>
      </c>
      <c r="AV5210" s="1" t="e">
        <v>#N/A</v>
      </c>
    </row>
    <row r="5211" spans="35:48" x14ac:dyDescent="0.25">
      <c r="AI5211" s="1" t="e">
        <v>#N/A</v>
      </c>
      <c r="AJ5211" s="1" t="e">
        <v>#N/A</v>
      </c>
      <c r="AL5211" s="1" t="e">
        <v>#N/A</v>
      </c>
      <c r="AM5211" s="1" t="e">
        <v>#N/A</v>
      </c>
      <c r="AO5211" s="1" t="e">
        <v>#N/A</v>
      </c>
      <c r="AP5211" s="1" t="e">
        <v>#N/A</v>
      </c>
      <c r="AR5211" s="1" t="e">
        <v>#N/A</v>
      </c>
      <c r="AS5211" s="1" t="e">
        <v>#N/A</v>
      </c>
      <c r="AU5211" s="1" t="e">
        <v>#N/A</v>
      </c>
      <c r="AV5211" s="1" t="e">
        <v>#N/A</v>
      </c>
    </row>
    <row r="5212" spans="35:48" x14ac:dyDescent="0.25">
      <c r="AI5212" s="1" t="e">
        <v>#N/A</v>
      </c>
      <c r="AJ5212" s="1" t="e">
        <v>#N/A</v>
      </c>
      <c r="AL5212" s="1" t="e">
        <v>#N/A</v>
      </c>
      <c r="AM5212" s="1" t="e">
        <v>#N/A</v>
      </c>
      <c r="AO5212" s="1" t="e">
        <v>#N/A</v>
      </c>
      <c r="AP5212" s="1" t="e">
        <v>#N/A</v>
      </c>
      <c r="AR5212" s="1" t="e">
        <v>#N/A</v>
      </c>
      <c r="AS5212" s="1" t="e">
        <v>#N/A</v>
      </c>
      <c r="AU5212" s="1" t="e">
        <v>#N/A</v>
      </c>
      <c r="AV5212" s="1" t="e">
        <v>#N/A</v>
      </c>
    </row>
    <row r="5213" spans="35:48" x14ac:dyDescent="0.25">
      <c r="AI5213" s="1" t="e">
        <v>#N/A</v>
      </c>
      <c r="AJ5213" s="1" t="e">
        <v>#N/A</v>
      </c>
      <c r="AL5213" s="1" t="e">
        <v>#N/A</v>
      </c>
      <c r="AM5213" s="1" t="e">
        <v>#N/A</v>
      </c>
      <c r="AO5213" s="1" t="e">
        <v>#N/A</v>
      </c>
      <c r="AP5213" s="1" t="e">
        <v>#N/A</v>
      </c>
      <c r="AR5213" s="1" t="e">
        <v>#N/A</v>
      </c>
      <c r="AS5213" s="1" t="e">
        <v>#N/A</v>
      </c>
      <c r="AU5213" s="1" t="e">
        <v>#N/A</v>
      </c>
      <c r="AV5213" s="1" t="e">
        <v>#N/A</v>
      </c>
    </row>
    <row r="5214" spans="35:48" x14ac:dyDescent="0.25">
      <c r="AI5214" s="1" t="e">
        <v>#N/A</v>
      </c>
      <c r="AJ5214" s="1" t="e">
        <v>#N/A</v>
      </c>
      <c r="AL5214" s="1" t="e">
        <v>#N/A</v>
      </c>
      <c r="AM5214" s="1" t="e">
        <v>#N/A</v>
      </c>
      <c r="AO5214" s="1" t="e">
        <v>#N/A</v>
      </c>
      <c r="AP5214" s="1" t="e">
        <v>#N/A</v>
      </c>
      <c r="AR5214" s="1" t="e">
        <v>#N/A</v>
      </c>
      <c r="AS5214" s="1" t="e">
        <v>#N/A</v>
      </c>
      <c r="AU5214" s="1" t="e">
        <v>#N/A</v>
      </c>
      <c r="AV5214" s="1" t="e">
        <v>#N/A</v>
      </c>
    </row>
    <row r="5215" spans="35:48" x14ac:dyDescent="0.25">
      <c r="AI5215" s="1" t="e">
        <v>#N/A</v>
      </c>
      <c r="AJ5215" s="1" t="e">
        <v>#N/A</v>
      </c>
      <c r="AL5215" s="1" t="e">
        <v>#N/A</v>
      </c>
      <c r="AM5215" s="1" t="e">
        <v>#N/A</v>
      </c>
      <c r="AO5215" s="1" t="e">
        <v>#N/A</v>
      </c>
      <c r="AP5215" s="1" t="e">
        <v>#N/A</v>
      </c>
      <c r="AR5215" s="1" t="e">
        <v>#N/A</v>
      </c>
      <c r="AS5215" s="1" t="e">
        <v>#N/A</v>
      </c>
      <c r="AU5215" s="1" t="e">
        <v>#N/A</v>
      </c>
      <c r="AV5215" s="1" t="e">
        <v>#N/A</v>
      </c>
    </row>
    <row r="5216" spans="35:48" x14ac:dyDescent="0.25">
      <c r="AI5216" s="1" t="e">
        <v>#N/A</v>
      </c>
      <c r="AJ5216" s="1" t="e">
        <v>#N/A</v>
      </c>
      <c r="AL5216" s="1" t="e">
        <v>#N/A</v>
      </c>
      <c r="AM5216" s="1" t="e">
        <v>#N/A</v>
      </c>
      <c r="AO5216" s="1" t="e">
        <v>#N/A</v>
      </c>
      <c r="AP5216" s="1" t="e">
        <v>#N/A</v>
      </c>
      <c r="AR5216" s="1" t="e">
        <v>#N/A</v>
      </c>
      <c r="AS5216" s="1" t="e">
        <v>#N/A</v>
      </c>
      <c r="AU5216" s="1" t="e">
        <v>#N/A</v>
      </c>
      <c r="AV5216" s="1" t="e">
        <v>#N/A</v>
      </c>
    </row>
    <row r="5217" spans="35:48" x14ac:dyDescent="0.25">
      <c r="AI5217" s="1" t="e">
        <v>#N/A</v>
      </c>
      <c r="AJ5217" s="1" t="e">
        <v>#N/A</v>
      </c>
      <c r="AL5217" s="1" t="e">
        <v>#N/A</v>
      </c>
      <c r="AM5217" s="1" t="e">
        <v>#N/A</v>
      </c>
      <c r="AO5217" s="1" t="e">
        <v>#N/A</v>
      </c>
      <c r="AP5217" s="1" t="e">
        <v>#N/A</v>
      </c>
      <c r="AR5217" s="1" t="e">
        <v>#N/A</v>
      </c>
      <c r="AS5217" s="1" t="e">
        <v>#N/A</v>
      </c>
      <c r="AU5217" s="1" t="e">
        <v>#N/A</v>
      </c>
      <c r="AV5217" s="1" t="e">
        <v>#N/A</v>
      </c>
    </row>
    <row r="5218" spans="35:48" x14ac:dyDescent="0.25">
      <c r="AI5218" s="1" t="e">
        <v>#N/A</v>
      </c>
      <c r="AJ5218" s="1" t="e">
        <v>#N/A</v>
      </c>
      <c r="AL5218" s="1" t="e">
        <v>#N/A</v>
      </c>
      <c r="AM5218" s="1" t="e">
        <v>#N/A</v>
      </c>
      <c r="AO5218" s="1" t="e">
        <v>#N/A</v>
      </c>
      <c r="AP5218" s="1" t="e">
        <v>#N/A</v>
      </c>
      <c r="AR5218" s="1" t="e">
        <v>#N/A</v>
      </c>
      <c r="AS5218" s="1" t="e">
        <v>#N/A</v>
      </c>
      <c r="AU5218" s="1" t="e">
        <v>#N/A</v>
      </c>
      <c r="AV5218" s="1" t="e">
        <v>#N/A</v>
      </c>
    </row>
    <row r="5219" spans="35:48" x14ac:dyDescent="0.25">
      <c r="AI5219" s="1" t="e">
        <v>#N/A</v>
      </c>
      <c r="AJ5219" s="1" t="e">
        <v>#N/A</v>
      </c>
      <c r="AL5219" s="1" t="e">
        <v>#N/A</v>
      </c>
      <c r="AM5219" s="1" t="e">
        <v>#N/A</v>
      </c>
      <c r="AO5219" s="1" t="e">
        <v>#N/A</v>
      </c>
      <c r="AP5219" s="1" t="e">
        <v>#N/A</v>
      </c>
      <c r="AR5219" s="1" t="e">
        <v>#N/A</v>
      </c>
      <c r="AS5219" s="1" t="e">
        <v>#N/A</v>
      </c>
      <c r="AU5219" s="1" t="e">
        <v>#N/A</v>
      </c>
      <c r="AV5219" s="1" t="e">
        <v>#N/A</v>
      </c>
    </row>
    <row r="5220" spans="35:48" x14ac:dyDescent="0.25">
      <c r="AI5220" s="1" t="e">
        <v>#N/A</v>
      </c>
      <c r="AJ5220" s="1" t="e">
        <v>#N/A</v>
      </c>
      <c r="AL5220" s="1" t="e">
        <v>#N/A</v>
      </c>
      <c r="AM5220" s="1" t="e">
        <v>#N/A</v>
      </c>
      <c r="AO5220" s="1" t="e">
        <v>#N/A</v>
      </c>
      <c r="AP5220" s="1" t="e">
        <v>#N/A</v>
      </c>
      <c r="AR5220" s="1" t="e">
        <v>#N/A</v>
      </c>
      <c r="AS5220" s="1" t="e">
        <v>#N/A</v>
      </c>
      <c r="AU5220" s="1" t="e">
        <v>#N/A</v>
      </c>
      <c r="AV5220" s="1" t="e">
        <v>#N/A</v>
      </c>
    </row>
    <row r="5221" spans="35:48" x14ac:dyDescent="0.25">
      <c r="AI5221" s="1" t="e">
        <v>#N/A</v>
      </c>
      <c r="AJ5221" s="1" t="e">
        <v>#N/A</v>
      </c>
      <c r="AL5221" s="1" t="e">
        <v>#N/A</v>
      </c>
      <c r="AM5221" s="1" t="e">
        <v>#N/A</v>
      </c>
      <c r="AO5221" s="1" t="e">
        <v>#N/A</v>
      </c>
      <c r="AP5221" s="1" t="e">
        <v>#N/A</v>
      </c>
      <c r="AR5221" s="1" t="e">
        <v>#N/A</v>
      </c>
      <c r="AS5221" s="1" t="e">
        <v>#N/A</v>
      </c>
      <c r="AU5221" s="1" t="e">
        <v>#N/A</v>
      </c>
      <c r="AV5221" s="1" t="e">
        <v>#N/A</v>
      </c>
    </row>
    <row r="5222" spans="35:48" x14ac:dyDescent="0.25">
      <c r="AI5222" s="1" t="e">
        <v>#N/A</v>
      </c>
      <c r="AJ5222" s="1" t="e">
        <v>#N/A</v>
      </c>
      <c r="AL5222" s="1" t="e">
        <v>#N/A</v>
      </c>
      <c r="AM5222" s="1" t="e">
        <v>#N/A</v>
      </c>
      <c r="AO5222" s="1" t="e">
        <v>#N/A</v>
      </c>
      <c r="AP5222" s="1" t="e">
        <v>#N/A</v>
      </c>
      <c r="AR5222" s="1" t="e">
        <v>#N/A</v>
      </c>
      <c r="AS5222" s="1" t="e">
        <v>#N/A</v>
      </c>
      <c r="AU5222" s="1" t="e">
        <v>#N/A</v>
      </c>
      <c r="AV5222" s="1" t="e">
        <v>#N/A</v>
      </c>
    </row>
    <row r="5223" spans="35:48" x14ac:dyDescent="0.25">
      <c r="AI5223" s="1" t="e">
        <v>#N/A</v>
      </c>
      <c r="AJ5223" s="1" t="e">
        <v>#N/A</v>
      </c>
      <c r="AL5223" s="1" t="e">
        <v>#N/A</v>
      </c>
      <c r="AM5223" s="1" t="e">
        <v>#N/A</v>
      </c>
      <c r="AO5223" s="1" t="e">
        <v>#N/A</v>
      </c>
      <c r="AP5223" s="1" t="e">
        <v>#N/A</v>
      </c>
      <c r="AR5223" s="1" t="e">
        <v>#N/A</v>
      </c>
      <c r="AS5223" s="1" t="e">
        <v>#N/A</v>
      </c>
      <c r="AU5223" s="1" t="e">
        <v>#N/A</v>
      </c>
      <c r="AV5223" s="1" t="e">
        <v>#N/A</v>
      </c>
    </row>
    <row r="5224" spans="35:48" x14ac:dyDescent="0.25">
      <c r="AI5224" s="1" t="e">
        <v>#N/A</v>
      </c>
      <c r="AJ5224" s="1" t="e">
        <v>#N/A</v>
      </c>
      <c r="AL5224" s="1" t="e">
        <v>#N/A</v>
      </c>
      <c r="AM5224" s="1" t="e">
        <v>#N/A</v>
      </c>
      <c r="AO5224" s="1" t="e">
        <v>#N/A</v>
      </c>
      <c r="AP5224" s="1" t="e">
        <v>#N/A</v>
      </c>
      <c r="AR5224" s="1" t="e">
        <v>#N/A</v>
      </c>
      <c r="AS5224" s="1" t="e">
        <v>#N/A</v>
      </c>
      <c r="AU5224" s="1" t="e">
        <v>#N/A</v>
      </c>
      <c r="AV5224" s="1" t="e">
        <v>#N/A</v>
      </c>
    </row>
    <row r="5225" spans="35:48" x14ac:dyDescent="0.25">
      <c r="AI5225" s="1" t="e">
        <v>#N/A</v>
      </c>
      <c r="AJ5225" s="1" t="e">
        <v>#N/A</v>
      </c>
      <c r="AL5225" s="1" t="e">
        <v>#N/A</v>
      </c>
      <c r="AM5225" s="1" t="e">
        <v>#N/A</v>
      </c>
      <c r="AO5225" s="1" t="e">
        <v>#N/A</v>
      </c>
      <c r="AP5225" s="1" t="e">
        <v>#N/A</v>
      </c>
      <c r="AR5225" s="1" t="e">
        <v>#N/A</v>
      </c>
      <c r="AS5225" s="1" t="e">
        <v>#N/A</v>
      </c>
      <c r="AU5225" s="1" t="e">
        <v>#N/A</v>
      </c>
      <c r="AV5225" s="1" t="e">
        <v>#N/A</v>
      </c>
    </row>
    <row r="5226" spans="35:48" x14ac:dyDescent="0.25">
      <c r="AI5226" s="1" t="e">
        <v>#N/A</v>
      </c>
      <c r="AJ5226" s="1" t="e">
        <v>#N/A</v>
      </c>
      <c r="AL5226" s="1" t="e">
        <v>#N/A</v>
      </c>
      <c r="AM5226" s="1" t="e">
        <v>#N/A</v>
      </c>
      <c r="AO5226" s="1" t="e">
        <v>#N/A</v>
      </c>
      <c r="AP5226" s="1" t="e">
        <v>#N/A</v>
      </c>
      <c r="AR5226" s="1" t="e">
        <v>#N/A</v>
      </c>
      <c r="AS5226" s="1" t="e">
        <v>#N/A</v>
      </c>
      <c r="AU5226" s="1" t="e">
        <v>#N/A</v>
      </c>
      <c r="AV5226" s="1" t="e">
        <v>#N/A</v>
      </c>
    </row>
    <row r="5227" spans="35:48" x14ac:dyDescent="0.25">
      <c r="AI5227" s="1" t="e">
        <v>#N/A</v>
      </c>
      <c r="AJ5227" s="1" t="e">
        <v>#N/A</v>
      </c>
      <c r="AL5227" s="1" t="e">
        <v>#N/A</v>
      </c>
      <c r="AM5227" s="1" t="e">
        <v>#N/A</v>
      </c>
      <c r="AO5227" s="1" t="e">
        <v>#N/A</v>
      </c>
      <c r="AP5227" s="1" t="e">
        <v>#N/A</v>
      </c>
      <c r="AR5227" s="1" t="e">
        <v>#N/A</v>
      </c>
      <c r="AS5227" s="1" t="e">
        <v>#N/A</v>
      </c>
      <c r="AU5227" s="1" t="e">
        <v>#N/A</v>
      </c>
      <c r="AV5227" s="1" t="e">
        <v>#N/A</v>
      </c>
    </row>
    <row r="5228" spans="35:48" x14ac:dyDescent="0.25">
      <c r="AI5228" s="1" t="e">
        <v>#N/A</v>
      </c>
      <c r="AJ5228" s="1" t="e">
        <v>#N/A</v>
      </c>
      <c r="AL5228" s="1" t="e">
        <v>#N/A</v>
      </c>
      <c r="AM5228" s="1" t="e">
        <v>#N/A</v>
      </c>
      <c r="AO5228" s="1" t="e">
        <v>#N/A</v>
      </c>
      <c r="AP5228" s="1" t="e">
        <v>#N/A</v>
      </c>
      <c r="AR5228" s="1" t="e">
        <v>#N/A</v>
      </c>
      <c r="AS5228" s="1" t="e">
        <v>#N/A</v>
      </c>
      <c r="AU5228" s="1" t="e">
        <v>#N/A</v>
      </c>
      <c r="AV5228" s="1" t="e">
        <v>#N/A</v>
      </c>
    </row>
    <row r="5229" spans="35:48" x14ac:dyDescent="0.25">
      <c r="AI5229" s="1" t="e">
        <v>#N/A</v>
      </c>
      <c r="AJ5229" s="1" t="e">
        <v>#N/A</v>
      </c>
      <c r="AL5229" s="1" t="e">
        <v>#N/A</v>
      </c>
      <c r="AM5229" s="1" t="e">
        <v>#N/A</v>
      </c>
      <c r="AO5229" s="1" t="e">
        <v>#N/A</v>
      </c>
      <c r="AP5229" s="1" t="e">
        <v>#N/A</v>
      </c>
      <c r="AR5229" s="1" t="e">
        <v>#N/A</v>
      </c>
      <c r="AS5229" s="1" t="e">
        <v>#N/A</v>
      </c>
      <c r="AU5229" s="1" t="e">
        <v>#N/A</v>
      </c>
      <c r="AV5229" s="1" t="e">
        <v>#N/A</v>
      </c>
    </row>
    <row r="5230" spans="35:48" x14ac:dyDescent="0.25">
      <c r="AI5230" s="1" t="e">
        <v>#N/A</v>
      </c>
      <c r="AJ5230" s="1" t="e">
        <v>#N/A</v>
      </c>
      <c r="AL5230" s="1" t="e">
        <v>#N/A</v>
      </c>
      <c r="AM5230" s="1" t="e">
        <v>#N/A</v>
      </c>
      <c r="AO5230" s="1" t="e">
        <v>#N/A</v>
      </c>
      <c r="AP5230" s="1" t="e">
        <v>#N/A</v>
      </c>
      <c r="AR5230" s="1" t="e">
        <v>#N/A</v>
      </c>
      <c r="AS5230" s="1" t="e">
        <v>#N/A</v>
      </c>
      <c r="AU5230" s="1" t="e">
        <v>#N/A</v>
      </c>
      <c r="AV5230" s="1" t="e">
        <v>#N/A</v>
      </c>
    </row>
    <row r="5231" spans="35:48" x14ac:dyDescent="0.25">
      <c r="AI5231" s="1" t="e">
        <v>#N/A</v>
      </c>
      <c r="AJ5231" s="1" t="e">
        <v>#N/A</v>
      </c>
      <c r="AL5231" s="1" t="e">
        <v>#N/A</v>
      </c>
      <c r="AM5231" s="1" t="e">
        <v>#N/A</v>
      </c>
      <c r="AO5231" s="1" t="e">
        <v>#N/A</v>
      </c>
      <c r="AP5231" s="1" t="e">
        <v>#N/A</v>
      </c>
      <c r="AR5231" s="1" t="e">
        <v>#N/A</v>
      </c>
      <c r="AS5231" s="1" t="e">
        <v>#N/A</v>
      </c>
      <c r="AU5231" s="1" t="e">
        <v>#N/A</v>
      </c>
      <c r="AV5231" s="1" t="e">
        <v>#N/A</v>
      </c>
    </row>
    <row r="5232" spans="35:48" x14ac:dyDescent="0.25">
      <c r="AI5232" s="1" t="e">
        <v>#N/A</v>
      </c>
      <c r="AJ5232" s="1" t="e">
        <v>#N/A</v>
      </c>
      <c r="AL5232" s="1" t="e">
        <v>#N/A</v>
      </c>
      <c r="AM5232" s="1" t="e">
        <v>#N/A</v>
      </c>
      <c r="AO5232" s="1" t="e">
        <v>#N/A</v>
      </c>
      <c r="AP5232" s="1" t="e">
        <v>#N/A</v>
      </c>
      <c r="AR5232" s="1" t="e">
        <v>#N/A</v>
      </c>
      <c r="AS5232" s="1" t="e">
        <v>#N/A</v>
      </c>
      <c r="AU5232" s="1" t="e">
        <v>#N/A</v>
      </c>
      <c r="AV5232" s="1" t="e">
        <v>#N/A</v>
      </c>
    </row>
    <row r="5233" spans="35:48" x14ac:dyDescent="0.25">
      <c r="AI5233" s="1" t="e">
        <v>#N/A</v>
      </c>
      <c r="AJ5233" s="1" t="e">
        <v>#N/A</v>
      </c>
      <c r="AL5233" s="1" t="e">
        <v>#N/A</v>
      </c>
      <c r="AM5233" s="1" t="e">
        <v>#N/A</v>
      </c>
      <c r="AO5233" s="1" t="e">
        <v>#N/A</v>
      </c>
      <c r="AP5233" s="1" t="e">
        <v>#N/A</v>
      </c>
      <c r="AR5233" s="1" t="e">
        <v>#N/A</v>
      </c>
      <c r="AS5233" s="1" t="e">
        <v>#N/A</v>
      </c>
      <c r="AU5233" s="1" t="e">
        <v>#N/A</v>
      </c>
      <c r="AV5233" s="1" t="e">
        <v>#N/A</v>
      </c>
    </row>
    <row r="5234" spans="35:48" x14ac:dyDescent="0.25">
      <c r="AI5234" s="1" t="e">
        <v>#N/A</v>
      </c>
      <c r="AJ5234" s="1" t="e">
        <v>#N/A</v>
      </c>
      <c r="AL5234" s="1" t="e">
        <v>#N/A</v>
      </c>
      <c r="AM5234" s="1" t="e">
        <v>#N/A</v>
      </c>
      <c r="AO5234" s="1" t="e">
        <v>#N/A</v>
      </c>
      <c r="AP5234" s="1" t="e">
        <v>#N/A</v>
      </c>
      <c r="AR5234" s="1" t="e">
        <v>#N/A</v>
      </c>
      <c r="AS5234" s="1" t="e">
        <v>#N/A</v>
      </c>
      <c r="AU5234" s="1" t="e">
        <v>#N/A</v>
      </c>
      <c r="AV5234" s="1" t="e">
        <v>#N/A</v>
      </c>
    </row>
    <row r="5235" spans="35:48" x14ac:dyDescent="0.25">
      <c r="AI5235" s="1" t="e">
        <v>#N/A</v>
      </c>
      <c r="AJ5235" s="1" t="e">
        <v>#N/A</v>
      </c>
      <c r="AL5235" s="1" t="e">
        <v>#N/A</v>
      </c>
      <c r="AM5235" s="1" t="e">
        <v>#N/A</v>
      </c>
      <c r="AO5235" s="1" t="e">
        <v>#N/A</v>
      </c>
      <c r="AP5235" s="1" t="e">
        <v>#N/A</v>
      </c>
      <c r="AR5235" s="1" t="e">
        <v>#N/A</v>
      </c>
      <c r="AS5235" s="1" t="e">
        <v>#N/A</v>
      </c>
      <c r="AU5235" s="1" t="e">
        <v>#N/A</v>
      </c>
      <c r="AV5235" s="1" t="e">
        <v>#N/A</v>
      </c>
    </row>
    <row r="5236" spans="35:48" x14ac:dyDescent="0.25">
      <c r="AI5236" s="1" t="e">
        <v>#N/A</v>
      </c>
      <c r="AJ5236" s="1" t="e">
        <v>#N/A</v>
      </c>
      <c r="AL5236" s="1" t="e">
        <v>#N/A</v>
      </c>
      <c r="AM5236" s="1" t="e">
        <v>#N/A</v>
      </c>
      <c r="AO5236" s="1" t="e">
        <v>#N/A</v>
      </c>
      <c r="AP5236" s="1" t="e">
        <v>#N/A</v>
      </c>
      <c r="AR5236" s="1" t="e">
        <v>#N/A</v>
      </c>
      <c r="AS5236" s="1" t="e">
        <v>#N/A</v>
      </c>
      <c r="AU5236" s="1" t="e">
        <v>#N/A</v>
      </c>
      <c r="AV5236" s="1" t="e">
        <v>#N/A</v>
      </c>
    </row>
    <row r="5237" spans="35:48" x14ac:dyDescent="0.25">
      <c r="AI5237" s="1" t="e">
        <v>#N/A</v>
      </c>
      <c r="AJ5237" s="1" t="e">
        <v>#N/A</v>
      </c>
      <c r="AL5237" s="1" t="e">
        <v>#N/A</v>
      </c>
      <c r="AM5237" s="1" t="e">
        <v>#N/A</v>
      </c>
      <c r="AO5237" s="1" t="e">
        <v>#N/A</v>
      </c>
      <c r="AP5237" s="1" t="e">
        <v>#N/A</v>
      </c>
      <c r="AR5237" s="1" t="e">
        <v>#N/A</v>
      </c>
      <c r="AS5237" s="1" t="e">
        <v>#N/A</v>
      </c>
      <c r="AU5237" s="1" t="e">
        <v>#N/A</v>
      </c>
      <c r="AV5237" s="1" t="e">
        <v>#N/A</v>
      </c>
    </row>
    <row r="5238" spans="35:48" x14ac:dyDescent="0.25">
      <c r="AI5238" s="1" t="e">
        <v>#N/A</v>
      </c>
      <c r="AJ5238" s="1" t="e">
        <v>#N/A</v>
      </c>
      <c r="AL5238" s="1" t="e">
        <v>#N/A</v>
      </c>
      <c r="AM5238" s="1" t="e">
        <v>#N/A</v>
      </c>
      <c r="AO5238" s="1" t="e">
        <v>#N/A</v>
      </c>
      <c r="AP5238" s="1" t="e">
        <v>#N/A</v>
      </c>
      <c r="AR5238" s="1" t="e">
        <v>#N/A</v>
      </c>
      <c r="AS5238" s="1" t="e">
        <v>#N/A</v>
      </c>
      <c r="AU5238" s="1" t="e">
        <v>#N/A</v>
      </c>
      <c r="AV5238" s="1" t="e">
        <v>#N/A</v>
      </c>
    </row>
    <row r="5239" spans="35:48" x14ac:dyDescent="0.25">
      <c r="AI5239" s="1" t="e">
        <v>#N/A</v>
      </c>
      <c r="AJ5239" s="1" t="e">
        <v>#N/A</v>
      </c>
      <c r="AL5239" s="1" t="e">
        <v>#N/A</v>
      </c>
      <c r="AM5239" s="1" t="e">
        <v>#N/A</v>
      </c>
      <c r="AO5239" s="1" t="e">
        <v>#N/A</v>
      </c>
      <c r="AP5239" s="1" t="e">
        <v>#N/A</v>
      </c>
      <c r="AR5239" s="1" t="e">
        <v>#N/A</v>
      </c>
      <c r="AS5239" s="1" t="e">
        <v>#N/A</v>
      </c>
      <c r="AU5239" s="1" t="e">
        <v>#N/A</v>
      </c>
      <c r="AV5239" s="1" t="e">
        <v>#N/A</v>
      </c>
    </row>
    <row r="5240" spans="35:48" x14ac:dyDescent="0.25">
      <c r="AI5240" s="1" t="e">
        <v>#N/A</v>
      </c>
      <c r="AJ5240" s="1" t="e">
        <v>#N/A</v>
      </c>
      <c r="AL5240" s="1" t="e">
        <v>#N/A</v>
      </c>
      <c r="AM5240" s="1" t="e">
        <v>#N/A</v>
      </c>
      <c r="AO5240" s="1" t="e">
        <v>#N/A</v>
      </c>
      <c r="AP5240" s="1" t="e">
        <v>#N/A</v>
      </c>
      <c r="AR5240" s="1" t="e">
        <v>#N/A</v>
      </c>
      <c r="AS5240" s="1" t="e">
        <v>#N/A</v>
      </c>
      <c r="AU5240" s="1" t="e">
        <v>#N/A</v>
      </c>
      <c r="AV5240" s="1" t="e">
        <v>#N/A</v>
      </c>
    </row>
    <row r="5241" spans="35:48" x14ac:dyDescent="0.25">
      <c r="AI5241" s="1" t="e">
        <v>#N/A</v>
      </c>
      <c r="AJ5241" s="1" t="e">
        <v>#N/A</v>
      </c>
      <c r="AL5241" s="1" t="e">
        <v>#N/A</v>
      </c>
      <c r="AM5241" s="1" t="e">
        <v>#N/A</v>
      </c>
      <c r="AO5241" s="1" t="e">
        <v>#N/A</v>
      </c>
      <c r="AP5241" s="1" t="e">
        <v>#N/A</v>
      </c>
      <c r="AR5241" s="1" t="e">
        <v>#N/A</v>
      </c>
      <c r="AS5241" s="1" t="e">
        <v>#N/A</v>
      </c>
      <c r="AU5241" s="1" t="e">
        <v>#N/A</v>
      </c>
      <c r="AV5241" s="1" t="e">
        <v>#N/A</v>
      </c>
    </row>
    <row r="5242" spans="35:48" x14ac:dyDescent="0.25">
      <c r="AI5242" s="1" t="e">
        <v>#N/A</v>
      </c>
      <c r="AJ5242" s="1" t="e">
        <v>#N/A</v>
      </c>
      <c r="AL5242" s="1" t="e">
        <v>#N/A</v>
      </c>
      <c r="AM5242" s="1" t="e">
        <v>#N/A</v>
      </c>
      <c r="AO5242" s="1" t="e">
        <v>#N/A</v>
      </c>
      <c r="AP5242" s="1" t="e">
        <v>#N/A</v>
      </c>
      <c r="AR5242" s="1" t="e">
        <v>#N/A</v>
      </c>
      <c r="AS5242" s="1" t="e">
        <v>#N/A</v>
      </c>
      <c r="AU5242" s="1" t="e">
        <v>#N/A</v>
      </c>
      <c r="AV5242" s="1" t="e">
        <v>#N/A</v>
      </c>
    </row>
    <row r="5243" spans="35:48" x14ac:dyDescent="0.25">
      <c r="AI5243" s="1" t="e">
        <v>#N/A</v>
      </c>
      <c r="AJ5243" s="1" t="e">
        <v>#N/A</v>
      </c>
      <c r="AL5243" s="1" t="e">
        <v>#N/A</v>
      </c>
      <c r="AM5243" s="1" t="e">
        <v>#N/A</v>
      </c>
      <c r="AO5243" s="1" t="e">
        <v>#N/A</v>
      </c>
      <c r="AP5243" s="1" t="e">
        <v>#N/A</v>
      </c>
      <c r="AR5243" s="1" t="e">
        <v>#N/A</v>
      </c>
      <c r="AS5243" s="1" t="e">
        <v>#N/A</v>
      </c>
      <c r="AU5243" s="1" t="e">
        <v>#N/A</v>
      </c>
      <c r="AV5243" s="1" t="e">
        <v>#N/A</v>
      </c>
    </row>
    <row r="5244" spans="35:48" x14ac:dyDescent="0.25">
      <c r="AI5244" s="1" t="e">
        <v>#N/A</v>
      </c>
      <c r="AJ5244" s="1" t="e">
        <v>#N/A</v>
      </c>
      <c r="AL5244" s="1" t="e">
        <v>#N/A</v>
      </c>
      <c r="AM5244" s="1" t="e">
        <v>#N/A</v>
      </c>
      <c r="AO5244" s="1" t="e">
        <v>#N/A</v>
      </c>
      <c r="AP5244" s="1" t="e">
        <v>#N/A</v>
      </c>
      <c r="AR5244" s="1" t="e">
        <v>#N/A</v>
      </c>
      <c r="AS5244" s="1" t="e">
        <v>#N/A</v>
      </c>
      <c r="AU5244" s="1" t="e">
        <v>#N/A</v>
      </c>
      <c r="AV5244" s="1" t="e">
        <v>#N/A</v>
      </c>
    </row>
    <row r="5245" spans="35:48" x14ac:dyDescent="0.25">
      <c r="AI5245" s="1" t="e">
        <v>#N/A</v>
      </c>
      <c r="AJ5245" s="1" t="e">
        <v>#N/A</v>
      </c>
      <c r="AL5245" s="1" t="e">
        <v>#N/A</v>
      </c>
      <c r="AM5245" s="1" t="e">
        <v>#N/A</v>
      </c>
      <c r="AO5245" s="1" t="e">
        <v>#N/A</v>
      </c>
      <c r="AP5245" s="1" t="e">
        <v>#N/A</v>
      </c>
      <c r="AR5245" s="1" t="e">
        <v>#N/A</v>
      </c>
      <c r="AS5245" s="1" t="e">
        <v>#N/A</v>
      </c>
      <c r="AU5245" s="1" t="e">
        <v>#N/A</v>
      </c>
      <c r="AV5245" s="1" t="e">
        <v>#N/A</v>
      </c>
    </row>
    <row r="5246" spans="35:48" x14ac:dyDescent="0.25">
      <c r="AI5246" s="1" t="e">
        <v>#N/A</v>
      </c>
      <c r="AJ5246" s="1" t="e">
        <v>#N/A</v>
      </c>
      <c r="AL5246" s="1" t="e">
        <v>#N/A</v>
      </c>
      <c r="AM5246" s="1" t="e">
        <v>#N/A</v>
      </c>
      <c r="AO5246" s="1" t="e">
        <v>#N/A</v>
      </c>
      <c r="AP5246" s="1" t="e">
        <v>#N/A</v>
      </c>
      <c r="AR5246" s="1" t="e">
        <v>#N/A</v>
      </c>
      <c r="AS5246" s="1" t="e">
        <v>#N/A</v>
      </c>
      <c r="AU5246" s="1" t="e">
        <v>#N/A</v>
      </c>
      <c r="AV5246" s="1" t="e">
        <v>#N/A</v>
      </c>
    </row>
    <row r="5247" spans="35:48" x14ac:dyDescent="0.25">
      <c r="AI5247" s="1" t="e">
        <v>#N/A</v>
      </c>
      <c r="AJ5247" s="1" t="e">
        <v>#N/A</v>
      </c>
      <c r="AL5247" s="1" t="e">
        <v>#N/A</v>
      </c>
      <c r="AM5247" s="1" t="e">
        <v>#N/A</v>
      </c>
      <c r="AO5247" s="1" t="e">
        <v>#N/A</v>
      </c>
      <c r="AP5247" s="1" t="e">
        <v>#N/A</v>
      </c>
      <c r="AR5247" s="1" t="e">
        <v>#N/A</v>
      </c>
      <c r="AS5247" s="1" t="e">
        <v>#N/A</v>
      </c>
      <c r="AU5247" s="1" t="e">
        <v>#N/A</v>
      </c>
      <c r="AV5247" s="1" t="e">
        <v>#N/A</v>
      </c>
    </row>
    <row r="5248" spans="35:48" x14ac:dyDescent="0.25">
      <c r="AI5248" s="1" t="e">
        <v>#N/A</v>
      </c>
      <c r="AJ5248" s="1" t="e">
        <v>#N/A</v>
      </c>
      <c r="AL5248" s="1" t="e">
        <v>#N/A</v>
      </c>
      <c r="AM5248" s="1" t="e">
        <v>#N/A</v>
      </c>
      <c r="AO5248" s="1" t="e">
        <v>#N/A</v>
      </c>
      <c r="AP5248" s="1" t="e">
        <v>#N/A</v>
      </c>
      <c r="AR5248" s="1" t="e">
        <v>#N/A</v>
      </c>
      <c r="AS5248" s="1" t="e">
        <v>#N/A</v>
      </c>
      <c r="AU5248" s="1" t="e">
        <v>#N/A</v>
      </c>
      <c r="AV5248" s="1" t="e">
        <v>#N/A</v>
      </c>
    </row>
    <row r="5249" spans="35:48" x14ac:dyDescent="0.25">
      <c r="AI5249" s="1" t="e">
        <v>#N/A</v>
      </c>
      <c r="AJ5249" s="1" t="e">
        <v>#N/A</v>
      </c>
      <c r="AL5249" s="1" t="e">
        <v>#N/A</v>
      </c>
      <c r="AM5249" s="1" t="e">
        <v>#N/A</v>
      </c>
      <c r="AO5249" s="1" t="e">
        <v>#N/A</v>
      </c>
      <c r="AP5249" s="1" t="e">
        <v>#N/A</v>
      </c>
      <c r="AR5249" s="1" t="e">
        <v>#N/A</v>
      </c>
      <c r="AS5249" s="1" t="e">
        <v>#N/A</v>
      </c>
      <c r="AU5249" s="1" t="e">
        <v>#N/A</v>
      </c>
      <c r="AV5249" s="1" t="e">
        <v>#N/A</v>
      </c>
    </row>
    <row r="5250" spans="35:48" x14ac:dyDescent="0.25">
      <c r="AI5250" s="1" t="e">
        <v>#N/A</v>
      </c>
      <c r="AJ5250" s="1" t="e">
        <v>#N/A</v>
      </c>
      <c r="AL5250" s="1" t="e">
        <v>#N/A</v>
      </c>
      <c r="AM5250" s="1" t="e">
        <v>#N/A</v>
      </c>
      <c r="AO5250" s="1" t="e">
        <v>#N/A</v>
      </c>
      <c r="AP5250" s="1" t="e">
        <v>#N/A</v>
      </c>
      <c r="AR5250" s="1" t="e">
        <v>#N/A</v>
      </c>
      <c r="AS5250" s="1" t="e">
        <v>#N/A</v>
      </c>
      <c r="AU5250" s="1" t="e">
        <v>#N/A</v>
      </c>
      <c r="AV5250" s="1" t="e">
        <v>#N/A</v>
      </c>
    </row>
    <row r="5251" spans="35:48" x14ac:dyDescent="0.25">
      <c r="AI5251" s="1" t="e">
        <v>#N/A</v>
      </c>
      <c r="AJ5251" s="1" t="e">
        <v>#N/A</v>
      </c>
      <c r="AL5251" s="1" t="e">
        <v>#N/A</v>
      </c>
      <c r="AM5251" s="1" t="e">
        <v>#N/A</v>
      </c>
      <c r="AO5251" s="1" t="e">
        <v>#N/A</v>
      </c>
      <c r="AP5251" s="1" t="e">
        <v>#N/A</v>
      </c>
      <c r="AR5251" s="1" t="e">
        <v>#N/A</v>
      </c>
      <c r="AS5251" s="1" t="e">
        <v>#N/A</v>
      </c>
      <c r="AU5251" s="1" t="e">
        <v>#N/A</v>
      </c>
      <c r="AV5251" s="1" t="e">
        <v>#N/A</v>
      </c>
    </row>
    <row r="5252" spans="35:48" x14ac:dyDescent="0.25">
      <c r="AI5252" s="1" t="e">
        <v>#N/A</v>
      </c>
      <c r="AJ5252" s="1" t="e">
        <v>#N/A</v>
      </c>
      <c r="AL5252" s="1" t="e">
        <v>#N/A</v>
      </c>
      <c r="AM5252" s="1" t="e">
        <v>#N/A</v>
      </c>
      <c r="AO5252" s="1" t="e">
        <v>#N/A</v>
      </c>
      <c r="AP5252" s="1" t="e">
        <v>#N/A</v>
      </c>
      <c r="AR5252" s="1" t="e">
        <v>#N/A</v>
      </c>
      <c r="AS5252" s="1" t="e">
        <v>#N/A</v>
      </c>
      <c r="AU5252" s="1" t="e">
        <v>#N/A</v>
      </c>
      <c r="AV5252" s="1" t="e">
        <v>#N/A</v>
      </c>
    </row>
    <row r="5253" spans="35:48" x14ac:dyDescent="0.25">
      <c r="AI5253" s="1" t="e">
        <v>#N/A</v>
      </c>
      <c r="AJ5253" s="1" t="e">
        <v>#N/A</v>
      </c>
      <c r="AL5253" s="1" t="e">
        <v>#N/A</v>
      </c>
      <c r="AM5253" s="1" t="e">
        <v>#N/A</v>
      </c>
      <c r="AO5253" s="1" t="e">
        <v>#N/A</v>
      </c>
      <c r="AP5253" s="1" t="e">
        <v>#N/A</v>
      </c>
      <c r="AR5253" s="1" t="e">
        <v>#N/A</v>
      </c>
      <c r="AS5253" s="1" t="e">
        <v>#N/A</v>
      </c>
      <c r="AU5253" s="1" t="e">
        <v>#N/A</v>
      </c>
      <c r="AV5253" s="1" t="e">
        <v>#N/A</v>
      </c>
    </row>
    <row r="5254" spans="35:48" x14ac:dyDescent="0.25">
      <c r="AI5254" s="1" t="e">
        <v>#N/A</v>
      </c>
      <c r="AJ5254" s="1" t="e">
        <v>#N/A</v>
      </c>
      <c r="AL5254" s="1" t="e">
        <v>#N/A</v>
      </c>
      <c r="AM5254" s="1" t="e">
        <v>#N/A</v>
      </c>
      <c r="AO5254" s="1" t="e">
        <v>#N/A</v>
      </c>
      <c r="AP5254" s="1" t="e">
        <v>#N/A</v>
      </c>
      <c r="AR5254" s="1" t="e">
        <v>#N/A</v>
      </c>
      <c r="AS5254" s="1" t="e">
        <v>#N/A</v>
      </c>
      <c r="AU5254" s="1" t="e">
        <v>#N/A</v>
      </c>
      <c r="AV5254" s="1" t="e">
        <v>#N/A</v>
      </c>
    </row>
    <row r="5255" spans="35:48" x14ac:dyDescent="0.25">
      <c r="AI5255" s="1" t="e">
        <v>#N/A</v>
      </c>
      <c r="AJ5255" s="1" t="e">
        <v>#N/A</v>
      </c>
      <c r="AL5255" s="1" t="e">
        <v>#N/A</v>
      </c>
      <c r="AM5255" s="1" t="e">
        <v>#N/A</v>
      </c>
      <c r="AO5255" s="1" t="e">
        <v>#N/A</v>
      </c>
      <c r="AP5255" s="1" t="e">
        <v>#N/A</v>
      </c>
      <c r="AR5255" s="1" t="e">
        <v>#N/A</v>
      </c>
      <c r="AS5255" s="1" t="e">
        <v>#N/A</v>
      </c>
      <c r="AU5255" s="1" t="e">
        <v>#N/A</v>
      </c>
      <c r="AV5255" s="1" t="e">
        <v>#N/A</v>
      </c>
    </row>
    <row r="5256" spans="35:48" x14ac:dyDescent="0.25">
      <c r="AI5256" s="1" t="e">
        <v>#N/A</v>
      </c>
      <c r="AJ5256" s="1" t="e">
        <v>#N/A</v>
      </c>
      <c r="AL5256" s="1" t="e">
        <v>#N/A</v>
      </c>
      <c r="AM5256" s="1" t="e">
        <v>#N/A</v>
      </c>
      <c r="AO5256" s="1" t="e">
        <v>#N/A</v>
      </c>
      <c r="AP5256" s="1" t="e">
        <v>#N/A</v>
      </c>
      <c r="AR5256" s="1" t="e">
        <v>#N/A</v>
      </c>
      <c r="AS5256" s="1" t="e">
        <v>#N/A</v>
      </c>
      <c r="AU5256" s="1" t="e">
        <v>#N/A</v>
      </c>
      <c r="AV5256" s="1" t="e">
        <v>#N/A</v>
      </c>
    </row>
    <row r="5257" spans="35:48" x14ac:dyDescent="0.25">
      <c r="AI5257" s="1" t="e">
        <v>#N/A</v>
      </c>
      <c r="AJ5257" s="1" t="e">
        <v>#N/A</v>
      </c>
      <c r="AL5257" s="1" t="e">
        <v>#N/A</v>
      </c>
      <c r="AM5257" s="1" t="e">
        <v>#N/A</v>
      </c>
      <c r="AO5257" s="1" t="e">
        <v>#N/A</v>
      </c>
      <c r="AP5257" s="1" t="e">
        <v>#N/A</v>
      </c>
      <c r="AR5257" s="1" t="e">
        <v>#N/A</v>
      </c>
      <c r="AS5257" s="1" t="e">
        <v>#N/A</v>
      </c>
      <c r="AU5257" s="1" t="e">
        <v>#N/A</v>
      </c>
      <c r="AV5257" s="1" t="e">
        <v>#N/A</v>
      </c>
    </row>
    <row r="5258" spans="35:48" x14ac:dyDescent="0.25">
      <c r="AI5258" s="1" t="e">
        <v>#N/A</v>
      </c>
      <c r="AJ5258" s="1" t="e">
        <v>#N/A</v>
      </c>
      <c r="AL5258" s="1" t="e">
        <v>#N/A</v>
      </c>
      <c r="AM5258" s="1" t="e">
        <v>#N/A</v>
      </c>
      <c r="AO5258" s="1" t="e">
        <v>#N/A</v>
      </c>
      <c r="AP5258" s="1" t="e">
        <v>#N/A</v>
      </c>
      <c r="AR5258" s="1" t="e">
        <v>#N/A</v>
      </c>
      <c r="AS5258" s="1" t="e">
        <v>#N/A</v>
      </c>
      <c r="AU5258" s="1" t="e">
        <v>#N/A</v>
      </c>
      <c r="AV5258" s="1" t="e">
        <v>#N/A</v>
      </c>
    </row>
    <row r="5259" spans="35:48" x14ac:dyDescent="0.25">
      <c r="AI5259" s="1" t="e">
        <v>#N/A</v>
      </c>
      <c r="AJ5259" s="1" t="e">
        <v>#N/A</v>
      </c>
      <c r="AL5259" s="1" t="e">
        <v>#N/A</v>
      </c>
      <c r="AM5259" s="1" t="e">
        <v>#N/A</v>
      </c>
      <c r="AO5259" s="1" t="e">
        <v>#N/A</v>
      </c>
      <c r="AP5259" s="1" t="e">
        <v>#N/A</v>
      </c>
      <c r="AR5259" s="1" t="e">
        <v>#N/A</v>
      </c>
      <c r="AS5259" s="1" t="e">
        <v>#N/A</v>
      </c>
      <c r="AU5259" s="1" t="e">
        <v>#N/A</v>
      </c>
      <c r="AV5259" s="1" t="e">
        <v>#N/A</v>
      </c>
    </row>
    <row r="5260" spans="35:48" x14ac:dyDescent="0.25">
      <c r="AI5260" s="1" t="e">
        <v>#N/A</v>
      </c>
      <c r="AJ5260" s="1" t="e">
        <v>#N/A</v>
      </c>
      <c r="AL5260" s="1" t="e">
        <v>#N/A</v>
      </c>
      <c r="AM5260" s="1" t="e">
        <v>#N/A</v>
      </c>
      <c r="AO5260" s="1" t="e">
        <v>#N/A</v>
      </c>
      <c r="AP5260" s="1" t="e">
        <v>#N/A</v>
      </c>
      <c r="AR5260" s="1" t="e">
        <v>#N/A</v>
      </c>
      <c r="AS5260" s="1" t="e">
        <v>#N/A</v>
      </c>
      <c r="AU5260" s="1" t="e">
        <v>#N/A</v>
      </c>
      <c r="AV5260" s="1" t="e">
        <v>#N/A</v>
      </c>
    </row>
    <row r="5261" spans="35:48" x14ac:dyDescent="0.25">
      <c r="AI5261" s="1" t="e">
        <v>#N/A</v>
      </c>
      <c r="AJ5261" s="1" t="e">
        <v>#N/A</v>
      </c>
      <c r="AL5261" s="1" t="e">
        <v>#N/A</v>
      </c>
      <c r="AM5261" s="1" t="e">
        <v>#N/A</v>
      </c>
      <c r="AO5261" s="1" t="e">
        <v>#N/A</v>
      </c>
      <c r="AP5261" s="1" t="e">
        <v>#N/A</v>
      </c>
      <c r="AR5261" s="1" t="e">
        <v>#N/A</v>
      </c>
      <c r="AS5261" s="1" t="e">
        <v>#N/A</v>
      </c>
      <c r="AU5261" s="1" t="e">
        <v>#N/A</v>
      </c>
      <c r="AV5261" s="1" t="e">
        <v>#N/A</v>
      </c>
    </row>
    <row r="5262" spans="35:48" x14ac:dyDescent="0.25">
      <c r="AI5262" s="1" t="e">
        <v>#N/A</v>
      </c>
      <c r="AJ5262" s="1" t="e">
        <v>#N/A</v>
      </c>
      <c r="AL5262" s="1" t="e">
        <v>#N/A</v>
      </c>
      <c r="AM5262" s="1" t="e">
        <v>#N/A</v>
      </c>
      <c r="AO5262" s="1" t="e">
        <v>#N/A</v>
      </c>
      <c r="AP5262" s="1" t="e">
        <v>#N/A</v>
      </c>
      <c r="AR5262" s="1" t="e">
        <v>#N/A</v>
      </c>
      <c r="AS5262" s="1" t="e">
        <v>#N/A</v>
      </c>
      <c r="AU5262" s="1" t="e">
        <v>#N/A</v>
      </c>
      <c r="AV5262" s="1" t="e">
        <v>#N/A</v>
      </c>
    </row>
    <row r="5263" spans="35:48" x14ac:dyDescent="0.25">
      <c r="AI5263" s="1" t="e">
        <v>#N/A</v>
      </c>
      <c r="AJ5263" s="1" t="e">
        <v>#N/A</v>
      </c>
      <c r="AL5263" s="1" t="e">
        <v>#N/A</v>
      </c>
      <c r="AM5263" s="1" t="e">
        <v>#N/A</v>
      </c>
      <c r="AO5263" s="1" t="e">
        <v>#N/A</v>
      </c>
      <c r="AP5263" s="1" t="e">
        <v>#N/A</v>
      </c>
      <c r="AR5263" s="1" t="e">
        <v>#N/A</v>
      </c>
      <c r="AS5263" s="1" t="e">
        <v>#N/A</v>
      </c>
      <c r="AU5263" s="1" t="e">
        <v>#N/A</v>
      </c>
      <c r="AV5263" s="1" t="e">
        <v>#N/A</v>
      </c>
    </row>
    <row r="5264" spans="35:48" x14ac:dyDescent="0.25">
      <c r="AI5264" s="1" t="e">
        <v>#N/A</v>
      </c>
      <c r="AJ5264" s="1" t="e">
        <v>#N/A</v>
      </c>
      <c r="AL5264" s="1" t="e">
        <v>#N/A</v>
      </c>
      <c r="AM5264" s="1" t="e">
        <v>#N/A</v>
      </c>
      <c r="AO5264" s="1" t="e">
        <v>#N/A</v>
      </c>
      <c r="AP5264" s="1" t="e">
        <v>#N/A</v>
      </c>
      <c r="AR5264" s="1" t="e">
        <v>#N/A</v>
      </c>
      <c r="AS5264" s="1" t="e">
        <v>#N/A</v>
      </c>
      <c r="AU5264" s="1" t="e">
        <v>#N/A</v>
      </c>
      <c r="AV5264" s="1" t="e">
        <v>#N/A</v>
      </c>
    </row>
    <row r="5265" spans="35:48" x14ac:dyDescent="0.25">
      <c r="AI5265" s="1" t="e">
        <v>#N/A</v>
      </c>
      <c r="AJ5265" s="1" t="e">
        <v>#N/A</v>
      </c>
      <c r="AL5265" s="1" t="e">
        <v>#N/A</v>
      </c>
      <c r="AM5265" s="1" t="e">
        <v>#N/A</v>
      </c>
      <c r="AO5265" s="1" t="e">
        <v>#N/A</v>
      </c>
      <c r="AP5265" s="1" t="e">
        <v>#N/A</v>
      </c>
      <c r="AR5265" s="1" t="e">
        <v>#N/A</v>
      </c>
      <c r="AS5265" s="1" t="e">
        <v>#N/A</v>
      </c>
      <c r="AU5265" s="1" t="e">
        <v>#N/A</v>
      </c>
      <c r="AV5265" s="1" t="e">
        <v>#N/A</v>
      </c>
    </row>
    <row r="5266" spans="35:48" x14ac:dyDescent="0.25">
      <c r="AI5266" s="1" t="e">
        <v>#N/A</v>
      </c>
      <c r="AJ5266" s="1" t="e">
        <v>#N/A</v>
      </c>
      <c r="AL5266" s="1" t="e">
        <v>#N/A</v>
      </c>
      <c r="AM5266" s="1" t="e">
        <v>#N/A</v>
      </c>
      <c r="AO5266" s="1" t="e">
        <v>#N/A</v>
      </c>
      <c r="AP5266" s="1" t="e">
        <v>#N/A</v>
      </c>
      <c r="AR5266" s="1" t="e">
        <v>#N/A</v>
      </c>
      <c r="AS5266" s="1" t="e">
        <v>#N/A</v>
      </c>
      <c r="AU5266" s="1" t="e">
        <v>#N/A</v>
      </c>
      <c r="AV5266" s="1" t="e">
        <v>#N/A</v>
      </c>
    </row>
    <row r="5267" spans="35:48" x14ac:dyDescent="0.25">
      <c r="AI5267" s="1" t="e">
        <v>#N/A</v>
      </c>
      <c r="AJ5267" s="1" t="e">
        <v>#N/A</v>
      </c>
      <c r="AL5267" s="1" t="e">
        <v>#N/A</v>
      </c>
      <c r="AM5267" s="1" t="e">
        <v>#N/A</v>
      </c>
      <c r="AO5267" s="1" t="e">
        <v>#N/A</v>
      </c>
      <c r="AP5267" s="1" t="e">
        <v>#N/A</v>
      </c>
      <c r="AR5267" s="1" t="e">
        <v>#N/A</v>
      </c>
      <c r="AS5267" s="1" t="e">
        <v>#N/A</v>
      </c>
      <c r="AU5267" s="1" t="e">
        <v>#N/A</v>
      </c>
      <c r="AV5267" s="1" t="e">
        <v>#N/A</v>
      </c>
    </row>
    <row r="5268" spans="35:48" x14ac:dyDescent="0.25">
      <c r="AI5268" s="1" t="e">
        <v>#N/A</v>
      </c>
      <c r="AJ5268" s="1" t="e">
        <v>#N/A</v>
      </c>
      <c r="AL5268" s="1" t="e">
        <v>#N/A</v>
      </c>
      <c r="AM5268" s="1" t="e">
        <v>#N/A</v>
      </c>
      <c r="AO5268" s="1" t="e">
        <v>#N/A</v>
      </c>
      <c r="AP5268" s="1" t="e">
        <v>#N/A</v>
      </c>
      <c r="AR5268" s="1" t="e">
        <v>#N/A</v>
      </c>
      <c r="AS5268" s="1" t="e">
        <v>#N/A</v>
      </c>
      <c r="AU5268" s="1" t="e">
        <v>#N/A</v>
      </c>
      <c r="AV5268" s="1" t="e">
        <v>#N/A</v>
      </c>
    </row>
    <row r="5269" spans="35:48" x14ac:dyDescent="0.25">
      <c r="AI5269" s="1" t="e">
        <v>#N/A</v>
      </c>
      <c r="AJ5269" s="1" t="e">
        <v>#N/A</v>
      </c>
      <c r="AL5269" s="1" t="e">
        <v>#N/A</v>
      </c>
      <c r="AM5269" s="1" t="e">
        <v>#N/A</v>
      </c>
      <c r="AO5269" s="1" t="e">
        <v>#N/A</v>
      </c>
      <c r="AP5269" s="1" t="e">
        <v>#N/A</v>
      </c>
      <c r="AR5269" s="1" t="e">
        <v>#N/A</v>
      </c>
      <c r="AS5269" s="1" t="e">
        <v>#N/A</v>
      </c>
      <c r="AU5269" s="1" t="e">
        <v>#N/A</v>
      </c>
      <c r="AV5269" s="1" t="e">
        <v>#N/A</v>
      </c>
    </row>
    <row r="5270" spans="35:48" x14ac:dyDescent="0.25">
      <c r="AI5270" s="1" t="e">
        <v>#N/A</v>
      </c>
      <c r="AJ5270" s="1" t="e">
        <v>#N/A</v>
      </c>
      <c r="AL5270" s="1" t="e">
        <v>#N/A</v>
      </c>
      <c r="AM5270" s="1" t="e">
        <v>#N/A</v>
      </c>
      <c r="AO5270" s="1" t="e">
        <v>#N/A</v>
      </c>
      <c r="AP5270" s="1" t="e">
        <v>#N/A</v>
      </c>
      <c r="AR5270" s="1" t="e">
        <v>#N/A</v>
      </c>
      <c r="AS5270" s="1" t="e">
        <v>#N/A</v>
      </c>
      <c r="AU5270" s="1" t="e">
        <v>#N/A</v>
      </c>
      <c r="AV5270" s="1" t="e">
        <v>#N/A</v>
      </c>
    </row>
    <row r="5271" spans="35:48" x14ac:dyDescent="0.25">
      <c r="AI5271" s="1" t="e">
        <v>#N/A</v>
      </c>
      <c r="AJ5271" s="1" t="e">
        <v>#N/A</v>
      </c>
      <c r="AL5271" s="1" t="e">
        <v>#N/A</v>
      </c>
      <c r="AM5271" s="1" t="e">
        <v>#N/A</v>
      </c>
      <c r="AO5271" s="1" t="e">
        <v>#N/A</v>
      </c>
      <c r="AP5271" s="1" t="e">
        <v>#N/A</v>
      </c>
      <c r="AR5271" s="1" t="e">
        <v>#N/A</v>
      </c>
      <c r="AS5271" s="1" t="e">
        <v>#N/A</v>
      </c>
      <c r="AU5271" s="1" t="e">
        <v>#N/A</v>
      </c>
      <c r="AV5271" s="1" t="e">
        <v>#N/A</v>
      </c>
    </row>
    <row r="5272" spans="35:48" x14ac:dyDescent="0.25">
      <c r="AI5272" s="1" t="e">
        <v>#N/A</v>
      </c>
      <c r="AJ5272" s="1" t="e">
        <v>#N/A</v>
      </c>
      <c r="AL5272" s="1" t="e">
        <v>#N/A</v>
      </c>
      <c r="AM5272" s="1" t="e">
        <v>#N/A</v>
      </c>
      <c r="AO5272" s="1" t="e">
        <v>#N/A</v>
      </c>
      <c r="AP5272" s="1" t="e">
        <v>#N/A</v>
      </c>
      <c r="AR5272" s="1" t="e">
        <v>#N/A</v>
      </c>
      <c r="AS5272" s="1" t="e">
        <v>#N/A</v>
      </c>
      <c r="AU5272" s="1" t="e">
        <v>#N/A</v>
      </c>
      <c r="AV5272" s="1" t="e">
        <v>#N/A</v>
      </c>
    </row>
    <row r="5273" spans="35:48" x14ac:dyDescent="0.25">
      <c r="AI5273" s="1" t="e">
        <v>#N/A</v>
      </c>
      <c r="AJ5273" s="1" t="e">
        <v>#N/A</v>
      </c>
      <c r="AL5273" s="1" t="e">
        <v>#N/A</v>
      </c>
      <c r="AM5273" s="1" t="e">
        <v>#N/A</v>
      </c>
      <c r="AO5273" s="1" t="e">
        <v>#N/A</v>
      </c>
      <c r="AP5273" s="1" t="e">
        <v>#N/A</v>
      </c>
      <c r="AR5273" s="1" t="e">
        <v>#N/A</v>
      </c>
      <c r="AS5273" s="1" t="e">
        <v>#N/A</v>
      </c>
      <c r="AU5273" s="1" t="e">
        <v>#N/A</v>
      </c>
      <c r="AV5273" s="1" t="e">
        <v>#N/A</v>
      </c>
    </row>
    <row r="5274" spans="35:48" x14ac:dyDescent="0.25">
      <c r="AI5274" s="1" t="e">
        <v>#N/A</v>
      </c>
      <c r="AJ5274" s="1" t="e">
        <v>#N/A</v>
      </c>
      <c r="AL5274" s="1" t="e">
        <v>#N/A</v>
      </c>
      <c r="AM5274" s="1" t="e">
        <v>#N/A</v>
      </c>
      <c r="AO5274" s="1" t="e">
        <v>#N/A</v>
      </c>
      <c r="AP5274" s="1" t="e">
        <v>#N/A</v>
      </c>
      <c r="AR5274" s="1" t="e">
        <v>#N/A</v>
      </c>
      <c r="AS5274" s="1" t="e">
        <v>#N/A</v>
      </c>
      <c r="AU5274" s="1" t="e">
        <v>#N/A</v>
      </c>
      <c r="AV5274" s="1" t="e">
        <v>#N/A</v>
      </c>
    </row>
    <row r="5275" spans="35:48" x14ac:dyDescent="0.25">
      <c r="AI5275" s="1" t="e">
        <v>#N/A</v>
      </c>
      <c r="AJ5275" s="1" t="e">
        <v>#N/A</v>
      </c>
      <c r="AL5275" s="1" t="e">
        <v>#N/A</v>
      </c>
      <c r="AM5275" s="1" t="e">
        <v>#N/A</v>
      </c>
      <c r="AO5275" s="1" t="e">
        <v>#N/A</v>
      </c>
      <c r="AP5275" s="1" t="e">
        <v>#N/A</v>
      </c>
      <c r="AR5275" s="1" t="e">
        <v>#N/A</v>
      </c>
      <c r="AS5275" s="1" t="e">
        <v>#N/A</v>
      </c>
      <c r="AU5275" s="1" t="e">
        <v>#N/A</v>
      </c>
      <c r="AV5275" s="1" t="e">
        <v>#N/A</v>
      </c>
    </row>
    <row r="5276" spans="35:48" x14ac:dyDescent="0.25">
      <c r="AI5276" s="1" t="e">
        <v>#N/A</v>
      </c>
      <c r="AJ5276" s="1" t="e">
        <v>#N/A</v>
      </c>
      <c r="AL5276" s="1" t="e">
        <v>#N/A</v>
      </c>
      <c r="AM5276" s="1" t="e">
        <v>#N/A</v>
      </c>
      <c r="AO5276" s="1" t="e">
        <v>#N/A</v>
      </c>
      <c r="AP5276" s="1" t="e">
        <v>#N/A</v>
      </c>
      <c r="AR5276" s="1" t="e">
        <v>#N/A</v>
      </c>
      <c r="AS5276" s="1" t="e">
        <v>#N/A</v>
      </c>
      <c r="AU5276" s="1" t="e">
        <v>#N/A</v>
      </c>
      <c r="AV5276" s="1" t="e">
        <v>#N/A</v>
      </c>
    </row>
    <row r="5277" spans="35:48" x14ac:dyDescent="0.25">
      <c r="AI5277" s="1" t="e">
        <v>#N/A</v>
      </c>
      <c r="AJ5277" s="1" t="e">
        <v>#N/A</v>
      </c>
      <c r="AL5277" s="1" t="e">
        <v>#N/A</v>
      </c>
      <c r="AM5277" s="1" t="e">
        <v>#N/A</v>
      </c>
      <c r="AO5277" s="1" t="e">
        <v>#N/A</v>
      </c>
      <c r="AP5277" s="1" t="e">
        <v>#N/A</v>
      </c>
      <c r="AR5277" s="1" t="e">
        <v>#N/A</v>
      </c>
      <c r="AS5277" s="1" t="e">
        <v>#N/A</v>
      </c>
      <c r="AU5277" s="1" t="e">
        <v>#N/A</v>
      </c>
      <c r="AV5277" s="1" t="e">
        <v>#N/A</v>
      </c>
    </row>
    <row r="5278" spans="35:48" x14ac:dyDescent="0.25">
      <c r="AI5278" s="1" t="e">
        <v>#N/A</v>
      </c>
      <c r="AJ5278" s="1" t="e">
        <v>#N/A</v>
      </c>
      <c r="AL5278" s="1" t="e">
        <v>#N/A</v>
      </c>
      <c r="AM5278" s="1" t="e">
        <v>#N/A</v>
      </c>
      <c r="AO5278" s="1" t="e">
        <v>#N/A</v>
      </c>
      <c r="AP5278" s="1" t="e">
        <v>#N/A</v>
      </c>
      <c r="AR5278" s="1" t="e">
        <v>#N/A</v>
      </c>
      <c r="AS5278" s="1" t="e">
        <v>#N/A</v>
      </c>
      <c r="AU5278" s="1" t="e">
        <v>#N/A</v>
      </c>
      <c r="AV5278" s="1" t="e">
        <v>#N/A</v>
      </c>
    </row>
    <row r="5279" spans="35:48" x14ac:dyDescent="0.25">
      <c r="AI5279" s="1" t="e">
        <v>#N/A</v>
      </c>
      <c r="AJ5279" s="1" t="e">
        <v>#N/A</v>
      </c>
      <c r="AL5279" s="1" t="e">
        <v>#N/A</v>
      </c>
      <c r="AM5279" s="1" t="e">
        <v>#N/A</v>
      </c>
      <c r="AO5279" s="1" t="e">
        <v>#N/A</v>
      </c>
      <c r="AP5279" s="1" t="e">
        <v>#N/A</v>
      </c>
      <c r="AR5279" s="1" t="e">
        <v>#N/A</v>
      </c>
      <c r="AS5279" s="1" t="e">
        <v>#N/A</v>
      </c>
      <c r="AU5279" s="1" t="e">
        <v>#N/A</v>
      </c>
      <c r="AV5279" s="1" t="e">
        <v>#N/A</v>
      </c>
    </row>
    <row r="5280" spans="35:48" x14ac:dyDescent="0.25">
      <c r="AI5280" s="1" t="e">
        <v>#N/A</v>
      </c>
      <c r="AJ5280" s="1" t="e">
        <v>#N/A</v>
      </c>
      <c r="AL5280" s="1" t="e">
        <v>#N/A</v>
      </c>
      <c r="AM5280" s="1" t="e">
        <v>#N/A</v>
      </c>
      <c r="AO5280" s="1" t="e">
        <v>#N/A</v>
      </c>
      <c r="AP5280" s="1" t="e">
        <v>#N/A</v>
      </c>
      <c r="AR5280" s="1" t="e">
        <v>#N/A</v>
      </c>
      <c r="AS5280" s="1" t="e">
        <v>#N/A</v>
      </c>
      <c r="AU5280" s="1" t="e">
        <v>#N/A</v>
      </c>
      <c r="AV5280" s="1" t="e">
        <v>#N/A</v>
      </c>
    </row>
    <row r="5281" spans="35:48" x14ac:dyDescent="0.25">
      <c r="AI5281" s="1" t="e">
        <v>#N/A</v>
      </c>
      <c r="AJ5281" s="1" t="e">
        <v>#N/A</v>
      </c>
      <c r="AL5281" s="1" t="e">
        <v>#N/A</v>
      </c>
      <c r="AM5281" s="1" t="e">
        <v>#N/A</v>
      </c>
      <c r="AO5281" s="1" t="e">
        <v>#N/A</v>
      </c>
      <c r="AP5281" s="1" t="e">
        <v>#N/A</v>
      </c>
      <c r="AR5281" s="1" t="e">
        <v>#N/A</v>
      </c>
      <c r="AS5281" s="1" t="e">
        <v>#N/A</v>
      </c>
      <c r="AU5281" s="1" t="e">
        <v>#N/A</v>
      </c>
      <c r="AV5281" s="1" t="e">
        <v>#N/A</v>
      </c>
    </row>
    <row r="5282" spans="35:48" x14ac:dyDescent="0.25">
      <c r="AI5282" s="1" t="e">
        <v>#N/A</v>
      </c>
      <c r="AJ5282" s="1" t="e">
        <v>#N/A</v>
      </c>
      <c r="AL5282" s="1" t="e">
        <v>#N/A</v>
      </c>
      <c r="AM5282" s="1" t="e">
        <v>#N/A</v>
      </c>
      <c r="AO5282" s="1" t="e">
        <v>#N/A</v>
      </c>
      <c r="AP5282" s="1" t="e">
        <v>#N/A</v>
      </c>
      <c r="AR5282" s="1" t="e">
        <v>#N/A</v>
      </c>
      <c r="AS5282" s="1" t="e">
        <v>#N/A</v>
      </c>
      <c r="AU5282" s="1" t="e">
        <v>#N/A</v>
      </c>
      <c r="AV5282" s="1" t="e">
        <v>#N/A</v>
      </c>
    </row>
    <row r="5283" spans="35:48" x14ac:dyDescent="0.25">
      <c r="AI5283" s="1" t="e">
        <v>#N/A</v>
      </c>
      <c r="AJ5283" s="1" t="e">
        <v>#N/A</v>
      </c>
      <c r="AL5283" s="1" t="e">
        <v>#N/A</v>
      </c>
      <c r="AM5283" s="1" t="e">
        <v>#N/A</v>
      </c>
      <c r="AO5283" s="1" t="e">
        <v>#N/A</v>
      </c>
      <c r="AP5283" s="1" t="e">
        <v>#N/A</v>
      </c>
      <c r="AR5283" s="1" t="e">
        <v>#N/A</v>
      </c>
      <c r="AS5283" s="1" t="e">
        <v>#N/A</v>
      </c>
      <c r="AU5283" s="1" t="e">
        <v>#N/A</v>
      </c>
      <c r="AV5283" s="1" t="e">
        <v>#N/A</v>
      </c>
    </row>
    <row r="5284" spans="35:48" x14ac:dyDescent="0.25">
      <c r="AI5284" s="1" t="e">
        <v>#N/A</v>
      </c>
      <c r="AJ5284" s="1" t="e">
        <v>#N/A</v>
      </c>
      <c r="AL5284" s="1" t="e">
        <v>#N/A</v>
      </c>
      <c r="AM5284" s="1" t="e">
        <v>#N/A</v>
      </c>
      <c r="AO5284" s="1" t="e">
        <v>#N/A</v>
      </c>
      <c r="AP5284" s="1" t="e">
        <v>#N/A</v>
      </c>
      <c r="AR5284" s="1" t="e">
        <v>#N/A</v>
      </c>
      <c r="AS5284" s="1" t="e">
        <v>#N/A</v>
      </c>
      <c r="AU5284" s="1" t="e">
        <v>#N/A</v>
      </c>
      <c r="AV5284" s="1" t="e">
        <v>#N/A</v>
      </c>
    </row>
    <row r="5285" spans="35:48" x14ac:dyDescent="0.25">
      <c r="AI5285" s="1" t="e">
        <v>#N/A</v>
      </c>
      <c r="AJ5285" s="1" t="e">
        <v>#N/A</v>
      </c>
      <c r="AL5285" s="1" t="e">
        <v>#N/A</v>
      </c>
      <c r="AM5285" s="1" t="e">
        <v>#N/A</v>
      </c>
      <c r="AO5285" s="1" t="e">
        <v>#N/A</v>
      </c>
      <c r="AP5285" s="1" t="e">
        <v>#N/A</v>
      </c>
      <c r="AR5285" s="1" t="e">
        <v>#N/A</v>
      </c>
      <c r="AS5285" s="1" t="e">
        <v>#N/A</v>
      </c>
      <c r="AU5285" s="1" t="e">
        <v>#N/A</v>
      </c>
      <c r="AV5285" s="1" t="e">
        <v>#N/A</v>
      </c>
    </row>
    <row r="5286" spans="35:48" x14ac:dyDescent="0.25">
      <c r="AI5286" s="1" t="e">
        <v>#N/A</v>
      </c>
      <c r="AJ5286" s="1" t="e">
        <v>#N/A</v>
      </c>
      <c r="AL5286" s="1" t="e">
        <v>#N/A</v>
      </c>
      <c r="AM5286" s="1" t="e">
        <v>#N/A</v>
      </c>
      <c r="AO5286" s="1" t="e">
        <v>#N/A</v>
      </c>
      <c r="AP5286" s="1" t="e">
        <v>#N/A</v>
      </c>
      <c r="AR5286" s="1" t="e">
        <v>#N/A</v>
      </c>
      <c r="AS5286" s="1" t="e">
        <v>#N/A</v>
      </c>
      <c r="AU5286" s="1" t="e">
        <v>#N/A</v>
      </c>
      <c r="AV5286" s="1" t="e">
        <v>#N/A</v>
      </c>
    </row>
    <row r="5287" spans="35:48" x14ac:dyDescent="0.25">
      <c r="AI5287" s="1" t="e">
        <v>#N/A</v>
      </c>
      <c r="AJ5287" s="1" t="e">
        <v>#N/A</v>
      </c>
      <c r="AL5287" s="1" t="e">
        <v>#N/A</v>
      </c>
      <c r="AM5287" s="1" t="e">
        <v>#N/A</v>
      </c>
      <c r="AO5287" s="1" t="e">
        <v>#N/A</v>
      </c>
      <c r="AP5287" s="1" t="e">
        <v>#N/A</v>
      </c>
      <c r="AR5287" s="1" t="e">
        <v>#N/A</v>
      </c>
      <c r="AS5287" s="1" t="e">
        <v>#N/A</v>
      </c>
      <c r="AU5287" s="1" t="e">
        <v>#N/A</v>
      </c>
      <c r="AV5287" s="1" t="e">
        <v>#N/A</v>
      </c>
    </row>
    <row r="5288" spans="35:48" x14ac:dyDescent="0.25">
      <c r="AI5288" s="1" t="e">
        <v>#N/A</v>
      </c>
      <c r="AJ5288" s="1" t="e">
        <v>#N/A</v>
      </c>
      <c r="AL5288" s="1" t="e">
        <v>#N/A</v>
      </c>
      <c r="AM5288" s="1" t="e">
        <v>#N/A</v>
      </c>
      <c r="AO5288" s="1" t="e">
        <v>#N/A</v>
      </c>
      <c r="AP5288" s="1" t="e">
        <v>#N/A</v>
      </c>
      <c r="AR5288" s="1" t="e">
        <v>#N/A</v>
      </c>
      <c r="AS5288" s="1" t="e">
        <v>#N/A</v>
      </c>
      <c r="AU5288" s="1" t="e">
        <v>#N/A</v>
      </c>
      <c r="AV5288" s="1" t="e">
        <v>#N/A</v>
      </c>
    </row>
    <row r="5289" spans="35:48" x14ac:dyDescent="0.25">
      <c r="AI5289" s="1" t="e">
        <v>#N/A</v>
      </c>
      <c r="AJ5289" s="1" t="e">
        <v>#N/A</v>
      </c>
      <c r="AL5289" s="1" t="e">
        <v>#N/A</v>
      </c>
      <c r="AM5289" s="1" t="e">
        <v>#N/A</v>
      </c>
      <c r="AO5289" s="1" t="e">
        <v>#N/A</v>
      </c>
      <c r="AP5289" s="1" t="e">
        <v>#N/A</v>
      </c>
      <c r="AR5289" s="1" t="e">
        <v>#N/A</v>
      </c>
      <c r="AS5289" s="1" t="e">
        <v>#N/A</v>
      </c>
      <c r="AU5289" s="1" t="e">
        <v>#N/A</v>
      </c>
      <c r="AV5289" s="1" t="e">
        <v>#N/A</v>
      </c>
    </row>
    <row r="5290" spans="35:48" x14ac:dyDescent="0.25">
      <c r="AI5290" s="1" t="e">
        <v>#N/A</v>
      </c>
      <c r="AJ5290" s="1" t="e">
        <v>#N/A</v>
      </c>
      <c r="AL5290" s="1" t="e">
        <v>#N/A</v>
      </c>
      <c r="AM5290" s="1" t="e">
        <v>#N/A</v>
      </c>
      <c r="AO5290" s="1" t="e">
        <v>#N/A</v>
      </c>
      <c r="AP5290" s="1" t="e">
        <v>#N/A</v>
      </c>
      <c r="AR5290" s="1" t="e">
        <v>#N/A</v>
      </c>
      <c r="AS5290" s="1" t="e">
        <v>#N/A</v>
      </c>
      <c r="AU5290" s="1" t="e">
        <v>#N/A</v>
      </c>
      <c r="AV5290" s="1" t="e">
        <v>#N/A</v>
      </c>
    </row>
    <row r="5291" spans="35:48" x14ac:dyDescent="0.25">
      <c r="AI5291" s="1" t="e">
        <v>#N/A</v>
      </c>
      <c r="AJ5291" s="1" t="e">
        <v>#N/A</v>
      </c>
      <c r="AL5291" s="1" t="e">
        <v>#N/A</v>
      </c>
      <c r="AM5291" s="1" t="e">
        <v>#N/A</v>
      </c>
      <c r="AO5291" s="1" t="e">
        <v>#N/A</v>
      </c>
      <c r="AP5291" s="1" t="e">
        <v>#N/A</v>
      </c>
      <c r="AR5291" s="1" t="e">
        <v>#N/A</v>
      </c>
      <c r="AS5291" s="1" t="e">
        <v>#N/A</v>
      </c>
      <c r="AU5291" s="1" t="e">
        <v>#N/A</v>
      </c>
      <c r="AV5291" s="1" t="e">
        <v>#N/A</v>
      </c>
    </row>
    <row r="5292" spans="35:48" x14ac:dyDescent="0.25">
      <c r="AI5292" s="1" t="e">
        <v>#N/A</v>
      </c>
      <c r="AJ5292" s="1" t="e">
        <v>#N/A</v>
      </c>
      <c r="AL5292" s="1" t="e">
        <v>#N/A</v>
      </c>
      <c r="AM5292" s="1" t="e">
        <v>#N/A</v>
      </c>
      <c r="AO5292" s="1" t="e">
        <v>#N/A</v>
      </c>
      <c r="AP5292" s="1" t="e">
        <v>#N/A</v>
      </c>
      <c r="AR5292" s="1" t="e">
        <v>#N/A</v>
      </c>
      <c r="AS5292" s="1" t="e">
        <v>#N/A</v>
      </c>
      <c r="AU5292" s="1" t="e">
        <v>#N/A</v>
      </c>
      <c r="AV5292" s="1" t="e">
        <v>#N/A</v>
      </c>
    </row>
    <row r="5293" spans="35:48" x14ac:dyDescent="0.25">
      <c r="AI5293" s="1" t="e">
        <v>#N/A</v>
      </c>
      <c r="AJ5293" s="1" t="e">
        <v>#N/A</v>
      </c>
      <c r="AL5293" s="1" t="e">
        <v>#N/A</v>
      </c>
      <c r="AM5293" s="1" t="e">
        <v>#N/A</v>
      </c>
      <c r="AO5293" s="1" t="e">
        <v>#N/A</v>
      </c>
      <c r="AP5293" s="1" t="e">
        <v>#N/A</v>
      </c>
      <c r="AR5293" s="1" t="e">
        <v>#N/A</v>
      </c>
      <c r="AS5293" s="1" t="e">
        <v>#N/A</v>
      </c>
      <c r="AU5293" s="1" t="e">
        <v>#N/A</v>
      </c>
      <c r="AV5293" s="1" t="e">
        <v>#N/A</v>
      </c>
    </row>
    <row r="5294" spans="35:48" x14ac:dyDescent="0.25">
      <c r="AI5294" s="1" t="e">
        <v>#N/A</v>
      </c>
      <c r="AJ5294" s="1" t="e">
        <v>#N/A</v>
      </c>
      <c r="AL5294" s="1" t="e">
        <v>#N/A</v>
      </c>
      <c r="AM5294" s="1" t="e">
        <v>#N/A</v>
      </c>
      <c r="AO5294" s="1" t="e">
        <v>#N/A</v>
      </c>
      <c r="AP5294" s="1" t="e">
        <v>#N/A</v>
      </c>
      <c r="AR5294" s="1" t="e">
        <v>#N/A</v>
      </c>
      <c r="AS5294" s="1" t="e">
        <v>#N/A</v>
      </c>
      <c r="AU5294" s="1" t="e">
        <v>#N/A</v>
      </c>
      <c r="AV5294" s="1" t="e">
        <v>#N/A</v>
      </c>
    </row>
    <row r="5295" spans="35:48" x14ac:dyDescent="0.25">
      <c r="AI5295" s="1" t="e">
        <v>#N/A</v>
      </c>
      <c r="AJ5295" s="1" t="e">
        <v>#N/A</v>
      </c>
      <c r="AL5295" s="1" t="e">
        <v>#N/A</v>
      </c>
      <c r="AM5295" s="1" t="e">
        <v>#N/A</v>
      </c>
      <c r="AO5295" s="1" t="e">
        <v>#N/A</v>
      </c>
      <c r="AP5295" s="1" t="e">
        <v>#N/A</v>
      </c>
      <c r="AR5295" s="1" t="e">
        <v>#N/A</v>
      </c>
      <c r="AS5295" s="1" t="e">
        <v>#N/A</v>
      </c>
      <c r="AU5295" s="1" t="e">
        <v>#N/A</v>
      </c>
      <c r="AV5295" s="1" t="e">
        <v>#N/A</v>
      </c>
    </row>
    <row r="5296" spans="35:48" x14ac:dyDescent="0.25">
      <c r="AI5296" s="1" t="e">
        <v>#N/A</v>
      </c>
      <c r="AJ5296" s="1" t="e">
        <v>#N/A</v>
      </c>
      <c r="AL5296" s="1" t="e">
        <v>#N/A</v>
      </c>
      <c r="AM5296" s="1" t="e">
        <v>#N/A</v>
      </c>
      <c r="AO5296" s="1" t="e">
        <v>#N/A</v>
      </c>
      <c r="AP5296" s="1" t="e">
        <v>#N/A</v>
      </c>
      <c r="AR5296" s="1" t="e">
        <v>#N/A</v>
      </c>
      <c r="AS5296" s="1" t="e">
        <v>#N/A</v>
      </c>
      <c r="AU5296" s="1" t="e">
        <v>#N/A</v>
      </c>
      <c r="AV5296" s="1" t="e">
        <v>#N/A</v>
      </c>
    </row>
    <row r="5297" spans="35:48" x14ac:dyDescent="0.25">
      <c r="AI5297" s="1" t="e">
        <v>#N/A</v>
      </c>
      <c r="AJ5297" s="1" t="e">
        <v>#N/A</v>
      </c>
      <c r="AL5297" s="1" t="e">
        <v>#N/A</v>
      </c>
      <c r="AM5297" s="1" t="e">
        <v>#N/A</v>
      </c>
      <c r="AO5297" s="1" t="e">
        <v>#N/A</v>
      </c>
      <c r="AP5297" s="1" t="e">
        <v>#N/A</v>
      </c>
      <c r="AR5297" s="1" t="e">
        <v>#N/A</v>
      </c>
      <c r="AS5297" s="1" t="e">
        <v>#N/A</v>
      </c>
      <c r="AU5297" s="1" t="e">
        <v>#N/A</v>
      </c>
      <c r="AV5297" s="1" t="e">
        <v>#N/A</v>
      </c>
    </row>
    <row r="5298" spans="35:48" x14ac:dyDescent="0.25">
      <c r="AI5298" s="1" t="e">
        <v>#N/A</v>
      </c>
      <c r="AJ5298" s="1" t="e">
        <v>#N/A</v>
      </c>
      <c r="AL5298" s="1" t="e">
        <v>#N/A</v>
      </c>
      <c r="AM5298" s="1" t="e">
        <v>#N/A</v>
      </c>
      <c r="AO5298" s="1" t="e">
        <v>#N/A</v>
      </c>
      <c r="AP5298" s="1" t="e">
        <v>#N/A</v>
      </c>
      <c r="AR5298" s="1" t="e">
        <v>#N/A</v>
      </c>
      <c r="AS5298" s="1" t="e">
        <v>#N/A</v>
      </c>
      <c r="AU5298" s="1" t="e">
        <v>#N/A</v>
      </c>
      <c r="AV5298" s="1" t="e">
        <v>#N/A</v>
      </c>
    </row>
    <row r="5299" spans="35:48" x14ac:dyDescent="0.25">
      <c r="AI5299" s="1" t="e">
        <v>#N/A</v>
      </c>
      <c r="AJ5299" s="1" t="e">
        <v>#N/A</v>
      </c>
      <c r="AL5299" s="1" t="e">
        <v>#N/A</v>
      </c>
      <c r="AM5299" s="1" t="e">
        <v>#N/A</v>
      </c>
      <c r="AO5299" s="1" t="e">
        <v>#N/A</v>
      </c>
      <c r="AP5299" s="1" t="e">
        <v>#N/A</v>
      </c>
      <c r="AR5299" s="1" t="e">
        <v>#N/A</v>
      </c>
      <c r="AS5299" s="1" t="e">
        <v>#N/A</v>
      </c>
      <c r="AU5299" s="1" t="e">
        <v>#N/A</v>
      </c>
      <c r="AV5299" s="1" t="e">
        <v>#N/A</v>
      </c>
    </row>
    <row r="5300" spans="35:48" x14ac:dyDescent="0.25">
      <c r="AI5300" s="1" t="e">
        <v>#N/A</v>
      </c>
      <c r="AJ5300" s="1" t="e">
        <v>#N/A</v>
      </c>
      <c r="AL5300" s="1" t="e">
        <v>#N/A</v>
      </c>
      <c r="AM5300" s="1" t="e">
        <v>#N/A</v>
      </c>
      <c r="AO5300" s="1" t="e">
        <v>#N/A</v>
      </c>
      <c r="AP5300" s="1" t="e">
        <v>#N/A</v>
      </c>
      <c r="AR5300" s="1" t="e">
        <v>#N/A</v>
      </c>
      <c r="AS5300" s="1" t="e">
        <v>#N/A</v>
      </c>
      <c r="AU5300" s="1" t="e">
        <v>#N/A</v>
      </c>
      <c r="AV5300" s="1" t="e">
        <v>#N/A</v>
      </c>
    </row>
    <row r="5301" spans="35:48" x14ac:dyDescent="0.25">
      <c r="AI5301" s="1" t="e">
        <v>#N/A</v>
      </c>
      <c r="AJ5301" s="1" t="e">
        <v>#N/A</v>
      </c>
      <c r="AL5301" s="1" t="e">
        <v>#N/A</v>
      </c>
      <c r="AM5301" s="1" t="e">
        <v>#N/A</v>
      </c>
      <c r="AO5301" s="1" t="e">
        <v>#N/A</v>
      </c>
      <c r="AP5301" s="1" t="e">
        <v>#N/A</v>
      </c>
      <c r="AR5301" s="1" t="e">
        <v>#N/A</v>
      </c>
      <c r="AS5301" s="1" t="e">
        <v>#N/A</v>
      </c>
      <c r="AU5301" s="1" t="e">
        <v>#N/A</v>
      </c>
      <c r="AV5301" s="1" t="e">
        <v>#N/A</v>
      </c>
    </row>
    <row r="5302" spans="35:48" x14ac:dyDescent="0.25">
      <c r="AI5302" s="1" t="e">
        <v>#N/A</v>
      </c>
      <c r="AJ5302" s="1" t="e">
        <v>#N/A</v>
      </c>
      <c r="AL5302" s="1" t="e">
        <v>#N/A</v>
      </c>
      <c r="AM5302" s="1" t="e">
        <v>#N/A</v>
      </c>
      <c r="AO5302" s="1" t="e">
        <v>#N/A</v>
      </c>
      <c r="AP5302" s="1" t="e">
        <v>#N/A</v>
      </c>
      <c r="AR5302" s="1" t="e">
        <v>#N/A</v>
      </c>
      <c r="AS5302" s="1" t="e">
        <v>#N/A</v>
      </c>
      <c r="AU5302" s="1" t="e">
        <v>#N/A</v>
      </c>
      <c r="AV5302" s="1" t="e">
        <v>#N/A</v>
      </c>
    </row>
    <row r="5303" spans="35:48" x14ac:dyDescent="0.25">
      <c r="AI5303" s="1" t="e">
        <v>#N/A</v>
      </c>
      <c r="AJ5303" s="1" t="e">
        <v>#N/A</v>
      </c>
      <c r="AL5303" s="1" t="e">
        <v>#N/A</v>
      </c>
      <c r="AM5303" s="1" t="e">
        <v>#N/A</v>
      </c>
      <c r="AO5303" s="1" t="e">
        <v>#N/A</v>
      </c>
      <c r="AP5303" s="1" t="e">
        <v>#N/A</v>
      </c>
      <c r="AR5303" s="1" t="e">
        <v>#N/A</v>
      </c>
      <c r="AS5303" s="1" t="e">
        <v>#N/A</v>
      </c>
      <c r="AU5303" s="1" t="e">
        <v>#N/A</v>
      </c>
      <c r="AV5303" s="1" t="e">
        <v>#N/A</v>
      </c>
    </row>
    <row r="5304" spans="35:48" x14ac:dyDescent="0.25">
      <c r="AI5304" s="1" t="e">
        <v>#N/A</v>
      </c>
      <c r="AJ5304" s="1" t="e">
        <v>#N/A</v>
      </c>
      <c r="AL5304" s="1" t="e">
        <v>#N/A</v>
      </c>
      <c r="AM5304" s="1" t="e">
        <v>#N/A</v>
      </c>
      <c r="AO5304" s="1" t="e">
        <v>#N/A</v>
      </c>
      <c r="AP5304" s="1" t="e">
        <v>#N/A</v>
      </c>
      <c r="AR5304" s="1" t="e">
        <v>#N/A</v>
      </c>
      <c r="AS5304" s="1" t="e">
        <v>#N/A</v>
      </c>
      <c r="AU5304" s="1" t="e">
        <v>#N/A</v>
      </c>
      <c r="AV5304" s="1" t="e">
        <v>#N/A</v>
      </c>
    </row>
    <row r="5305" spans="35:48" x14ac:dyDescent="0.25">
      <c r="AI5305" s="1" t="e">
        <v>#N/A</v>
      </c>
      <c r="AJ5305" s="1" t="e">
        <v>#N/A</v>
      </c>
      <c r="AL5305" s="1" t="e">
        <v>#N/A</v>
      </c>
      <c r="AM5305" s="1" t="e">
        <v>#N/A</v>
      </c>
      <c r="AO5305" s="1" t="e">
        <v>#N/A</v>
      </c>
      <c r="AP5305" s="1" t="e">
        <v>#N/A</v>
      </c>
      <c r="AR5305" s="1" t="e">
        <v>#N/A</v>
      </c>
      <c r="AS5305" s="1" t="e">
        <v>#N/A</v>
      </c>
      <c r="AU5305" s="1" t="e">
        <v>#N/A</v>
      </c>
      <c r="AV5305" s="1" t="e">
        <v>#N/A</v>
      </c>
    </row>
    <row r="5306" spans="35:48" x14ac:dyDescent="0.25">
      <c r="AI5306" s="1" t="e">
        <v>#N/A</v>
      </c>
      <c r="AJ5306" s="1" t="e">
        <v>#N/A</v>
      </c>
      <c r="AL5306" s="1" t="e">
        <v>#N/A</v>
      </c>
      <c r="AM5306" s="1" t="e">
        <v>#N/A</v>
      </c>
      <c r="AO5306" s="1" t="e">
        <v>#N/A</v>
      </c>
      <c r="AP5306" s="1" t="e">
        <v>#N/A</v>
      </c>
      <c r="AR5306" s="1" t="e">
        <v>#N/A</v>
      </c>
      <c r="AS5306" s="1" t="e">
        <v>#N/A</v>
      </c>
      <c r="AU5306" s="1" t="e">
        <v>#N/A</v>
      </c>
      <c r="AV5306" s="1" t="e">
        <v>#N/A</v>
      </c>
    </row>
    <row r="5307" spans="35:48" x14ac:dyDescent="0.25">
      <c r="AI5307" s="1" t="e">
        <v>#N/A</v>
      </c>
      <c r="AJ5307" s="1" t="e">
        <v>#N/A</v>
      </c>
      <c r="AL5307" s="1" t="e">
        <v>#N/A</v>
      </c>
      <c r="AM5307" s="1" t="e">
        <v>#N/A</v>
      </c>
      <c r="AO5307" s="1" t="e">
        <v>#N/A</v>
      </c>
      <c r="AP5307" s="1" t="e">
        <v>#N/A</v>
      </c>
      <c r="AR5307" s="1" t="e">
        <v>#N/A</v>
      </c>
      <c r="AS5307" s="1" t="e">
        <v>#N/A</v>
      </c>
      <c r="AU5307" s="1" t="e">
        <v>#N/A</v>
      </c>
      <c r="AV5307" s="1" t="e">
        <v>#N/A</v>
      </c>
    </row>
    <row r="5308" spans="35:48" x14ac:dyDescent="0.25">
      <c r="AI5308" s="1" t="e">
        <v>#N/A</v>
      </c>
      <c r="AJ5308" s="1" t="e">
        <v>#N/A</v>
      </c>
      <c r="AL5308" s="1" t="e">
        <v>#N/A</v>
      </c>
      <c r="AM5308" s="1" t="e">
        <v>#N/A</v>
      </c>
      <c r="AO5308" s="1" t="e">
        <v>#N/A</v>
      </c>
      <c r="AP5308" s="1" t="e">
        <v>#N/A</v>
      </c>
      <c r="AR5308" s="1" t="e">
        <v>#N/A</v>
      </c>
      <c r="AS5308" s="1" t="e">
        <v>#N/A</v>
      </c>
      <c r="AU5308" s="1" t="e">
        <v>#N/A</v>
      </c>
      <c r="AV5308" s="1" t="e">
        <v>#N/A</v>
      </c>
    </row>
    <row r="5309" spans="35:48" x14ac:dyDescent="0.25">
      <c r="AI5309" s="1" t="e">
        <v>#N/A</v>
      </c>
      <c r="AJ5309" s="1" t="e">
        <v>#N/A</v>
      </c>
      <c r="AL5309" s="1" t="e">
        <v>#N/A</v>
      </c>
      <c r="AM5309" s="1" t="e">
        <v>#N/A</v>
      </c>
      <c r="AO5309" s="1" t="e">
        <v>#N/A</v>
      </c>
      <c r="AP5309" s="1" t="e">
        <v>#N/A</v>
      </c>
      <c r="AR5309" s="1" t="e">
        <v>#N/A</v>
      </c>
      <c r="AS5309" s="1" t="e">
        <v>#N/A</v>
      </c>
      <c r="AU5309" s="1" t="e">
        <v>#N/A</v>
      </c>
      <c r="AV5309" s="1" t="e">
        <v>#N/A</v>
      </c>
    </row>
    <row r="5310" spans="35:48" x14ac:dyDescent="0.25">
      <c r="AI5310" s="1" t="e">
        <v>#N/A</v>
      </c>
      <c r="AJ5310" s="1" t="e">
        <v>#N/A</v>
      </c>
      <c r="AL5310" s="1" t="e">
        <v>#N/A</v>
      </c>
      <c r="AM5310" s="1" t="e">
        <v>#N/A</v>
      </c>
      <c r="AO5310" s="1" t="e">
        <v>#N/A</v>
      </c>
      <c r="AP5310" s="1" t="e">
        <v>#N/A</v>
      </c>
      <c r="AR5310" s="1" t="e">
        <v>#N/A</v>
      </c>
      <c r="AS5310" s="1" t="e">
        <v>#N/A</v>
      </c>
      <c r="AU5310" s="1" t="e">
        <v>#N/A</v>
      </c>
      <c r="AV5310" s="1" t="e">
        <v>#N/A</v>
      </c>
    </row>
    <row r="5311" spans="35:48" x14ac:dyDescent="0.25">
      <c r="AI5311" s="1" t="e">
        <v>#N/A</v>
      </c>
      <c r="AJ5311" s="1" t="e">
        <v>#N/A</v>
      </c>
      <c r="AL5311" s="1" t="e">
        <v>#N/A</v>
      </c>
      <c r="AM5311" s="1" t="e">
        <v>#N/A</v>
      </c>
      <c r="AO5311" s="1" t="e">
        <v>#N/A</v>
      </c>
      <c r="AP5311" s="1" t="e">
        <v>#N/A</v>
      </c>
      <c r="AR5311" s="1" t="e">
        <v>#N/A</v>
      </c>
      <c r="AS5311" s="1" t="e">
        <v>#N/A</v>
      </c>
      <c r="AU5311" s="1" t="e">
        <v>#N/A</v>
      </c>
      <c r="AV5311" s="1" t="e">
        <v>#N/A</v>
      </c>
    </row>
    <row r="5312" spans="35:48" x14ac:dyDescent="0.25">
      <c r="AI5312" s="1" t="e">
        <v>#N/A</v>
      </c>
      <c r="AJ5312" s="1" t="e">
        <v>#N/A</v>
      </c>
      <c r="AL5312" s="1" t="e">
        <v>#N/A</v>
      </c>
      <c r="AM5312" s="1" t="e">
        <v>#N/A</v>
      </c>
      <c r="AO5312" s="1" t="e">
        <v>#N/A</v>
      </c>
      <c r="AP5312" s="1" t="e">
        <v>#N/A</v>
      </c>
      <c r="AR5312" s="1" t="e">
        <v>#N/A</v>
      </c>
      <c r="AS5312" s="1" t="e">
        <v>#N/A</v>
      </c>
      <c r="AU5312" s="1" t="e">
        <v>#N/A</v>
      </c>
      <c r="AV5312" s="1" t="e">
        <v>#N/A</v>
      </c>
    </row>
    <row r="5313" spans="35:48" x14ac:dyDescent="0.25">
      <c r="AI5313" s="1" t="e">
        <v>#N/A</v>
      </c>
      <c r="AJ5313" s="1" t="e">
        <v>#N/A</v>
      </c>
      <c r="AL5313" s="1" t="e">
        <v>#N/A</v>
      </c>
      <c r="AM5313" s="1" t="e">
        <v>#N/A</v>
      </c>
      <c r="AO5313" s="1" t="e">
        <v>#N/A</v>
      </c>
      <c r="AP5313" s="1" t="e">
        <v>#N/A</v>
      </c>
      <c r="AR5313" s="1" t="e">
        <v>#N/A</v>
      </c>
      <c r="AS5313" s="1" t="e">
        <v>#N/A</v>
      </c>
      <c r="AU5313" s="1" t="e">
        <v>#N/A</v>
      </c>
      <c r="AV5313" s="1" t="e">
        <v>#N/A</v>
      </c>
    </row>
    <row r="5314" spans="35:48" x14ac:dyDescent="0.25">
      <c r="AI5314" s="1" t="e">
        <v>#N/A</v>
      </c>
      <c r="AJ5314" s="1" t="e">
        <v>#N/A</v>
      </c>
      <c r="AL5314" s="1" t="e">
        <v>#N/A</v>
      </c>
      <c r="AM5314" s="1" t="e">
        <v>#N/A</v>
      </c>
      <c r="AO5314" s="1" t="e">
        <v>#N/A</v>
      </c>
      <c r="AP5314" s="1" t="e">
        <v>#N/A</v>
      </c>
      <c r="AR5314" s="1" t="e">
        <v>#N/A</v>
      </c>
      <c r="AS5314" s="1" t="e">
        <v>#N/A</v>
      </c>
      <c r="AU5314" s="1" t="e">
        <v>#N/A</v>
      </c>
      <c r="AV5314" s="1" t="e">
        <v>#N/A</v>
      </c>
    </row>
    <row r="5315" spans="35:48" x14ac:dyDescent="0.25">
      <c r="AI5315" s="1" t="e">
        <v>#N/A</v>
      </c>
      <c r="AJ5315" s="1" t="e">
        <v>#N/A</v>
      </c>
      <c r="AL5315" s="1" t="e">
        <v>#N/A</v>
      </c>
      <c r="AM5315" s="1" t="e">
        <v>#N/A</v>
      </c>
      <c r="AO5315" s="1" t="e">
        <v>#N/A</v>
      </c>
      <c r="AP5315" s="1" t="e">
        <v>#N/A</v>
      </c>
      <c r="AR5315" s="1" t="e">
        <v>#N/A</v>
      </c>
      <c r="AS5315" s="1" t="e">
        <v>#N/A</v>
      </c>
      <c r="AU5315" s="1" t="e">
        <v>#N/A</v>
      </c>
      <c r="AV5315" s="1" t="e">
        <v>#N/A</v>
      </c>
    </row>
    <row r="5316" spans="35:48" x14ac:dyDescent="0.25">
      <c r="AI5316" s="1" t="e">
        <v>#N/A</v>
      </c>
      <c r="AJ5316" s="1" t="e">
        <v>#N/A</v>
      </c>
      <c r="AL5316" s="1" t="e">
        <v>#N/A</v>
      </c>
      <c r="AM5316" s="1" t="e">
        <v>#N/A</v>
      </c>
      <c r="AO5316" s="1" t="e">
        <v>#N/A</v>
      </c>
      <c r="AP5316" s="1" t="e">
        <v>#N/A</v>
      </c>
      <c r="AR5316" s="1" t="e">
        <v>#N/A</v>
      </c>
      <c r="AS5316" s="1" t="e">
        <v>#N/A</v>
      </c>
      <c r="AU5316" s="1" t="e">
        <v>#N/A</v>
      </c>
      <c r="AV5316" s="1" t="e">
        <v>#N/A</v>
      </c>
    </row>
    <row r="5317" spans="35:48" x14ac:dyDescent="0.25">
      <c r="AI5317" s="1" t="e">
        <v>#N/A</v>
      </c>
      <c r="AJ5317" s="1" t="e">
        <v>#N/A</v>
      </c>
      <c r="AL5317" s="1" t="e">
        <v>#N/A</v>
      </c>
      <c r="AM5317" s="1" t="e">
        <v>#N/A</v>
      </c>
      <c r="AO5317" s="1" t="e">
        <v>#N/A</v>
      </c>
      <c r="AP5317" s="1" t="e">
        <v>#N/A</v>
      </c>
      <c r="AR5317" s="1" t="e">
        <v>#N/A</v>
      </c>
      <c r="AS5317" s="1" t="e">
        <v>#N/A</v>
      </c>
      <c r="AU5317" s="1" t="e">
        <v>#N/A</v>
      </c>
      <c r="AV5317" s="1" t="e">
        <v>#N/A</v>
      </c>
    </row>
    <row r="5318" spans="35:48" x14ac:dyDescent="0.25">
      <c r="AI5318" s="1" t="e">
        <v>#N/A</v>
      </c>
      <c r="AJ5318" s="1" t="e">
        <v>#N/A</v>
      </c>
      <c r="AL5318" s="1" t="e">
        <v>#N/A</v>
      </c>
      <c r="AM5318" s="1" t="e">
        <v>#N/A</v>
      </c>
      <c r="AO5318" s="1" t="e">
        <v>#N/A</v>
      </c>
      <c r="AP5318" s="1" t="e">
        <v>#N/A</v>
      </c>
      <c r="AR5318" s="1" t="e">
        <v>#N/A</v>
      </c>
      <c r="AS5318" s="1" t="e">
        <v>#N/A</v>
      </c>
      <c r="AU5318" s="1" t="e">
        <v>#N/A</v>
      </c>
      <c r="AV5318" s="1" t="e">
        <v>#N/A</v>
      </c>
    </row>
    <row r="5319" spans="35:48" x14ac:dyDescent="0.25">
      <c r="AI5319" s="1" t="e">
        <v>#N/A</v>
      </c>
      <c r="AJ5319" s="1" t="e">
        <v>#N/A</v>
      </c>
      <c r="AL5319" s="1" t="e">
        <v>#N/A</v>
      </c>
      <c r="AM5319" s="1" t="e">
        <v>#N/A</v>
      </c>
      <c r="AO5319" s="1" t="e">
        <v>#N/A</v>
      </c>
      <c r="AP5319" s="1" t="e">
        <v>#N/A</v>
      </c>
      <c r="AR5319" s="1" t="e">
        <v>#N/A</v>
      </c>
      <c r="AS5319" s="1" t="e">
        <v>#N/A</v>
      </c>
      <c r="AU5319" s="1" t="e">
        <v>#N/A</v>
      </c>
      <c r="AV5319" s="1" t="e">
        <v>#N/A</v>
      </c>
    </row>
    <row r="5320" spans="35:48" x14ac:dyDescent="0.25">
      <c r="AI5320" s="1" t="e">
        <v>#N/A</v>
      </c>
      <c r="AJ5320" s="1" t="e">
        <v>#N/A</v>
      </c>
      <c r="AL5320" s="1" t="e">
        <v>#N/A</v>
      </c>
      <c r="AM5320" s="1" t="e">
        <v>#N/A</v>
      </c>
      <c r="AO5320" s="1" t="e">
        <v>#N/A</v>
      </c>
      <c r="AP5320" s="1" t="e">
        <v>#N/A</v>
      </c>
      <c r="AR5320" s="1" t="e">
        <v>#N/A</v>
      </c>
      <c r="AS5320" s="1" t="e">
        <v>#N/A</v>
      </c>
      <c r="AU5320" s="1" t="e">
        <v>#N/A</v>
      </c>
      <c r="AV5320" s="1" t="e">
        <v>#N/A</v>
      </c>
    </row>
    <row r="5321" spans="35:48" x14ac:dyDescent="0.25">
      <c r="AI5321" s="1" t="e">
        <v>#N/A</v>
      </c>
      <c r="AJ5321" s="1" t="e">
        <v>#N/A</v>
      </c>
      <c r="AL5321" s="1" t="e">
        <v>#N/A</v>
      </c>
      <c r="AM5321" s="1" t="e">
        <v>#N/A</v>
      </c>
      <c r="AO5321" s="1" t="e">
        <v>#N/A</v>
      </c>
      <c r="AP5321" s="1" t="e">
        <v>#N/A</v>
      </c>
      <c r="AR5321" s="1" t="e">
        <v>#N/A</v>
      </c>
      <c r="AS5321" s="1" t="e">
        <v>#N/A</v>
      </c>
      <c r="AU5321" s="1" t="e">
        <v>#N/A</v>
      </c>
      <c r="AV5321" s="1" t="e">
        <v>#N/A</v>
      </c>
    </row>
    <row r="5322" spans="35:48" x14ac:dyDescent="0.25">
      <c r="AI5322" s="1" t="e">
        <v>#N/A</v>
      </c>
      <c r="AJ5322" s="1" t="e">
        <v>#N/A</v>
      </c>
      <c r="AL5322" s="1" t="e">
        <v>#N/A</v>
      </c>
      <c r="AM5322" s="1" t="e">
        <v>#N/A</v>
      </c>
      <c r="AO5322" s="1" t="e">
        <v>#N/A</v>
      </c>
      <c r="AP5322" s="1" t="e">
        <v>#N/A</v>
      </c>
      <c r="AR5322" s="1" t="e">
        <v>#N/A</v>
      </c>
      <c r="AS5322" s="1" t="e">
        <v>#N/A</v>
      </c>
      <c r="AU5322" s="1" t="e">
        <v>#N/A</v>
      </c>
      <c r="AV5322" s="1" t="e">
        <v>#N/A</v>
      </c>
    </row>
    <row r="5323" spans="35:48" x14ac:dyDescent="0.25">
      <c r="AI5323" s="1" t="e">
        <v>#N/A</v>
      </c>
      <c r="AJ5323" s="1" t="e">
        <v>#N/A</v>
      </c>
      <c r="AL5323" s="1" t="e">
        <v>#N/A</v>
      </c>
      <c r="AM5323" s="1" t="e">
        <v>#N/A</v>
      </c>
      <c r="AO5323" s="1" t="e">
        <v>#N/A</v>
      </c>
      <c r="AP5323" s="1" t="e">
        <v>#N/A</v>
      </c>
      <c r="AR5323" s="1" t="e">
        <v>#N/A</v>
      </c>
      <c r="AS5323" s="1" t="e">
        <v>#N/A</v>
      </c>
      <c r="AU5323" s="1" t="e">
        <v>#N/A</v>
      </c>
      <c r="AV5323" s="1" t="e">
        <v>#N/A</v>
      </c>
    </row>
    <row r="5324" spans="35:48" x14ac:dyDescent="0.25">
      <c r="AI5324" s="1" t="e">
        <v>#N/A</v>
      </c>
      <c r="AJ5324" s="1" t="e">
        <v>#N/A</v>
      </c>
      <c r="AL5324" s="1" t="e">
        <v>#N/A</v>
      </c>
      <c r="AM5324" s="1" t="e">
        <v>#N/A</v>
      </c>
      <c r="AO5324" s="1" t="e">
        <v>#N/A</v>
      </c>
      <c r="AP5324" s="1" t="e">
        <v>#N/A</v>
      </c>
      <c r="AR5324" s="1" t="e">
        <v>#N/A</v>
      </c>
      <c r="AS5324" s="1" t="e">
        <v>#N/A</v>
      </c>
      <c r="AU5324" s="1" t="e">
        <v>#N/A</v>
      </c>
      <c r="AV5324" s="1" t="e">
        <v>#N/A</v>
      </c>
    </row>
    <row r="5325" spans="35:48" x14ac:dyDescent="0.25">
      <c r="AI5325" s="1" t="e">
        <v>#N/A</v>
      </c>
      <c r="AJ5325" s="1" t="e">
        <v>#N/A</v>
      </c>
      <c r="AL5325" s="1" t="e">
        <v>#N/A</v>
      </c>
      <c r="AM5325" s="1" t="e">
        <v>#N/A</v>
      </c>
      <c r="AO5325" s="1" t="e">
        <v>#N/A</v>
      </c>
      <c r="AP5325" s="1" t="e">
        <v>#N/A</v>
      </c>
      <c r="AR5325" s="1" t="e">
        <v>#N/A</v>
      </c>
      <c r="AS5325" s="1" t="e">
        <v>#N/A</v>
      </c>
      <c r="AU5325" s="1" t="e">
        <v>#N/A</v>
      </c>
      <c r="AV5325" s="1" t="e">
        <v>#N/A</v>
      </c>
    </row>
    <row r="5326" spans="35:48" x14ac:dyDescent="0.25">
      <c r="AI5326" s="1" t="e">
        <v>#N/A</v>
      </c>
      <c r="AJ5326" s="1" t="e">
        <v>#N/A</v>
      </c>
      <c r="AL5326" s="1" t="e">
        <v>#N/A</v>
      </c>
      <c r="AM5326" s="1" t="e">
        <v>#N/A</v>
      </c>
      <c r="AO5326" s="1" t="e">
        <v>#N/A</v>
      </c>
      <c r="AP5326" s="1" t="e">
        <v>#N/A</v>
      </c>
      <c r="AR5326" s="1" t="e">
        <v>#N/A</v>
      </c>
      <c r="AS5326" s="1" t="e">
        <v>#N/A</v>
      </c>
      <c r="AU5326" s="1" t="e">
        <v>#N/A</v>
      </c>
      <c r="AV5326" s="1" t="e">
        <v>#N/A</v>
      </c>
    </row>
    <row r="5327" spans="35:48" x14ac:dyDescent="0.25">
      <c r="AI5327" s="1" t="e">
        <v>#N/A</v>
      </c>
      <c r="AJ5327" s="1" t="e">
        <v>#N/A</v>
      </c>
      <c r="AL5327" s="1" t="e">
        <v>#N/A</v>
      </c>
      <c r="AM5327" s="1" t="e">
        <v>#N/A</v>
      </c>
      <c r="AO5327" s="1" t="e">
        <v>#N/A</v>
      </c>
      <c r="AP5327" s="1" t="e">
        <v>#N/A</v>
      </c>
      <c r="AR5327" s="1" t="e">
        <v>#N/A</v>
      </c>
      <c r="AS5327" s="1" t="e">
        <v>#N/A</v>
      </c>
      <c r="AU5327" s="1" t="e">
        <v>#N/A</v>
      </c>
      <c r="AV5327" s="1" t="e">
        <v>#N/A</v>
      </c>
    </row>
    <row r="5328" spans="35:48" x14ac:dyDescent="0.25">
      <c r="AI5328" s="1" t="e">
        <v>#N/A</v>
      </c>
      <c r="AJ5328" s="1" t="e">
        <v>#N/A</v>
      </c>
      <c r="AL5328" s="1" t="e">
        <v>#N/A</v>
      </c>
      <c r="AM5328" s="1" t="e">
        <v>#N/A</v>
      </c>
      <c r="AO5328" s="1" t="e">
        <v>#N/A</v>
      </c>
      <c r="AP5328" s="1" t="e">
        <v>#N/A</v>
      </c>
      <c r="AR5328" s="1" t="e">
        <v>#N/A</v>
      </c>
      <c r="AS5328" s="1" t="e">
        <v>#N/A</v>
      </c>
      <c r="AU5328" s="1" t="e">
        <v>#N/A</v>
      </c>
      <c r="AV5328" s="1" t="e">
        <v>#N/A</v>
      </c>
    </row>
    <row r="5329" spans="35:48" x14ac:dyDescent="0.25">
      <c r="AI5329" s="1" t="e">
        <v>#N/A</v>
      </c>
      <c r="AJ5329" s="1" t="e">
        <v>#N/A</v>
      </c>
      <c r="AL5329" s="1" t="e">
        <v>#N/A</v>
      </c>
      <c r="AM5329" s="1" t="e">
        <v>#N/A</v>
      </c>
      <c r="AO5329" s="1" t="e">
        <v>#N/A</v>
      </c>
      <c r="AP5329" s="1" t="e">
        <v>#N/A</v>
      </c>
      <c r="AR5329" s="1" t="e">
        <v>#N/A</v>
      </c>
      <c r="AS5329" s="1" t="e">
        <v>#N/A</v>
      </c>
      <c r="AU5329" s="1" t="e">
        <v>#N/A</v>
      </c>
      <c r="AV5329" s="1" t="e">
        <v>#N/A</v>
      </c>
    </row>
    <row r="5330" spans="35:48" x14ac:dyDescent="0.25">
      <c r="AI5330" s="1" t="e">
        <v>#N/A</v>
      </c>
      <c r="AJ5330" s="1" t="e">
        <v>#N/A</v>
      </c>
      <c r="AL5330" s="1" t="e">
        <v>#N/A</v>
      </c>
      <c r="AM5330" s="1" t="e">
        <v>#N/A</v>
      </c>
      <c r="AO5330" s="1" t="e">
        <v>#N/A</v>
      </c>
      <c r="AP5330" s="1" t="e">
        <v>#N/A</v>
      </c>
      <c r="AR5330" s="1" t="e">
        <v>#N/A</v>
      </c>
      <c r="AS5330" s="1" t="e">
        <v>#N/A</v>
      </c>
      <c r="AU5330" s="1" t="e">
        <v>#N/A</v>
      </c>
      <c r="AV5330" s="1" t="e">
        <v>#N/A</v>
      </c>
    </row>
    <row r="5331" spans="35:48" x14ac:dyDescent="0.25">
      <c r="AI5331" s="1" t="e">
        <v>#N/A</v>
      </c>
      <c r="AJ5331" s="1" t="e">
        <v>#N/A</v>
      </c>
      <c r="AL5331" s="1" t="e">
        <v>#N/A</v>
      </c>
      <c r="AM5331" s="1" t="e">
        <v>#N/A</v>
      </c>
      <c r="AO5331" s="1" t="e">
        <v>#N/A</v>
      </c>
      <c r="AP5331" s="1" t="e">
        <v>#N/A</v>
      </c>
      <c r="AR5331" s="1" t="e">
        <v>#N/A</v>
      </c>
      <c r="AS5331" s="1" t="e">
        <v>#N/A</v>
      </c>
      <c r="AU5331" s="1" t="e">
        <v>#N/A</v>
      </c>
      <c r="AV5331" s="1" t="e">
        <v>#N/A</v>
      </c>
    </row>
    <row r="5332" spans="35:48" x14ac:dyDescent="0.25">
      <c r="AI5332" s="1" t="e">
        <v>#N/A</v>
      </c>
      <c r="AJ5332" s="1" t="e">
        <v>#N/A</v>
      </c>
      <c r="AL5332" s="1" t="e">
        <v>#N/A</v>
      </c>
      <c r="AM5332" s="1" t="e">
        <v>#N/A</v>
      </c>
      <c r="AO5332" s="1" t="e">
        <v>#N/A</v>
      </c>
      <c r="AP5332" s="1" t="e">
        <v>#N/A</v>
      </c>
      <c r="AR5332" s="1" t="e">
        <v>#N/A</v>
      </c>
      <c r="AS5332" s="1" t="e">
        <v>#N/A</v>
      </c>
      <c r="AU5332" s="1" t="e">
        <v>#N/A</v>
      </c>
      <c r="AV5332" s="1" t="e">
        <v>#N/A</v>
      </c>
    </row>
    <row r="5333" spans="35:48" x14ac:dyDescent="0.25">
      <c r="AI5333" s="1" t="e">
        <v>#N/A</v>
      </c>
      <c r="AJ5333" s="1" t="e">
        <v>#N/A</v>
      </c>
      <c r="AL5333" s="1" t="e">
        <v>#N/A</v>
      </c>
      <c r="AM5333" s="1" t="e">
        <v>#N/A</v>
      </c>
      <c r="AO5333" s="1" t="e">
        <v>#N/A</v>
      </c>
      <c r="AP5333" s="1" t="e">
        <v>#N/A</v>
      </c>
      <c r="AR5333" s="1" t="e">
        <v>#N/A</v>
      </c>
      <c r="AS5333" s="1" t="e">
        <v>#N/A</v>
      </c>
      <c r="AU5333" s="1" t="e">
        <v>#N/A</v>
      </c>
      <c r="AV5333" s="1" t="e">
        <v>#N/A</v>
      </c>
    </row>
    <row r="5334" spans="35:48" x14ac:dyDescent="0.25">
      <c r="AI5334" s="1" t="e">
        <v>#N/A</v>
      </c>
      <c r="AJ5334" s="1" t="e">
        <v>#N/A</v>
      </c>
      <c r="AL5334" s="1" t="e">
        <v>#N/A</v>
      </c>
      <c r="AM5334" s="1" t="e">
        <v>#N/A</v>
      </c>
      <c r="AO5334" s="1" t="e">
        <v>#N/A</v>
      </c>
      <c r="AP5334" s="1" t="e">
        <v>#N/A</v>
      </c>
      <c r="AR5334" s="1" t="e">
        <v>#N/A</v>
      </c>
      <c r="AS5334" s="1" t="e">
        <v>#N/A</v>
      </c>
      <c r="AU5334" s="1" t="e">
        <v>#N/A</v>
      </c>
      <c r="AV5334" s="1" t="e">
        <v>#N/A</v>
      </c>
    </row>
    <row r="5335" spans="35:48" x14ac:dyDescent="0.25">
      <c r="AI5335" s="1" t="e">
        <v>#N/A</v>
      </c>
      <c r="AJ5335" s="1" t="e">
        <v>#N/A</v>
      </c>
      <c r="AL5335" s="1" t="e">
        <v>#N/A</v>
      </c>
      <c r="AM5335" s="1" t="e">
        <v>#N/A</v>
      </c>
      <c r="AO5335" s="1" t="e">
        <v>#N/A</v>
      </c>
      <c r="AP5335" s="1" t="e">
        <v>#N/A</v>
      </c>
      <c r="AR5335" s="1" t="e">
        <v>#N/A</v>
      </c>
      <c r="AS5335" s="1" t="e">
        <v>#N/A</v>
      </c>
      <c r="AU5335" s="1" t="e">
        <v>#N/A</v>
      </c>
      <c r="AV5335" s="1" t="e">
        <v>#N/A</v>
      </c>
    </row>
    <row r="5336" spans="35:48" x14ac:dyDescent="0.25">
      <c r="AI5336" s="1" t="e">
        <v>#N/A</v>
      </c>
      <c r="AJ5336" s="1" t="e">
        <v>#N/A</v>
      </c>
      <c r="AL5336" s="1" t="e">
        <v>#N/A</v>
      </c>
      <c r="AM5336" s="1" t="e">
        <v>#N/A</v>
      </c>
      <c r="AO5336" s="1" t="e">
        <v>#N/A</v>
      </c>
      <c r="AP5336" s="1" t="e">
        <v>#N/A</v>
      </c>
      <c r="AR5336" s="1" t="e">
        <v>#N/A</v>
      </c>
      <c r="AS5336" s="1" t="e">
        <v>#N/A</v>
      </c>
      <c r="AU5336" s="1" t="e">
        <v>#N/A</v>
      </c>
      <c r="AV5336" s="1" t="e">
        <v>#N/A</v>
      </c>
    </row>
    <row r="5337" spans="35:48" x14ac:dyDescent="0.25">
      <c r="AI5337" s="1" t="e">
        <v>#N/A</v>
      </c>
      <c r="AJ5337" s="1" t="e">
        <v>#N/A</v>
      </c>
      <c r="AL5337" s="1" t="e">
        <v>#N/A</v>
      </c>
      <c r="AM5337" s="1" t="e">
        <v>#N/A</v>
      </c>
      <c r="AO5337" s="1" t="e">
        <v>#N/A</v>
      </c>
      <c r="AP5337" s="1" t="e">
        <v>#N/A</v>
      </c>
      <c r="AR5337" s="1" t="e">
        <v>#N/A</v>
      </c>
      <c r="AS5337" s="1" t="e">
        <v>#N/A</v>
      </c>
      <c r="AU5337" s="1" t="e">
        <v>#N/A</v>
      </c>
      <c r="AV5337" s="1" t="e">
        <v>#N/A</v>
      </c>
    </row>
    <row r="5338" spans="35:48" x14ac:dyDescent="0.25">
      <c r="AI5338" s="1" t="e">
        <v>#N/A</v>
      </c>
      <c r="AJ5338" s="1" t="e">
        <v>#N/A</v>
      </c>
      <c r="AL5338" s="1" t="e">
        <v>#N/A</v>
      </c>
      <c r="AM5338" s="1" t="e">
        <v>#N/A</v>
      </c>
      <c r="AO5338" s="1" t="e">
        <v>#N/A</v>
      </c>
      <c r="AP5338" s="1" t="e">
        <v>#N/A</v>
      </c>
      <c r="AR5338" s="1" t="e">
        <v>#N/A</v>
      </c>
      <c r="AS5338" s="1" t="e">
        <v>#N/A</v>
      </c>
      <c r="AU5338" s="1" t="e">
        <v>#N/A</v>
      </c>
      <c r="AV5338" s="1" t="e">
        <v>#N/A</v>
      </c>
    </row>
    <row r="5339" spans="35:48" x14ac:dyDescent="0.25">
      <c r="AI5339" s="1" t="e">
        <v>#N/A</v>
      </c>
      <c r="AJ5339" s="1" t="e">
        <v>#N/A</v>
      </c>
      <c r="AL5339" s="1" t="e">
        <v>#N/A</v>
      </c>
      <c r="AM5339" s="1" t="e">
        <v>#N/A</v>
      </c>
      <c r="AO5339" s="1" t="e">
        <v>#N/A</v>
      </c>
      <c r="AP5339" s="1" t="e">
        <v>#N/A</v>
      </c>
      <c r="AR5339" s="1" t="e">
        <v>#N/A</v>
      </c>
      <c r="AS5339" s="1" t="e">
        <v>#N/A</v>
      </c>
      <c r="AU5339" s="1" t="e">
        <v>#N/A</v>
      </c>
      <c r="AV5339" s="1" t="e">
        <v>#N/A</v>
      </c>
    </row>
    <row r="5340" spans="35:48" x14ac:dyDescent="0.25">
      <c r="AI5340" s="1" t="e">
        <v>#N/A</v>
      </c>
      <c r="AJ5340" s="1" t="e">
        <v>#N/A</v>
      </c>
      <c r="AL5340" s="1" t="e">
        <v>#N/A</v>
      </c>
      <c r="AM5340" s="1" t="e">
        <v>#N/A</v>
      </c>
      <c r="AO5340" s="1" t="e">
        <v>#N/A</v>
      </c>
      <c r="AP5340" s="1" t="e">
        <v>#N/A</v>
      </c>
      <c r="AR5340" s="1" t="e">
        <v>#N/A</v>
      </c>
      <c r="AS5340" s="1" t="e">
        <v>#N/A</v>
      </c>
      <c r="AU5340" s="1" t="e">
        <v>#N/A</v>
      </c>
      <c r="AV5340" s="1" t="e">
        <v>#N/A</v>
      </c>
    </row>
    <row r="5341" spans="35:48" x14ac:dyDescent="0.25">
      <c r="AI5341" s="1" t="e">
        <v>#N/A</v>
      </c>
      <c r="AJ5341" s="1" t="e">
        <v>#N/A</v>
      </c>
      <c r="AL5341" s="1" t="e">
        <v>#N/A</v>
      </c>
      <c r="AM5341" s="1" t="e">
        <v>#N/A</v>
      </c>
      <c r="AO5341" s="1" t="e">
        <v>#N/A</v>
      </c>
      <c r="AP5341" s="1" t="e">
        <v>#N/A</v>
      </c>
      <c r="AR5341" s="1" t="e">
        <v>#N/A</v>
      </c>
      <c r="AS5341" s="1" t="e">
        <v>#N/A</v>
      </c>
      <c r="AU5341" s="1" t="e">
        <v>#N/A</v>
      </c>
      <c r="AV5341" s="1" t="e">
        <v>#N/A</v>
      </c>
    </row>
    <row r="5342" spans="35:48" x14ac:dyDescent="0.25">
      <c r="AI5342" s="1" t="e">
        <v>#N/A</v>
      </c>
      <c r="AJ5342" s="1" t="e">
        <v>#N/A</v>
      </c>
      <c r="AL5342" s="1" t="e">
        <v>#N/A</v>
      </c>
      <c r="AM5342" s="1" t="e">
        <v>#N/A</v>
      </c>
      <c r="AO5342" s="1" t="e">
        <v>#N/A</v>
      </c>
      <c r="AP5342" s="1" t="e">
        <v>#N/A</v>
      </c>
      <c r="AR5342" s="1" t="e">
        <v>#N/A</v>
      </c>
      <c r="AS5342" s="1" t="e">
        <v>#N/A</v>
      </c>
      <c r="AU5342" s="1" t="e">
        <v>#N/A</v>
      </c>
      <c r="AV5342" s="1" t="e">
        <v>#N/A</v>
      </c>
    </row>
    <row r="5343" spans="35:48" x14ac:dyDescent="0.25">
      <c r="AI5343" s="1" t="e">
        <v>#N/A</v>
      </c>
      <c r="AJ5343" s="1" t="e">
        <v>#N/A</v>
      </c>
      <c r="AL5343" s="1" t="e">
        <v>#N/A</v>
      </c>
      <c r="AM5343" s="1" t="e">
        <v>#N/A</v>
      </c>
      <c r="AO5343" s="1" t="e">
        <v>#N/A</v>
      </c>
      <c r="AP5343" s="1" t="e">
        <v>#N/A</v>
      </c>
      <c r="AR5343" s="1" t="e">
        <v>#N/A</v>
      </c>
      <c r="AS5343" s="1" t="e">
        <v>#N/A</v>
      </c>
      <c r="AU5343" s="1" t="e">
        <v>#N/A</v>
      </c>
      <c r="AV5343" s="1" t="e">
        <v>#N/A</v>
      </c>
    </row>
    <row r="5344" spans="35:48" x14ac:dyDescent="0.25">
      <c r="AI5344" s="1" t="e">
        <v>#N/A</v>
      </c>
      <c r="AJ5344" s="1" t="e">
        <v>#N/A</v>
      </c>
      <c r="AL5344" s="1" t="e">
        <v>#N/A</v>
      </c>
      <c r="AM5344" s="1" t="e">
        <v>#N/A</v>
      </c>
      <c r="AO5344" s="1" t="e">
        <v>#N/A</v>
      </c>
      <c r="AP5344" s="1" t="e">
        <v>#N/A</v>
      </c>
      <c r="AR5344" s="1" t="e">
        <v>#N/A</v>
      </c>
      <c r="AS5344" s="1" t="e">
        <v>#N/A</v>
      </c>
      <c r="AU5344" s="1" t="e">
        <v>#N/A</v>
      </c>
      <c r="AV5344" s="1" t="e">
        <v>#N/A</v>
      </c>
    </row>
    <row r="5345" spans="35:48" x14ac:dyDescent="0.25">
      <c r="AI5345" s="1" t="e">
        <v>#N/A</v>
      </c>
      <c r="AJ5345" s="1" t="e">
        <v>#N/A</v>
      </c>
      <c r="AL5345" s="1" t="e">
        <v>#N/A</v>
      </c>
      <c r="AM5345" s="1" t="e">
        <v>#N/A</v>
      </c>
      <c r="AO5345" s="1" t="e">
        <v>#N/A</v>
      </c>
      <c r="AP5345" s="1" t="e">
        <v>#N/A</v>
      </c>
      <c r="AR5345" s="1" t="e">
        <v>#N/A</v>
      </c>
      <c r="AS5345" s="1" t="e">
        <v>#N/A</v>
      </c>
      <c r="AU5345" s="1" t="e">
        <v>#N/A</v>
      </c>
      <c r="AV5345" s="1" t="e">
        <v>#N/A</v>
      </c>
    </row>
    <row r="5346" spans="35:48" x14ac:dyDescent="0.25">
      <c r="AI5346" s="1" t="e">
        <v>#N/A</v>
      </c>
      <c r="AJ5346" s="1" t="e">
        <v>#N/A</v>
      </c>
      <c r="AL5346" s="1" t="e">
        <v>#N/A</v>
      </c>
      <c r="AM5346" s="1" t="e">
        <v>#N/A</v>
      </c>
      <c r="AO5346" s="1" t="e">
        <v>#N/A</v>
      </c>
      <c r="AP5346" s="1" t="e">
        <v>#N/A</v>
      </c>
      <c r="AR5346" s="1" t="e">
        <v>#N/A</v>
      </c>
      <c r="AS5346" s="1" t="e">
        <v>#N/A</v>
      </c>
      <c r="AU5346" s="1" t="e">
        <v>#N/A</v>
      </c>
      <c r="AV5346" s="1" t="e">
        <v>#N/A</v>
      </c>
    </row>
    <row r="5347" spans="35:48" x14ac:dyDescent="0.25">
      <c r="AI5347" s="1" t="e">
        <v>#N/A</v>
      </c>
      <c r="AJ5347" s="1" t="e">
        <v>#N/A</v>
      </c>
      <c r="AL5347" s="1" t="e">
        <v>#N/A</v>
      </c>
      <c r="AM5347" s="1" t="e">
        <v>#N/A</v>
      </c>
      <c r="AO5347" s="1" t="e">
        <v>#N/A</v>
      </c>
      <c r="AP5347" s="1" t="e">
        <v>#N/A</v>
      </c>
      <c r="AR5347" s="1" t="e">
        <v>#N/A</v>
      </c>
      <c r="AS5347" s="1" t="e">
        <v>#N/A</v>
      </c>
      <c r="AU5347" s="1" t="e">
        <v>#N/A</v>
      </c>
      <c r="AV5347" s="1" t="e">
        <v>#N/A</v>
      </c>
    </row>
    <row r="5348" spans="35:48" x14ac:dyDescent="0.25">
      <c r="AI5348" s="1" t="e">
        <v>#N/A</v>
      </c>
      <c r="AJ5348" s="1" t="e">
        <v>#N/A</v>
      </c>
      <c r="AL5348" s="1" t="e">
        <v>#N/A</v>
      </c>
      <c r="AM5348" s="1" t="e">
        <v>#N/A</v>
      </c>
      <c r="AO5348" s="1" t="e">
        <v>#N/A</v>
      </c>
      <c r="AP5348" s="1" t="e">
        <v>#N/A</v>
      </c>
      <c r="AR5348" s="1" t="e">
        <v>#N/A</v>
      </c>
      <c r="AS5348" s="1" t="e">
        <v>#N/A</v>
      </c>
      <c r="AU5348" s="1" t="e">
        <v>#N/A</v>
      </c>
      <c r="AV5348" s="1" t="e">
        <v>#N/A</v>
      </c>
    </row>
    <row r="5349" spans="35:48" x14ac:dyDescent="0.25">
      <c r="AI5349" s="1" t="e">
        <v>#N/A</v>
      </c>
      <c r="AJ5349" s="1" t="e">
        <v>#N/A</v>
      </c>
      <c r="AL5349" s="1" t="e">
        <v>#N/A</v>
      </c>
      <c r="AM5349" s="1" t="e">
        <v>#N/A</v>
      </c>
      <c r="AO5349" s="1" t="e">
        <v>#N/A</v>
      </c>
      <c r="AP5349" s="1" t="e">
        <v>#N/A</v>
      </c>
      <c r="AR5349" s="1" t="e">
        <v>#N/A</v>
      </c>
      <c r="AS5349" s="1" t="e">
        <v>#N/A</v>
      </c>
      <c r="AU5349" s="1" t="e">
        <v>#N/A</v>
      </c>
      <c r="AV5349" s="1" t="e">
        <v>#N/A</v>
      </c>
    </row>
    <row r="5350" spans="35:48" x14ac:dyDescent="0.25">
      <c r="AI5350" s="1" t="e">
        <v>#N/A</v>
      </c>
      <c r="AJ5350" s="1" t="e">
        <v>#N/A</v>
      </c>
      <c r="AL5350" s="1" t="e">
        <v>#N/A</v>
      </c>
      <c r="AM5350" s="1" t="e">
        <v>#N/A</v>
      </c>
      <c r="AO5350" s="1" t="e">
        <v>#N/A</v>
      </c>
      <c r="AP5350" s="1" t="e">
        <v>#N/A</v>
      </c>
      <c r="AR5350" s="1" t="e">
        <v>#N/A</v>
      </c>
      <c r="AS5350" s="1" t="e">
        <v>#N/A</v>
      </c>
      <c r="AU5350" s="1" t="e">
        <v>#N/A</v>
      </c>
      <c r="AV5350" s="1" t="e">
        <v>#N/A</v>
      </c>
    </row>
    <row r="5351" spans="35:48" x14ac:dyDescent="0.25">
      <c r="AI5351" s="1" t="e">
        <v>#N/A</v>
      </c>
      <c r="AJ5351" s="1" t="e">
        <v>#N/A</v>
      </c>
      <c r="AL5351" s="1" t="e">
        <v>#N/A</v>
      </c>
      <c r="AM5351" s="1" t="e">
        <v>#N/A</v>
      </c>
      <c r="AO5351" s="1" t="e">
        <v>#N/A</v>
      </c>
      <c r="AP5351" s="1" t="e">
        <v>#N/A</v>
      </c>
      <c r="AR5351" s="1" t="e">
        <v>#N/A</v>
      </c>
      <c r="AS5351" s="1" t="e">
        <v>#N/A</v>
      </c>
      <c r="AU5351" s="1" t="e">
        <v>#N/A</v>
      </c>
      <c r="AV5351" s="1" t="e">
        <v>#N/A</v>
      </c>
    </row>
    <row r="5352" spans="35:48" x14ac:dyDescent="0.25">
      <c r="AI5352" s="1" t="e">
        <v>#N/A</v>
      </c>
      <c r="AJ5352" s="1" t="e">
        <v>#N/A</v>
      </c>
      <c r="AL5352" s="1" t="e">
        <v>#N/A</v>
      </c>
      <c r="AM5352" s="1" t="e">
        <v>#N/A</v>
      </c>
      <c r="AO5352" s="1" t="e">
        <v>#N/A</v>
      </c>
      <c r="AP5352" s="1" t="e">
        <v>#N/A</v>
      </c>
      <c r="AR5352" s="1" t="e">
        <v>#N/A</v>
      </c>
      <c r="AS5352" s="1" t="e">
        <v>#N/A</v>
      </c>
      <c r="AU5352" s="1" t="e">
        <v>#N/A</v>
      </c>
      <c r="AV5352" s="1" t="e">
        <v>#N/A</v>
      </c>
    </row>
    <row r="5353" spans="35:48" x14ac:dyDescent="0.25">
      <c r="AI5353" s="1" t="e">
        <v>#N/A</v>
      </c>
      <c r="AJ5353" s="1" t="e">
        <v>#N/A</v>
      </c>
      <c r="AL5353" s="1" t="e">
        <v>#N/A</v>
      </c>
      <c r="AM5353" s="1" t="e">
        <v>#N/A</v>
      </c>
      <c r="AO5353" s="1" t="e">
        <v>#N/A</v>
      </c>
      <c r="AP5353" s="1" t="e">
        <v>#N/A</v>
      </c>
      <c r="AR5353" s="1" t="e">
        <v>#N/A</v>
      </c>
      <c r="AS5353" s="1" t="e">
        <v>#N/A</v>
      </c>
      <c r="AU5353" s="1" t="e">
        <v>#N/A</v>
      </c>
      <c r="AV5353" s="1" t="e">
        <v>#N/A</v>
      </c>
    </row>
    <row r="5354" spans="35:48" x14ac:dyDescent="0.25">
      <c r="AI5354" s="1" t="e">
        <v>#N/A</v>
      </c>
      <c r="AJ5354" s="1" t="e">
        <v>#N/A</v>
      </c>
      <c r="AL5354" s="1" t="e">
        <v>#N/A</v>
      </c>
      <c r="AM5354" s="1" t="e">
        <v>#N/A</v>
      </c>
      <c r="AO5354" s="1" t="e">
        <v>#N/A</v>
      </c>
      <c r="AP5354" s="1" t="e">
        <v>#N/A</v>
      </c>
      <c r="AR5354" s="1" t="e">
        <v>#N/A</v>
      </c>
      <c r="AS5354" s="1" t="e">
        <v>#N/A</v>
      </c>
      <c r="AU5354" s="1" t="e">
        <v>#N/A</v>
      </c>
      <c r="AV5354" s="1" t="e">
        <v>#N/A</v>
      </c>
    </row>
    <row r="5355" spans="35:48" x14ac:dyDescent="0.25">
      <c r="AI5355" s="1" t="e">
        <v>#N/A</v>
      </c>
      <c r="AJ5355" s="1" t="e">
        <v>#N/A</v>
      </c>
      <c r="AL5355" s="1" t="e">
        <v>#N/A</v>
      </c>
      <c r="AM5355" s="1" t="e">
        <v>#N/A</v>
      </c>
      <c r="AO5355" s="1" t="e">
        <v>#N/A</v>
      </c>
      <c r="AP5355" s="1" t="e">
        <v>#N/A</v>
      </c>
      <c r="AR5355" s="1" t="e">
        <v>#N/A</v>
      </c>
      <c r="AS5355" s="1" t="e">
        <v>#N/A</v>
      </c>
      <c r="AU5355" s="1" t="e">
        <v>#N/A</v>
      </c>
      <c r="AV5355" s="1" t="e">
        <v>#N/A</v>
      </c>
    </row>
    <row r="5356" spans="35:48" x14ac:dyDescent="0.25">
      <c r="AI5356" s="1" t="e">
        <v>#N/A</v>
      </c>
      <c r="AJ5356" s="1" t="e">
        <v>#N/A</v>
      </c>
      <c r="AL5356" s="1" t="e">
        <v>#N/A</v>
      </c>
      <c r="AM5356" s="1" t="e">
        <v>#N/A</v>
      </c>
      <c r="AO5356" s="1" t="e">
        <v>#N/A</v>
      </c>
      <c r="AP5356" s="1" t="e">
        <v>#N/A</v>
      </c>
      <c r="AR5356" s="1" t="e">
        <v>#N/A</v>
      </c>
      <c r="AS5356" s="1" t="e">
        <v>#N/A</v>
      </c>
      <c r="AU5356" s="1" t="e">
        <v>#N/A</v>
      </c>
      <c r="AV5356" s="1" t="e">
        <v>#N/A</v>
      </c>
    </row>
    <row r="5357" spans="35:48" x14ac:dyDescent="0.25">
      <c r="AI5357" s="1" t="e">
        <v>#N/A</v>
      </c>
      <c r="AJ5357" s="1" t="e">
        <v>#N/A</v>
      </c>
      <c r="AL5357" s="1" t="e">
        <v>#N/A</v>
      </c>
      <c r="AM5357" s="1" t="e">
        <v>#N/A</v>
      </c>
      <c r="AO5357" s="1" t="e">
        <v>#N/A</v>
      </c>
      <c r="AP5357" s="1" t="e">
        <v>#N/A</v>
      </c>
      <c r="AR5357" s="1" t="e">
        <v>#N/A</v>
      </c>
      <c r="AS5357" s="1" t="e">
        <v>#N/A</v>
      </c>
      <c r="AU5357" s="1" t="e">
        <v>#N/A</v>
      </c>
      <c r="AV5357" s="1" t="e">
        <v>#N/A</v>
      </c>
    </row>
    <row r="5358" spans="35:48" x14ac:dyDescent="0.25">
      <c r="AI5358" s="1" t="e">
        <v>#N/A</v>
      </c>
      <c r="AJ5358" s="1" t="e">
        <v>#N/A</v>
      </c>
      <c r="AL5358" s="1" t="e">
        <v>#N/A</v>
      </c>
      <c r="AM5358" s="1" t="e">
        <v>#N/A</v>
      </c>
      <c r="AO5358" s="1" t="e">
        <v>#N/A</v>
      </c>
      <c r="AP5358" s="1" t="e">
        <v>#N/A</v>
      </c>
      <c r="AR5358" s="1" t="e">
        <v>#N/A</v>
      </c>
      <c r="AS5358" s="1" t="e">
        <v>#N/A</v>
      </c>
      <c r="AU5358" s="1" t="e">
        <v>#N/A</v>
      </c>
      <c r="AV5358" s="1" t="e">
        <v>#N/A</v>
      </c>
    </row>
    <row r="5359" spans="35:48" x14ac:dyDescent="0.25">
      <c r="AI5359" s="1" t="e">
        <v>#N/A</v>
      </c>
      <c r="AJ5359" s="1" t="e">
        <v>#N/A</v>
      </c>
      <c r="AL5359" s="1" t="e">
        <v>#N/A</v>
      </c>
      <c r="AM5359" s="1" t="e">
        <v>#N/A</v>
      </c>
      <c r="AO5359" s="1" t="e">
        <v>#N/A</v>
      </c>
      <c r="AP5359" s="1" t="e">
        <v>#N/A</v>
      </c>
      <c r="AR5359" s="1" t="e">
        <v>#N/A</v>
      </c>
      <c r="AS5359" s="1" t="e">
        <v>#N/A</v>
      </c>
      <c r="AU5359" s="1" t="e">
        <v>#N/A</v>
      </c>
      <c r="AV5359" s="1" t="e">
        <v>#N/A</v>
      </c>
    </row>
    <row r="5360" spans="35:48" x14ac:dyDescent="0.25">
      <c r="AI5360" s="1" t="e">
        <v>#N/A</v>
      </c>
      <c r="AJ5360" s="1" t="e">
        <v>#N/A</v>
      </c>
      <c r="AL5360" s="1" t="e">
        <v>#N/A</v>
      </c>
      <c r="AM5360" s="1" t="e">
        <v>#N/A</v>
      </c>
      <c r="AO5360" s="1" t="e">
        <v>#N/A</v>
      </c>
      <c r="AP5360" s="1" t="e">
        <v>#N/A</v>
      </c>
      <c r="AR5360" s="1" t="e">
        <v>#N/A</v>
      </c>
      <c r="AS5360" s="1" t="e">
        <v>#N/A</v>
      </c>
      <c r="AU5360" s="1" t="e">
        <v>#N/A</v>
      </c>
      <c r="AV5360" s="1" t="e">
        <v>#N/A</v>
      </c>
    </row>
    <row r="5361" spans="35:48" x14ac:dyDescent="0.25">
      <c r="AI5361" s="1" t="e">
        <v>#N/A</v>
      </c>
      <c r="AJ5361" s="1" t="e">
        <v>#N/A</v>
      </c>
      <c r="AL5361" s="1" t="e">
        <v>#N/A</v>
      </c>
      <c r="AM5361" s="1" t="e">
        <v>#N/A</v>
      </c>
      <c r="AO5361" s="1" t="e">
        <v>#N/A</v>
      </c>
      <c r="AP5361" s="1" t="e">
        <v>#N/A</v>
      </c>
      <c r="AR5361" s="1" t="e">
        <v>#N/A</v>
      </c>
      <c r="AS5361" s="1" t="e">
        <v>#N/A</v>
      </c>
      <c r="AU5361" s="1" t="e">
        <v>#N/A</v>
      </c>
      <c r="AV5361" s="1" t="e">
        <v>#N/A</v>
      </c>
    </row>
    <row r="5362" spans="35:48" x14ac:dyDescent="0.25">
      <c r="AI5362" s="1" t="e">
        <v>#N/A</v>
      </c>
      <c r="AJ5362" s="1" t="e">
        <v>#N/A</v>
      </c>
      <c r="AL5362" s="1" t="e">
        <v>#N/A</v>
      </c>
      <c r="AM5362" s="1" t="e">
        <v>#N/A</v>
      </c>
      <c r="AO5362" s="1" t="e">
        <v>#N/A</v>
      </c>
      <c r="AP5362" s="1" t="e">
        <v>#N/A</v>
      </c>
      <c r="AR5362" s="1" t="e">
        <v>#N/A</v>
      </c>
      <c r="AS5362" s="1" t="e">
        <v>#N/A</v>
      </c>
      <c r="AU5362" s="1" t="e">
        <v>#N/A</v>
      </c>
      <c r="AV5362" s="1" t="e">
        <v>#N/A</v>
      </c>
    </row>
    <row r="5363" spans="35:48" x14ac:dyDescent="0.25">
      <c r="AI5363" s="1" t="e">
        <v>#N/A</v>
      </c>
      <c r="AJ5363" s="1" t="e">
        <v>#N/A</v>
      </c>
      <c r="AL5363" s="1" t="e">
        <v>#N/A</v>
      </c>
      <c r="AM5363" s="1" t="e">
        <v>#N/A</v>
      </c>
      <c r="AO5363" s="1" t="e">
        <v>#N/A</v>
      </c>
      <c r="AP5363" s="1" t="e">
        <v>#N/A</v>
      </c>
      <c r="AR5363" s="1" t="e">
        <v>#N/A</v>
      </c>
      <c r="AS5363" s="1" t="e">
        <v>#N/A</v>
      </c>
      <c r="AU5363" s="1" t="e">
        <v>#N/A</v>
      </c>
      <c r="AV5363" s="1" t="e">
        <v>#N/A</v>
      </c>
    </row>
    <row r="5364" spans="35:48" x14ac:dyDescent="0.25">
      <c r="AI5364" s="1" t="e">
        <v>#N/A</v>
      </c>
      <c r="AJ5364" s="1" t="e">
        <v>#N/A</v>
      </c>
      <c r="AL5364" s="1" t="e">
        <v>#N/A</v>
      </c>
      <c r="AM5364" s="1" t="e">
        <v>#N/A</v>
      </c>
      <c r="AO5364" s="1" t="e">
        <v>#N/A</v>
      </c>
      <c r="AP5364" s="1" t="e">
        <v>#N/A</v>
      </c>
      <c r="AR5364" s="1" t="e">
        <v>#N/A</v>
      </c>
      <c r="AS5364" s="1" t="e">
        <v>#N/A</v>
      </c>
      <c r="AU5364" s="1" t="e">
        <v>#N/A</v>
      </c>
      <c r="AV5364" s="1" t="e">
        <v>#N/A</v>
      </c>
    </row>
    <row r="5365" spans="35:48" x14ac:dyDescent="0.25">
      <c r="AI5365" s="1" t="e">
        <v>#N/A</v>
      </c>
      <c r="AJ5365" s="1" t="e">
        <v>#N/A</v>
      </c>
      <c r="AL5365" s="1" t="e">
        <v>#N/A</v>
      </c>
      <c r="AM5365" s="1" t="e">
        <v>#N/A</v>
      </c>
      <c r="AO5365" s="1" t="e">
        <v>#N/A</v>
      </c>
      <c r="AP5365" s="1" t="e">
        <v>#N/A</v>
      </c>
      <c r="AR5365" s="1" t="e">
        <v>#N/A</v>
      </c>
      <c r="AS5365" s="1" t="e">
        <v>#N/A</v>
      </c>
      <c r="AU5365" s="1" t="e">
        <v>#N/A</v>
      </c>
      <c r="AV5365" s="1" t="e">
        <v>#N/A</v>
      </c>
    </row>
    <row r="5366" spans="35:48" x14ac:dyDescent="0.25">
      <c r="AI5366" s="1" t="e">
        <v>#N/A</v>
      </c>
      <c r="AJ5366" s="1" t="e">
        <v>#N/A</v>
      </c>
      <c r="AL5366" s="1" t="e">
        <v>#N/A</v>
      </c>
      <c r="AM5366" s="1" t="e">
        <v>#N/A</v>
      </c>
      <c r="AO5366" s="1" t="e">
        <v>#N/A</v>
      </c>
      <c r="AP5366" s="1" t="e">
        <v>#N/A</v>
      </c>
      <c r="AR5366" s="1" t="e">
        <v>#N/A</v>
      </c>
      <c r="AS5366" s="1" t="e">
        <v>#N/A</v>
      </c>
      <c r="AU5366" s="1" t="e">
        <v>#N/A</v>
      </c>
      <c r="AV5366" s="1" t="e">
        <v>#N/A</v>
      </c>
    </row>
    <row r="5367" spans="35:48" x14ac:dyDescent="0.25">
      <c r="AI5367" s="1" t="e">
        <v>#N/A</v>
      </c>
      <c r="AJ5367" s="1" t="e">
        <v>#N/A</v>
      </c>
      <c r="AL5367" s="1" t="e">
        <v>#N/A</v>
      </c>
      <c r="AM5367" s="1" t="e">
        <v>#N/A</v>
      </c>
      <c r="AO5367" s="1" t="e">
        <v>#N/A</v>
      </c>
      <c r="AP5367" s="1" t="e">
        <v>#N/A</v>
      </c>
      <c r="AR5367" s="1" t="e">
        <v>#N/A</v>
      </c>
      <c r="AS5367" s="1" t="e">
        <v>#N/A</v>
      </c>
      <c r="AU5367" s="1" t="e">
        <v>#N/A</v>
      </c>
      <c r="AV5367" s="1" t="e">
        <v>#N/A</v>
      </c>
    </row>
    <row r="5368" spans="35:48" x14ac:dyDescent="0.25">
      <c r="AI5368" s="1" t="e">
        <v>#N/A</v>
      </c>
      <c r="AJ5368" s="1" t="e">
        <v>#N/A</v>
      </c>
      <c r="AL5368" s="1" t="e">
        <v>#N/A</v>
      </c>
      <c r="AM5368" s="1" t="e">
        <v>#N/A</v>
      </c>
      <c r="AO5368" s="1" t="e">
        <v>#N/A</v>
      </c>
      <c r="AP5368" s="1" t="e">
        <v>#N/A</v>
      </c>
      <c r="AR5368" s="1" t="e">
        <v>#N/A</v>
      </c>
      <c r="AS5368" s="1" t="e">
        <v>#N/A</v>
      </c>
      <c r="AU5368" s="1" t="e">
        <v>#N/A</v>
      </c>
      <c r="AV5368" s="1" t="e">
        <v>#N/A</v>
      </c>
    </row>
    <row r="5369" spans="35:48" x14ac:dyDescent="0.25">
      <c r="AI5369" s="1" t="e">
        <v>#N/A</v>
      </c>
      <c r="AJ5369" s="1" t="e">
        <v>#N/A</v>
      </c>
      <c r="AL5369" s="1" t="e">
        <v>#N/A</v>
      </c>
      <c r="AM5369" s="1" t="e">
        <v>#N/A</v>
      </c>
      <c r="AO5369" s="1" t="e">
        <v>#N/A</v>
      </c>
      <c r="AP5369" s="1" t="e">
        <v>#N/A</v>
      </c>
      <c r="AR5369" s="1" t="e">
        <v>#N/A</v>
      </c>
      <c r="AS5369" s="1" t="e">
        <v>#N/A</v>
      </c>
      <c r="AU5369" s="1" t="e">
        <v>#N/A</v>
      </c>
      <c r="AV5369" s="1" t="e">
        <v>#N/A</v>
      </c>
    </row>
    <row r="5370" spans="35:48" x14ac:dyDescent="0.25">
      <c r="AI5370" s="1" t="e">
        <v>#N/A</v>
      </c>
      <c r="AJ5370" s="1" t="e">
        <v>#N/A</v>
      </c>
      <c r="AL5370" s="1" t="e">
        <v>#N/A</v>
      </c>
      <c r="AM5370" s="1" t="e">
        <v>#N/A</v>
      </c>
      <c r="AO5370" s="1" t="e">
        <v>#N/A</v>
      </c>
      <c r="AP5370" s="1" t="e">
        <v>#N/A</v>
      </c>
      <c r="AR5370" s="1" t="e">
        <v>#N/A</v>
      </c>
      <c r="AS5370" s="1" t="e">
        <v>#N/A</v>
      </c>
      <c r="AU5370" s="1" t="e">
        <v>#N/A</v>
      </c>
      <c r="AV5370" s="1" t="e">
        <v>#N/A</v>
      </c>
    </row>
    <row r="5371" spans="35:48" x14ac:dyDescent="0.25">
      <c r="AI5371" s="1" t="e">
        <v>#N/A</v>
      </c>
      <c r="AJ5371" s="1" t="e">
        <v>#N/A</v>
      </c>
      <c r="AL5371" s="1" t="e">
        <v>#N/A</v>
      </c>
      <c r="AM5371" s="1" t="e">
        <v>#N/A</v>
      </c>
      <c r="AO5371" s="1" t="e">
        <v>#N/A</v>
      </c>
      <c r="AP5371" s="1" t="e">
        <v>#N/A</v>
      </c>
      <c r="AR5371" s="1" t="e">
        <v>#N/A</v>
      </c>
      <c r="AS5371" s="1" t="e">
        <v>#N/A</v>
      </c>
      <c r="AU5371" s="1" t="e">
        <v>#N/A</v>
      </c>
      <c r="AV5371" s="1" t="e">
        <v>#N/A</v>
      </c>
    </row>
    <row r="5372" spans="35:48" x14ac:dyDescent="0.25">
      <c r="AI5372" s="1" t="e">
        <v>#N/A</v>
      </c>
      <c r="AJ5372" s="1" t="e">
        <v>#N/A</v>
      </c>
      <c r="AL5372" s="1" t="e">
        <v>#N/A</v>
      </c>
      <c r="AM5372" s="1" t="e">
        <v>#N/A</v>
      </c>
      <c r="AO5372" s="1" t="e">
        <v>#N/A</v>
      </c>
      <c r="AP5372" s="1" t="e">
        <v>#N/A</v>
      </c>
      <c r="AR5372" s="1" t="e">
        <v>#N/A</v>
      </c>
      <c r="AS5372" s="1" t="e">
        <v>#N/A</v>
      </c>
      <c r="AU5372" s="1" t="e">
        <v>#N/A</v>
      </c>
      <c r="AV5372" s="1" t="e">
        <v>#N/A</v>
      </c>
    </row>
    <row r="5373" spans="35:48" x14ac:dyDescent="0.25">
      <c r="AI5373" s="1" t="e">
        <v>#N/A</v>
      </c>
      <c r="AJ5373" s="1" t="e">
        <v>#N/A</v>
      </c>
      <c r="AL5373" s="1" t="e">
        <v>#N/A</v>
      </c>
      <c r="AM5373" s="1" t="e">
        <v>#N/A</v>
      </c>
      <c r="AO5373" s="1" t="e">
        <v>#N/A</v>
      </c>
      <c r="AP5373" s="1" t="e">
        <v>#N/A</v>
      </c>
      <c r="AR5373" s="1" t="e">
        <v>#N/A</v>
      </c>
      <c r="AS5373" s="1" t="e">
        <v>#N/A</v>
      </c>
      <c r="AU5373" s="1" t="e">
        <v>#N/A</v>
      </c>
      <c r="AV5373" s="1" t="e">
        <v>#N/A</v>
      </c>
    </row>
    <row r="5374" spans="35:48" x14ac:dyDescent="0.25">
      <c r="AI5374" s="1" t="e">
        <v>#N/A</v>
      </c>
      <c r="AJ5374" s="1" t="e">
        <v>#N/A</v>
      </c>
      <c r="AL5374" s="1" t="e">
        <v>#N/A</v>
      </c>
      <c r="AM5374" s="1" t="e">
        <v>#N/A</v>
      </c>
      <c r="AO5374" s="1" t="e">
        <v>#N/A</v>
      </c>
      <c r="AP5374" s="1" t="e">
        <v>#N/A</v>
      </c>
      <c r="AR5374" s="1" t="e">
        <v>#N/A</v>
      </c>
      <c r="AS5374" s="1" t="e">
        <v>#N/A</v>
      </c>
      <c r="AU5374" s="1" t="e">
        <v>#N/A</v>
      </c>
      <c r="AV5374" s="1" t="e">
        <v>#N/A</v>
      </c>
    </row>
    <row r="5375" spans="35:48" x14ac:dyDescent="0.25">
      <c r="AI5375" s="1" t="e">
        <v>#N/A</v>
      </c>
      <c r="AJ5375" s="1" t="e">
        <v>#N/A</v>
      </c>
      <c r="AL5375" s="1" t="e">
        <v>#N/A</v>
      </c>
      <c r="AM5375" s="1" t="e">
        <v>#N/A</v>
      </c>
      <c r="AO5375" s="1" t="e">
        <v>#N/A</v>
      </c>
      <c r="AP5375" s="1" t="e">
        <v>#N/A</v>
      </c>
      <c r="AR5375" s="1" t="e">
        <v>#N/A</v>
      </c>
      <c r="AS5375" s="1" t="e">
        <v>#N/A</v>
      </c>
      <c r="AU5375" s="1" t="e">
        <v>#N/A</v>
      </c>
      <c r="AV5375" s="1" t="e">
        <v>#N/A</v>
      </c>
    </row>
    <row r="5376" spans="35:48" x14ac:dyDescent="0.25">
      <c r="AI5376" s="1" t="e">
        <v>#N/A</v>
      </c>
      <c r="AJ5376" s="1" t="e">
        <v>#N/A</v>
      </c>
      <c r="AL5376" s="1" t="e">
        <v>#N/A</v>
      </c>
      <c r="AM5376" s="1" t="e">
        <v>#N/A</v>
      </c>
      <c r="AO5376" s="1" t="e">
        <v>#N/A</v>
      </c>
      <c r="AP5376" s="1" t="e">
        <v>#N/A</v>
      </c>
      <c r="AR5376" s="1" t="e">
        <v>#N/A</v>
      </c>
      <c r="AS5376" s="1" t="e">
        <v>#N/A</v>
      </c>
      <c r="AU5376" s="1" t="e">
        <v>#N/A</v>
      </c>
      <c r="AV5376" s="1" t="e">
        <v>#N/A</v>
      </c>
    </row>
    <row r="5377" spans="35:48" x14ac:dyDescent="0.25">
      <c r="AI5377" s="1" t="e">
        <v>#N/A</v>
      </c>
      <c r="AJ5377" s="1" t="e">
        <v>#N/A</v>
      </c>
      <c r="AL5377" s="1" t="e">
        <v>#N/A</v>
      </c>
      <c r="AM5377" s="1" t="e">
        <v>#N/A</v>
      </c>
      <c r="AO5377" s="1" t="e">
        <v>#N/A</v>
      </c>
      <c r="AP5377" s="1" t="e">
        <v>#N/A</v>
      </c>
      <c r="AR5377" s="1" t="e">
        <v>#N/A</v>
      </c>
      <c r="AS5377" s="1" t="e">
        <v>#N/A</v>
      </c>
      <c r="AU5377" s="1" t="e">
        <v>#N/A</v>
      </c>
      <c r="AV5377" s="1" t="e">
        <v>#N/A</v>
      </c>
    </row>
    <row r="5378" spans="35:48" x14ac:dyDescent="0.25">
      <c r="AI5378" s="1" t="e">
        <v>#N/A</v>
      </c>
      <c r="AJ5378" s="1" t="e">
        <v>#N/A</v>
      </c>
      <c r="AL5378" s="1" t="e">
        <v>#N/A</v>
      </c>
      <c r="AM5378" s="1" t="e">
        <v>#N/A</v>
      </c>
      <c r="AO5378" s="1" t="e">
        <v>#N/A</v>
      </c>
      <c r="AP5378" s="1" t="e">
        <v>#N/A</v>
      </c>
      <c r="AR5378" s="1" t="e">
        <v>#N/A</v>
      </c>
      <c r="AS5378" s="1" t="e">
        <v>#N/A</v>
      </c>
      <c r="AU5378" s="1" t="e">
        <v>#N/A</v>
      </c>
      <c r="AV5378" s="1" t="e">
        <v>#N/A</v>
      </c>
    </row>
    <row r="5379" spans="35:48" x14ac:dyDescent="0.25">
      <c r="AI5379" s="1" t="e">
        <v>#N/A</v>
      </c>
      <c r="AJ5379" s="1" t="e">
        <v>#N/A</v>
      </c>
      <c r="AL5379" s="1" t="e">
        <v>#N/A</v>
      </c>
      <c r="AM5379" s="1" t="e">
        <v>#N/A</v>
      </c>
      <c r="AO5379" s="1" t="e">
        <v>#N/A</v>
      </c>
      <c r="AP5379" s="1" t="e">
        <v>#N/A</v>
      </c>
      <c r="AR5379" s="1" t="e">
        <v>#N/A</v>
      </c>
      <c r="AS5379" s="1" t="e">
        <v>#N/A</v>
      </c>
      <c r="AU5379" s="1" t="e">
        <v>#N/A</v>
      </c>
      <c r="AV5379" s="1" t="e">
        <v>#N/A</v>
      </c>
    </row>
    <row r="5380" spans="35:48" x14ac:dyDescent="0.25">
      <c r="AI5380" s="1" t="e">
        <v>#N/A</v>
      </c>
      <c r="AJ5380" s="1" t="e">
        <v>#N/A</v>
      </c>
      <c r="AL5380" s="1" t="e">
        <v>#N/A</v>
      </c>
      <c r="AM5380" s="1" t="e">
        <v>#N/A</v>
      </c>
      <c r="AO5380" s="1" t="e">
        <v>#N/A</v>
      </c>
      <c r="AP5380" s="1" t="e">
        <v>#N/A</v>
      </c>
      <c r="AR5380" s="1" t="e">
        <v>#N/A</v>
      </c>
      <c r="AS5380" s="1" t="e">
        <v>#N/A</v>
      </c>
      <c r="AU5380" s="1" t="e">
        <v>#N/A</v>
      </c>
      <c r="AV5380" s="1" t="e">
        <v>#N/A</v>
      </c>
    </row>
    <row r="5381" spans="35:48" x14ac:dyDescent="0.25">
      <c r="AI5381" s="1" t="e">
        <v>#N/A</v>
      </c>
      <c r="AJ5381" s="1" t="e">
        <v>#N/A</v>
      </c>
      <c r="AL5381" s="1" t="e">
        <v>#N/A</v>
      </c>
      <c r="AM5381" s="1" t="e">
        <v>#N/A</v>
      </c>
      <c r="AO5381" s="1" t="e">
        <v>#N/A</v>
      </c>
      <c r="AP5381" s="1" t="e">
        <v>#N/A</v>
      </c>
      <c r="AR5381" s="1" t="e">
        <v>#N/A</v>
      </c>
      <c r="AS5381" s="1" t="e">
        <v>#N/A</v>
      </c>
      <c r="AU5381" s="1" t="e">
        <v>#N/A</v>
      </c>
      <c r="AV5381" s="1" t="e">
        <v>#N/A</v>
      </c>
    </row>
    <row r="5382" spans="35:48" x14ac:dyDescent="0.25">
      <c r="AI5382" s="1" t="e">
        <v>#N/A</v>
      </c>
      <c r="AJ5382" s="1" t="e">
        <v>#N/A</v>
      </c>
      <c r="AL5382" s="1" t="e">
        <v>#N/A</v>
      </c>
      <c r="AM5382" s="1" t="e">
        <v>#N/A</v>
      </c>
      <c r="AO5382" s="1" t="e">
        <v>#N/A</v>
      </c>
      <c r="AP5382" s="1" t="e">
        <v>#N/A</v>
      </c>
      <c r="AR5382" s="1" t="e">
        <v>#N/A</v>
      </c>
      <c r="AS5382" s="1" t="e">
        <v>#N/A</v>
      </c>
      <c r="AU5382" s="1" t="e">
        <v>#N/A</v>
      </c>
      <c r="AV5382" s="1" t="e">
        <v>#N/A</v>
      </c>
    </row>
    <row r="5383" spans="35:48" x14ac:dyDescent="0.25">
      <c r="AI5383" s="1" t="e">
        <v>#N/A</v>
      </c>
      <c r="AJ5383" s="1" t="e">
        <v>#N/A</v>
      </c>
      <c r="AL5383" s="1" t="e">
        <v>#N/A</v>
      </c>
      <c r="AM5383" s="1" t="e">
        <v>#N/A</v>
      </c>
      <c r="AO5383" s="1" t="e">
        <v>#N/A</v>
      </c>
      <c r="AP5383" s="1" t="e">
        <v>#N/A</v>
      </c>
      <c r="AR5383" s="1" t="e">
        <v>#N/A</v>
      </c>
      <c r="AS5383" s="1" t="e">
        <v>#N/A</v>
      </c>
      <c r="AU5383" s="1" t="e">
        <v>#N/A</v>
      </c>
      <c r="AV5383" s="1" t="e">
        <v>#N/A</v>
      </c>
    </row>
    <row r="5384" spans="35:48" x14ac:dyDescent="0.25">
      <c r="AI5384" s="1" t="e">
        <v>#N/A</v>
      </c>
      <c r="AJ5384" s="1" t="e">
        <v>#N/A</v>
      </c>
      <c r="AL5384" s="1" t="e">
        <v>#N/A</v>
      </c>
      <c r="AM5384" s="1" t="e">
        <v>#N/A</v>
      </c>
      <c r="AO5384" s="1" t="e">
        <v>#N/A</v>
      </c>
      <c r="AP5384" s="1" t="e">
        <v>#N/A</v>
      </c>
      <c r="AR5384" s="1" t="e">
        <v>#N/A</v>
      </c>
      <c r="AS5384" s="1" t="e">
        <v>#N/A</v>
      </c>
      <c r="AU5384" s="1" t="e">
        <v>#N/A</v>
      </c>
      <c r="AV5384" s="1" t="e">
        <v>#N/A</v>
      </c>
    </row>
    <row r="5385" spans="35:48" x14ac:dyDescent="0.25">
      <c r="AI5385" s="1" t="e">
        <v>#N/A</v>
      </c>
      <c r="AJ5385" s="1" t="e">
        <v>#N/A</v>
      </c>
      <c r="AL5385" s="1" t="e">
        <v>#N/A</v>
      </c>
      <c r="AM5385" s="1" t="e">
        <v>#N/A</v>
      </c>
      <c r="AO5385" s="1" t="e">
        <v>#N/A</v>
      </c>
      <c r="AP5385" s="1" t="e">
        <v>#N/A</v>
      </c>
      <c r="AR5385" s="1" t="e">
        <v>#N/A</v>
      </c>
      <c r="AS5385" s="1" t="e">
        <v>#N/A</v>
      </c>
      <c r="AU5385" s="1" t="e">
        <v>#N/A</v>
      </c>
      <c r="AV5385" s="1" t="e">
        <v>#N/A</v>
      </c>
    </row>
    <row r="5386" spans="35:48" x14ac:dyDescent="0.25">
      <c r="AI5386" s="1" t="e">
        <v>#N/A</v>
      </c>
      <c r="AJ5386" s="1" t="e">
        <v>#N/A</v>
      </c>
      <c r="AL5386" s="1" t="e">
        <v>#N/A</v>
      </c>
      <c r="AM5386" s="1" t="e">
        <v>#N/A</v>
      </c>
      <c r="AO5386" s="1" t="e">
        <v>#N/A</v>
      </c>
      <c r="AP5386" s="1" t="e">
        <v>#N/A</v>
      </c>
      <c r="AR5386" s="1" t="e">
        <v>#N/A</v>
      </c>
      <c r="AS5386" s="1" t="e">
        <v>#N/A</v>
      </c>
      <c r="AU5386" s="1" t="e">
        <v>#N/A</v>
      </c>
      <c r="AV5386" s="1" t="e">
        <v>#N/A</v>
      </c>
    </row>
    <row r="5387" spans="35:48" x14ac:dyDescent="0.25">
      <c r="AI5387" s="1" t="e">
        <v>#N/A</v>
      </c>
      <c r="AJ5387" s="1" t="e">
        <v>#N/A</v>
      </c>
      <c r="AL5387" s="1" t="e">
        <v>#N/A</v>
      </c>
      <c r="AM5387" s="1" t="e">
        <v>#N/A</v>
      </c>
      <c r="AO5387" s="1" t="e">
        <v>#N/A</v>
      </c>
      <c r="AP5387" s="1" t="e">
        <v>#N/A</v>
      </c>
      <c r="AR5387" s="1" t="e">
        <v>#N/A</v>
      </c>
      <c r="AS5387" s="1" t="e">
        <v>#N/A</v>
      </c>
      <c r="AU5387" s="1" t="e">
        <v>#N/A</v>
      </c>
      <c r="AV5387" s="1" t="e">
        <v>#N/A</v>
      </c>
    </row>
    <row r="5388" spans="35:48" x14ac:dyDescent="0.25">
      <c r="AI5388" s="1" t="e">
        <v>#N/A</v>
      </c>
      <c r="AJ5388" s="1" t="e">
        <v>#N/A</v>
      </c>
      <c r="AL5388" s="1" t="e">
        <v>#N/A</v>
      </c>
      <c r="AM5388" s="1" t="e">
        <v>#N/A</v>
      </c>
      <c r="AO5388" s="1" t="e">
        <v>#N/A</v>
      </c>
      <c r="AP5388" s="1" t="e">
        <v>#N/A</v>
      </c>
      <c r="AR5388" s="1" t="e">
        <v>#N/A</v>
      </c>
      <c r="AS5388" s="1" t="e">
        <v>#N/A</v>
      </c>
      <c r="AU5388" s="1" t="e">
        <v>#N/A</v>
      </c>
      <c r="AV5388" s="1" t="e">
        <v>#N/A</v>
      </c>
    </row>
    <row r="5389" spans="35:48" x14ac:dyDescent="0.25">
      <c r="AI5389" s="1" t="e">
        <v>#N/A</v>
      </c>
      <c r="AJ5389" s="1" t="e">
        <v>#N/A</v>
      </c>
      <c r="AL5389" s="1" t="e">
        <v>#N/A</v>
      </c>
      <c r="AM5389" s="1" t="e">
        <v>#N/A</v>
      </c>
      <c r="AO5389" s="1" t="e">
        <v>#N/A</v>
      </c>
      <c r="AP5389" s="1" t="e">
        <v>#N/A</v>
      </c>
      <c r="AR5389" s="1" t="e">
        <v>#N/A</v>
      </c>
      <c r="AS5389" s="1" t="e">
        <v>#N/A</v>
      </c>
      <c r="AU5389" s="1" t="e">
        <v>#N/A</v>
      </c>
      <c r="AV5389" s="1" t="e">
        <v>#N/A</v>
      </c>
    </row>
    <row r="5390" spans="35:48" x14ac:dyDescent="0.25">
      <c r="AI5390" s="1" t="e">
        <v>#N/A</v>
      </c>
      <c r="AJ5390" s="1" t="e">
        <v>#N/A</v>
      </c>
      <c r="AL5390" s="1" t="e">
        <v>#N/A</v>
      </c>
      <c r="AM5390" s="1" t="e">
        <v>#N/A</v>
      </c>
      <c r="AO5390" s="1" t="e">
        <v>#N/A</v>
      </c>
      <c r="AP5390" s="1" t="e">
        <v>#N/A</v>
      </c>
      <c r="AR5390" s="1" t="e">
        <v>#N/A</v>
      </c>
      <c r="AS5390" s="1" t="e">
        <v>#N/A</v>
      </c>
      <c r="AU5390" s="1" t="e">
        <v>#N/A</v>
      </c>
      <c r="AV5390" s="1" t="e">
        <v>#N/A</v>
      </c>
    </row>
    <row r="5391" spans="35:48" x14ac:dyDescent="0.25">
      <c r="AI5391" s="1" t="e">
        <v>#N/A</v>
      </c>
      <c r="AJ5391" s="1" t="e">
        <v>#N/A</v>
      </c>
      <c r="AL5391" s="1" t="e">
        <v>#N/A</v>
      </c>
      <c r="AM5391" s="1" t="e">
        <v>#N/A</v>
      </c>
      <c r="AO5391" s="1" t="e">
        <v>#N/A</v>
      </c>
      <c r="AP5391" s="1" t="e">
        <v>#N/A</v>
      </c>
      <c r="AR5391" s="1" t="e">
        <v>#N/A</v>
      </c>
      <c r="AS5391" s="1" t="e">
        <v>#N/A</v>
      </c>
      <c r="AU5391" s="1" t="e">
        <v>#N/A</v>
      </c>
      <c r="AV5391" s="1" t="e">
        <v>#N/A</v>
      </c>
    </row>
    <row r="5392" spans="35:48" x14ac:dyDescent="0.25">
      <c r="AI5392" s="1" t="e">
        <v>#N/A</v>
      </c>
      <c r="AJ5392" s="1" t="e">
        <v>#N/A</v>
      </c>
      <c r="AL5392" s="1" t="e">
        <v>#N/A</v>
      </c>
      <c r="AM5392" s="1" t="e">
        <v>#N/A</v>
      </c>
      <c r="AO5392" s="1" t="e">
        <v>#N/A</v>
      </c>
      <c r="AP5392" s="1" t="e">
        <v>#N/A</v>
      </c>
      <c r="AR5392" s="1" t="e">
        <v>#N/A</v>
      </c>
      <c r="AS5392" s="1" t="e">
        <v>#N/A</v>
      </c>
      <c r="AU5392" s="1" t="e">
        <v>#N/A</v>
      </c>
      <c r="AV5392" s="1" t="e">
        <v>#N/A</v>
      </c>
    </row>
    <row r="5393" spans="35:48" x14ac:dyDescent="0.25">
      <c r="AI5393" s="1" t="e">
        <v>#N/A</v>
      </c>
      <c r="AJ5393" s="1" t="e">
        <v>#N/A</v>
      </c>
      <c r="AL5393" s="1" t="e">
        <v>#N/A</v>
      </c>
      <c r="AM5393" s="1" t="e">
        <v>#N/A</v>
      </c>
      <c r="AO5393" s="1" t="e">
        <v>#N/A</v>
      </c>
      <c r="AP5393" s="1" t="e">
        <v>#N/A</v>
      </c>
      <c r="AR5393" s="1" t="e">
        <v>#N/A</v>
      </c>
      <c r="AS5393" s="1" t="e">
        <v>#N/A</v>
      </c>
      <c r="AU5393" s="1" t="e">
        <v>#N/A</v>
      </c>
      <c r="AV5393" s="1" t="e">
        <v>#N/A</v>
      </c>
    </row>
    <row r="5394" spans="35:48" x14ac:dyDescent="0.25">
      <c r="AI5394" s="1" t="e">
        <v>#N/A</v>
      </c>
      <c r="AJ5394" s="1" t="e">
        <v>#N/A</v>
      </c>
      <c r="AL5394" s="1" t="e">
        <v>#N/A</v>
      </c>
      <c r="AM5394" s="1" t="e">
        <v>#N/A</v>
      </c>
      <c r="AO5394" s="1" t="e">
        <v>#N/A</v>
      </c>
      <c r="AP5394" s="1" t="e">
        <v>#N/A</v>
      </c>
      <c r="AR5394" s="1" t="e">
        <v>#N/A</v>
      </c>
      <c r="AS5394" s="1" t="e">
        <v>#N/A</v>
      </c>
      <c r="AU5394" s="1" t="e">
        <v>#N/A</v>
      </c>
      <c r="AV5394" s="1" t="e">
        <v>#N/A</v>
      </c>
    </row>
    <row r="5395" spans="35:48" x14ac:dyDescent="0.25">
      <c r="AI5395" s="1" t="e">
        <v>#N/A</v>
      </c>
      <c r="AJ5395" s="1" t="e">
        <v>#N/A</v>
      </c>
      <c r="AL5395" s="1" t="e">
        <v>#N/A</v>
      </c>
      <c r="AM5395" s="1" t="e">
        <v>#N/A</v>
      </c>
      <c r="AO5395" s="1" t="e">
        <v>#N/A</v>
      </c>
      <c r="AP5395" s="1" t="e">
        <v>#N/A</v>
      </c>
      <c r="AR5395" s="1" t="e">
        <v>#N/A</v>
      </c>
      <c r="AS5395" s="1" t="e">
        <v>#N/A</v>
      </c>
      <c r="AU5395" s="1" t="e">
        <v>#N/A</v>
      </c>
      <c r="AV5395" s="1" t="e">
        <v>#N/A</v>
      </c>
    </row>
    <row r="5396" spans="35:48" x14ac:dyDescent="0.25">
      <c r="AI5396" s="1" t="e">
        <v>#N/A</v>
      </c>
      <c r="AJ5396" s="1" t="e">
        <v>#N/A</v>
      </c>
      <c r="AL5396" s="1" t="e">
        <v>#N/A</v>
      </c>
      <c r="AM5396" s="1" t="e">
        <v>#N/A</v>
      </c>
      <c r="AO5396" s="1" t="e">
        <v>#N/A</v>
      </c>
      <c r="AP5396" s="1" t="e">
        <v>#N/A</v>
      </c>
      <c r="AR5396" s="1" t="e">
        <v>#N/A</v>
      </c>
      <c r="AS5396" s="1" t="e">
        <v>#N/A</v>
      </c>
      <c r="AU5396" s="1" t="e">
        <v>#N/A</v>
      </c>
      <c r="AV5396" s="1" t="e">
        <v>#N/A</v>
      </c>
    </row>
    <row r="5397" spans="35:48" x14ac:dyDescent="0.25">
      <c r="AI5397" s="1" t="e">
        <v>#N/A</v>
      </c>
      <c r="AJ5397" s="1" t="e">
        <v>#N/A</v>
      </c>
      <c r="AL5397" s="1" t="e">
        <v>#N/A</v>
      </c>
      <c r="AM5397" s="1" t="e">
        <v>#N/A</v>
      </c>
      <c r="AO5397" s="1" t="e">
        <v>#N/A</v>
      </c>
      <c r="AP5397" s="1" t="e">
        <v>#N/A</v>
      </c>
      <c r="AR5397" s="1" t="e">
        <v>#N/A</v>
      </c>
      <c r="AS5397" s="1" t="e">
        <v>#N/A</v>
      </c>
      <c r="AU5397" s="1" t="e">
        <v>#N/A</v>
      </c>
      <c r="AV5397" s="1" t="e">
        <v>#N/A</v>
      </c>
    </row>
    <row r="5398" spans="35:48" x14ac:dyDescent="0.25">
      <c r="AI5398" s="1" t="e">
        <v>#N/A</v>
      </c>
      <c r="AJ5398" s="1" t="e">
        <v>#N/A</v>
      </c>
      <c r="AL5398" s="1" t="e">
        <v>#N/A</v>
      </c>
      <c r="AM5398" s="1" t="e">
        <v>#N/A</v>
      </c>
      <c r="AO5398" s="1" t="e">
        <v>#N/A</v>
      </c>
      <c r="AP5398" s="1" t="e">
        <v>#N/A</v>
      </c>
      <c r="AR5398" s="1" t="e">
        <v>#N/A</v>
      </c>
      <c r="AS5398" s="1" t="e">
        <v>#N/A</v>
      </c>
      <c r="AU5398" s="1" t="e">
        <v>#N/A</v>
      </c>
      <c r="AV5398" s="1" t="e">
        <v>#N/A</v>
      </c>
    </row>
    <row r="5399" spans="35:48" x14ac:dyDescent="0.25">
      <c r="AI5399" s="1" t="e">
        <v>#N/A</v>
      </c>
      <c r="AJ5399" s="1" t="e">
        <v>#N/A</v>
      </c>
      <c r="AL5399" s="1" t="e">
        <v>#N/A</v>
      </c>
      <c r="AM5399" s="1" t="e">
        <v>#N/A</v>
      </c>
      <c r="AO5399" s="1" t="e">
        <v>#N/A</v>
      </c>
      <c r="AP5399" s="1" t="e">
        <v>#N/A</v>
      </c>
      <c r="AR5399" s="1" t="e">
        <v>#N/A</v>
      </c>
      <c r="AS5399" s="1" t="e">
        <v>#N/A</v>
      </c>
      <c r="AU5399" s="1" t="e">
        <v>#N/A</v>
      </c>
      <c r="AV5399" s="1" t="e">
        <v>#N/A</v>
      </c>
    </row>
    <row r="5400" spans="35:48" x14ac:dyDescent="0.25">
      <c r="AI5400" s="1" t="e">
        <v>#N/A</v>
      </c>
      <c r="AJ5400" s="1" t="e">
        <v>#N/A</v>
      </c>
      <c r="AL5400" s="1" t="e">
        <v>#N/A</v>
      </c>
      <c r="AM5400" s="1" t="e">
        <v>#N/A</v>
      </c>
      <c r="AO5400" s="1" t="e">
        <v>#N/A</v>
      </c>
      <c r="AP5400" s="1" t="e">
        <v>#N/A</v>
      </c>
      <c r="AR5400" s="1" t="e">
        <v>#N/A</v>
      </c>
      <c r="AS5400" s="1" t="e">
        <v>#N/A</v>
      </c>
      <c r="AU5400" s="1" t="e">
        <v>#N/A</v>
      </c>
      <c r="AV5400" s="1" t="e">
        <v>#N/A</v>
      </c>
    </row>
    <row r="5401" spans="35:48" x14ac:dyDescent="0.25">
      <c r="AI5401" s="1" t="e">
        <v>#N/A</v>
      </c>
      <c r="AJ5401" s="1" t="e">
        <v>#N/A</v>
      </c>
      <c r="AL5401" s="1" t="e">
        <v>#N/A</v>
      </c>
      <c r="AM5401" s="1" t="e">
        <v>#N/A</v>
      </c>
      <c r="AO5401" s="1" t="e">
        <v>#N/A</v>
      </c>
      <c r="AP5401" s="1" t="e">
        <v>#N/A</v>
      </c>
      <c r="AR5401" s="1" t="e">
        <v>#N/A</v>
      </c>
      <c r="AS5401" s="1" t="e">
        <v>#N/A</v>
      </c>
      <c r="AU5401" s="1" t="e">
        <v>#N/A</v>
      </c>
      <c r="AV5401" s="1" t="e">
        <v>#N/A</v>
      </c>
    </row>
    <row r="5402" spans="35:48" x14ac:dyDescent="0.25">
      <c r="AI5402" s="1" t="e">
        <v>#N/A</v>
      </c>
      <c r="AJ5402" s="1" t="e">
        <v>#N/A</v>
      </c>
      <c r="AL5402" s="1" t="e">
        <v>#N/A</v>
      </c>
      <c r="AM5402" s="1" t="e">
        <v>#N/A</v>
      </c>
      <c r="AO5402" s="1" t="e">
        <v>#N/A</v>
      </c>
      <c r="AP5402" s="1" t="e">
        <v>#N/A</v>
      </c>
      <c r="AR5402" s="1" t="e">
        <v>#N/A</v>
      </c>
      <c r="AS5402" s="1" t="e">
        <v>#N/A</v>
      </c>
      <c r="AU5402" s="1" t="e">
        <v>#N/A</v>
      </c>
      <c r="AV5402" s="1" t="e">
        <v>#N/A</v>
      </c>
    </row>
    <row r="5403" spans="35:48" x14ac:dyDescent="0.25">
      <c r="AI5403" s="1" t="e">
        <v>#N/A</v>
      </c>
      <c r="AJ5403" s="1" t="e">
        <v>#N/A</v>
      </c>
      <c r="AL5403" s="1" t="e">
        <v>#N/A</v>
      </c>
      <c r="AM5403" s="1" t="e">
        <v>#N/A</v>
      </c>
      <c r="AO5403" s="1" t="e">
        <v>#N/A</v>
      </c>
      <c r="AP5403" s="1" t="e">
        <v>#N/A</v>
      </c>
      <c r="AR5403" s="1" t="e">
        <v>#N/A</v>
      </c>
      <c r="AS5403" s="1" t="e">
        <v>#N/A</v>
      </c>
      <c r="AU5403" s="1" t="e">
        <v>#N/A</v>
      </c>
      <c r="AV5403" s="1" t="e">
        <v>#N/A</v>
      </c>
    </row>
    <row r="5404" spans="35:48" x14ac:dyDescent="0.25">
      <c r="AI5404" s="1" t="e">
        <v>#N/A</v>
      </c>
      <c r="AJ5404" s="1" t="e">
        <v>#N/A</v>
      </c>
      <c r="AL5404" s="1" t="e">
        <v>#N/A</v>
      </c>
      <c r="AM5404" s="1" t="e">
        <v>#N/A</v>
      </c>
      <c r="AO5404" s="1" t="e">
        <v>#N/A</v>
      </c>
      <c r="AP5404" s="1" t="e">
        <v>#N/A</v>
      </c>
      <c r="AR5404" s="1" t="e">
        <v>#N/A</v>
      </c>
      <c r="AS5404" s="1" t="e">
        <v>#N/A</v>
      </c>
      <c r="AU5404" s="1" t="e">
        <v>#N/A</v>
      </c>
      <c r="AV5404" s="1" t="e">
        <v>#N/A</v>
      </c>
    </row>
    <row r="5405" spans="35:48" x14ac:dyDescent="0.25">
      <c r="AI5405" s="1" t="e">
        <v>#N/A</v>
      </c>
      <c r="AJ5405" s="1" t="e">
        <v>#N/A</v>
      </c>
      <c r="AL5405" s="1" t="e">
        <v>#N/A</v>
      </c>
      <c r="AM5405" s="1" t="e">
        <v>#N/A</v>
      </c>
      <c r="AO5405" s="1" t="e">
        <v>#N/A</v>
      </c>
      <c r="AP5405" s="1" t="e">
        <v>#N/A</v>
      </c>
      <c r="AR5405" s="1" t="e">
        <v>#N/A</v>
      </c>
      <c r="AS5405" s="1" t="e">
        <v>#N/A</v>
      </c>
      <c r="AU5405" s="1" t="e">
        <v>#N/A</v>
      </c>
      <c r="AV5405" s="1" t="e">
        <v>#N/A</v>
      </c>
    </row>
    <row r="5406" spans="35:48" x14ac:dyDescent="0.25">
      <c r="AI5406" s="1" t="e">
        <v>#N/A</v>
      </c>
      <c r="AJ5406" s="1" t="e">
        <v>#N/A</v>
      </c>
      <c r="AL5406" s="1" t="e">
        <v>#N/A</v>
      </c>
      <c r="AM5406" s="1" t="e">
        <v>#N/A</v>
      </c>
      <c r="AO5406" s="1" t="e">
        <v>#N/A</v>
      </c>
      <c r="AP5406" s="1" t="e">
        <v>#N/A</v>
      </c>
      <c r="AR5406" s="1" t="e">
        <v>#N/A</v>
      </c>
      <c r="AS5406" s="1" t="e">
        <v>#N/A</v>
      </c>
      <c r="AU5406" s="1" t="e">
        <v>#N/A</v>
      </c>
      <c r="AV5406" s="1" t="e">
        <v>#N/A</v>
      </c>
    </row>
    <row r="5407" spans="35:48" x14ac:dyDescent="0.25">
      <c r="AI5407" s="1" t="e">
        <v>#N/A</v>
      </c>
      <c r="AJ5407" s="1" t="e">
        <v>#N/A</v>
      </c>
      <c r="AL5407" s="1" t="e">
        <v>#N/A</v>
      </c>
      <c r="AM5407" s="1" t="e">
        <v>#N/A</v>
      </c>
      <c r="AO5407" s="1" t="e">
        <v>#N/A</v>
      </c>
      <c r="AP5407" s="1" t="e">
        <v>#N/A</v>
      </c>
      <c r="AR5407" s="1" t="e">
        <v>#N/A</v>
      </c>
      <c r="AS5407" s="1" t="e">
        <v>#N/A</v>
      </c>
      <c r="AU5407" s="1" t="e">
        <v>#N/A</v>
      </c>
      <c r="AV5407" s="1" t="e">
        <v>#N/A</v>
      </c>
    </row>
    <row r="5408" spans="35:48" x14ac:dyDescent="0.25">
      <c r="AI5408" s="1" t="e">
        <v>#N/A</v>
      </c>
      <c r="AJ5408" s="1" t="e">
        <v>#N/A</v>
      </c>
      <c r="AL5408" s="1" t="e">
        <v>#N/A</v>
      </c>
      <c r="AM5408" s="1" t="e">
        <v>#N/A</v>
      </c>
      <c r="AO5408" s="1" t="e">
        <v>#N/A</v>
      </c>
      <c r="AP5408" s="1" t="e">
        <v>#N/A</v>
      </c>
      <c r="AR5408" s="1" t="e">
        <v>#N/A</v>
      </c>
      <c r="AS5408" s="1" t="e">
        <v>#N/A</v>
      </c>
      <c r="AU5408" s="1" t="e">
        <v>#N/A</v>
      </c>
      <c r="AV5408" s="1" t="e">
        <v>#N/A</v>
      </c>
    </row>
    <row r="5409" spans="35:48" x14ac:dyDescent="0.25">
      <c r="AI5409" s="1" t="e">
        <v>#N/A</v>
      </c>
      <c r="AJ5409" s="1" t="e">
        <v>#N/A</v>
      </c>
      <c r="AL5409" s="1" t="e">
        <v>#N/A</v>
      </c>
      <c r="AM5409" s="1" t="e">
        <v>#N/A</v>
      </c>
      <c r="AO5409" s="1" t="e">
        <v>#N/A</v>
      </c>
      <c r="AP5409" s="1" t="e">
        <v>#N/A</v>
      </c>
      <c r="AR5409" s="1" t="e">
        <v>#N/A</v>
      </c>
      <c r="AS5409" s="1" t="e">
        <v>#N/A</v>
      </c>
      <c r="AU5409" s="1" t="e">
        <v>#N/A</v>
      </c>
      <c r="AV5409" s="1" t="e">
        <v>#N/A</v>
      </c>
    </row>
    <row r="5410" spans="35:48" x14ac:dyDescent="0.25">
      <c r="AI5410" s="1" t="e">
        <v>#N/A</v>
      </c>
      <c r="AJ5410" s="1" t="e">
        <v>#N/A</v>
      </c>
      <c r="AL5410" s="1" t="e">
        <v>#N/A</v>
      </c>
      <c r="AM5410" s="1" t="e">
        <v>#N/A</v>
      </c>
      <c r="AO5410" s="1" t="e">
        <v>#N/A</v>
      </c>
      <c r="AP5410" s="1" t="e">
        <v>#N/A</v>
      </c>
      <c r="AR5410" s="1" t="e">
        <v>#N/A</v>
      </c>
      <c r="AS5410" s="1" t="e">
        <v>#N/A</v>
      </c>
      <c r="AU5410" s="1" t="e">
        <v>#N/A</v>
      </c>
      <c r="AV5410" s="1" t="e">
        <v>#N/A</v>
      </c>
    </row>
    <row r="5411" spans="35:48" x14ac:dyDescent="0.25">
      <c r="AI5411" s="1" t="e">
        <v>#N/A</v>
      </c>
      <c r="AJ5411" s="1" t="e">
        <v>#N/A</v>
      </c>
      <c r="AL5411" s="1" t="e">
        <v>#N/A</v>
      </c>
      <c r="AM5411" s="1" t="e">
        <v>#N/A</v>
      </c>
      <c r="AO5411" s="1" t="e">
        <v>#N/A</v>
      </c>
      <c r="AP5411" s="1" t="e">
        <v>#N/A</v>
      </c>
      <c r="AR5411" s="1" t="e">
        <v>#N/A</v>
      </c>
      <c r="AS5411" s="1" t="e">
        <v>#N/A</v>
      </c>
      <c r="AU5411" s="1" t="e">
        <v>#N/A</v>
      </c>
      <c r="AV5411" s="1" t="e">
        <v>#N/A</v>
      </c>
    </row>
    <row r="5412" spans="35:48" x14ac:dyDescent="0.25">
      <c r="AI5412" s="1" t="e">
        <v>#N/A</v>
      </c>
      <c r="AJ5412" s="1" t="e">
        <v>#N/A</v>
      </c>
      <c r="AL5412" s="1" t="e">
        <v>#N/A</v>
      </c>
      <c r="AM5412" s="1" t="e">
        <v>#N/A</v>
      </c>
      <c r="AO5412" s="1" t="e">
        <v>#N/A</v>
      </c>
      <c r="AP5412" s="1" t="e">
        <v>#N/A</v>
      </c>
      <c r="AR5412" s="1" t="e">
        <v>#N/A</v>
      </c>
      <c r="AS5412" s="1" t="e">
        <v>#N/A</v>
      </c>
      <c r="AU5412" s="1" t="e">
        <v>#N/A</v>
      </c>
      <c r="AV5412" s="1" t="e">
        <v>#N/A</v>
      </c>
    </row>
    <row r="5413" spans="35:48" x14ac:dyDescent="0.25">
      <c r="AI5413" s="1" t="e">
        <v>#N/A</v>
      </c>
      <c r="AJ5413" s="1" t="e">
        <v>#N/A</v>
      </c>
      <c r="AL5413" s="1" t="e">
        <v>#N/A</v>
      </c>
      <c r="AM5413" s="1" t="e">
        <v>#N/A</v>
      </c>
      <c r="AO5413" s="1" t="e">
        <v>#N/A</v>
      </c>
      <c r="AP5413" s="1" t="e">
        <v>#N/A</v>
      </c>
      <c r="AR5413" s="1" t="e">
        <v>#N/A</v>
      </c>
      <c r="AS5413" s="1" t="e">
        <v>#N/A</v>
      </c>
      <c r="AU5413" s="1" t="e">
        <v>#N/A</v>
      </c>
      <c r="AV5413" s="1" t="e">
        <v>#N/A</v>
      </c>
    </row>
    <row r="5414" spans="35:48" x14ac:dyDescent="0.25">
      <c r="AI5414" s="1" t="e">
        <v>#N/A</v>
      </c>
      <c r="AJ5414" s="1" t="e">
        <v>#N/A</v>
      </c>
      <c r="AL5414" s="1" t="e">
        <v>#N/A</v>
      </c>
      <c r="AM5414" s="1" t="e">
        <v>#N/A</v>
      </c>
      <c r="AO5414" s="1" t="e">
        <v>#N/A</v>
      </c>
      <c r="AP5414" s="1" t="e">
        <v>#N/A</v>
      </c>
      <c r="AR5414" s="1" t="e">
        <v>#N/A</v>
      </c>
      <c r="AS5414" s="1" t="e">
        <v>#N/A</v>
      </c>
      <c r="AU5414" s="1" t="e">
        <v>#N/A</v>
      </c>
      <c r="AV5414" s="1" t="e">
        <v>#N/A</v>
      </c>
    </row>
    <row r="5415" spans="35:48" x14ac:dyDescent="0.25">
      <c r="AI5415" s="1" t="e">
        <v>#N/A</v>
      </c>
      <c r="AJ5415" s="1" t="e">
        <v>#N/A</v>
      </c>
      <c r="AL5415" s="1" t="e">
        <v>#N/A</v>
      </c>
      <c r="AM5415" s="1" t="e">
        <v>#N/A</v>
      </c>
      <c r="AO5415" s="1" t="e">
        <v>#N/A</v>
      </c>
      <c r="AP5415" s="1" t="e">
        <v>#N/A</v>
      </c>
      <c r="AR5415" s="1" t="e">
        <v>#N/A</v>
      </c>
      <c r="AS5415" s="1" t="e">
        <v>#N/A</v>
      </c>
      <c r="AU5415" s="1" t="e">
        <v>#N/A</v>
      </c>
      <c r="AV5415" s="1" t="e">
        <v>#N/A</v>
      </c>
    </row>
    <row r="5416" spans="35:48" x14ac:dyDescent="0.25">
      <c r="AI5416" s="1" t="e">
        <v>#N/A</v>
      </c>
      <c r="AJ5416" s="1" t="e">
        <v>#N/A</v>
      </c>
      <c r="AL5416" s="1" t="e">
        <v>#N/A</v>
      </c>
      <c r="AM5416" s="1" t="e">
        <v>#N/A</v>
      </c>
      <c r="AO5416" s="1" t="e">
        <v>#N/A</v>
      </c>
      <c r="AP5416" s="1" t="e">
        <v>#N/A</v>
      </c>
      <c r="AR5416" s="1" t="e">
        <v>#N/A</v>
      </c>
      <c r="AS5416" s="1" t="e">
        <v>#N/A</v>
      </c>
      <c r="AU5416" s="1" t="e">
        <v>#N/A</v>
      </c>
      <c r="AV5416" s="1" t="e">
        <v>#N/A</v>
      </c>
    </row>
    <row r="5417" spans="35:48" x14ac:dyDescent="0.25">
      <c r="AI5417" s="1" t="e">
        <v>#N/A</v>
      </c>
      <c r="AJ5417" s="1" t="e">
        <v>#N/A</v>
      </c>
      <c r="AL5417" s="1" t="e">
        <v>#N/A</v>
      </c>
      <c r="AM5417" s="1" t="e">
        <v>#N/A</v>
      </c>
      <c r="AO5417" s="1" t="e">
        <v>#N/A</v>
      </c>
      <c r="AP5417" s="1" t="e">
        <v>#N/A</v>
      </c>
      <c r="AR5417" s="1" t="e">
        <v>#N/A</v>
      </c>
      <c r="AS5417" s="1" t="e">
        <v>#N/A</v>
      </c>
      <c r="AU5417" s="1" t="e">
        <v>#N/A</v>
      </c>
      <c r="AV5417" s="1" t="e">
        <v>#N/A</v>
      </c>
    </row>
    <row r="5418" spans="35:48" x14ac:dyDescent="0.25">
      <c r="AI5418" s="1" t="e">
        <v>#N/A</v>
      </c>
      <c r="AJ5418" s="1" t="e">
        <v>#N/A</v>
      </c>
      <c r="AL5418" s="1" t="e">
        <v>#N/A</v>
      </c>
      <c r="AM5418" s="1" t="e">
        <v>#N/A</v>
      </c>
      <c r="AO5418" s="1" t="e">
        <v>#N/A</v>
      </c>
      <c r="AP5418" s="1" t="e">
        <v>#N/A</v>
      </c>
      <c r="AR5418" s="1" t="e">
        <v>#N/A</v>
      </c>
      <c r="AS5418" s="1" t="e">
        <v>#N/A</v>
      </c>
      <c r="AU5418" s="1" t="e">
        <v>#N/A</v>
      </c>
      <c r="AV5418" s="1" t="e">
        <v>#N/A</v>
      </c>
    </row>
    <row r="5419" spans="35:48" x14ac:dyDescent="0.25">
      <c r="AI5419" s="1" t="e">
        <v>#N/A</v>
      </c>
      <c r="AJ5419" s="1" t="e">
        <v>#N/A</v>
      </c>
      <c r="AL5419" s="1" t="e">
        <v>#N/A</v>
      </c>
      <c r="AM5419" s="1" t="e">
        <v>#N/A</v>
      </c>
      <c r="AO5419" s="1" t="e">
        <v>#N/A</v>
      </c>
      <c r="AP5419" s="1" t="e">
        <v>#N/A</v>
      </c>
      <c r="AR5419" s="1" t="e">
        <v>#N/A</v>
      </c>
      <c r="AS5419" s="1" t="e">
        <v>#N/A</v>
      </c>
      <c r="AU5419" s="1" t="e">
        <v>#N/A</v>
      </c>
      <c r="AV5419" s="1" t="e">
        <v>#N/A</v>
      </c>
    </row>
    <row r="5420" spans="35:48" x14ac:dyDescent="0.25">
      <c r="AI5420" s="1" t="e">
        <v>#N/A</v>
      </c>
      <c r="AJ5420" s="1" t="e">
        <v>#N/A</v>
      </c>
      <c r="AL5420" s="1" t="e">
        <v>#N/A</v>
      </c>
      <c r="AM5420" s="1" t="e">
        <v>#N/A</v>
      </c>
      <c r="AO5420" s="1" t="e">
        <v>#N/A</v>
      </c>
      <c r="AP5420" s="1" t="e">
        <v>#N/A</v>
      </c>
      <c r="AR5420" s="1" t="e">
        <v>#N/A</v>
      </c>
      <c r="AS5420" s="1" t="e">
        <v>#N/A</v>
      </c>
      <c r="AU5420" s="1" t="e">
        <v>#N/A</v>
      </c>
      <c r="AV5420" s="1" t="e">
        <v>#N/A</v>
      </c>
    </row>
    <row r="5421" spans="35:48" x14ac:dyDescent="0.25">
      <c r="AI5421" s="1" t="e">
        <v>#N/A</v>
      </c>
      <c r="AJ5421" s="1" t="e">
        <v>#N/A</v>
      </c>
      <c r="AL5421" s="1" t="e">
        <v>#N/A</v>
      </c>
      <c r="AM5421" s="1" t="e">
        <v>#N/A</v>
      </c>
      <c r="AO5421" s="1" t="e">
        <v>#N/A</v>
      </c>
      <c r="AP5421" s="1" t="e">
        <v>#N/A</v>
      </c>
      <c r="AR5421" s="1" t="e">
        <v>#N/A</v>
      </c>
      <c r="AS5421" s="1" t="e">
        <v>#N/A</v>
      </c>
      <c r="AU5421" s="1" t="e">
        <v>#N/A</v>
      </c>
      <c r="AV5421" s="1" t="e">
        <v>#N/A</v>
      </c>
    </row>
    <row r="5422" spans="35:48" x14ac:dyDescent="0.25">
      <c r="AI5422" s="1" t="e">
        <v>#N/A</v>
      </c>
      <c r="AJ5422" s="1" t="e">
        <v>#N/A</v>
      </c>
      <c r="AL5422" s="1" t="e">
        <v>#N/A</v>
      </c>
      <c r="AM5422" s="1" t="e">
        <v>#N/A</v>
      </c>
      <c r="AO5422" s="1" t="e">
        <v>#N/A</v>
      </c>
      <c r="AP5422" s="1" t="e">
        <v>#N/A</v>
      </c>
      <c r="AR5422" s="1" t="e">
        <v>#N/A</v>
      </c>
      <c r="AS5422" s="1" t="e">
        <v>#N/A</v>
      </c>
      <c r="AU5422" s="1" t="e">
        <v>#N/A</v>
      </c>
      <c r="AV5422" s="1" t="e">
        <v>#N/A</v>
      </c>
    </row>
    <row r="5423" spans="35:48" x14ac:dyDescent="0.25">
      <c r="AI5423" s="1" t="e">
        <v>#N/A</v>
      </c>
      <c r="AJ5423" s="1" t="e">
        <v>#N/A</v>
      </c>
      <c r="AL5423" s="1" t="e">
        <v>#N/A</v>
      </c>
      <c r="AM5423" s="1" t="e">
        <v>#N/A</v>
      </c>
      <c r="AO5423" s="1" t="e">
        <v>#N/A</v>
      </c>
      <c r="AP5423" s="1" t="e">
        <v>#N/A</v>
      </c>
      <c r="AR5423" s="1" t="e">
        <v>#N/A</v>
      </c>
      <c r="AS5423" s="1" t="e">
        <v>#N/A</v>
      </c>
      <c r="AU5423" s="1" t="e">
        <v>#N/A</v>
      </c>
      <c r="AV5423" s="1" t="e">
        <v>#N/A</v>
      </c>
    </row>
    <row r="5424" spans="35:48" x14ac:dyDescent="0.25">
      <c r="AI5424" s="1" t="e">
        <v>#N/A</v>
      </c>
      <c r="AJ5424" s="1" t="e">
        <v>#N/A</v>
      </c>
      <c r="AL5424" s="1" t="e">
        <v>#N/A</v>
      </c>
      <c r="AM5424" s="1" t="e">
        <v>#N/A</v>
      </c>
      <c r="AO5424" s="1" t="e">
        <v>#N/A</v>
      </c>
      <c r="AP5424" s="1" t="e">
        <v>#N/A</v>
      </c>
      <c r="AR5424" s="1" t="e">
        <v>#N/A</v>
      </c>
      <c r="AS5424" s="1" t="e">
        <v>#N/A</v>
      </c>
      <c r="AU5424" s="1" t="e">
        <v>#N/A</v>
      </c>
      <c r="AV5424" s="1" t="e">
        <v>#N/A</v>
      </c>
    </row>
    <row r="5425" spans="35:48" x14ac:dyDescent="0.25">
      <c r="AI5425" s="1" t="e">
        <v>#N/A</v>
      </c>
      <c r="AJ5425" s="1" t="e">
        <v>#N/A</v>
      </c>
      <c r="AL5425" s="1" t="e">
        <v>#N/A</v>
      </c>
      <c r="AM5425" s="1" t="e">
        <v>#N/A</v>
      </c>
      <c r="AO5425" s="1" t="e">
        <v>#N/A</v>
      </c>
      <c r="AP5425" s="1" t="e">
        <v>#N/A</v>
      </c>
      <c r="AR5425" s="1" t="e">
        <v>#N/A</v>
      </c>
      <c r="AS5425" s="1" t="e">
        <v>#N/A</v>
      </c>
      <c r="AU5425" s="1" t="e">
        <v>#N/A</v>
      </c>
      <c r="AV5425" s="1" t="e">
        <v>#N/A</v>
      </c>
    </row>
    <row r="5426" spans="35:48" x14ac:dyDescent="0.25">
      <c r="AI5426" s="1" t="e">
        <v>#N/A</v>
      </c>
      <c r="AJ5426" s="1" t="e">
        <v>#N/A</v>
      </c>
      <c r="AL5426" s="1" t="e">
        <v>#N/A</v>
      </c>
      <c r="AM5426" s="1" t="e">
        <v>#N/A</v>
      </c>
      <c r="AO5426" s="1" t="e">
        <v>#N/A</v>
      </c>
      <c r="AP5426" s="1" t="e">
        <v>#N/A</v>
      </c>
      <c r="AR5426" s="1" t="e">
        <v>#N/A</v>
      </c>
      <c r="AS5426" s="1" t="e">
        <v>#N/A</v>
      </c>
      <c r="AU5426" s="1" t="e">
        <v>#N/A</v>
      </c>
      <c r="AV5426" s="1" t="e">
        <v>#N/A</v>
      </c>
    </row>
    <row r="5427" spans="35:48" x14ac:dyDescent="0.25">
      <c r="AI5427" s="1" t="e">
        <v>#N/A</v>
      </c>
      <c r="AJ5427" s="1" t="e">
        <v>#N/A</v>
      </c>
      <c r="AL5427" s="1" t="e">
        <v>#N/A</v>
      </c>
      <c r="AM5427" s="1" t="e">
        <v>#N/A</v>
      </c>
      <c r="AO5427" s="1" t="e">
        <v>#N/A</v>
      </c>
      <c r="AP5427" s="1" t="e">
        <v>#N/A</v>
      </c>
      <c r="AR5427" s="1" t="e">
        <v>#N/A</v>
      </c>
      <c r="AS5427" s="1" t="e">
        <v>#N/A</v>
      </c>
      <c r="AU5427" s="1" t="e">
        <v>#N/A</v>
      </c>
      <c r="AV5427" s="1" t="e">
        <v>#N/A</v>
      </c>
    </row>
    <row r="5428" spans="35:48" x14ac:dyDescent="0.25">
      <c r="AI5428" s="1" t="e">
        <v>#N/A</v>
      </c>
      <c r="AJ5428" s="1" t="e">
        <v>#N/A</v>
      </c>
      <c r="AL5428" s="1" t="e">
        <v>#N/A</v>
      </c>
      <c r="AM5428" s="1" t="e">
        <v>#N/A</v>
      </c>
      <c r="AO5428" s="1" t="e">
        <v>#N/A</v>
      </c>
      <c r="AP5428" s="1" t="e">
        <v>#N/A</v>
      </c>
      <c r="AR5428" s="1" t="e">
        <v>#N/A</v>
      </c>
      <c r="AS5428" s="1" t="e">
        <v>#N/A</v>
      </c>
      <c r="AU5428" s="1" t="e">
        <v>#N/A</v>
      </c>
      <c r="AV5428" s="1" t="e">
        <v>#N/A</v>
      </c>
    </row>
    <row r="5429" spans="35:48" x14ac:dyDescent="0.25">
      <c r="AI5429" s="1" t="e">
        <v>#N/A</v>
      </c>
      <c r="AJ5429" s="1" t="e">
        <v>#N/A</v>
      </c>
      <c r="AL5429" s="1" t="e">
        <v>#N/A</v>
      </c>
      <c r="AM5429" s="1" t="e">
        <v>#N/A</v>
      </c>
      <c r="AO5429" s="1" t="e">
        <v>#N/A</v>
      </c>
      <c r="AP5429" s="1" t="e">
        <v>#N/A</v>
      </c>
      <c r="AR5429" s="1" t="e">
        <v>#N/A</v>
      </c>
      <c r="AS5429" s="1" t="e">
        <v>#N/A</v>
      </c>
      <c r="AU5429" s="1" t="e">
        <v>#N/A</v>
      </c>
      <c r="AV5429" s="1" t="e">
        <v>#N/A</v>
      </c>
    </row>
    <row r="5430" spans="35:48" x14ac:dyDescent="0.25">
      <c r="AI5430" s="1" t="e">
        <v>#N/A</v>
      </c>
      <c r="AJ5430" s="1" t="e">
        <v>#N/A</v>
      </c>
      <c r="AL5430" s="1" t="e">
        <v>#N/A</v>
      </c>
      <c r="AM5430" s="1" t="e">
        <v>#N/A</v>
      </c>
      <c r="AO5430" s="1" t="e">
        <v>#N/A</v>
      </c>
      <c r="AP5430" s="1" t="e">
        <v>#N/A</v>
      </c>
      <c r="AR5430" s="1" t="e">
        <v>#N/A</v>
      </c>
      <c r="AS5430" s="1" t="e">
        <v>#N/A</v>
      </c>
      <c r="AU5430" s="1" t="e">
        <v>#N/A</v>
      </c>
      <c r="AV5430" s="1" t="e">
        <v>#N/A</v>
      </c>
    </row>
    <row r="5431" spans="35:48" x14ac:dyDescent="0.25">
      <c r="AI5431" s="1" t="e">
        <v>#N/A</v>
      </c>
      <c r="AJ5431" s="1" t="e">
        <v>#N/A</v>
      </c>
      <c r="AL5431" s="1" t="e">
        <v>#N/A</v>
      </c>
      <c r="AM5431" s="1" t="e">
        <v>#N/A</v>
      </c>
      <c r="AO5431" s="1" t="e">
        <v>#N/A</v>
      </c>
      <c r="AP5431" s="1" t="e">
        <v>#N/A</v>
      </c>
      <c r="AR5431" s="1" t="e">
        <v>#N/A</v>
      </c>
      <c r="AS5431" s="1" t="e">
        <v>#N/A</v>
      </c>
      <c r="AU5431" s="1" t="e">
        <v>#N/A</v>
      </c>
      <c r="AV5431" s="1" t="e">
        <v>#N/A</v>
      </c>
    </row>
    <row r="5432" spans="35:48" x14ac:dyDescent="0.25">
      <c r="AI5432" s="1" t="e">
        <v>#N/A</v>
      </c>
      <c r="AJ5432" s="1" t="e">
        <v>#N/A</v>
      </c>
      <c r="AL5432" s="1" t="e">
        <v>#N/A</v>
      </c>
      <c r="AM5432" s="1" t="e">
        <v>#N/A</v>
      </c>
      <c r="AO5432" s="1" t="e">
        <v>#N/A</v>
      </c>
      <c r="AP5432" s="1" t="e">
        <v>#N/A</v>
      </c>
      <c r="AR5432" s="1" t="e">
        <v>#N/A</v>
      </c>
      <c r="AS5432" s="1" t="e">
        <v>#N/A</v>
      </c>
      <c r="AU5432" s="1" t="e">
        <v>#N/A</v>
      </c>
      <c r="AV5432" s="1" t="e">
        <v>#N/A</v>
      </c>
    </row>
    <row r="5433" spans="35:48" x14ac:dyDescent="0.25">
      <c r="AI5433" s="1" t="e">
        <v>#N/A</v>
      </c>
      <c r="AJ5433" s="1" t="e">
        <v>#N/A</v>
      </c>
      <c r="AL5433" s="1" t="e">
        <v>#N/A</v>
      </c>
      <c r="AM5433" s="1" t="e">
        <v>#N/A</v>
      </c>
      <c r="AO5433" s="1" t="e">
        <v>#N/A</v>
      </c>
      <c r="AP5433" s="1" t="e">
        <v>#N/A</v>
      </c>
      <c r="AR5433" s="1" t="e">
        <v>#N/A</v>
      </c>
      <c r="AS5433" s="1" t="e">
        <v>#N/A</v>
      </c>
      <c r="AU5433" s="1" t="e">
        <v>#N/A</v>
      </c>
      <c r="AV5433" s="1" t="e">
        <v>#N/A</v>
      </c>
    </row>
    <row r="5434" spans="35:48" x14ac:dyDescent="0.25">
      <c r="AI5434" s="1" t="e">
        <v>#N/A</v>
      </c>
      <c r="AJ5434" s="1" t="e">
        <v>#N/A</v>
      </c>
      <c r="AL5434" s="1" t="e">
        <v>#N/A</v>
      </c>
      <c r="AM5434" s="1" t="e">
        <v>#N/A</v>
      </c>
      <c r="AO5434" s="1" t="e">
        <v>#N/A</v>
      </c>
      <c r="AP5434" s="1" t="e">
        <v>#N/A</v>
      </c>
      <c r="AR5434" s="1" t="e">
        <v>#N/A</v>
      </c>
      <c r="AS5434" s="1" t="e">
        <v>#N/A</v>
      </c>
      <c r="AU5434" s="1" t="e">
        <v>#N/A</v>
      </c>
      <c r="AV5434" s="1" t="e">
        <v>#N/A</v>
      </c>
    </row>
    <row r="5435" spans="35:48" x14ac:dyDescent="0.25">
      <c r="AI5435" s="1" t="e">
        <v>#N/A</v>
      </c>
      <c r="AJ5435" s="1" t="e">
        <v>#N/A</v>
      </c>
      <c r="AL5435" s="1" t="e">
        <v>#N/A</v>
      </c>
      <c r="AM5435" s="1" t="e">
        <v>#N/A</v>
      </c>
      <c r="AO5435" s="1" t="e">
        <v>#N/A</v>
      </c>
      <c r="AP5435" s="1" t="e">
        <v>#N/A</v>
      </c>
      <c r="AR5435" s="1" t="e">
        <v>#N/A</v>
      </c>
      <c r="AS5435" s="1" t="e">
        <v>#N/A</v>
      </c>
      <c r="AU5435" s="1" t="e">
        <v>#N/A</v>
      </c>
      <c r="AV5435" s="1" t="e">
        <v>#N/A</v>
      </c>
    </row>
    <row r="5436" spans="35:48" x14ac:dyDescent="0.25">
      <c r="AI5436" s="1" t="e">
        <v>#N/A</v>
      </c>
      <c r="AJ5436" s="1" t="e">
        <v>#N/A</v>
      </c>
      <c r="AL5436" s="1" t="e">
        <v>#N/A</v>
      </c>
      <c r="AM5436" s="1" t="e">
        <v>#N/A</v>
      </c>
      <c r="AO5436" s="1" t="e">
        <v>#N/A</v>
      </c>
      <c r="AP5436" s="1" t="e">
        <v>#N/A</v>
      </c>
      <c r="AR5436" s="1" t="e">
        <v>#N/A</v>
      </c>
      <c r="AS5436" s="1" t="e">
        <v>#N/A</v>
      </c>
      <c r="AU5436" s="1" t="e">
        <v>#N/A</v>
      </c>
      <c r="AV5436" s="1" t="e">
        <v>#N/A</v>
      </c>
    </row>
    <row r="5437" spans="35:48" x14ac:dyDescent="0.25">
      <c r="AI5437" s="1" t="e">
        <v>#N/A</v>
      </c>
      <c r="AJ5437" s="1" t="e">
        <v>#N/A</v>
      </c>
      <c r="AL5437" s="1" t="e">
        <v>#N/A</v>
      </c>
      <c r="AM5437" s="1" t="e">
        <v>#N/A</v>
      </c>
      <c r="AO5437" s="1" t="e">
        <v>#N/A</v>
      </c>
      <c r="AP5437" s="1" t="e">
        <v>#N/A</v>
      </c>
      <c r="AR5437" s="1" t="e">
        <v>#N/A</v>
      </c>
      <c r="AS5437" s="1" t="e">
        <v>#N/A</v>
      </c>
      <c r="AU5437" s="1" t="e">
        <v>#N/A</v>
      </c>
      <c r="AV5437" s="1" t="e">
        <v>#N/A</v>
      </c>
    </row>
    <row r="5438" spans="35:48" x14ac:dyDescent="0.25">
      <c r="AI5438" s="1" t="e">
        <v>#N/A</v>
      </c>
      <c r="AJ5438" s="1" t="e">
        <v>#N/A</v>
      </c>
      <c r="AL5438" s="1" t="e">
        <v>#N/A</v>
      </c>
      <c r="AM5438" s="1" t="e">
        <v>#N/A</v>
      </c>
      <c r="AO5438" s="1" t="e">
        <v>#N/A</v>
      </c>
      <c r="AP5438" s="1" t="e">
        <v>#N/A</v>
      </c>
      <c r="AR5438" s="1" t="e">
        <v>#N/A</v>
      </c>
      <c r="AS5438" s="1" t="e">
        <v>#N/A</v>
      </c>
      <c r="AU5438" s="1" t="e">
        <v>#N/A</v>
      </c>
      <c r="AV5438" s="1" t="e">
        <v>#N/A</v>
      </c>
    </row>
    <row r="5439" spans="35:48" x14ac:dyDescent="0.25">
      <c r="AI5439" s="1" t="e">
        <v>#N/A</v>
      </c>
      <c r="AJ5439" s="1" t="e">
        <v>#N/A</v>
      </c>
      <c r="AL5439" s="1" t="e">
        <v>#N/A</v>
      </c>
      <c r="AM5439" s="1" t="e">
        <v>#N/A</v>
      </c>
      <c r="AO5439" s="1" t="e">
        <v>#N/A</v>
      </c>
      <c r="AP5439" s="1" t="e">
        <v>#N/A</v>
      </c>
      <c r="AR5439" s="1" t="e">
        <v>#N/A</v>
      </c>
      <c r="AS5439" s="1" t="e">
        <v>#N/A</v>
      </c>
      <c r="AU5439" s="1" t="e">
        <v>#N/A</v>
      </c>
      <c r="AV5439" s="1" t="e">
        <v>#N/A</v>
      </c>
    </row>
    <row r="5440" spans="35:48" x14ac:dyDescent="0.25">
      <c r="AI5440" s="1" t="e">
        <v>#N/A</v>
      </c>
      <c r="AJ5440" s="1" t="e">
        <v>#N/A</v>
      </c>
      <c r="AL5440" s="1" t="e">
        <v>#N/A</v>
      </c>
      <c r="AM5440" s="1" t="e">
        <v>#N/A</v>
      </c>
      <c r="AO5440" s="1" t="e">
        <v>#N/A</v>
      </c>
      <c r="AP5440" s="1" t="e">
        <v>#N/A</v>
      </c>
      <c r="AR5440" s="1" t="e">
        <v>#N/A</v>
      </c>
      <c r="AS5440" s="1" t="e">
        <v>#N/A</v>
      </c>
      <c r="AU5440" s="1" t="e">
        <v>#N/A</v>
      </c>
      <c r="AV5440" s="1" t="e">
        <v>#N/A</v>
      </c>
    </row>
    <row r="5441" spans="35:48" x14ac:dyDescent="0.25">
      <c r="AI5441" s="1" t="e">
        <v>#N/A</v>
      </c>
      <c r="AJ5441" s="1" t="e">
        <v>#N/A</v>
      </c>
      <c r="AL5441" s="1" t="e">
        <v>#N/A</v>
      </c>
      <c r="AM5441" s="1" t="e">
        <v>#N/A</v>
      </c>
      <c r="AO5441" s="1" t="e">
        <v>#N/A</v>
      </c>
      <c r="AP5441" s="1" t="e">
        <v>#N/A</v>
      </c>
      <c r="AR5441" s="1" t="e">
        <v>#N/A</v>
      </c>
      <c r="AS5441" s="1" t="e">
        <v>#N/A</v>
      </c>
      <c r="AU5441" s="1" t="e">
        <v>#N/A</v>
      </c>
      <c r="AV5441" s="1" t="e">
        <v>#N/A</v>
      </c>
    </row>
    <row r="5442" spans="35:48" x14ac:dyDescent="0.25">
      <c r="AI5442" s="1" t="e">
        <v>#N/A</v>
      </c>
      <c r="AJ5442" s="1" t="e">
        <v>#N/A</v>
      </c>
      <c r="AL5442" s="1" t="e">
        <v>#N/A</v>
      </c>
      <c r="AM5442" s="1" t="e">
        <v>#N/A</v>
      </c>
      <c r="AO5442" s="1" t="e">
        <v>#N/A</v>
      </c>
      <c r="AP5442" s="1" t="e">
        <v>#N/A</v>
      </c>
      <c r="AR5442" s="1" t="e">
        <v>#N/A</v>
      </c>
      <c r="AS5442" s="1" t="e">
        <v>#N/A</v>
      </c>
      <c r="AU5442" s="1" t="e">
        <v>#N/A</v>
      </c>
      <c r="AV5442" s="1" t="e">
        <v>#N/A</v>
      </c>
    </row>
    <row r="5443" spans="35:48" x14ac:dyDescent="0.25">
      <c r="AI5443" s="1" t="e">
        <v>#N/A</v>
      </c>
      <c r="AJ5443" s="1" t="e">
        <v>#N/A</v>
      </c>
      <c r="AL5443" s="1" t="e">
        <v>#N/A</v>
      </c>
      <c r="AM5443" s="1" t="e">
        <v>#N/A</v>
      </c>
      <c r="AO5443" s="1" t="e">
        <v>#N/A</v>
      </c>
      <c r="AP5443" s="1" t="e">
        <v>#N/A</v>
      </c>
      <c r="AR5443" s="1" t="e">
        <v>#N/A</v>
      </c>
      <c r="AS5443" s="1" t="e">
        <v>#N/A</v>
      </c>
      <c r="AU5443" s="1" t="e">
        <v>#N/A</v>
      </c>
      <c r="AV5443" s="1" t="e">
        <v>#N/A</v>
      </c>
    </row>
    <row r="5444" spans="35:48" x14ac:dyDescent="0.25">
      <c r="AI5444" s="1" t="e">
        <v>#N/A</v>
      </c>
      <c r="AJ5444" s="1" t="e">
        <v>#N/A</v>
      </c>
      <c r="AL5444" s="1" t="e">
        <v>#N/A</v>
      </c>
      <c r="AM5444" s="1" t="e">
        <v>#N/A</v>
      </c>
      <c r="AO5444" s="1" t="e">
        <v>#N/A</v>
      </c>
      <c r="AP5444" s="1" t="e">
        <v>#N/A</v>
      </c>
      <c r="AR5444" s="1" t="e">
        <v>#N/A</v>
      </c>
      <c r="AS5444" s="1" t="e">
        <v>#N/A</v>
      </c>
      <c r="AU5444" s="1" t="e">
        <v>#N/A</v>
      </c>
      <c r="AV5444" s="1" t="e">
        <v>#N/A</v>
      </c>
    </row>
    <row r="5445" spans="35:48" x14ac:dyDescent="0.25">
      <c r="AI5445" s="1" t="e">
        <v>#N/A</v>
      </c>
      <c r="AJ5445" s="1" t="e">
        <v>#N/A</v>
      </c>
      <c r="AL5445" s="1" t="e">
        <v>#N/A</v>
      </c>
      <c r="AM5445" s="1" t="e">
        <v>#N/A</v>
      </c>
      <c r="AO5445" s="1" t="e">
        <v>#N/A</v>
      </c>
      <c r="AP5445" s="1" t="e">
        <v>#N/A</v>
      </c>
      <c r="AR5445" s="1" t="e">
        <v>#N/A</v>
      </c>
      <c r="AS5445" s="1" t="e">
        <v>#N/A</v>
      </c>
      <c r="AU5445" s="1" t="e">
        <v>#N/A</v>
      </c>
      <c r="AV5445" s="1" t="e">
        <v>#N/A</v>
      </c>
    </row>
    <row r="5446" spans="35:48" x14ac:dyDescent="0.25">
      <c r="AI5446" s="1" t="e">
        <v>#N/A</v>
      </c>
      <c r="AJ5446" s="1" t="e">
        <v>#N/A</v>
      </c>
      <c r="AL5446" s="1" t="e">
        <v>#N/A</v>
      </c>
      <c r="AM5446" s="1" t="e">
        <v>#N/A</v>
      </c>
      <c r="AO5446" s="1" t="e">
        <v>#N/A</v>
      </c>
      <c r="AP5446" s="1" t="e">
        <v>#N/A</v>
      </c>
      <c r="AR5446" s="1" t="e">
        <v>#N/A</v>
      </c>
      <c r="AS5446" s="1" t="e">
        <v>#N/A</v>
      </c>
      <c r="AU5446" s="1" t="e">
        <v>#N/A</v>
      </c>
      <c r="AV5446" s="1" t="e">
        <v>#N/A</v>
      </c>
    </row>
    <row r="5447" spans="35:48" x14ac:dyDescent="0.25">
      <c r="AI5447" s="1" t="e">
        <v>#N/A</v>
      </c>
      <c r="AJ5447" s="1" t="e">
        <v>#N/A</v>
      </c>
      <c r="AL5447" s="1" t="e">
        <v>#N/A</v>
      </c>
      <c r="AM5447" s="1" t="e">
        <v>#N/A</v>
      </c>
      <c r="AO5447" s="1" t="e">
        <v>#N/A</v>
      </c>
      <c r="AP5447" s="1" t="e">
        <v>#N/A</v>
      </c>
      <c r="AR5447" s="1" t="e">
        <v>#N/A</v>
      </c>
      <c r="AS5447" s="1" t="e">
        <v>#N/A</v>
      </c>
      <c r="AU5447" s="1" t="e">
        <v>#N/A</v>
      </c>
      <c r="AV5447" s="1" t="e">
        <v>#N/A</v>
      </c>
    </row>
    <row r="5448" spans="35:48" x14ac:dyDescent="0.25">
      <c r="AI5448" s="1" t="e">
        <v>#N/A</v>
      </c>
      <c r="AJ5448" s="1" t="e">
        <v>#N/A</v>
      </c>
      <c r="AL5448" s="1" t="e">
        <v>#N/A</v>
      </c>
      <c r="AM5448" s="1" t="e">
        <v>#N/A</v>
      </c>
      <c r="AO5448" s="1" t="e">
        <v>#N/A</v>
      </c>
      <c r="AP5448" s="1" t="e">
        <v>#N/A</v>
      </c>
      <c r="AR5448" s="1" t="e">
        <v>#N/A</v>
      </c>
      <c r="AS5448" s="1" t="e">
        <v>#N/A</v>
      </c>
      <c r="AU5448" s="1" t="e">
        <v>#N/A</v>
      </c>
      <c r="AV5448" s="1" t="e">
        <v>#N/A</v>
      </c>
    </row>
    <row r="5449" spans="35:48" x14ac:dyDescent="0.25">
      <c r="AI5449" s="1" t="e">
        <v>#N/A</v>
      </c>
      <c r="AJ5449" s="1" t="e">
        <v>#N/A</v>
      </c>
      <c r="AL5449" s="1" t="e">
        <v>#N/A</v>
      </c>
      <c r="AM5449" s="1" t="e">
        <v>#N/A</v>
      </c>
      <c r="AO5449" s="1" t="e">
        <v>#N/A</v>
      </c>
      <c r="AP5449" s="1" t="e">
        <v>#N/A</v>
      </c>
      <c r="AR5449" s="1" t="e">
        <v>#N/A</v>
      </c>
      <c r="AS5449" s="1" t="e">
        <v>#N/A</v>
      </c>
      <c r="AU5449" s="1" t="e">
        <v>#N/A</v>
      </c>
      <c r="AV5449" s="1" t="e">
        <v>#N/A</v>
      </c>
    </row>
    <row r="5450" spans="35:48" x14ac:dyDescent="0.25">
      <c r="AI5450" s="1" t="e">
        <v>#N/A</v>
      </c>
      <c r="AJ5450" s="1" t="e">
        <v>#N/A</v>
      </c>
      <c r="AL5450" s="1" t="e">
        <v>#N/A</v>
      </c>
      <c r="AM5450" s="1" t="e">
        <v>#N/A</v>
      </c>
      <c r="AO5450" s="1" t="e">
        <v>#N/A</v>
      </c>
      <c r="AP5450" s="1" t="e">
        <v>#N/A</v>
      </c>
      <c r="AR5450" s="1" t="e">
        <v>#N/A</v>
      </c>
      <c r="AS5450" s="1" t="e">
        <v>#N/A</v>
      </c>
      <c r="AU5450" s="1" t="e">
        <v>#N/A</v>
      </c>
      <c r="AV5450" s="1" t="e">
        <v>#N/A</v>
      </c>
    </row>
    <row r="5451" spans="35:48" x14ac:dyDescent="0.25">
      <c r="AI5451" s="1" t="e">
        <v>#N/A</v>
      </c>
      <c r="AJ5451" s="1" t="e">
        <v>#N/A</v>
      </c>
      <c r="AL5451" s="1" t="e">
        <v>#N/A</v>
      </c>
      <c r="AM5451" s="1" t="e">
        <v>#N/A</v>
      </c>
      <c r="AO5451" s="1" t="e">
        <v>#N/A</v>
      </c>
      <c r="AP5451" s="1" t="e">
        <v>#N/A</v>
      </c>
      <c r="AR5451" s="1" t="e">
        <v>#N/A</v>
      </c>
      <c r="AS5451" s="1" t="e">
        <v>#N/A</v>
      </c>
      <c r="AU5451" s="1" t="e">
        <v>#N/A</v>
      </c>
      <c r="AV5451" s="1" t="e">
        <v>#N/A</v>
      </c>
    </row>
    <row r="5452" spans="35:48" x14ac:dyDescent="0.25">
      <c r="AI5452" s="1" t="e">
        <v>#N/A</v>
      </c>
      <c r="AJ5452" s="1" t="e">
        <v>#N/A</v>
      </c>
      <c r="AL5452" s="1" t="e">
        <v>#N/A</v>
      </c>
      <c r="AM5452" s="1" t="e">
        <v>#N/A</v>
      </c>
      <c r="AO5452" s="1" t="e">
        <v>#N/A</v>
      </c>
      <c r="AP5452" s="1" t="e">
        <v>#N/A</v>
      </c>
      <c r="AR5452" s="1" t="e">
        <v>#N/A</v>
      </c>
      <c r="AS5452" s="1" t="e">
        <v>#N/A</v>
      </c>
      <c r="AU5452" s="1" t="e">
        <v>#N/A</v>
      </c>
      <c r="AV5452" s="1" t="e">
        <v>#N/A</v>
      </c>
    </row>
    <row r="5453" spans="35:48" x14ac:dyDescent="0.25">
      <c r="AI5453" s="1" t="e">
        <v>#N/A</v>
      </c>
      <c r="AJ5453" s="1" t="e">
        <v>#N/A</v>
      </c>
      <c r="AL5453" s="1" t="e">
        <v>#N/A</v>
      </c>
      <c r="AM5453" s="1" t="e">
        <v>#N/A</v>
      </c>
      <c r="AO5453" s="1" t="e">
        <v>#N/A</v>
      </c>
      <c r="AP5453" s="1" t="e">
        <v>#N/A</v>
      </c>
      <c r="AR5453" s="1" t="e">
        <v>#N/A</v>
      </c>
      <c r="AS5453" s="1" t="e">
        <v>#N/A</v>
      </c>
      <c r="AU5453" s="1" t="e">
        <v>#N/A</v>
      </c>
      <c r="AV5453" s="1" t="e">
        <v>#N/A</v>
      </c>
    </row>
    <row r="5454" spans="35:48" x14ac:dyDescent="0.25">
      <c r="AI5454" s="1" t="e">
        <v>#N/A</v>
      </c>
      <c r="AJ5454" s="1" t="e">
        <v>#N/A</v>
      </c>
      <c r="AL5454" s="1" t="e">
        <v>#N/A</v>
      </c>
      <c r="AM5454" s="1" t="e">
        <v>#N/A</v>
      </c>
      <c r="AO5454" s="1" t="e">
        <v>#N/A</v>
      </c>
      <c r="AP5454" s="1" t="e">
        <v>#N/A</v>
      </c>
      <c r="AR5454" s="1" t="e">
        <v>#N/A</v>
      </c>
      <c r="AS5454" s="1" t="e">
        <v>#N/A</v>
      </c>
      <c r="AU5454" s="1" t="e">
        <v>#N/A</v>
      </c>
      <c r="AV5454" s="1" t="e">
        <v>#N/A</v>
      </c>
    </row>
    <row r="5455" spans="35:48" x14ac:dyDescent="0.25">
      <c r="AI5455" s="1" t="e">
        <v>#N/A</v>
      </c>
      <c r="AJ5455" s="1" t="e">
        <v>#N/A</v>
      </c>
      <c r="AL5455" s="1" t="e">
        <v>#N/A</v>
      </c>
      <c r="AM5455" s="1" t="e">
        <v>#N/A</v>
      </c>
      <c r="AO5455" s="1" t="e">
        <v>#N/A</v>
      </c>
      <c r="AP5455" s="1" t="e">
        <v>#N/A</v>
      </c>
      <c r="AR5455" s="1" t="e">
        <v>#N/A</v>
      </c>
      <c r="AS5455" s="1" t="e">
        <v>#N/A</v>
      </c>
      <c r="AU5455" s="1" t="e">
        <v>#N/A</v>
      </c>
      <c r="AV5455" s="1" t="e">
        <v>#N/A</v>
      </c>
    </row>
    <row r="5456" spans="35:48" x14ac:dyDescent="0.25">
      <c r="AI5456" s="1" t="e">
        <v>#N/A</v>
      </c>
      <c r="AJ5456" s="1" t="e">
        <v>#N/A</v>
      </c>
      <c r="AL5456" s="1" t="e">
        <v>#N/A</v>
      </c>
      <c r="AM5456" s="1" t="e">
        <v>#N/A</v>
      </c>
      <c r="AO5456" s="1" t="e">
        <v>#N/A</v>
      </c>
      <c r="AP5456" s="1" t="e">
        <v>#N/A</v>
      </c>
      <c r="AR5456" s="1" t="e">
        <v>#N/A</v>
      </c>
      <c r="AS5456" s="1" t="e">
        <v>#N/A</v>
      </c>
      <c r="AU5456" s="1" t="e">
        <v>#N/A</v>
      </c>
      <c r="AV5456" s="1" t="e">
        <v>#N/A</v>
      </c>
    </row>
    <row r="5457" spans="35:48" x14ac:dyDescent="0.25">
      <c r="AI5457" s="1" t="e">
        <v>#N/A</v>
      </c>
      <c r="AJ5457" s="1" t="e">
        <v>#N/A</v>
      </c>
      <c r="AL5457" s="1" t="e">
        <v>#N/A</v>
      </c>
      <c r="AM5457" s="1" t="e">
        <v>#N/A</v>
      </c>
      <c r="AO5457" s="1" t="e">
        <v>#N/A</v>
      </c>
      <c r="AP5457" s="1" t="e">
        <v>#N/A</v>
      </c>
      <c r="AR5457" s="1" t="e">
        <v>#N/A</v>
      </c>
      <c r="AS5457" s="1" t="e">
        <v>#N/A</v>
      </c>
      <c r="AU5457" s="1" t="e">
        <v>#N/A</v>
      </c>
      <c r="AV5457" s="1" t="e">
        <v>#N/A</v>
      </c>
    </row>
    <row r="5458" spans="35:48" x14ac:dyDescent="0.25">
      <c r="AI5458" s="1" t="e">
        <v>#N/A</v>
      </c>
      <c r="AJ5458" s="1" t="e">
        <v>#N/A</v>
      </c>
      <c r="AL5458" s="1" t="e">
        <v>#N/A</v>
      </c>
      <c r="AM5458" s="1" t="e">
        <v>#N/A</v>
      </c>
      <c r="AO5458" s="1" t="e">
        <v>#N/A</v>
      </c>
      <c r="AP5458" s="1" t="e">
        <v>#N/A</v>
      </c>
      <c r="AR5458" s="1" t="e">
        <v>#N/A</v>
      </c>
      <c r="AS5458" s="1" t="e">
        <v>#N/A</v>
      </c>
      <c r="AU5458" s="1" t="e">
        <v>#N/A</v>
      </c>
      <c r="AV5458" s="1" t="e">
        <v>#N/A</v>
      </c>
    </row>
    <row r="5459" spans="35:48" x14ac:dyDescent="0.25">
      <c r="AI5459" s="1" t="e">
        <v>#N/A</v>
      </c>
      <c r="AJ5459" s="1" t="e">
        <v>#N/A</v>
      </c>
      <c r="AL5459" s="1" t="e">
        <v>#N/A</v>
      </c>
      <c r="AM5459" s="1" t="e">
        <v>#N/A</v>
      </c>
      <c r="AO5459" s="1" t="e">
        <v>#N/A</v>
      </c>
      <c r="AP5459" s="1" t="e">
        <v>#N/A</v>
      </c>
      <c r="AR5459" s="1" t="e">
        <v>#N/A</v>
      </c>
      <c r="AS5459" s="1" t="e">
        <v>#N/A</v>
      </c>
      <c r="AU5459" s="1" t="e">
        <v>#N/A</v>
      </c>
      <c r="AV5459" s="1" t="e">
        <v>#N/A</v>
      </c>
    </row>
    <row r="5460" spans="35:48" x14ac:dyDescent="0.25">
      <c r="AI5460" s="1" t="e">
        <v>#N/A</v>
      </c>
      <c r="AJ5460" s="1" t="e">
        <v>#N/A</v>
      </c>
      <c r="AL5460" s="1" t="e">
        <v>#N/A</v>
      </c>
      <c r="AM5460" s="1" t="e">
        <v>#N/A</v>
      </c>
      <c r="AO5460" s="1" t="e">
        <v>#N/A</v>
      </c>
      <c r="AP5460" s="1" t="e">
        <v>#N/A</v>
      </c>
      <c r="AR5460" s="1" t="e">
        <v>#N/A</v>
      </c>
      <c r="AS5460" s="1" t="e">
        <v>#N/A</v>
      </c>
      <c r="AU5460" s="1" t="e">
        <v>#N/A</v>
      </c>
      <c r="AV5460" s="1" t="e">
        <v>#N/A</v>
      </c>
    </row>
    <row r="5461" spans="35:48" x14ac:dyDescent="0.25">
      <c r="AI5461" s="1" t="e">
        <v>#N/A</v>
      </c>
      <c r="AJ5461" s="1" t="e">
        <v>#N/A</v>
      </c>
      <c r="AL5461" s="1" t="e">
        <v>#N/A</v>
      </c>
      <c r="AM5461" s="1" t="e">
        <v>#N/A</v>
      </c>
      <c r="AO5461" s="1" t="e">
        <v>#N/A</v>
      </c>
      <c r="AP5461" s="1" t="e">
        <v>#N/A</v>
      </c>
      <c r="AR5461" s="1" t="e">
        <v>#N/A</v>
      </c>
      <c r="AS5461" s="1" t="e">
        <v>#N/A</v>
      </c>
      <c r="AU5461" s="1" t="e">
        <v>#N/A</v>
      </c>
      <c r="AV5461" s="1" t="e">
        <v>#N/A</v>
      </c>
    </row>
    <row r="5462" spans="35:48" x14ac:dyDescent="0.25">
      <c r="AI5462" s="1" t="e">
        <v>#N/A</v>
      </c>
      <c r="AJ5462" s="1" t="e">
        <v>#N/A</v>
      </c>
      <c r="AL5462" s="1" t="e">
        <v>#N/A</v>
      </c>
      <c r="AM5462" s="1" t="e">
        <v>#N/A</v>
      </c>
      <c r="AO5462" s="1" t="e">
        <v>#N/A</v>
      </c>
      <c r="AP5462" s="1" t="e">
        <v>#N/A</v>
      </c>
      <c r="AR5462" s="1" t="e">
        <v>#N/A</v>
      </c>
      <c r="AS5462" s="1" t="e">
        <v>#N/A</v>
      </c>
      <c r="AU5462" s="1" t="e">
        <v>#N/A</v>
      </c>
      <c r="AV5462" s="1" t="e">
        <v>#N/A</v>
      </c>
    </row>
    <row r="5463" spans="35:48" x14ac:dyDescent="0.25">
      <c r="AI5463" s="1" t="e">
        <v>#N/A</v>
      </c>
      <c r="AJ5463" s="1" t="e">
        <v>#N/A</v>
      </c>
      <c r="AL5463" s="1" t="e">
        <v>#N/A</v>
      </c>
      <c r="AM5463" s="1" t="e">
        <v>#N/A</v>
      </c>
      <c r="AO5463" s="1" t="e">
        <v>#N/A</v>
      </c>
      <c r="AP5463" s="1" t="e">
        <v>#N/A</v>
      </c>
      <c r="AR5463" s="1" t="e">
        <v>#N/A</v>
      </c>
      <c r="AS5463" s="1" t="e">
        <v>#N/A</v>
      </c>
      <c r="AU5463" s="1" t="e">
        <v>#N/A</v>
      </c>
      <c r="AV5463" s="1" t="e">
        <v>#N/A</v>
      </c>
    </row>
    <row r="5464" spans="35:48" x14ac:dyDescent="0.25">
      <c r="AI5464" s="1" t="e">
        <v>#N/A</v>
      </c>
      <c r="AJ5464" s="1" t="e">
        <v>#N/A</v>
      </c>
      <c r="AL5464" s="1" t="e">
        <v>#N/A</v>
      </c>
      <c r="AM5464" s="1" t="e">
        <v>#N/A</v>
      </c>
      <c r="AO5464" s="1" t="e">
        <v>#N/A</v>
      </c>
      <c r="AP5464" s="1" t="e">
        <v>#N/A</v>
      </c>
      <c r="AR5464" s="1" t="e">
        <v>#N/A</v>
      </c>
      <c r="AS5464" s="1" t="e">
        <v>#N/A</v>
      </c>
      <c r="AU5464" s="1" t="e">
        <v>#N/A</v>
      </c>
      <c r="AV5464" s="1" t="e">
        <v>#N/A</v>
      </c>
    </row>
    <row r="5465" spans="35:48" x14ac:dyDescent="0.25">
      <c r="AI5465" s="1" t="e">
        <v>#N/A</v>
      </c>
      <c r="AJ5465" s="1" t="e">
        <v>#N/A</v>
      </c>
      <c r="AL5465" s="1" t="e">
        <v>#N/A</v>
      </c>
      <c r="AM5465" s="1" t="e">
        <v>#N/A</v>
      </c>
      <c r="AO5465" s="1" t="e">
        <v>#N/A</v>
      </c>
      <c r="AP5465" s="1" t="e">
        <v>#N/A</v>
      </c>
      <c r="AR5465" s="1" t="e">
        <v>#N/A</v>
      </c>
      <c r="AS5465" s="1" t="e">
        <v>#N/A</v>
      </c>
      <c r="AU5465" s="1" t="e">
        <v>#N/A</v>
      </c>
      <c r="AV5465" s="1" t="e">
        <v>#N/A</v>
      </c>
    </row>
    <row r="5466" spans="35:48" x14ac:dyDescent="0.25">
      <c r="AI5466" s="1" t="e">
        <v>#N/A</v>
      </c>
      <c r="AJ5466" s="1" t="e">
        <v>#N/A</v>
      </c>
      <c r="AL5466" s="1" t="e">
        <v>#N/A</v>
      </c>
      <c r="AM5466" s="1" t="e">
        <v>#N/A</v>
      </c>
      <c r="AO5466" s="1" t="e">
        <v>#N/A</v>
      </c>
      <c r="AP5466" s="1" t="e">
        <v>#N/A</v>
      </c>
      <c r="AR5466" s="1" t="e">
        <v>#N/A</v>
      </c>
      <c r="AS5466" s="1" t="e">
        <v>#N/A</v>
      </c>
      <c r="AU5466" s="1" t="e">
        <v>#N/A</v>
      </c>
      <c r="AV5466" s="1" t="e">
        <v>#N/A</v>
      </c>
    </row>
    <row r="5467" spans="35:48" x14ac:dyDescent="0.25">
      <c r="AI5467" s="1" t="e">
        <v>#N/A</v>
      </c>
      <c r="AJ5467" s="1" t="e">
        <v>#N/A</v>
      </c>
      <c r="AL5467" s="1" t="e">
        <v>#N/A</v>
      </c>
      <c r="AM5467" s="1" t="e">
        <v>#N/A</v>
      </c>
      <c r="AO5467" s="1" t="e">
        <v>#N/A</v>
      </c>
      <c r="AP5467" s="1" t="e">
        <v>#N/A</v>
      </c>
      <c r="AR5467" s="1" t="e">
        <v>#N/A</v>
      </c>
      <c r="AS5467" s="1" t="e">
        <v>#N/A</v>
      </c>
      <c r="AU5467" s="1" t="e">
        <v>#N/A</v>
      </c>
      <c r="AV5467" s="1" t="e">
        <v>#N/A</v>
      </c>
    </row>
    <row r="5468" spans="35:48" x14ac:dyDescent="0.25">
      <c r="AI5468" s="1" t="e">
        <v>#N/A</v>
      </c>
      <c r="AJ5468" s="1" t="e">
        <v>#N/A</v>
      </c>
      <c r="AL5468" s="1" t="e">
        <v>#N/A</v>
      </c>
      <c r="AM5468" s="1" t="e">
        <v>#N/A</v>
      </c>
      <c r="AO5468" s="1" t="e">
        <v>#N/A</v>
      </c>
      <c r="AP5468" s="1" t="e">
        <v>#N/A</v>
      </c>
      <c r="AR5468" s="1" t="e">
        <v>#N/A</v>
      </c>
      <c r="AS5468" s="1" t="e">
        <v>#N/A</v>
      </c>
      <c r="AU5468" s="1" t="e">
        <v>#N/A</v>
      </c>
      <c r="AV5468" s="1" t="e">
        <v>#N/A</v>
      </c>
    </row>
    <row r="5469" spans="35:48" x14ac:dyDescent="0.25">
      <c r="AI5469" s="1" t="e">
        <v>#N/A</v>
      </c>
      <c r="AJ5469" s="1" t="e">
        <v>#N/A</v>
      </c>
      <c r="AL5469" s="1" t="e">
        <v>#N/A</v>
      </c>
      <c r="AM5469" s="1" t="e">
        <v>#N/A</v>
      </c>
      <c r="AO5469" s="1" t="e">
        <v>#N/A</v>
      </c>
      <c r="AP5469" s="1" t="e">
        <v>#N/A</v>
      </c>
      <c r="AR5469" s="1" t="e">
        <v>#N/A</v>
      </c>
      <c r="AS5469" s="1" t="e">
        <v>#N/A</v>
      </c>
      <c r="AU5469" s="1" t="e">
        <v>#N/A</v>
      </c>
      <c r="AV5469" s="1" t="e">
        <v>#N/A</v>
      </c>
    </row>
    <row r="5470" spans="35:48" x14ac:dyDescent="0.25">
      <c r="AI5470" s="1" t="e">
        <v>#N/A</v>
      </c>
      <c r="AJ5470" s="1" t="e">
        <v>#N/A</v>
      </c>
      <c r="AL5470" s="1" t="e">
        <v>#N/A</v>
      </c>
      <c r="AM5470" s="1" t="e">
        <v>#N/A</v>
      </c>
      <c r="AO5470" s="1" t="e">
        <v>#N/A</v>
      </c>
      <c r="AP5470" s="1" t="e">
        <v>#N/A</v>
      </c>
      <c r="AR5470" s="1" t="e">
        <v>#N/A</v>
      </c>
      <c r="AS5470" s="1" t="e">
        <v>#N/A</v>
      </c>
      <c r="AU5470" s="1" t="e">
        <v>#N/A</v>
      </c>
      <c r="AV5470" s="1" t="e">
        <v>#N/A</v>
      </c>
    </row>
    <row r="5471" spans="35:48" x14ac:dyDescent="0.25">
      <c r="AI5471" s="1" t="e">
        <v>#N/A</v>
      </c>
      <c r="AJ5471" s="1" t="e">
        <v>#N/A</v>
      </c>
      <c r="AL5471" s="1" t="e">
        <v>#N/A</v>
      </c>
      <c r="AM5471" s="1" t="e">
        <v>#N/A</v>
      </c>
      <c r="AO5471" s="1" t="e">
        <v>#N/A</v>
      </c>
      <c r="AP5471" s="1" t="e">
        <v>#N/A</v>
      </c>
      <c r="AR5471" s="1" t="e">
        <v>#N/A</v>
      </c>
      <c r="AS5471" s="1" t="e">
        <v>#N/A</v>
      </c>
      <c r="AU5471" s="1" t="e">
        <v>#N/A</v>
      </c>
      <c r="AV5471" s="1" t="e">
        <v>#N/A</v>
      </c>
    </row>
    <row r="5472" spans="35:48" x14ac:dyDescent="0.25">
      <c r="AI5472" s="1" t="e">
        <v>#N/A</v>
      </c>
      <c r="AJ5472" s="1" t="e">
        <v>#N/A</v>
      </c>
      <c r="AL5472" s="1" t="e">
        <v>#N/A</v>
      </c>
      <c r="AM5472" s="1" t="e">
        <v>#N/A</v>
      </c>
      <c r="AO5472" s="1" t="e">
        <v>#N/A</v>
      </c>
      <c r="AP5472" s="1" t="e">
        <v>#N/A</v>
      </c>
      <c r="AR5472" s="1" t="e">
        <v>#N/A</v>
      </c>
      <c r="AS5472" s="1" t="e">
        <v>#N/A</v>
      </c>
      <c r="AU5472" s="1" t="e">
        <v>#N/A</v>
      </c>
      <c r="AV5472" s="1" t="e">
        <v>#N/A</v>
      </c>
    </row>
    <row r="5473" spans="35:48" x14ac:dyDescent="0.25">
      <c r="AI5473" s="1" t="e">
        <v>#N/A</v>
      </c>
      <c r="AJ5473" s="1" t="e">
        <v>#N/A</v>
      </c>
      <c r="AL5473" s="1" t="e">
        <v>#N/A</v>
      </c>
      <c r="AM5473" s="1" t="e">
        <v>#N/A</v>
      </c>
      <c r="AO5473" s="1" t="e">
        <v>#N/A</v>
      </c>
      <c r="AP5473" s="1" t="e">
        <v>#N/A</v>
      </c>
      <c r="AR5473" s="1" t="e">
        <v>#N/A</v>
      </c>
      <c r="AS5473" s="1" t="e">
        <v>#N/A</v>
      </c>
      <c r="AU5473" s="1" t="e">
        <v>#N/A</v>
      </c>
      <c r="AV5473" s="1" t="e">
        <v>#N/A</v>
      </c>
    </row>
    <row r="5474" spans="35:48" x14ac:dyDescent="0.25">
      <c r="AI5474" s="1" t="e">
        <v>#N/A</v>
      </c>
      <c r="AJ5474" s="1" t="e">
        <v>#N/A</v>
      </c>
      <c r="AL5474" s="1" t="e">
        <v>#N/A</v>
      </c>
      <c r="AM5474" s="1" t="e">
        <v>#N/A</v>
      </c>
      <c r="AO5474" s="1" t="e">
        <v>#N/A</v>
      </c>
      <c r="AP5474" s="1" t="e">
        <v>#N/A</v>
      </c>
      <c r="AR5474" s="1" t="e">
        <v>#N/A</v>
      </c>
      <c r="AS5474" s="1" t="e">
        <v>#N/A</v>
      </c>
      <c r="AU5474" s="1" t="e">
        <v>#N/A</v>
      </c>
      <c r="AV5474" s="1" t="e">
        <v>#N/A</v>
      </c>
    </row>
    <row r="5475" spans="35:48" x14ac:dyDescent="0.25">
      <c r="AI5475" s="1" t="e">
        <v>#N/A</v>
      </c>
      <c r="AJ5475" s="1" t="e">
        <v>#N/A</v>
      </c>
      <c r="AL5475" s="1" t="e">
        <v>#N/A</v>
      </c>
      <c r="AM5475" s="1" t="e">
        <v>#N/A</v>
      </c>
      <c r="AO5475" s="1" t="e">
        <v>#N/A</v>
      </c>
      <c r="AP5475" s="1" t="e">
        <v>#N/A</v>
      </c>
      <c r="AR5475" s="1" t="e">
        <v>#N/A</v>
      </c>
      <c r="AS5475" s="1" t="e">
        <v>#N/A</v>
      </c>
      <c r="AU5475" s="1" t="e">
        <v>#N/A</v>
      </c>
      <c r="AV5475" s="1" t="e">
        <v>#N/A</v>
      </c>
    </row>
    <row r="5476" spans="35:48" x14ac:dyDescent="0.25">
      <c r="AI5476" s="1" t="e">
        <v>#N/A</v>
      </c>
      <c r="AJ5476" s="1" t="e">
        <v>#N/A</v>
      </c>
      <c r="AL5476" s="1" t="e">
        <v>#N/A</v>
      </c>
      <c r="AM5476" s="1" t="e">
        <v>#N/A</v>
      </c>
      <c r="AO5476" s="1" t="e">
        <v>#N/A</v>
      </c>
      <c r="AP5476" s="1" t="e">
        <v>#N/A</v>
      </c>
      <c r="AR5476" s="1" t="e">
        <v>#N/A</v>
      </c>
      <c r="AS5476" s="1" t="e">
        <v>#N/A</v>
      </c>
      <c r="AU5476" s="1" t="e">
        <v>#N/A</v>
      </c>
      <c r="AV5476" s="1" t="e">
        <v>#N/A</v>
      </c>
    </row>
    <row r="5477" spans="35:48" x14ac:dyDescent="0.25">
      <c r="AI5477" s="1" t="e">
        <v>#N/A</v>
      </c>
      <c r="AJ5477" s="1" t="e">
        <v>#N/A</v>
      </c>
      <c r="AL5477" s="1" t="e">
        <v>#N/A</v>
      </c>
      <c r="AM5477" s="1" t="e">
        <v>#N/A</v>
      </c>
      <c r="AO5477" s="1" t="e">
        <v>#N/A</v>
      </c>
      <c r="AP5477" s="1" t="e">
        <v>#N/A</v>
      </c>
      <c r="AR5477" s="1" t="e">
        <v>#N/A</v>
      </c>
      <c r="AS5477" s="1" t="e">
        <v>#N/A</v>
      </c>
      <c r="AU5477" s="1" t="e">
        <v>#N/A</v>
      </c>
      <c r="AV5477" s="1" t="e">
        <v>#N/A</v>
      </c>
    </row>
    <row r="5478" spans="35:48" x14ac:dyDescent="0.25">
      <c r="AI5478" s="1" t="e">
        <v>#N/A</v>
      </c>
      <c r="AJ5478" s="1" t="e">
        <v>#N/A</v>
      </c>
      <c r="AL5478" s="1" t="e">
        <v>#N/A</v>
      </c>
      <c r="AM5478" s="1" t="e">
        <v>#N/A</v>
      </c>
      <c r="AO5478" s="1" t="e">
        <v>#N/A</v>
      </c>
      <c r="AP5478" s="1" t="e">
        <v>#N/A</v>
      </c>
      <c r="AR5478" s="1" t="e">
        <v>#N/A</v>
      </c>
      <c r="AS5478" s="1" t="e">
        <v>#N/A</v>
      </c>
      <c r="AU5478" s="1" t="e">
        <v>#N/A</v>
      </c>
      <c r="AV5478" s="1" t="e">
        <v>#N/A</v>
      </c>
    </row>
    <row r="5479" spans="35:48" x14ac:dyDescent="0.25">
      <c r="AI5479" s="1" t="e">
        <v>#N/A</v>
      </c>
      <c r="AJ5479" s="1" t="e">
        <v>#N/A</v>
      </c>
      <c r="AL5479" s="1" t="e">
        <v>#N/A</v>
      </c>
      <c r="AM5479" s="1" t="e">
        <v>#N/A</v>
      </c>
      <c r="AO5479" s="1" t="e">
        <v>#N/A</v>
      </c>
      <c r="AP5479" s="1" t="e">
        <v>#N/A</v>
      </c>
      <c r="AR5479" s="1" t="e">
        <v>#N/A</v>
      </c>
      <c r="AS5479" s="1" t="e">
        <v>#N/A</v>
      </c>
      <c r="AU5479" s="1" t="e">
        <v>#N/A</v>
      </c>
      <c r="AV5479" s="1" t="e">
        <v>#N/A</v>
      </c>
    </row>
    <row r="5480" spans="35:48" x14ac:dyDescent="0.25">
      <c r="AI5480" s="1" t="e">
        <v>#N/A</v>
      </c>
      <c r="AJ5480" s="1" t="e">
        <v>#N/A</v>
      </c>
      <c r="AL5480" s="1" t="e">
        <v>#N/A</v>
      </c>
      <c r="AM5480" s="1" t="e">
        <v>#N/A</v>
      </c>
      <c r="AO5480" s="1" t="e">
        <v>#N/A</v>
      </c>
      <c r="AP5480" s="1" t="e">
        <v>#N/A</v>
      </c>
      <c r="AR5480" s="1" t="e">
        <v>#N/A</v>
      </c>
      <c r="AS5480" s="1" t="e">
        <v>#N/A</v>
      </c>
      <c r="AU5480" s="1" t="e">
        <v>#N/A</v>
      </c>
      <c r="AV5480" s="1" t="e">
        <v>#N/A</v>
      </c>
    </row>
    <row r="5481" spans="35:48" x14ac:dyDescent="0.25">
      <c r="AI5481" s="1" t="e">
        <v>#N/A</v>
      </c>
      <c r="AJ5481" s="1" t="e">
        <v>#N/A</v>
      </c>
      <c r="AL5481" s="1" t="e">
        <v>#N/A</v>
      </c>
      <c r="AM5481" s="1" t="e">
        <v>#N/A</v>
      </c>
      <c r="AO5481" s="1" t="e">
        <v>#N/A</v>
      </c>
      <c r="AP5481" s="1" t="e">
        <v>#N/A</v>
      </c>
      <c r="AR5481" s="1" t="e">
        <v>#N/A</v>
      </c>
      <c r="AS5481" s="1" t="e">
        <v>#N/A</v>
      </c>
      <c r="AU5481" s="1" t="e">
        <v>#N/A</v>
      </c>
      <c r="AV5481" s="1" t="e">
        <v>#N/A</v>
      </c>
    </row>
    <row r="5482" spans="35:48" x14ac:dyDescent="0.25">
      <c r="AI5482" s="1" t="e">
        <v>#N/A</v>
      </c>
      <c r="AJ5482" s="1" t="e">
        <v>#N/A</v>
      </c>
      <c r="AL5482" s="1" t="e">
        <v>#N/A</v>
      </c>
      <c r="AM5482" s="1" t="e">
        <v>#N/A</v>
      </c>
      <c r="AO5482" s="1" t="e">
        <v>#N/A</v>
      </c>
      <c r="AP5482" s="1" t="e">
        <v>#N/A</v>
      </c>
      <c r="AR5482" s="1" t="e">
        <v>#N/A</v>
      </c>
      <c r="AS5482" s="1" t="e">
        <v>#N/A</v>
      </c>
      <c r="AU5482" s="1" t="e">
        <v>#N/A</v>
      </c>
      <c r="AV5482" s="1" t="e">
        <v>#N/A</v>
      </c>
    </row>
    <row r="5483" spans="35:48" x14ac:dyDescent="0.25">
      <c r="AI5483" s="1" t="e">
        <v>#N/A</v>
      </c>
      <c r="AJ5483" s="1" t="e">
        <v>#N/A</v>
      </c>
      <c r="AL5483" s="1" t="e">
        <v>#N/A</v>
      </c>
      <c r="AM5483" s="1" t="e">
        <v>#N/A</v>
      </c>
      <c r="AO5483" s="1" t="e">
        <v>#N/A</v>
      </c>
      <c r="AP5483" s="1" t="e">
        <v>#N/A</v>
      </c>
      <c r="AR5483" s="1" t="e">
        <v>#N/A</v>
      </c>
      <c r="AS5483" s="1" t="e">
        <v>#N/A</v>
      </c>
      <c r="AU5483" s="1" t="e">
        <v>#N/A</v>
      </c>
      <c r="AV5483" s="1" t="e">
        <v>#N/A</v>
      </c>
    </row>
    <row r="5484" spans="35:48" x14ac:dyDescent="0.25">
      <c r="AI5484" s="1" t="e">
        <v>#N/A</v>
      </c>
      <c r="AJ5484" s="1" t="e">
        <v>#N/A</v>
      </c>
      <c r="AL5484" s="1" t="e">
        <v>#N/A</v>
      </c>
      <c r="AM5484" s="1" t="e">
        <v>#N/A</v>
      </c>
      <c r="AO5484" s="1" t="e">
        <v>#N/A</v>
      </c>
      <c r="AP5484" s="1" t="e">
        <v>#N/A</v>
      </c>
      <c r="AR5484" s="1" t="e">
        <v>#N/A</v>
      </c>
      <c r="AS5484" s="1" t="e">
        <v>#N/A</v>
      </c>
      <c r="AU5484" s="1" t="e">
        <v>#N/A</v>
      </c>
      <c r="AV5484" s="1" t="e">
        <v>#N/A</v>
      </c>
    </row>
    <row r="5485" spans="35:48" x14ac:dyDescent="0.25">
      <c r="AI5485" s="1" t="e">
        <v>#N/A</v>
      </c>
      <c r="AJ5485" s="1" t="e">
        <v>#N/A</v>
      </c>
      <c r="AL5485" s="1" t="e">
        <v>#N/A</v>
      </c>
      <c r="AM5485" s="1" t="e">
        <v>#N/A</v>
      </c>
      <c r="AO5485" s="1" t="e">
        <v>#N/A</v>
      </c>
      <c r="AP5485" s="1" t="e">
        <v>#N/A</v>
      </c>
      <c r="AR5485" s="1" t="e">
        <v>#N/A</v>
      </c>
      <c r="AS5485" s="1" t="e">
        <v>#N/A</v>
      </c>
      <c r="AU5485" s="1" t="e">
        <v>#N/A</v>
      </c>
      <c r="AV5485" s="1" t="e">
        <v>#N/A</v>
      </c>
    </row>
    <row r="5486" spans="35:48" x14ac:dyDescent="0.25">
      <c r="AI5486" s="1" t="e">
        <v>#N/A</v>
      </c>
      <c r="AJ5486" s="1" t="e">
        <v>#N/A</v>
      </c>
      <c r="AL5486" s="1" t="e">
        <v>#N/A</v>
      </c>
      <c r="AM5486" s="1" t="e">
        <v>#N/A</v>
      </c>
      <c r="AO5486" s="1" t="e">
        <v>#N/A</v>
      </c>
      <c r="AP5486" s="1" t="e">
        <v>#N/A</v>
      </c>
      <c r="AR5486" s="1" t="e">
        <v>#N/A</v>
      </c>
      <c r="AS5486" s="1" t="e">
        <v>#N/A</v>
      </c>
      <c r="AU5486" s="1" t="e">
        <v>#N/A</v>
      </c>
      <c r="AV5486" s="1" t="e">
        <v>#N/A</v>
      </c>
    </row>
    <row r="5487" spans="35:48" x14ac:dyDescent="0.25">
      <c r="AI5487" s="1" t="e">
        <v>#N/A</v>
      </c>
      <c r="AJ5487" s="1" t="e">
        <v>#N/A</v>
      </c>
      <c r="AL5487" s="1" t="e">
        <v>#N/A</v>
      </c>
      <c r="AM5487" s="1" t="e">
        <v>#N/A</v>
      </c>
      <c r="AO5487" s="1" t="e">
        <v>#N/A</v>
      </c>
      <c r="AP5487" s="1" t="e">
        <v>#N/A</v>
      </c>
      <c r="AR5487" s="1" t="e">
        <v>#N/A</v>
      </c>
      <c r="AS5487" s="1" t="e">
        <v>#N/A</v>
      </c>
      <c r="AU5487" s="1" t="e">
        <v>#N/A</v>
      </c>
      <c r="AV5487" s="1" t="e">
        <v>#N/A</v>
      </c>
    </row>
    <row r="5488" spans="35:48" x14ac:dyDescent="0.25">
      <c r="AI5488" s="1" t="e">
        <v>#N/A</v>
      </c>
      <c r="AJ5488" s="1" t="e">
        <v>#N/A</v>
      </c>
      <c r="AL5488" s="1" t="e">
        <v>#N/A</v>
      </c>
      <c r="AM5488" s="1" t="e">
        <v>#N/A</v>
      </c>
      <c r="AO5488" s="1" t="e">
        <v>#N/A</v>
      </c>
      <c r="AP5488" s="1" t="e">
        <v>#N/A</v>
      </c>
      <c r="AR5488" s="1" t="e">
        <v>#N/A</v>
      </c>
      <c r="AS5488" s="1" t="e">
        <v>#N/A</v>
      </c>
      <c r="AU5488" s="1" t="e">
        <v>#N/A</v>
      </c>
      <c r="AV5488" s="1" t="e">
        <v>#N/A</v>
      </c>
    </row>
    <row r="5489" spans="35:48" x14ac:dyDescent="0.25">
      <c r="AI5489" s="1" t="e">
        <v>#N/A</v>
      </c>
      <c r="AJ5489" s="1" t="e">
        <v>#N/A</v>
      </c>
      <c r="AL5489" s="1" t="e">
        <v>#N/A</v>
      </c>
      <c r="AM5489" s="1" t="e">
        <v>#N/A</v>
      </c>
      <c r="AO5489" s="1" t="e">
        <v>#N/A</v>
      </c>
      <c r="AP5489" s="1" t="e">
        <v>#N/A</v>
      </c>
      <c r="AR5489" s="1" t="e">
        <v>#N/A</v>
      </c>
      <c r="AS5489" s="1" t="e">
        <v>#N/A</v>
      </c>
      <c r="AU5489" s="1" t="e">
        <v>#N/A</v>
      </c>
      <c r="AV5489" s="1" t="e">
        <v>#N/A</v>
      </c>
    </row>
    <row r="5490" spans="35:48" x14ac:dyDescent="0.25">
      <c r="AI5490" s="1" t="e">
        <v>#N/A</v>
      </c>
      <c r="AJ5490" s="1" t="e">
        <v>#N/A</v>
      </c>
      <c r="AL5490" s="1" t="e">
        <v>#N/A</v>
      </c>
      <c r="AM5490" s="1" t="e">
        <v>#N/A</v>
      </c>
      <c r="AO5490" s="1" t="e">
        <v>#N/A</v>
      </c>
      <c r="AP5490" s="1" t="e">
        <v>#N/A</v>
      </c>
      <c r="AR5490" s="1" t="e">
        <v>#N/A</v>
      </c>
      <c r="AS5490" s="1" t="e">
        <v>#N/A</v>
      </c>
      <c r="AU5490" s="1" t="e">
        <v>#N/A</v>
      </c>
      <c r="AV5490" s="1" t="e">
        <v>#N/A</v>
      </c>
    </row>
    <row r="5491" spans="35:48" x14ac:dyDescent="0.25">
      <c r="AI5491" s="1" t="e">
        <v>#N/A</v>
      </c>
      <c r="AJ5491" s="1" t="e">
        <v>#N/A</v>
      </c>
      <c r="AL5491" s="1" t="e">
        <v>#N/A</v>
      </c>
      <c r="AM5491" s="1" t="e">
        <v>#N/A</v>
      </c>
      <c r="AO5491" s="1" t="e">
        <v>#N/A</v>
      </c>
      <c r="AP5491" s="1" t="e">
        <v>#N/A</v>
      </c>
      <c r="AR5491" s="1" t="e">
        <v>#N/A</v>
      </c>
      <c r="AS5491" s="1" t="e">
        <v>#N/A</v>
      </c>
      <c r="AU5491" s="1" t="e">
        <v>#N/A</v>
      </c>
      <c r="AV5491" s="1" t="e">
        <v>#N/A</v>
      </c>
    </row>
    <row r="5492" spans="35:48" x14ac:dyDescent="0.25">
      <c r="AI5492" s="1" t="e">
        <v>#N/A</v>
      </c>
      <c r="AJ5492" s="1" t="e">
        <v>#N/A</v>
      </c>
      <c r="AL5492" s="1" t="e">
        <v>#N/A</v>
      </c>
      <c r="AM5492" s="1" t="e">
        <v>#N/A</v>
      </c>
      <c r="AO5492" s="1" t="e">
        <v>#N/A</v>
      </c>
      <c r="AP5492" s="1" t="e">
        <v>#N/A</v>
      </c>
      <c r="AR5492" s="1" t="e">
        <v>#N/A</v>
      </c>
      <c r="AS5492" s="1" t="e">
        <v>#N/A</v>
      </c>
      <c r="AU5492" s="1" t="e">
        <v>#N/A</v>
      </c>
      <c r="AV5492" s="1" t="e">
        <v>#N/A</v>
      </c>
    </row>
    <row r="5493" spans="35:48" x14ac:dyDescent="0.25">
      <c r="AI5493" s="1" t="e">
        <v>#N/A</v>
      </c>
      <c r="AJ5493" s="1" t="e">
        <v>#N/A</v>
      </c>
      <c r="AL5493" s="1" t="e">
        <v>#N/A</v>
      </c>
      <c r="AM5493" s="1" t="e">
        <v>#N/A</v>
      </c>
      <c r="AO5493" s="1" t="e">
        <v>#N/A</v>
      </c>
      <c r="AP5493" s="1" t="e">
        <v>#N/A</v>
      </c>
      <c r="AR5493" s="1" t="e">
        <v>#N/A</v>
      </c>
      <c r="AS5493" s="1" t="e">
        <v>#N/A</v>
      </c>
      <c r="AU5493" s="1" t="e">
        <v>#N/A</v>
      </c>
      <c r="AV5493" s="1" t="e">
        <v>#N/A</v>
      </c>
    </row>
    <row r="5494" spans="35:48" x14ac:dyDescent="0.25">
      <c r="AI5494" s="1" t="e">
        <v>#N/A</v>
      </c>
      <c r="AJ5494" s="1" t="e">
        <v>#N/A</v>
      </c>
      <c r="AL5494" s="1" t="e">
        <v>#N/A</v>
      </c>
      <c r="AM5494" s="1" t="e">
        <v>#N/A</v>
      </c>
      <c r="AO5494" s="1" t="e">
        <v>#N/A</v>
      </c>
      <c r="AP5494" s="1" t="e">
        <v>#N/A</v>
      </c>
      <c r="AR5494" s="1" t="e">
        <v>#N/A</v>
      </c>
      <c r="AS5494" s="1" t="e">
        <v>#N/A</v>
      </c>
      <c r="AU5494" s="1" t="e">
        <v>#N/A</v>
      </c>
      <c r="AV5494" s="1" t="e">
        <v>#N/A</v>
      </c>
    </row>
    <row r="5495" spans="35:48" x14ac:dyDescent="0.25">
      <c r="AI5495" s="1" t="e">
        <v>#N/A</v>
      </c>
      <c r="AJ5495" s="1" t="e">
        <v>#N/A</v>
      </c>
      <c r="AL5495" s="1" t="e">
        <v>#N/A</v>
      </c>
      <c r="AM5495" s="1" t="e">
        <v>#N/A</v>
      </c>
      <c r="AO5495" s="1" t="e">
        <v>#N/A</v>
      </c>
      <c r="AP5495" s="1" t="e">
        <v>#N/A</v>
      </c>
      <c r="AR5495" s="1" t="e">
        <v>#N/A</v>
      </c>
      <c r="AS5495" s="1" t="e">
        <v>#N/A</v>
      </c>
      <c r="AU5495" s="1" t="e">
        <v>#N/A</v>
      </c>
      <c r="AV5495" s="1" t="e">
        <v>#N/A</v>
      </c>
    </row>
    <row r="5496" spans="35:48" x14ac:dyDescent="0.25">
      <c r="AI5496" s="1" t="e">
        <v>#N/A</v>
      </c>
      <c r="AJ5496" s="1" t="e">
        <v>#N/A</v>
      </c>
      <c r="AL5496" s="1" t="e">
        <v>#N/A</v>
      </c>
      <c r="AM5496" s="1" t="e">
        <v>#N/A</v>
      </c>
      <c r="AO5496" s="1" t="e">
        <v>#N/A</v>
      </c>
      <c r="AP5496" s="1" t="e">
        <v>#N/A</v>
      </c>
      <c r="AR5496" s="1" t="e">
        <v>#N/A</v>
      </c>
      <c r="AS5496" s="1" t="e">
        <v>#N/A</v>
      </c>
      <c r="AU5496" s="1" t="e">
        <v>#N/A</v>
      </c>
      <c r="AV5496" s="1" t="e">
        <v>#N/A</v>
      </c>
    </row>
    <row r="5497" spans="35:48" x14ac:dyDescent="0.25">
      <c r="AI5497" s="1" t="e">
        <v>#N/A</v>
      </c>
      <c r="AJ5497" s="1" t="e">
        <v>#N/A</v>
      </c>
      <c r="AL5497" s="1" t="e">
        <v>#N/A</v>
      </c>
      <c r="AM5497" s="1" t="e">
        <v>#N/A</v>
      </c>
      <c r="AO5497" s="1" t="e">
        <v>#N/A</v>
      </c>
      <c r="AP5497" s="1" t="e">
        <v>#N/A</v>
      </c>
      <c r="AR5497" s="1" t="e">
        <v>#N/A</v>
      </c>
      <c r="AS5497" s="1" t="e">
        <v>#N/A</v>
      </c>
      <c r="AU5497" s="1" t="e">
        <v>#N/A</v>
      </c>
      <c r="AV5497" s="1" t="e">
        <v>#N/A</v>
      </c>
    </row>
    <row r="5498" spans="35:48" x14ac:dyDescent="0.25">
      <c r="AI5498" s="1" t="e">
        <v>#N/A</v>
      </c>
      <c r="AJ5498" s="1" t="e">
        <v>#N/A</v>
      </c>
      <c r="AL5498" s="1" t="e">
        <v>#N/A</v>
      </c>
      <c r="AM5498" s="1" t="e">
        <v>#N/A</v>
      </c>
      <c r="AO5498" s="1" t="e">
        <v>#N/A</v>
      </c>
      <c r="AP5498" s="1" t="e">
        <v>#N/A</v>
      </c>
      <c r="AR5498" s="1" t="e">
        <v>#N/A</v>
      </c>
      <c r="AS5498" s="1" t="e">
        <v>#N/A</v>
      </c>
      <c r="AU5498" s="1" t="e">
        <v>#N/A</v>
      </c>
      <c r="AV5498" s="1" t="e">
        <v>#N/A</v>
      </c>
    </row>
    <row r="5499" spans="35:48" x14ac:dyDescent="0.25">
      <c r="AI5499" s="1" t="e">
        <v>#N/A</v>
      </c>
      <c r="AJ5499" s="1" t="e">
        <v>#N/A</v>
      </c>
      <c r="AL5499" s="1" t="e">
        <v>#N/A</v>
      </c>
      <c r="AM5499" s="1" t="e">
        <v>#N/A</v>
      </c>
      <c r="AO5499" s="1" t="e">
        <v>#N/A</v>
      </c>
      <c r="AP5499" s="1" t="e">
        <v>#N/A</v>
      </c>
      <c r="AR5499" s="1" t="e">
        <v>#N/A</v>
      </c>
      <c r="AS5499" s="1" t="e">
        <v>#N/A</v>
      </c>
      <c r="AU5499" s="1" t="e">
        <v>#N/A</v>
      </c>
      <c r="AV5499" s="1" t="e">
        <v>#N/A</v>
      </c>
    </row>
    <row r="5500" spans="35:48" x14ac:dyDescent="0.25">
      <c r="AI5500" s="1" t="e">
        <v>#N/A</v>
      </c>
      <c r="AJ5500" s="1" t="e">
        <v>#N/A</v>
      </c>
      <c r="AL5500" s="1" t="e">
        <v>#N/A</v>
      </c>
      <c r="AM5500" s="1" t="e">
        <v>#N/A</v>
      </c>
      <c r="AO5500" s="1" t="e">
        <v>#N/A</v>
      </c>
      <c r="AP5500" s="1" t="e">
        <v>#N/A</v>
      </c>
      <c r="AR5500" s="1" t="e">
        <v>#N/A</v>
      </c>
      <c r="AS5500" s="1" t="e">
        <v>#N/A</v>
      </c>
      <c r="AU5500" s="1" t="e">
        <v>#N/A</v>
      </c>
      <c r="AV5500" s="1" t="e">
        <v>#N/A</v>
      </c>
    </row>
    <row r="5501" spans="35:48" x14ac:dyDescent="0.25">
      <c r="AI5501" s="1" t="e">
        <v>#N/A</v>
      </c>
      <c r="AJ5501" s="1" t="e">
        <v>#N/A</v>
      </c>
      <c r="AL5501" s="1" t="e">
        <v>#N/A</v>
      </c>
      <c r="AM5501" s="1" t="e">
        <v>#N/A</v>
      </c>
      <c r="AO5501" s="1" t="e">
        <v>#N/A</v>
      </c>
      <c r="AP5501" s="1" t="e">
        <v>#N/A</v>
      </c>
      <c r="AR5501" s="1" t="e">
        <v>#N/A</v>
      </c>
      <c r="AS5501" s="1" t="e">
        <v>#N/A</v>
      </c>
      <c r="AU5501" s="1" t="e">
        <v>#N/A</v>
      </c>
      <c r="AV5501" s="1" t="e">
        <v>#N/A</v>
      </c>
    </row>
    <row r="5502" spans="35:48" x14ac:dyDescent="0.25">
      <c r="AI5502" s="1" t="e">
        <v>#N/A</v>
      </c>
      <c r="AJ5502" s="1" t="e">
        <v>#N/A</v>
      </c>
      <c r="AL5502" s="1" t="e">
        <v>#N/A</v>
      </c>
      <c r="AM5502" s="1" t="e">
        <v>#N/A</v>
      </c>
      <c r="AO5502" s="1" t="e">
        <v>#N/A</v>
      </c>
      <c r="AP5502" s="1" t="e">
        <v>#N/A</v>
      </c>
      <c r="AR5502" s="1" t="e">
        <v>#N/A</v>
      </c>
      <c r="AS5502" s="1" t="e">
        <v>#N/A</v>
      </c>
      <c r="AU5502" s="1" t="e">
        <v>#N/A</v>
      </c>
      <c r="AV5502" s="1" t="e">
        <v>#N/A</v>
      </c>
    </row>
    <row r="5503" spans="35:48" x14ac:dyDescent="0.25">
      <c r="AI5503" s="1" t="e">
        <v>#N/A</v>
      </c>
      <c r="AJ5503" s="1" t="e">
        <v>#N/A</v>
      </c>
      <c r="AL5503" s="1" t="e">
        <v>#N/A</v>
      </c>
      <c r="AM5503" s="1" t="e">
        <v>#N/A</v>
      </c>
      <c r="AO5503" s="1" t="e">
        <v>#N/A</v>
      </c>
      <c r="AP5503" s="1" t="e">
        <v>#N/A</v>
      </c>
      <c r="AR5503" s="1" t="e">
        <v>#N/A</v>
      </c>
      <c r="AS5503" s="1" t="e">
        <v>#N/A</v>
      </c>
      <c r="AU5503" s="1" t="e">
        <v>#N/A</v>
      </c>
      <c r="AV5503" s="1" t="e">
        <v>#N/A</v>
      </c>
    </row>
    <row r="5504" spans="35:48" x14ac:dyDescent="0.25">
      <c r="AI5504" s="1" t="e">
        <v>#N/A</v>
      </c>
      <c r="AJ5504" s="1" t="e">
        <v>#N/A</v>
      </c>
      <c r="AL5504" s="1" t="e">
        <v>#N/A</v>
      </c>
      <c r="AM5504" s="1" t="e">
        <v>#N/A</v>
      </c>
      <c r="AO5504" s="1" t="e">
        <v>#N/A</v>
      </c>
      <c r="AP5504" s="1" t="e">
        <v>#N/A</v>
      </c>
      <c r="AR5504" s="1" t="e">
        <v>#N/A</v>
      </c>
      <c r="AS5504" s="1" t="e">
        <v>#N/A</v>
      </c>
      <c r="AU5504" s="1" t="e">
        <v>#N/A</v>
      </c>
      <c r="AV5504" s="1" t="e">
        <v>#N/A</v>
      </c>
    </row>
    <row r="5505" spans="35:48" x14ac:dyDescent="0.25">
      <c r="AI5505" s="1" t="e">
        <v>#N/A</v>
      </c>
      <c r="AJ5505" s="1" t="e">
        <v>#N/A</v>
      </c>
      <c r="AL5505" s="1" t="e">
        <v>#N/A</v>
      </c>
      <c r="AM5505" s="1" t="e">
        <v>#N/A</v>
      </c>
      <c r="AO5505" s="1" t="e">
        <v>#N/A</v>
      </c>
      <c r="AP5505" s="1" t="e">
        <v>#N/A</v>
      </c>
      <c r="AR5505" s="1" t="e">
        <v>#N/A</v>
      </c>
      <c r="AS5505" s="1" t="e">
        <v>#N/A</v>
      </c>
      <c r="AU5505" s="1" t="e">
        <v>#N/A</v>
      </c>
      <c r="AV5505" s="1" t="e">
        <v>#N/A</v>
      </c>
    </row>
    <row r="5506" spans="35:48" x14ac:dyDescent="0.25">
      <c r="AI5506" s="1" t="e">
        <v>#N/A</v>
      </c>
      <c r="AJ5506" s="1" t="e">
        <v>#N/A</v>
      </c>
      <c r="AL5506" s="1" t="e">
        <v>#N/A</v>
      </c>
      <c r="AM5506" s="1" t="e">
        <v>#N/A</v>
      </c>
      <c r="AO5506" s="1" t="e">
        <v>#N/A</v>
      </c>
      <c r="AP5506" s="1" t="e">
        <v>#N/A</v>
      </c>
      <c r="AR5506" s="1" t="e">
        <v>#N/A</v>
      </c>
      <c r="AS5506" s="1" t="e">
        <v>#N/A</v>
      </c>
      <c r="AU5506" s="1" t="e">
        <v>#N/A</v>
      </c>
      <c r="AV5506" s="1" t="e">
        <v>#N/A</v>
      </c>
    </row>
    <row r="5507" spans="35:48" x14ac:dyDescent="0.25">
      <c r="AI5507" s="1" t="e">
        <v>#N/A</v>
      </c>
      <c r="AJ5507" s="1" t="e">
        <v>#N/A</v>
      </c>
      <c r="AL5507" s="1" t="e">
        <v>#N/A</v>
      </c>
      <c r="AM5507" s="1" t="e">
        <v>#N/A</v>
      </c>
      <c r="AO5507" s="1" t="e">
        <v>#N/A</v>
      </c>
      <c r="AP5507" s="1" t="e">
        <v>#N/A</v>
      </c>
      <c r="AR5507" s="1" t="e">
        <v>#N/A</v>
      </c>
      <c r="AS5507" s="1" t="e">
        <v>#N/A</v>
      </c>
      <c r="AU5507" s="1" t="e">
        <v>#N/A</v>
      </c>
      <c r="AV5507" s="1" t="e">
        <v>#N/A</v>
      </c>
    </row>
    <row r="5508" spans="35:48" x14ac:dyDescent="0.25">
      <c r="AI5508" s="1" t="e">
        <v>#N/A</v>
      </c>
      <c r="AJ5508" s="1" t="e">
        <v>#N/A</v>
      </c>
      <c r="AL5508" s="1" t="e">
        <v>#N/A</v>
      </c>
      <c r="AM5508" s="1" t="e">
        <v>#N/A</v>
      </c>
      <c r="AO5508" s="1" t="e">
        <v>#N/A</v>
      </c>
      <c r="AP5508" s="1" t="e">
        <v>#N/A</v>
      </c>
      <c r="AR5508" s="1" t="e">
        <v>#N/A</v>
      </c>
      <c r="AS5508" s="1" t="e">
        <v>#N/A</v>
      </c>
      <c r="AU5508" s="1" t="e">
        <v>#N/A</v>
      </c>
      <c r="AV5508" s="1" t="e">
        <v>#N/A</v>
      </c>
    </row>
    <row r="5509" spans="35:48" x14ac:dyDescent="0.25">
      <c r="AI5509" s="1" t="e">
        <v>#N/A</v>
      </c>
      <c r="AJ5509" s="1" t="e">
        <v>#N/A</v>
      </c>
      <c r="AL5509" s="1" t="e">
        <v>#N/A</v>
      </c>
      <c r="AM5509" s="1" t="e">
        <v>#N/A</v>
      </c>
      <c r="AO5509" s="1" t="e">
        <v>#N/A</v>
      </c>
      <c r="AP5509" s="1" t="e">
        <v>#N/A</v>
      </c>
      <c r="AR5509" s="1" t="e">
        <v>#N/A</v>
      </c>
      <c r="AS5509" s="1" t="e">
        <v>#N/A</v>
      </c>
      <c r="AU5509" s="1" t="e">
        <v>#N/A</v>
      </c>
      <c r="AV5509" s="1" t="e">
        <v>#N/A</v>
      </c>
    </row>
    <row r="5510" spans="35:48" x14ac:dyDescent="0.25">
      <c r="AI5510" s="1" t="e">
        <v>#N/A</v>
      </c>
      <c r="AJ5510" s="1" t="e">
        <v>#N/A</v>
      </c>
      <c r="AL5510" s="1" t="e">
        <v>#N/A</v>
      </c>
      <c r="AM5510" s="1" t="e">
        <v>#N/A</v>
      </c>
      <c r="AO5510" s="1" t="e">
        <v>#N/A</v>
      </c>
      <c r="AP5510" s="1" t="e">
        <v>#N/A</v>
      </c>
      <c r="AR5510" s="1" t="e">
        <v>#N/A</v>
      </c>
      <c r="AS5510" s="1" t="e">
        <v>#N/A</v>
      </c>
      <c r="AU5510" s="1" t="e">
        <v>#N/A</v>
      </c>
      <c r="AV5510" s="1" t="e">
        <v>#N/A</v>
      </c>
    </row>
    <row r="5511" spans="35:48" x14ac:dyDescent="0.25">
      <c r="AI5511" s="1" t="e">
        <v>#N/A</v>
      </c>
      <c r="AJ5511" s="1" t="e">
        <v>#N/A</v>
      </c>
      <c r="AL5511" s="1" t="e">
        <v>#N/A</v>
      </c>
      <c r="AM5511" s="1" t="e">
        <v>#N/A</v>
      </c>
      <c r="AO5511" s="1" t="e">
        <v>#N/A</v>
      </c>
      <c r="AP5511" s="1" t="e">
        <v>#N/A</v>
      </c>
      <c r="AR5511" s="1" t="e">
        <v>#N/A</v>
      </c>
      <c r="AS5511" s="1" t="e">
        <v>#N/A</v>
      </c>
      <c r="AU5511" s="1" t="e">
        <v>#N/A</v>
      </c>
      <c r="AV5511" s="1" t="e">
        <v>#N/A</v>
      </c>
    </row>
    <row r="5512" spans="35:48" x14ac:dyDescent="0.25">
      <c r="AI5512" s="1" t="e">
        <v>#N/A</v>
      </c>
      <c r="AJ5512" s="1" t="e">
        <v>#N/A</v>
      </c>
      <c r="AL5512" s="1" t="e">
        <v>#N/A</v>
      </c>
      <c r="AM5512" s="1" t="e">
        <v>#N/A</v>
      </c>
      <c r="AO5512" s="1" t="e">
        <v>#N/A</v>
      </c>
      <c r="AP5512" s="1" t="e">
        <v>#N/A</v>
      </c>
      <c r="AR5512" s="1" t="e">
        <v>#N/A</v>
      </c>
      <c r="AS5512" s="1" t="e">
        <v>#N/A</v>
      </c>
      <c r="AU5512" s="1" t="e">
        <v>#N/A</v>
      </c>
      <c r="AV5512" s="1" t="e">
        <v>#N/A</v>
      </c>
    </row>
    <row r="5513" spans="35:48" x14ac:dyDescent="0.25">
      <c r="AI5513" s="1" t="e">
        <v>#N/A</v>
      </c>
      <c r="AJ5513" s="1" t="e">
        <v>#N/A</v>
      </c>
      <c r="AL5513" s="1" t="e">
        <v>#N/A</v>
      </c>
      <c r="AM5513" s="1" t="e">
        <v>#N/A</v>
      </c>
      <c r="AO5513" s="1" t="e">
        <v>#N/A</v>
      </c>
      <c r="AP5513" s="1" t="e">
        <v>#N/A</v>
      </c>
      <c r="AR5513" s="1" t="e">
        <v>#N/A</v>
      </c>
      <c r="AS5513" s="1" t="e">
        <v>#N/A</v>
      </c>
      <c r="AU5513" s="1" t="e">
        <v>#N/A</v>
      </c>
      <c r="AV5513" s="1" t="e">
        <v>#N/A</v>
      </c>
    </row>
    <row r="5514" spans="35:48" x14ac:dyDescent="0.25">
      <c r="AI5514" s="1" t="e">
        <v>#N/A</v>
      </c>
      <c r="AJ5514" s="1" t="e">
        <v>#N/A</v>
      </c>
      <c r="AL5514" s="1" t="e">
        <v>#N/A</v>
      </c>
      <c r="AM5514" s="1" t="e">
        <v>#N/A</v>
      </c>
      <c r="AO5514" s="1" t="e">
        <v>#N/A</v>
      </c>
      <c r="AP5514" s="1" t="e">
        <v>#N/A</v>
      </c>
      <c r="AR5514" s="1" t="e">
        <v>#N/A</v>
      </c>
      <c r="AS5514" s="1" t="e">
        <v>#N/A</v>
      </c>
      <c r="AU5514" s="1" t="e">
        <v>#N/A</v>
      </c>
      <c r="AV5514" s="1" t="e">
        <v>#N/A</v>
      </c>
    </row>
    <row r="5515" spans="35:48" x14ac:dyDescent="0.25">
      <c r="AI5515" s="1" t="e">
        <v>#N/A</v>
      </c>
      <c r="AJ5515" s="1" t="e">
        <v>#N/A</v>
      </c>
      <c r="AL5515" s="1" t="e">
        <v>#N/A</v>
      </c>
      <c r="AM5515" s="1" t="e">
        <v>#N/A</v>
      </c>
      <c r="AO5515" s="1" t="e">
        <v>#N/A</v>
      </c>
      <c r="AP5515" s="1" t="e">
        <v>#N/A</v>
      </c>
      <c r="AR5515" s="1" t="e">
        <v>#N/A</v>
      </c>
      <c r="AS5515" s="1" t="e">
        <v>#N/A</v>
      </c>
      <c r="AU5515" s="1" t="e">
        <v>#N/A</v>
      </c>
      <c r="AV5515" s="1" t="e">
        <v>#N/A</v>
      </c>
    </row>
    <row r="5516" spans="35:48" x14ac:dyDescent="0.25">
      <c r="AI5516" s="1" t="e">
        <v>#N/A</v>
      </c>
      <c r="AJ5516" s="1" t="e">
        <v>#N/A</v>
      </c>
      <c r="AL5516" s="1" t="e">
        <v>#N/A</v>
      </c>
      <c r="AM5516" s="1" t="e">
        <v>#N/A</v>
      </c>
      <c r="AO5516" s="1" t="e">
        <v>#N/A</v>
      </c>
      <c r="AP5516" s="1" t="e">
        <v>#N/A</v>
      </c>
      <c r="AR5516" s="1" t="e">
        <v>#N/A</v>
      </c>
      <c r="AS5516" s="1" t="e">
        <v>#N/A</v>
      </c>
      <c r="AU5516" s="1" t="e">
        <v>#N/A</v>
      </c>
      <c r="AV5516" s="1" t="e">
        <v>#N/A</v>
      </c>
    </row>
    <row r="5517" spans="35:48" x14ac:dyDescent="0.25">
      <c r="AI5517" s="1" t="e">
        <v>#N/A</v>
      </c>
      <c r="AJ5517" s="1" t="e">
        <v>#N/A</v>
      </c>
      <c r="AL5517" s="1" t="e">
        <v>#N/A</v>
      </c>
      <c r="AM5517" s="1" t="e">
        <v>#N/A</v>
      </c>
      <c r="AO5517" s="1" t="e">
        <v>#N/A</v>
      </c>
      <c r="AP5517" s="1" t="e">
        <v>#N/A</v>
      </c>
      <c r="AR5517" s="1" t="e">
        <v>#N/A</v>
      </c>
      <c r="AS5517" s="1" t="e">
        <v>#N/A</v>
      </c>
      <c r="AU5517" s="1" t="e">
        <v>#N/A</v>
      </c>
      <c r="AV5517" s="1" t="e">
        <v>#N/A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TX refi CT+LT</vt:lpstr>
    </vt:vector>
  </TitlesOfParts>
  <Company>Credit Mutuel ARKEA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POUANSI RAOUL</dc:creator>
  <cp:lastModifiedBy>Jean-Yves Huguet</cp:lastModifiedBy>
  <dcterms:created xsi:type="dcterms:W3CDTF">2018-02-26T08:43:58Z</dcterms:created>
  <dcterms:modified xsi:type="dcterms:W3CDTF">2018-02-26T15:13:21Z</dcterms:modified>
</cp:coreProperties>
</file>