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8" windowWidth="21312" windowHeight="10548" tabRatio="707" activeTab="2"/>
  </bookViews>
  <sheets>
    <sheet name="Scores" sheetId="1" r:id="rId1"/>
    <sheet name="% du total possible" sheetId="4" state="hidden" r:id="rId2"/>
    <sheet name="Rang par date" sheetId="15" r:id="rId3"/>
    <sheet name="Moyenne par date" sheetId="16" r:id="rId4"/>
    <sheet name="Feuil2" sheetId="17" r:id="rId5"/>
  </sheets>
  <definedNames>
    <definedName name="_xlnm.Print_Titles" localSheetId="1">'% du total possible'!$1:$1</definedName>
    <definedName name="_xlnm.Print_Titles" localSheetId="0">Scores!$1:$1</definedName>
    <definedName name="_xlnm.Print_Area" localSheetId="1">'% du total possible'!$B$1:$J$25</definedName>
    <definedName name="_xlnm.Print_Area" localSheetId="0">Scores!$B$1:$K$25</definedName>
  </definedNames>
  <calcPr calcId="145621" fullCalcOnLoad="1" iterate="1"/>
</workbook>
</file>

<file path=xl/calcChain.xml><?xml version="1.0" encoding="utf-8"?>
<calcChain xmlns="http://schemas.openxmlformats.org/spreadsheetml/2006/main">
  <c r="B3" i="15" l="1"/>
  <c r="C3" i="15"/>
  <c r="D3" i="15"/>
  <c r="E3" i="15"/>
  <c r="F3" i="15"/>
  <c r="G3" i="15"/>
  <c r="H3" i="15"/>
  <c r="I3" i="15"/>
  <c r="J3" i="15"/>
  <c r="K3" i="15"/>
  <c r="L3" i="15"/>
  <c r="M3" i="15"/>
  <c r="B4" i="15"/>
  <c r="C4" i="15"/>
  <c r="D4" i="15"/>
  <c r="E4" i="15"/>
  <c r="F4" i="15"/>
  <c r="G4" i="15"/>
  <c r="H4" i="15"/>
  <c r="I4" i="15"/>
  <c r="J4" i="15"/>
  <c r="K4" i="15"/>
  <c r="L4" i="15"/>
  <c r="M4" i="15"/>
  <c r="B5" i="15"/>
  <c r="C5" i="15"/>
  <c r="D5" i="15"/>
  <c r="E5" i="15"/>
  <c r="F5" i="15"/>
  <c r="G5" i="15"/>
  <c r="H5" i="15"/>
  <c r="I5" i="15"/>
  <c r="J5" i="15"/>
  <c r="K5" i="15"/>
  <c r="L5" i="15"/>
  <c r="M5" i="15"/>
  <c r="B6" i="15"/>
  <c r="C6" i="15"/>
  <c r="D6" i="15"/>
  <c r="E6" i="15"/>
  <c r="F6" i="15"/>
  <c r="G6" i="15"/>
  <c r="H6" i="15"/>
  <c r="I6" i="15"/>
  <c r="J6" i="15"/>
  <c r="K6" i="15"/>
  <c r="L6" i="15"/>
  <c r="M6" i="15"/>
  <c r="B7" i="15"/>
  <c r="C7" i="15"/>
  <c r="D7" i="15"/>
  <c r="E7" i="15"/>
  <c r="F7" i="15"/>
  <c r="G7" i="15"/>
  <c r="H7" i="15"/>
  <c r="I7" i="15"/>
  <c r="J7" i="15"/>
  <c r="K7" i="15"/>
  <c r="L7" i="15"/>
  <c r="M7" i="15"/>
  <c r="B8" i="15"/>
  <c r="C8" i="15"/>
  <c r="D8" i="15"/>
  <c r="E8" i="15"/>
  <c r="F8" i="15"/>
  <c r="G8" i="15"/>
  <c r="H8" i="15"/>
  <c r="I8" i="15"/>
  <c r="J8" i="15"/>
  <c r="K8" i="15"/>
  <c r="L8" i="15"/>
  <c r="M8" i="15"/>
  <c r="B9" i="15"/>
  <c r="C9" i="15"/>
  <c r="D9" i="15"/>
  <c r="E9" i="15"/>
  <c r="F9" i="15"/>
  <c r="G9" i="15"/>
  <c r="H9" i="15"/>
  <c r="I9" i="15"/>
  <c r="J9" i="15"/>
  <c r="K9" i="15"/>
  <c r="L9" i="15"/>
  <c r="M9" i="15"/>
  <c r="B10" i="15"/>
  <c r="C10" i="15"/>
  <c r="D10" i="15"/>
  <c r="E10" i="15"/>
  <c r="F10" i="15"/>
  <c r="G10" i="15"/>
  <c r="H10" i="15"/>
  <c r="I10" i="15"/>
  <c r="J10" i="15"/>
  <c r="K10" i="15"/>
  <c r="L10" i="15"/>
  <c r="M10" i="15"/>
  <c r="C2" i="15"/>
  <c r="D2" i="15"/>
  <c r="E2" i="15"/>
  <c r="F2" i="15"/>
  <c r="G2" i="15"/>
  <c r="H2" i="15"/>
  <c r="I2" i="15"/>
  <c r="J2" i="15"/>
  <c r="K2" i="15"/>
  <c r="L2" i="15"/>
  <c r="M2" i="15"/>
  <c r="B2" i="15"/>
  <c r="B4" i="16"/>
  <c r="C4" i="16"/>
  <c r="D4" i="16"/>
  <c r="E4" i="16"/>
  <c r="F4" i="16"/>
  <c r="G4" i="16"/>
  <c r="H4" i="16"/>
  <c r="I4" i="16"/>
  <c r="J4" i="16"/>
  <c r="K4" i="16"/>
  <c r="L4" i="16"/>
  <c r="M4" i="16"/>
  <c r="B5" i="16"/>
  <c r="C5" i="16"/>
  <c r="D5" i="16"/>
  <c r="E5" i="16"/>
  <c r="F5" i="16"/>
  <c r="G5" i="16"/>
  <c r="H5" i="16"/>
  <c r="I5" i="16"/>
  <c r="J5" i="16"/>
  <c r="K5" i="16"/>
  <c r="L5" i="16"/>
  <c r="M5" i="16"/>
  <c r="B6" i="16"/>
  <c r="C6" i="16"/>
  <c r="D6" i="16"/>
  <c r="E6" i="16"/>
  <c r="F6" i="16"/>
  <c r="G6" i="16"/>
  <c r="H6" i="16"/>
  <c r="I6" i="16"/>
  <c r="J6" i="16"/>
  <c r="K6" i="16"/>
  <c r="L6" i="16"/>
  <c r="M6" i="16"/>
  <c r="B7" i="16"/>
  <c r="C7" i="16"/>
  <c r="D7" i="16"/>
  <c r="E7" i="16"/>
  <c r="F7" i="16"/>
  <c r="G7" i="16"/>
  <c r="H7" i="16"/>
  <c r="I7" i="16"/>
  <c r="J7" i="16"/>
  <c r="K7" i="16"/>
  <c r="L7" i="16"/>
  <c r="M7" i="16"/>
  <c r="B8" i="16"/>
  <c r="C8" i="16"/>
  <c r="D8" i="16"/>
  <c r="E8" i="16"/>
  <c r="F8" i="16"/>
  <c r="G8" i="16"/>
  <c r="H8" i="16"/>
  <c r="I8" i="16"/>
  <c r="J8" i="16"/>
  <c r="K8" i="16"/>
  <c r="L8" i="16"/>
  <c r="M8" i="16"/>
  <c r="B9" i="16"/>
  <c r="C9" i="16"/>
  <c r="D9" i="16"/>
  <c r="E9" i="16"/>
  <c r="F9" i="16"/>
  <c r="G9" i="16"/>
  <c r="H9" i="16"/>
  <c r="I9" i="16"/>
  <c r="J9" i="16"/>
  <c r="K9" i="16"/>
  <c r="L9" i="16"/>
  <c r="M9" i="16"/>
  <c r="B10" i="16"/>
  <c r="C10" i="16"/>
  <c r="D10" i="16"/>
  <c r="E10" i="16"/>
  <c r="F10" i="16"/>
  <c r="G10" i="16"/>
  <c r="H10" i="16"/>
  <c r="I10" i="16"/>
  <c r="J10" i="16"/>
  <c r="K10" i="16"/>
  <c r="L10" i="16"/>
  <c r="M10" i="16"/>
  <c r="B11" i="16"/>
  <c r="C11" i="16"/>
  <c r="D11" i="16"/>
  <c r="E11" i="16"/>
  <c r="F11" i="16"/>
  <c r="G11" i="16"/>
  <c r="H11" i="16"/>
  <c r="I11" i="16"/>
  <c r="J11" i="16"/>
  <c r="K11" i="16"/>
  <c r="L11" i="16"/>
  <c r="M11" i="16"/>
  <c r="C3" i="16"/>
  <c r="D3" i="16"/>
  <c r="E3" i="16"/>
  <c r="F3" i="16"/>
  <c r="G3" i="16"/>
  <c r="H3" i="16"/>
  <c r="I3" i="16"/>
  <c r="J3" i="16"/>
  <c r="K3" i="16"/>
  <c r="L3" i="16"/>
  <c r="M3" i="16"/>
  <c r="B3" i="16"/>
  <c r="M2" i="16"/>
  <c r="L2" i="16"/>
  <c r="K2" i="16"/>
  <c r="J2" i="16"/>
  <c r="I2" i="16"/>
  <c r="H2" i="16"/>
  <c r="G2" i="16"/>
  <c r="F2" i="16"/>
  <c r="E2" i="16"/>
  <c r="D2" i="16"/>
  <c r="C2" i="16"/>
  <c r="B2" i="16"/>
  <c r="C1" i="15"/>
  <c r="D1" i="15"/>
  <c r="E1" i="15"/>
  <c r="F1" i="15"/>
  <c r="G1" i="15"/>
  <c r="H1" i="15"/>
  <c r="I1" i="15"/>
  <c r="J1" i="15"/>
  <c r="K1" i="15"/>
  <c r="L1" i="15"/>
  <c r="M1" i="15"/>
  <c r="B1" i="15"/>
  <c r="B2" i="4"/>
  <c r="C2" i="4"/>
  <c r="D2" i="4"/>
  <c r="E2" i="4"/>
  <c r="F2" i="4"/>
  <c r="G2" i="4"/>
  <c r="H2" i="4"/>
  <c r="I2" i="4"/>
  <c r="J2" i="4"/>
  <c r="B3" i="4"/>
  <c r="C3" i="4"/>
  <c r="D3" i="4"/>
  <c r="E3" i="4"/>
  <c r="F3" i="4"/>
  <c r="G3" i="4"/>
  <c r="H3" i="4"/>
  <c r="I3" i="4"/>
  <c r="J3" i="4"/>
  <c r="B4" i="4"/>
  <c r="C4" i="4"/>
  <c r="D4" i="4"/>
  <c r="E4" i="4"/>
  <c r="F4" i="4"/>
  <c r="G4" i="4"/>
  <c r="H4" i="4"/>
  <c r="I4" i="4"/>
  <c r="J4" i="4"/>
  <c r="B5" i="4"/>
  <c r="C5" i="4"/>
  <c r="D5" i="4"/>
  <c r="E5" i="4"/>
  <c r="F5" i="4"/>
  <c r="G5" i="4"/>
  <c r="H5" i="4"/>
  <c r="I5" i="4"/>
  <c r="J5" i="4"/>
  <c r="B6" i="4"/>
  <c r="C6" i="4"/>
  <c r="D6" i="4"/>
  <c r="E6" i="4"/>
  <c r="F6" i="4"/>
  <c r="G6" i="4"/>
  <c r="H6" i="4"/>
  <c r="I6" i="4"/>
  <c r="J6" i="4"/>
  <c r="B7" i="4"/>
  <c r="C7" i="4"/>
  <c r="D7" i="4"/>
  <c r="E7" i="4"/>
  <c r="F7" i="4"/>
  <c r="G7" i="4"/>
  <c r="H7" i="4"/>
  <c r="I7" i="4"/>
  <c r="J7" i="4"/>
  <c r="B8" i="4"/>
  <c r="C8" i="4"/>
  <c r="D8" i="4"/>
  <c r="E8" i="4"/>
  <c r="F8" i="4"/>
  <c r="G8" i="4"/>
  <c r="H8" i="4"/>
  <c r="I8" i="4"/>
  <c r="J8" i="4"/>
  <c r="B9" i="4"/>
  <c r="C9" i="4"/>
  <c r="D9" i="4"/>
  <c r="E9" i="4"/>
  <c r="F9" i="4"/>
  <c r="G9" i="4"/>
  <c r="H9" i="4"/>
  <c r="I9" i="4"/>
  <c r="J9" i="4"/>
  <c r="B10" i="4"/>
  <c r="C10" i="4"/>
  <c r="D10" i="4"/>
  <c r="E10" i="4"/>
  <c r="F10" i="4"/>
  <c r="G10" i="4"/>
  <c r="H10" i="4"/>
  <c r="I10" i="4"/>
  <c r="J10" i="4"/>
  <c r="A11" i="4"/>
  <c r="B11" i="4"/>
  <c r="C11" i="4"/>
  <c r="D11" i="4"/>
  <c r="E11" i="4"/>
  <c r="F11" i="4"/>
  <c r="G11" i="4"/>
  <c r="H11" i="4"/>
  <c r="I11" i="4"/>
  <c r="J11" i="4"/>
  <c r="A12" i="4"/>
  <c r="B12" i="4"/>
  <c r="C12" i="4"/>
  <c r="D12" i="4"/>
  <c r="E12" i="4"/>
  <c r="F12" i="4"/>
  <c r="G12" i="4"/>
  <c r="H12" i="4"/>
  <c r="I12" i="4"/>
  <c r="J12" i="4"/>
  <c r="A13" i="4"/>
  <c r="B13" i="4"/>
  <c r="C13" i="4"/>
  <c r="D13" i="4"/>
  <c r="E13" i="4"/>
  <c r="F13" i="4"/>
  <c r="G13" i="4"/>
  <c r="H13" i="4"/>
  <c r="I13" i="4"/>
  <c r="J13" i="4"/>
  <c r="A14" i="4"/>
  <c r="B14" i="4"/>
  <c r="C14" i="4"/>
  <c r="D14" i="4"/>
  <c r="E14" i="4"/>
  <c r="F14" i="4"/>
  <c r="G14" i="4"/>
  <c r="H14" i="4"/>
  <c r="I14" i="4"/>
  <c r="J14" i="4"/>
  <c r="A15" i="4"/>
  <c r="B15" i="4"/>
  <c r="C15" i="4"/>
  <c r="D15" i="4"/>
  <c r="E15" i="4"/>
  <c r="F15" i="4"/>
  <c r="G15" i="4"/>
  <c r="H15" i="4"/>
  <c r="I15" i="4"/>
  <c r="J15" i="4"/>
  <c r="A16" i="4"/>
  <c r="B16" i="4"/>
  <c r="C16" i="4"/>
  <c r="D16" i="4"/>
  <c r="E16" i="4"/>
  <c r="F16" i="4"/>
  <c r="G16" i="4"/>
  <c r="H16" i="4"/>
  <c r="I16" i="4"/>
  <c r="J16" i="4"/>
  <c r="A17" i="4"/>
  <c r="B17" i="4"/>
  <c r="C17" i="4"/>
  <c r="D17" i="4"/>
  <c r="E17" i="4"/>
  <c r="F17" i="4"/>
  <c r="G17" i="4"/>
  <c r="H17" i="4"/>
  <c r="I17" i="4"/>
  <c r="J17" i="4"/>
  <c r="A18" i="4"/>
  <c r="B18" i="4"/>
  <c r="C18" i="4"/>
  <c r="D18" i="4"/>
  <c r="E18" i="4"/>
  <c r="F18" i="4"/>
  <c r="G18" i="4"/>
  <c r="H18" i="4"/>
  <c r="I18" i="4"/>
  <c r="J18" i="4"/>
  <c r="A19" i="4"/>
  <c r="B19" i="4"/>
  <c r="C19" i="4"/>
  <c r="D19" i="4"/>
  <c r="E19" i="4"/>
  <c r="F19" i="4"/>
  <c r="G19" i="4"/>
  <c r="H19" i="4"/>
  <c r="I19" i="4"/>
  <c r="J19" i="4"/>
  <c r="A20" i="4"/>
  <c r="B20" i="4"/>
  <c r="C20" i="4"/>
  <c r="D20" i="4"/>
  <c r="E20" i="4"/>
  <c r="F20" i="4"/>
  <c r="G20" i="4"/>
  <c r="H20" i="4"/>
  <c r="I20" i="4"/>
  <c r="J20" i="4"/>
  <c r="A21" i="4"/>
  <c r="B21" i="4"/>
  <c r="C21" i="4"/>
  <c r="D21" i="4"/>
  <c r="E21" i="4"/>
  <c r="F21" i="4"/>
  <c r="G21" i="4"/>
  <c r="H21" i="4"/>
  <c r="I21" i="4"/>
  <c r="J21" i="4"/>
  <c r="A22" i="4"/>
  <c r="B22" i="4"/>
  <c r="C22" i="4"/>
  <c r="D22" i="4"/>
  <c r="E22" i="4"/>
  <c r="F22" i="4"/>
  <c r="G22" i="4"/>
  <c r="H22" i="4"/>
  <c r="I22" i="4"/>
  <c r="J22" i="4"/>
  <c r="A23" i="4"/>
  <c r="B23" i="4"/>
  <c r="C23" i="4"/>
  <c r="D23" i="4"/>
  <c r="E23" i="4"/>
  <c r="F23" i="4"/>
  <c r="G23" i="4"/>
  <c r="H23" i="4"/>
  <c r="I23" i="4"/>
  <c r="J23" i="4"/>
  <c r="A24" i="4"/>
  <c r="B24" i="4"/>
  <c r="C24" i="4"/>
  <c r="D24" i="4"/>
  <c r="E24" i="4"/>
  <c r="F24" i="4"/>
  <c r="G24" i="4"/>
  <c r="H24" i="4"/>
  <c r="I24" i="4"/>
  <c r="J24" i="4"/>
  <c r="A25" i="4"/>
  <c r="B25" i="4"/>
  <c r="C25" i="4"/>
  <c r="D25" i="4"/>
  <c r="E25" i="4"/>
  <c r="F25" i="4"/>
  <c r="G25" i="4"/>
  <c r="H25" i="4"/>
  <c r="I25" i="4"/>
  <c r="J25" i="4"/>
  <c r="A26" i="4"/>
  <c r="B26" i="4"/>
  <c r="C26" i="4"/>
  <c r="D26" i="4"/>
  <c r="E26" i="4"/>
  <c r="F26" i="4"/>
  <c r="G26" i="4"/>
  <c r="H26" i="4"/>
  <c r="I26" i="4"/>
  <c r="J26" i="4"/>
  <c r="A27" i="4"/>
  <c r="B27" i="4"/>
  <c r="C27" i="4"/>
  <c r="D27" i="4"/>
  <c r="E27" i="4"/>
  <c r="F27" i="4"/>
  <c r="G27" i="4"/>
  <c r="H27" i="4"/>
  <c r="I27" i="4"/>
  <c r="J27" i="4"/>
  <c r="A28" i="4"/>
  <c r="B28" i="4"/>
  <c r="C28" i="4"/>
  <c r="D28" i="4"/>
  <c r="E28" i="4"/>
  <c r="F28" i="4"/>
  <c r="G28" i="4"/>
  <c r="H28" i="4"/>
  <c r="I28" i="4"/>
  <c r="J28" i="4"/>
  <c r="A29" i="4"/>
  <c r="B29" i="4"/>
  <c r="C29" i="4"/>
  <c r="D29" i="4"/>
  <c r="E29" i="4"/>
  <c r="F29" i="4"/>
  <c r="G29" i="4"/>
  <c r="H29" i="4"/>
  <c r="I29" i="4"/>
  <c r="J29" i="4"/>
  <c r="A30" i="4"/>
  <c r="B30" i="4"/>
  <c r="C30" i="4"/>
  <c r="D30" i="4"/>
  <c r="E30" i="4"/>
  <c r="F30" i="4"/>
  <c r="G30" i="4"/>
  <c r="H30" i="4"/>
  <c r="I30" i="4"/>
  <c r="J30" i="4"/>
  <c r="A31" i="4"/>
  <c r="B31" i="4"/>
  <c r="C31" i="4"/>
  <c r="D31" i="4"/>
  <c r="E31" i="4"/>
  <c r="F31" i="4"/>
  <c r="G31" i="4"/>
  <c r="H31" i="4"/>
  <c r="I31" i="4"/>
  <c r="J31" i="4"/>
  <c r="A32" i="4"/>
  <c r="B32" i="4"/>
  <c r="C32" i="4"/>
  <c r="D32" i="4"/>
  <c r="E32" i="4"/>
  <c r="F32" i="4"/>
  <c r="G32" i="4"/>
  <c r="H32" i="4"/>
  <c r="I32" i="4"/>
  <c r="J32" i="4"/>
  <c r="A33" i="4"/>
  <c r="B33" i="4"/>
  <c r="C33" i="4"/>
  <c r="D33" i="4"/>
  <c r="E33" i="4"/>
  <c r="F33" i="4"/>
  <c r="G33" i="4"/>
  <c r="H33" i="4"/>
  <c r="I33" i="4"/>
  <c r="J33" i="4"/>
  <c r="A34" i="4"/>
  <c r="B34" i="4"/>
  <c r="C34" i="4"/>
  <c r="D34" i="4"/>
  <c r="E34" i="4"/>
  <c r="F34" i="4"/>
  <c r="G34" i="4"/>
  <c r="H34" i="4"/>
  <c r="I34" i="4"/>
  <c r="J34" i="4"/>
  <c r="A35" i="4"/>
  <c r="B35" i="4"/>
  <c r="C35" i="4"/>
  <c r="D35" i="4"/>
  <c r="E35" i="4"/>
  <c r="F35" i="4"/>
  <c r="G35" i="4"/>
  <c r="H35" i="4"/>
  <c r="I35" i="4"/>
  <c r="J35" i="4"/>
  <c r="A36" i="4"/>
  <c r="B36" i="4"/>
  <c r="C36" i="4"/>
  <c r="D36" i="4"/>
  <c r="E36" i="4"/>
  <c r="F36" i="4"/>
  <c r="G36" i="4"/>
  <c r="H36" i="4"/>
  <c r="I36" i="4"/>
  <c r="J36" i="4"/>
  <c r="A37" i="4"/>
  <c r="B37" i="4"/>
  <c r="C37" i="4"/>
  <c r="D37" i="4"/>
  <c r="E37" i="4"/>
  <c r="F37" i="4"/>
  <c r="G37" i="4"/>
  <c r="H37" i="4"/>
  <c r="I37" i="4"/>
  <c r="J37" i="4"/>
  <c r="A38" i="4"/>
  <c r="B38" i="4"/>
  <c r="C38" i="4"/>
  <c r="D38" i="4"/>
  <c r="E38" i="4"/>
  <c r="F38" i="4"/>
  <c r="G38" i="4"/>
  <c r="H38" i="4"/>
  <c r="I38" i="4"/>
  <c r="J38" i="4"/>
  <c r="A39" i="4"/>
  <c r="B39" i="4"/>
  <c r="C39" i="4"/>
  <c r="D39" i="4"/>
  <c r="E39" i="4"/>
  <c r="F39" i="4"/>
  <c r="G39" i="4"/>
  <c r="H39" i="4"/>
  <c r="I39" i="4"/>
  <c r="J39" i="4"/>
  <c r="A40" i="4"/>
  <c r="B40" i="4"/>
  <c r="C40" i="4"/>
  <c r="D40" i="4"/>
  <c r="E40" i="4"/>
  <c r="F40" i="4"/>
  <c r="G40" i="4"/>
  <c r="H40" i="4"/>
  <c r="I40" i="4"/>
  <c r="J40" i="4"/>
  <c r="A41" i="4"/>
  <c r="B41" i="4"/>
  <c r="C41" i="4"/>
  <c r="D41" i="4"/>
  <c r="E41" i="4"/>
  <c r="F41" i="4"/>
  <c r="G41" i="4"/>
  <c r="H41" i="4"/>
  <c r="I41" i="4"/>
  <c r="J41" i="4"/>
  <c r="A42" i="4"/>
  <c r="B42" i="4"/>
  <c r="C42" i="4"/>
  <c r="D42" i="4"/>
  <c r="E42" i="4"/>
  <c r="F42" i="4"/>
  <c r="G42" i="4"/>
  <c r="H42" i="4"/>
  <c r="I42" i="4"/>
  <c r="J42" i="4"/>
  <c r="A43" i="4"/>
  <c r="B43" i="4"/>
  <c r="C43" i="4"/>
  <c r="D43" i="4"/>
  <c r="E43" i="4"/>
  <c r="F43" i="4"/>
  <c r="G43" i="4"/>
  <c r="H43" i="4"/>
  <c r="I43" i="4"/>
  <c r="J43" i="4"/>
  <c r="A44" i="4"/>
  <c r="B44" i="4"/>
  <c r="C44" i="4"/>
  <c r="D44" i="4"/>
  <c r="E44" i="4"/>
  <c r="F44" i="4"/>
  <c r="G44" i="4"/>
  <c r="H44" i="4"/>
  <c r="I44" i="4"/>
  <c r="J44" i="4"/>
  <c r="A45" i="4"/>
  <c r="B45" i="4"/>
  <c r="C45" i="4"/>
  <c r="D45" i="4"/>
  <c r="E45" i="4"/>
  <c r="F45" i="4"/>
  <c r="G45" i="4"/>
  <c r="H45" i="4"/>
  <c r="I45" i="4"/>
  <c r="J45" i="4"/>
  <c r="A46" i="4"/>
  <c r="B46" i="4"/>
  <c r="C46" i="4"/>
  <c r="D46" i="4"/>
  <c r="E46" i="4"/>
  <c r="F46" i="4"/>
  <c r="G46" i="4"/>
  <c r="H46" i="4"/>
  <c r="I46" i="4"/>
  <c r="J46" i="4"/>
  <c r="A47" i="4"/>
  <c r="B47" i="4"/>
  <c r="C47" i="4"/>
  <c r="D47" i="4"/>
  <c r="E47" i="4"/>
  <c r="F47" i="4"/>
  <c r="G47" i="4"/>
  <c r="H47" i="4"/>
  <c r="I47" i="4"/>
  <c r="J47" i="4"/>
  <c r="A48" i="4"/>
  <c r="B48" i="4"/>
  <c r="C48" i="4"/>
  <c r="D48" i="4"/>
  <c r="E48" i="4"/>
  <c r="F48" i="4"/>
  <c r="G48" i="4"/>
  <c r="H48" i="4"/>
  <c r="I48" i="4"/>
  <c r="J48" i="4"/>
  <c r="A49" i="4"/>
  <c r="B49" i="4"/>
  <c r="C49" i="4"/>
  <c r="D49" i="4"/>
  <c r="E49" i="4"/>
  <c r="F49" i="4"/>
  <c r="G49" i="4"/>
  <c r="H49" i="4"/>
  <c r="I49" i="4"/>
  <c r="J49" i="4"/>
  <c r="A50" i="4"/>
  <c r="B50" i="4"/>
  <c r="C50" i="4"/>
  <c r="D50" i="4"/>
  <c r="E50" i="4"/>
  <c r="F50" i="4"/>
  <c r="G50" i="4"/>
  <c r="H50" i="4"/>
  <c r="I50" i="4"/>
  <c r="J50" i="4"/>
  <c r="A51" i="4"/>
  <c r="B51" i="4"/>
  <c r="C51" i="4"/>
  <c r="D51" i="4"/>
  <c r="E51" i="4"/>
  <c r="F51" i="4"/>
  <c r="G51" i="4"/>
  <c r="H51" i="4"/>
  <c r="I51" i="4"/>
  <c r="J51" i="4"/>
  <c r="A52" i="4"/>
  <c r="B52" i="4"/>
  <c r="C52" i="4"/>
  <c r="D52" i="4"/>
  <c r="E52" i="4"/>
  <c r="F52" i="4"/>
  <c r="G52" i="4"/>
  <c r="H52" i="4"/>
  <c r="I52" i="4"/>
  <c r="J52" i="4"/>
  <c r="A53" i="4"/>
  <c r="B53" i="4"/>
  <c r="C53" i="4"/>
  <c r="D53" i="4"/>
  <c r="E53" i="4"/>
  <c r="F53" i="4"/>
  <c r="G53" i="4"/>
  <c r="H53" i="4"/>
  <c r="I53" i="4"/>
  <c r="J53" i="4"/>
  <c r="A54" i="4"/>
  <c r="B54" i="4"/>
  <c r="C54" i="4"/>
  <c r="D54" i="4"/>
  <c r="E54" i="4"/>
  <c r="F54" i="4"/>
  <c r="G54" i="4"/>
  <c r="H54" i="4"/>
  <c r="I54" i="4"/>
  <c r="J54" i="4"/>
  <c r="A55" i="4"/>
  <c r="B55" i="4"/>
  <c r="C55" i="4"/>
  <c r="D55" i="4"/>
  <c r="E55" i="4"/>
  <c r="F55" i="4"/>
  <c r="G55" i="4"/>
  <c r="H55" i="4"/>
  <c r="I55" i="4"/>
  <c r="J55" i="4"/>
  <c r="A56" i="4"/>
  <c r="B56" i="4"/>
  <c r="C56" i="4"/>
  <c r="D56" i="4"/>
  <c r="E56" i="4"/>
  <c r="F56" i="4"/>
  <c r="G56" i="4"/>
  <c r="H56" i="4"/>
  <c r="I56" i="4"/>
  <c r="J56" i="4"/>
  <c r="A57" i="4"/>
  <c r="B57" i="4"/>
  <c r="C57" i="4"/>
  <c r="D57" i="4"/>
  <c r="E57" i="4"/>
  <c r="F57" i="4"/>
  <c r="G57" i="4"/>
  <c r="H57" i="4"/>
  <c r="I57" i="4"/>
  <c r="J57" i="4"/>
  <c r="A58" i="4"/>
  <c r="B58" i="4"/>
  <c r="C58" i="4"/>
  <c r="D58" i="4"/>
  <c r="E58" i="4"/>
  <c r="F58" i="4"/>
  <c r="G58" i="4"/>
  <c r="H58" i="4"/>
  <c r="I58" i="4"/>
  <c r="J58" i="4"/>
  <c r="A59" i="4"/>
  <c r="B59" i="4"/>
  <c r="C59" i="4"/>
  <c r="D59" i="4"/>
  <c r="E59" i="4"/>
  <c r="F59" i="4"/>
  <c r="G59" i="4"/>
  <c r="H59" i="4"/>
  <c r="I59" i="4"/>
  <c r="J59" i="4"/>
  <c r="A60" i="4"/>
  <c r="B60" i="4"/>
  <c r="C60" i="4"/>
  <c r="D60" i="4"/>
  <c r="E60" i="4"/>
  <c r="F60" i="4"/>
  <c r="G60" i="4"/>
  <c r="H60" i="4"/>
  <c r="I60" i="4"/>
  <c r="J60" i="4"/>
  <c r="A61" i="4"/>
  <c r="B61" i="4"/>
  <c r="C61" i="4"/>
  <c r="D61" i="4"/>
  <c r="E61" i="4"/>
  <c r="F61" i="4"/>
  <c r="G61" i="4"/>
  <c r="H61" i="4"/>
  <c r="I61" i="4"/>
  <c r="J61" i="4"/>
  <c r="A62" i="4"/>
  <c r="B62" i="4"/>
  <c r="C62" i="4"/>
  <c r="D62" i="4"/>
  <c r="E62" i="4"/>
  <c r="F62" i="4"/>
  <c r="G62" i="4"/>
  <c r="H62" i="4"/>
  <c r="I62" i="4"/>
  <c r="J62" i="4"/>
  <c r="A63" i="4"/>
  <c r="B63" i="4"/>
  <c r="C63" i="4"/>
  <c r="D63" i="4"/>
  <c r="E63" i="4"/>
  <c r="F63" i="4"/>
  <c r="G63" i="4"/>
  <c r="H63" i="4"/>
  <c r="I63" i="4"/>
  <c r="J63" i="4"/>
  <c r="A64" i="4"/>
  <c r="B64" i="4"/>
  <c r="C64" i="4"/>
  <c r="D64" i="4"/>
  <c r="E64" i="4"/>
  <c r="F64" i="4"/>
  <c r="G64" i="4"/>
  <c r="H64" i="4"/>
  <c r="I64" i="4"/>
  <c r="J64" i="4"/>
  <c r="A65" i="4"/>
  <c r="B65" i="4"/>
  <c r="C65" i="4"/>
  <c r="D65" i="4"/>
  <c r="E65" i="4"/>
  <c r="F65" i="4"/>
  <c r="G65" i="4"/>
  <c r="H65" i="4"/>
  <c r="I65" i="4"/>
  <c r="J65" i="4"/>
  <c r="A66" i="4"/>
  <c r="B66" i="4"/>
  <c r="C66" i="4"/>
  <c r="D66" i="4"/>
  <c r="E66" i="4"/>
  <c r="F66" i="4"/>
  <c r="G66" i="4"/>
  <c r="H66" i="4"/>
  <c r="I66" i="4"/>
  <c r="J66" i="4"/>
  <c r="A67" i="4"/>
  <c r="B67" i="4"/>
  <c r="C67" i="4"/>
  <c r="D67" i="4"/>
  <c r="E67" i="4"/>
  <c r="F67" i="4"/>
  <c r="G67" i="4"/>
  <c r="H67" i="4"/>
  <c r="I67" i="4"/>
  <c r="J67" i="4"/>
  <c r="A68" i="4"/>
  <c r="B68" i="4"/>
  <c r="C68" i="4"/>
  <c r="D68" i="4"/>
  <c r="E68" i="4"/>
  <c r="F68" i="4"/>
  <c r="G68" i="4"/>
  <c r="H68" i="4"/>
  <c r="I68" i="4"/>
  <c r="J68" i="4"/>
  <c r="A69" i="4"/>
  <c r="B69" i="4"/>
  <c r="C69" i="4"/>
  <c r="D69" i="4"/>
  <c r="E69" i="4"/>
  <c r="F69" i="4"/>
  <c r="G69" i="4"/>
  <c r="H69" i="4"/>
  <c r="I69" i="4"/>
  <c r="J69" i="4"/>
  <c r="A70" i="4"/>
  <c r="B70" i="4"/>
  <c r="C70" i="4"/>
  <c r="D70" i="4"/>
  <c r="E70" i="4"/>
  <c r="F70" i="4"/>
  <c r="G70" i="4"/>
  <c r="H70" i="4"/>
  <c r="I70" i="4"/>
  <c r="J70" i="4"/>
  <c r="A71" i="4"/>
  <c r="B71" i="4"/>
  <c r="C71" i="4"/>
  <c r="D71" i="4"/>
  <c r="E71" i="4"/>
  <c r="F71" i="4"/>
  <c r="G71" i="4"/>
  <c r="H71" i="4"/>
  <c r="I71" i="4"/>
  <c r="J71" i="4"/>
  <c r="A72" i="4"/>
  <c r="B72" i="4"/>
  <c r="C72" i="4"/>
  <c r="D72" i="4"/>
  <c r="E72" i="4"/>
  <c r="F72" i="4"/>
  <c r="G72" i="4"/>
  <c r="H72" i="4"/>
  <c r="I72" i="4"/>
  <c r="J72" i="4"/>
  <c r="A73" i="4"/>
  <c r="B73" i="4"/>
  <c r="C73" i="4"/>
  <c r="D73" i="4"/>
  <c r="E73" i="4"/>
  <c r="F73" i="4"/>
  <c r="G73" i="4"/>
  <c r="H73" i="4"/>
  <c r="I73" i="4"/>
  <c r="J73" i="4"/>
  <c r="A74" i="4"/>
  <c r="B74" i="4"/>
  <c r="C74" i="4"/>
  <c r="D74" i="4"/>
  <c r="E74" i="4"/>
  <c r="F74" i="4"/>
  <c r="G74" i="4"/>
  <c r="H74" i="4"/>
  <c r="I74" i="4"/>
  <c r="J74" i="4"/>
  <c r="A75" i="4"/>
  <c r="B75" i="4"/>
  <c r="C75" i="4"/>
  <c r="D75" i="4"/>
  <c r="E75" i="4"/>
  <c r="F75" i="4"/>
  <c r="G75" i="4"/>
  <c r="H75" i="4"/>
  <c r="I75" i="4"/>
  <c r="J75" i="4"/>
  <c r="A76" i="4"/>
  <c r="B76" i="4"/>
  <c r="C76" i="4"/>
  <c r="D76" i="4"/>
  <c r="E76" i="4"/>
  <c r="F76" i="4"/>
  <c r="G76" i="4"/>
  <c r="H76" i="4"/>
  <c r="I76" i="4"/>
  <c r="J76" i="4"/>
  <c r="A77" i="4"/>
  <c r="B77" i="4"/>
  <c r="C77" i="4"/>
  <c r="D77" i="4"/>
  <c r="E77" i="4"/>
  <c r="F77" i="4"/>
  <c r="G77" i="4"/>
  <c r="H77" i="4"/>
  <c r="I77" i="4"/>
  <c r="J77" i="4"/>
  <c r="A78" i="4"/>
  <c r="B78" i="4"/>
  <c r="C78" i="4"/>
  <c r="D78" i="4"/>
  <c r="E78" i="4"/>
  <c r="F78" i="4"/>
  <c r="G78" i="4"/>
  <c r="H78" i="4"/>
  <c r="I78" i="4"/>
  <c r="J78" i="4"/>
  <c r="A79" i="4"/>
  <c r="B79" i="4"/>
  <c r="C79" i="4"/>
  <c r="D79" i="4"/>
  <c r="E79" i="4"/>
  <c r="F79" i="4"/>
  <c r="G79" i="4"/>
  <c r="H79" i="4"/>
  <c r="I79" i="4"/>
  <c r="J79" i="4"/>
  <c r="A80" i="4"/>
  <c r="B80" i="4"/>
  <c r="C80" i="4"/>
  <c r="D80" i="4"/>
  <c r="E80" i="4"/>
  <c r="F80" i="4"/>
  <c r="G80" i="4"/>
  <c r="H80" i="4"/>
  <c r="I80" i="4"/>
  <c r="J80" i="4"/>
  <c r="A81" i="4"/>
  <c r="B81" i="4"/>
  <c r="C81" i="4"/>
  <c r="D81" i="4"/>
  <c r="E81" i="4"/>
  <c r="F81" i="4"/>
  <c r="G81" i="4"/>
  <c r="H81" i="4"/>
  <c r="I81" i="4"/>
  <c r="J81" i="4"/>
  <c r="A82" i="4"/>
  <c r="B82" i="4"/>
  <c r="C82" i="4"/>
  <c r="D82" i="4"/>
  <c r="E82" i="4"/>
  <c r="F82" i="4"/>
  <c r="G82" i="4"/>
  <c r="H82" i="4"/>
  <c r="I82" i="4"/>
  <c r="J82" i="4"/>
  <c r="A83" i="4"/>
  <c r="B83" i="4"/>
  <c r="C83" i="4"/>
  <c r="D83" i="4"/>
  <c r="E83" i="4"/>
  <c r="F83" i="4"/>
  <c r="G83" i="4"/>
  <c r="H83" i="4"/>
  <c r="I83" i="4"/>
  <c r="J83" i="4"/>
  <c r="A84" i="4"/>
  <c r="B84" i="4"/>
  <c r="C84" i="4"/>
  <c r="D84" i="4"/>
  <c r="E84" i="4"/>
  <c r="F84" i="4"/>
  <c r="G84" i="4"/>
  <c r="H84" i="4"/>
  <c r="I84" i="4"/>
  <c r="J84" i="4"/>
  <c r="A85" i="4"/>
  <c r="B85" i="4"/>
  <c r="C85" i="4"/>
  <c r="D85" i="4"/>
  <c r="E85" i="4"/>
  <c r="F85" i="4"/>
  <c r="G85" i="4"/>
  <c r="H85" i="4"/>
  <c r="I85" i="4"/>
  <c r="J85" i="4"/>
  <c r="A86" i="4"/>
  <c r="B86" i="4"/>
  <c r="C86" i="4"/>
  <c r="D86" i="4"/>
  <c r="E86" i="4"/>
  <c r="F86" i="4"/>
  <c r="G86" i="4"/>
  <c r="H86" i="4"/>
  <c r="I86" i="4"/>
  <c r="J86" i="4"/>
  <c r="A87" i="4"/>
  <c r="B87" i="4"/>
  <c r="C87" i="4"/>
  <c r="D87" i="4"/>
  <c r="E87" i="4"/>
  <c r="F87" i="4"/>
  <c r="G87" i="4"/>
  <c r="H87" i="4"/>
  <c r="I87" i="4"/>
  <c r="J87" i="4"/>
  <c r="A88" i="4"/>
  <c r="B88" i="4"/>
  <c r="C88" i="4"/>
  <c r="D88" i="4"/>
  <c r="E88" i="4"/>
  <c r="F88" i="4"/>
  <c r="G88" i="4"/>
  <c r="H88" i="4"/>
  <c r="I88" i="4"/>
  <c r="J88" i="4"/>
  <c r="A89" i="4"/>
  <c r="B89" i="4"/>
  <c r="C89" i="4"/>
  <c r="D89" i="4"/>
  <c r="E89" i="4"/>
  <c r="F89" i="4"/>
  <c r="G89" i="4"/>
  <c r="H89" i="4"/>
  <c r="I89" i="4"/>
  <c r="J89" i="4"/>
  <c r="A90" i="4"/>
  <c r="B90" i="4"/>
  <c r="C90" i="4"/>
  <c r="D90" i="4"/>
  <c r="E90" i="4"/>
  <c r="F90" i="4"/>
  <c r="G90" i="4"/>
  <c r="H90" i="4"/>
  <c r="I90" i="4"/>
  <c r="J90" i="4"/>
  <c r="M1" i="4" l="1"/>
</calcChain>
</file>

<file path=xl/sharedStrings.xml><?xml version="1.0" encoding="utf-8"?>
<sst xmlns="http://schemas.openxmlformats.org/spreadsheetml/2006/main" count="24" uniqueCount="23">
  <si>
    <t>Date</t>
  </si>
  <si>
    <t>Cynthia</t>
  </si>
  <si>
    <t>Jeremy C</t>
  </si>
  <si>
    <t>Jeremy D</t>
  </si>
  <si>
    <t>Nicolas</t>
  </si>
  <si>
    <t>Jonathan</t>
  </si>
  <si>
    <t>Patrick</t>
  </si>
  <si>
    <t>Florian</t>
  </si>
  <si>
    <t>Benjamin</t>
  </si>
  <si>
    <t>Record :</t>
  </si>
  <si>
    <t>Megane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</si>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</sst>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6" formatCode="d/m;@"/>
    <numFmt numFmtId="183" formatCode="#,##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66" fontId="2" fillId="0" borderId="7" xfId="0" applyNumberFormat="1" applyFont="1" applyBorder="1" applyAlignment="1">
      <alignment horizontal="center" vertical="center"/>
    </xf>
    <xf numFmtId="166" fontId="0" fillId="0" borderId="8" xfId="0" applyNumberFormat="1" applyBorder="1" applyAlignment="1">
      <alignment vertical="center"/>
    </xf>
    <xf numFmtId="166" fontId="0" fillId="0" borderId="9" xfId="0" applyNumberFormat="1" applyBorder="1" applyAlignment="1">
      <alignment vertical="center"/>
    </xf>
    <xf numFmtId="166" fontId="0" fillId="0" borderId="0" xfId="0" applyNumberFormat="1" applyAlignment="1">
      <alignment vertical="center"/>
    </xf>
    <xf numFmtId="9" fontId="1" fillId="0" borderId="1" xfId="2" applyFont="1" applyBorder="1" applyAlignment="1">
      <alignment vertical="center"/>
    </xf>
    <xf numFmtId="9" fontId="1" fillId="0" borderId="2" xfId="2" applyFont="1" applyBorder="1" applyAlignment="1">
      <alignment vertical="center"/>
    </xf>
    <xf numFmtId="9" fontId="1" fillId="0" borderId="3" xfId="2" applyFont="1" applyBorder="1" applyAlignment="1">
      <alignment vertical="center"/>
    </xf>
    <xf numFmtId="9" fontId="1" fillId="0" borderId="4" xfId="2" applyFont="1" applyBorder="1" applyAlignment="1">
      <alignment vertical="center"/>
    </xf>
    <xf numFmtId="9" fontId="1" fillId="0" borderId="6" xfId="2" applyFont="1" applyBorder="1" applyAlignment="1">
      <alignment vertical="center"/>
    </xf>
    <xf numFmtId="9" fontId="1" fillId="0" borderId="5" xfId="2" applyFont="1" applyBorder="1" applyAlignment="1">
      <alignment vertical="center"/>
    </xf>
    <xf numFmtId="9" fontId="1" fillId="0" borderId="0" xfId="2" applyFont="1" applyAlignment="1">
      <alignment vertical="center"/>
    </xf>
    <xf numFmtId="9" fontId="1" fillId="0" borderId="0" xfId="2" applyFont="1" applyAlignment="1">
      <alignment horizontal="center" vertical="center"/>
    </xf>
    <xf numFmtId="9" fontId="0" fillId="0" borderId="0" xfId="0" applyNumberFormat="1" applyAlignment="1">
      <alignment vertical="center"/>
    </xf>
    <xf numFmtId="9" fontId="2" fillId="0" borderId="7" xfId="2" applyFont="1" applyBorder="1" applyAlignment="1">
      <alignment horizontal="center" vertical="center"/>
    </xf>
    <xf numFmtId="9" fontId="1" fillId="0" borderId="4" xfId="2" applyFont="1" applyBorder="1" applyAlignment="1">
      <alignment vertical="center"/>
    </xf>
    <xf numFmtId="9" fontId="1" fillId="0" borderId="5" xfId="2" applyFont="1" applyBorder="1" applyAlignment="1">
      <alignment vertical="center"/>
    </xf>
    <xf numFmtId="9" fontId="1" fillId="0" borderId="6" xfId="2" applyFont="1" applyBorder="1" applyAlignment="1">
      <alignment vertical="center"/>
    </xf>
    <xf numFmtId="9" fontId="1" fillId="0" borderId="0" xfId="2" applyFont="1" applyAlignment="1">
      <alignment vertical="center"/>
    </xf>
    <xf numFmtId="9" fontId="1" fillId="0" borderId="0" xfId="2" applyFont="1" applyAlignment="1">
      <alignment vertical="center"/>
    </xf>
    <xf numFmtId="1" fontId="0" fillId="0" borderId="4" xfId="0" applyNumberFormat="1" applyBorder="1" applyAlignment="1">
      <alignment vertical="center"/>
    </xf>
    <xf numFmtId="1" fontId="0" fillId="0" borderId="5" xfId="0" applyNumberFormat="1" applyBorder="1" applyAlignment="1">
      <alignment vertical="center"/>
    </xf>
    <xf numFmtId="166" fontId="0" fillId="0" borderId="0" xfId="0" applyNumberFormat="1"/>
    <xf numFmtId="183" fontId="0" fillId="0" borderId="0" xfId="0" applyNumberFormat="1"/>
    <xf numFmtId="43" fontId="1" fillId="0" borderId="0" xfId="1" applyFont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" fontId="0" fillId="0" borderId="0" xfId="0" applyNumberForma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6"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3"/>
  <sheetViews>
    <sheetView workbookViewId="0">
      <pane ySplit="1" topLeftCell="A2" activePane="bottomLeft" state="frozen"/>
      <selection pane="bottomLeft" activeCell="B116" sqref="B116"/>
    </sheetView>
  </sheetViews>
  <sheetFormatPr baseColWidth="10" defaultColWidth="11.44140625" defaultRowHeight="14.4" x14ac:dyDescent="0.3"/>
  <cols>
    <col min="1" max="1" width="5.109375" style="12" bestFit="1" customWidth="1"/>
    <col min="2" max="10" width="8.44140625" style="5" bestFit="1" customWidth="1"/>
    <col min="11" max="13" width="9.44140625" style="5" bestFit="1" customWidth="1"/>
    <col min="14" max="16384" width="11.44140625" style="5"/>
  </cols>
  <sheetData>
    <row r="1" spans="1:13" s="1" customFormat="1" ht="15" thickBot="1" x14ac:dyDescent="0.35">
      <c r="A1" s="9" t="s">
        <v>0</v>
      </c>
      <c r="B1" s="33" t="s">
        <v>11</v>
      </c>
      <c r="C1" s="34" t="s">
        <v>12</v>
      </c>
      <c r="D1" s="34" t="s">
        <v>13</v>
      </c>
      <c r="E1" s="34" t="s">
        <v>14</v>
      </c>
      <c r="F1" s="34" t="s">
        <v>15</v>
      </c>
      <c r="G1" s="34" t="s">
        <v>16</v>
      </c>
      <c r="H1" s="34" t="s">
        <v>17</v>
      </c>
      <c r="I1" s="34" t="s">
        <v>18</v>
      </c>
      <c r="J1" s="34" t="s">
        <v>19</v>
      </c>
      <c r="K1" s="34" t="s">
        <v>20</v>
      </c>
      <c r="L1" s="34" t="s">
        <v>21</v>
      </c>
      <c r="M1" s="35" t="s">
        <v>22</v>
      </c>
    </row>
    <row r="2" spans="1:13" x14ac:dyDescent="0.3">
      <c r="A2" s="10">
        <v>43102</v>
      </c>
      <c r="B2" s="2"/>
      <c r="C2" s="2"/>
      <c r="D2" s="2">
        <v>18</v>
      </c>
      <c r="E2" s="3">
        <v>13</v>
      </c>
      <c r="F2" s="3">
        <v>0</v>
      </c>
      <c r="G2" s="3"/>
      <c r="H2" s="3">
        <v>3</v>
      </c>
      <c r="I2" s="3"/>
      <c r="J2" s="3"/>
      <c r="K2" s="3">
        <v>12</v>
      </c>
      <c r="L2" s="3"/>
      <c r="M2" s="4"/>
    </row>
    <row r="3" spans="1:13" x14ac:dyDescent="0.3">
      <c r="A3" s="10">
        <v>43102</v>
      </c>
      <c r="B3" s="6"/>
      <c r="C3" s="6"/>
      <c r="D3" s="6">
        <v>1</v>
      </c>
      <c r="E3" s="6">
        <v>12</v>
      </c>
      <c r="F3" s="6">
        <v>4</v>
      </c>
      <c r="G3" s="6"/>
      <c r="H3" s="6">
        <v>25</v>
      </c>
      <c r="I3" s="6"/>
      <c r="J3" s="6"/>
      <c r="K3" s="6">
        <v>29</v>
      </c>
      <c r="L3" s="6"/>
      <c r="M3" s="8"/>
    </row>
    <row r="4" spans="1:13" x14ac:dyDescent="0.3">
      <c r="A4" s="10">
        <v>43102</v>
      </c>
      <c r="B4" s="6"/>
      <c r="C4" s="6"/>
      <c r="D4" s="6">
        <v>8</v>
      </c>
      <c r="E4" s="7">
        <v>12</v>
      </c>
      <c r="F4" s="7">
        <v>31</v>
      </c>
      <c r="G4" s="7"/>
      <c r="H4" s="7">
        <v>3</v>
      </c>
      <c r="I4" s="7"/>
      <c r="J4" s="7"/>
      <c r="K4" s="7">
        <v>6</v>
      </c>
      <c r="L4" s="7"/>
      <c r="M4" s="8"/>
    </row>
    <row r="5" spans="1:13" x14ac:dyDescent="0.3">
      <c r="A5" s="10">
        <v>43102</v>
      </c>
      <c r="B5" s="6"/>
      <c r="C5" s="6"/>
      <c r="D5" s="6">
        <v>17</v>
      </c>
      <c r="E5" s="7">
        <v>14</v>
      </c>
      <c r="F5" s="7">
        <v>5</v>
      </c>
      <c r="G5" s="7"/>
      <c r="H5" s="7">
        <v>26</v>
      </c>
      <c r="I5" s="7"/>
      <c r="J5" s="7"/>
      <c r="K5" s="7">
        <v>20</v>
      </c>
      <c r="L5" s="7"/>
      <c r="M5" s="8"/>
    </row>
    <row r="6" spans="1:13" x14ac:dyDescent="0.3">
      <c r="A6" s="10">
        <v>43102</v>
      </c>
      <c r="B6" s="6"/>
      <c r="C6" s="6"/>
      <c r="D6" s="6">
        <v>7</v>
      </c>
      <c r="E6" s="7">
        <v>10</v>
      </c>
      <c r="F6" s="7">
        <v>0</v>
      </c>
      <c r="G6" s="7"/>
      <c r="H6" s="7">
        <v>32</v>
      </c>
      <c r="I6" s="7"/>
      <c r="J6" s="7"/>
      <c r="K6" s="7">
        <v>10</v>
      </c>
      <c r="L6" s="7"/>
      <c r="M6" s="8"/>
    </row>
    <row r="7" spans="1:13" x14ac:dyDescent="0.3">
      <c r="A7" s="10">
        <v>43102</v>
      </c>
      <c r="B7" s="6"/>
      <c r="C7" s="6"/>
      <c r="D7" s="6">
        <v>18</v>
      </c>
      <c r="E7" s="7">
        <v>23</v>
      </c>
      <c r="F7" s="7">
        <v>0</v>
      </c>
      <c r="G7" s="7"/>
      <c r="H7" s="7">
        <v>20</v>
      </c>
      <c r="I7" s="7"/>
      <c r="J7" s="7"/>
      <c r="K7" s="7">
        <v>14</v>
      </c>
      <c r="L7" s="7"/>
      <c r="M7" s="8"/>
    </row>
    <row r="8" spans="1:13" x14ac:dyDescent="0.3">
      <c r="A8" s="11">
        <v>43103</v>
      </c>
      <c r="B8" s="6">
        <v>16</v>
      </c>
      <c r="C8" s="6"/>
      <c r="D8" s="6"/>
      <c r="E8" s="7">
        <v>12</v>
      </c>
      <c r="F8" s="7">
        <v>13</v>
      </c>
      <c r="G8" s="7"/>
      <c r="H8" s="7">
        <v>11</v>
      </c>
      <c r="I8" s="7"/>
      <c r="J8" s="7">
        <v>5</v>
      </c>
      <c r="K8" s="7">
        <v>1</v>
      </c>
      <c r="L8" s="7">
        <v>34</v>
      </c>
      <c r="M8" s="8"/>
    </row>
    <row r="9" spans="1:13" x14ac:dyDescent="0.3">
      <c r="A9" s="11">
        <v>43103</v>
      </c>
      <c r="B9" s="6">
        <v>5</v>
      </c>
      <c r="C9" s="6"/>
      <c r="D9" s="6"/>
      <c r="E9" s="7">
        <v>3</v>
      </c>
      <c r="F9" s="7">
        <v>25</v>
      </c>
      <c r="G9" s="7"/>
      <c r="H9" s="7">
        <v>15</v>
      </c>
      <c r="I9" s="7"/>
      <c r="J9" s="7">
        <v>14</v>
      </c>
      <c r="K9" s="7">
        <v>17</v>
      </c>
      <c r="L9" s="7">
        <v>19</v>
      </c>
      <c r="M9" s="8"/>
    </row>
    <row r="10" spans="1:13" x14ac:dyDescent="0.3">
      <c r="A10" s="11">
        <v>43103</v>
      </c>
      <c r="B10" s="6">
        <v>25</v>
      </c>
      <c r="C10" s="6"/>
      <c r="D10" s="6"/>
      <c r="E10" s="7">
        <v>8</v>
      </c>
      <c r="F10" s="7">
        <v>9</v>
      </c>
      <c r="G10" s="7"/>
      <c r="H10" s="7">
        <v>3</v>
      </c>
      <c r="I10" s="7"/>
      <c r="J10" s="7">
        <v>19</v>
      </c>
      <c r="K10" s="7">
        <v>13</v>
      </c>
      <c r="L10" s="7">
        <v>10</v>
      </c>
      <c r="M10" s="8"/>
    </row>
    <row r="11" spans="1:13" x14ac:dyDescent="0.3">
      <c r="A11" s="11">
        <v>43103</v>
      </c>
      <c r="B11" s="6">
        <v>16</v>
      </c>
      <c r="C11" s="6"/>
      <c r="D11" s="6"/>
      <c r="E11" s="7">
        <v>7</v>
      </c>
      <c r="F11" s="7">
        <v>18</v>
      </c>
      <c r="G11" s="7"/>
      <c r="H11" s="7">
        <v>2</v>
      </c>
      <c r="I11" s="7"/>
      <c r="J11" s="7">
        <v>43</v>
      </c>
      <c r="K11" s="7">
        <v>11</v>
      </c>
      <c r="L11" s="7">
        <v>6</v>
      </c>
      <c r="M11" s="8"/>
    </row>
    <row r="12" spans="1:13" x14ac:dyDescent="0.3">
      <c r="A12" s="11">
        <v>43104</v>
      </c>
      <c r="B12" s="6">
        <v>34</v>
      </c>
      <c r="C12" s="6"/>
      <c r="D12" s="6"/>
      <c r="E12" s="7">
        <v>20</v>
      </c>
      <c r="F12" s="7">
        <v>12</v>
      </c>
      <c r="G12" s="7"/>
      <c r="H12" s="7"/>
      <c r="I12" s="7"/>
      <c r="J12" s="7">
        <v>0</v>
      </c>
      <c r="K12" s="7">
        <v>22</v>
      </c>
      <c r="L12" s="7">
        <v>11</v>
      </c>
      <c r="M12" s="8"/>
    </row>
    <row r="13" spans="1:13" x14ac:dyDescent="0.3">
      <c r="A13" s="11">
        <v>43104</v>
      </c>
      <c r="B13" s="6">
        <v>5</v>
      </c>
      <c r="C13" s="6"/>
      <c r="D13" s="6"/>
      <c r="E13" s="7">
        <v>22</v>
      </c>
      <c r="F13" s="7">
        <v>10</v>
      </c>
      <c r="G13" s="7"/>
      <c r="H13" s="7"/>
      <c r="I13" s="7"/>
      <c r="J13" s="7">
        <v>23</v>
      </c>
      <c r="K13" s="7">
        <v>18</v>
      </c>
      <c r="L13" s="7">
        <v>16</v>
      </c>
      <c r="M13" s="8"/>
    </row>
    <row r="14" spans="1:13" x14ac:dyDescent="0.3">
      <c r="A14" s="11">
        <v>43104</v>
      </c>
      <c r="B14" s="6">
        <v>9</v>
      </c>
      <c r="C14" s="6"/>
      <c r="D14" s="6"/>
      <c r="E14" s="7">
        <v>11</v>
      </c>
      <c r="F14" s="7">
        <v>31</v>
      </c>
      <c r="G14" s="7"/>
      <c r="H14" s="7"/>
      <c r="I14" s="7"/>
      <c r="J14" s="7">
        <v>16</v>
      </c>
      <c r="K14" s="7">
        <v>5</v>
      </c>
      <c r="L14" s="7">
        <v>7</v>
      </c>
      <c r="M14" s="8"/>
    </row>
    <row r="15" spans="1:13" x14ac:dyDescent="0.3">
      <c r="A15" s="11">
        <v>43105</v>
      </c>
      <c r="B15" s="6">
        <v>7</v>
      </c>
      <c r="C15" s="6"/>
      <c r="D15" s="6">
        <v>24</v>
      </c>
      <c r="E15" s="7"/>
      <c r="F15" s="7">
        <v>17</v>
      </c>
      <c r="G15" s="7"/>
      <c r="H15" s="7"/>
      <c r="I15" s="7"/>
      <c r="J15" s="7">
        <v>13</v>
      </c>
      <c r="K15" s="7">
        <v>12</v>
      </c>
      <c r="L15" s="7">
        <v>6</v>
      </c>
      <c r="M15" s="8"/>
    </row>
    <row r="16" spans="1:13" x14ac:dyDescent="0.3">
      <c r="A16" s="11">
        <v>43105</v>
      </c>
      <c r="B16" s="6">
        <v>11</v>
      </c>
      <c r="C16" s="6"/>
      <c r="D16" s="6">
        <v>17</v>
      </c>
      <c r="E16" s="7"/>
      <c r="F16" s="7">
        <v>0</v>
      </c>
      <c r="G16" s="7"/>
      <c r="H16" s="7"/>
      <c r="I16" s="7"/>
      <c r="J16" s="7">
        <v>4</v>
      </c>
      <c r="K16" s="7">
        <v>12</v>
      </c>
      <c r="L16" s="7">
        <v>29</v>
      </c>
      <c r="M16" s="8"/>
    </row>
    <row r="17" spans="1:13" x14ac:dyDescent="0.3">
      <c r="A17" s="11">
        <v>43105</v>
      </c>
      <c r="B17" s="6">
        <v>39</v>
      </c>
      <c r="C17" s="6"/>
      <c r="D17" s="6">
        <v>1</v>
      </c>
      <c r="E17" s="7"/>
      <c r="F17" s="7">
        <v>3</v>
      </c>
      <c r="G17" s="7"/>
      <c r="H17" s="7"/>
      <c r="I17" s="7"/>
      <c r="J17" s="7">
        <v>18</v>
      </c>
      <c r="K17" s="7">
        <v>4</v>
      </c>
      <c r="L17" s="7">
        <v>20</v>
      </c>
      <c r="M17" s="8"/>
    </row>
    <row r="18" spans="1:13" x14ac:dyDescent="0.3">
      <c r="A18" s="11">
        <v>43108</v>
      </c>
      <c r="B18" s="6">
        <v>24</v>
      </c>
      <c r="C18" s="6"/>
      <c r="D18" s="6"/>
      <c r="E18" s="7">
        <v>11</v>
      </c>
      <c r="F18" s="7">
        <v>8</v>
      </c>
      <c r="G18" s="7"/>
      <c r="H18" s="7">
        <v>9</v>
      </c>
      <c r="I18" s="7"/>
      <c r="J18" s="7">
        <v>28</v>
      </c>
      <c r="K18" s="7">
        <v>14</v>
      </c>
      <c r="L18" s="7">
        <v>15</v>
      </c>
      <c r="M18" s="8"/>
    </row>
    <row r="19" spans="1:13" x14ac:dyDescent="0.3">
      <c r="A19" s="11">
        <v>43108</v>
      </c>
      <c r="B19" s="6">
        <v>0</v>
      </c>
      <c r="C19" s="6"/>
      <c r="D19" s="6"/>
      <c r="E19" s="7">
        <v>11</v>
      </c>
      <c r="F19" s="7">
        <v>6</v>
      </c>
      <c r="G19" s="7"/>
      <c r="H19" s="7">
        <v>15</v>
      </c>
      <c r="I19" s="7"/>
      <c r="J19" s="7">
        <v>33</v>
      </c>
      <c r="K19" s="7">
        <v>20</v>
      </c>
      <c r="L19" s="7">
        <v>14</v>
      </c>
      <c r="M19" s="8"/>
    </row>
    <row r="20" spans="1:13" x14ac:dyDescent="0.3">
      <c r="A20" s="11">
        <v>43108</v>
      </c>
      <c r="B20" s="6">
        <v>11</v>
      </c>
      <c r="C20" s="6"/>
      <c r="D20" s="6"/>
      <c r="E20" s="7">
        <v>9</v>
      </c>
      <c r="F20" s="7">
        <v>3</v>
      </c>
      <c r="G20" s="7"/>
      <c r="H20" s="7">
        <v>10</v>
      </c>
      <c r="I20" s="7"/>
      <c r="J20" s="7">
        <v>23</v>
      </c>
      <c r="K20" s="7">
        <v>29</v>
      </c>
      <c r="L20" s="7">
        <v>21</v>
      </c>
      <c r="M20" s="8"/>
    </row>
    <row r="21" spans="1:13" x14ac:dyDescent="0.3">
      <c r="A21" s="11">
        <v>43108</v>
      </c>
      <c r="B21" s="6">
        <v>10</v>
      </c>
      <c r="C21" s="6"/>
      <c r="D21" s="6"/>
      <c r="E21" s="7">
        <v>10</v>
      </c>
      <c r="F21" s="7">
        <v>4</v>
      </c>
      <c r="G21" s="7"/>
      <c r="H21" s="7">
        <v>9</v>
      </c>
      <c r="I21" s="7"/>
      <c r="J21" s="7">
        <v>22</v>
      </c>
      <c r="K21" s="7">
        <v>14</v>
      </c>
      <c r="L21" s="7">
        <v>38</v>
      </c>
      <c r="M21" s="8"/>
    </row>
    <row r="22" spans="1:13" x14ac:dyDescent="0.3">
      <c r="A22" s="11">
        <v>43109</v>
      </c>
      <c r="B22" s="6">
        <v>14</v>
      </c>
      <c r="C22" s="6"/>
      <c r="D22" s="6"/>
      <c r="E22" s="7"/>
      <c r="F22" s="7">
        <v>23</v>
      </c>
      <c r="G22" s="7"/>
      <c r="H22" s="7">
        <v>10</v>
      </c>
      <c r="I22" s="7"/>
      <c r="J22" s="7">
        <v>9</v>
      </c>
      <c r="K22" s="7">
        <v>21</v>
      </c>
      <c r="L22" s="7"/>
      <c r="M22" s="8"/>
    </row>
    <row r="23" spans="1:13" x14ac:dyDescent="0.3">
      <c r="A23" s="11">
        <v>43109</v>
      </c>
      <c r="B23" s="6">
        <v>36</v>
      </c>
      <c r="C23" s="6"/>
      <c r="D23" s="6"/>
      <c r="E23" s="7"/>
      <c r="F23" s="7">
        <v>8</v>
      </c>
      <c r="G23" s="7"/>
      <c r="H23" s="7">
        <v>10</v>
      </c>
      <c r="I23" s="7"/>
      <c r="J23" s="7">
        <v>20</v>
      </c>
      <c r="K23" s="7">
        <v>4</v>
      </c>
      <c r="L23" s="7"/>
      <c r="M23" s="8"/>
    </row>
    <row r="24" spans="1:13" x14ac:dyDescent="0.3">
      <c r="A24" s="11">
        <v>43109</v>
      </c>
      <c r="B24" s="6">
        <v>16</v>
      </c>
      <c r="C24" s="6"/>
      <c r="D24" s="6"/>
      <c r="E24" s="7"/>
      <c r="F24" s="7">
        <v>12</v>
      </c>
      <c r="G24" s="7"/>
      <c r="H24" s="7">
        <v>32</v>
      </c>
      <c r="I24" s="7"/>
      <c r="J24" s="7">
        <v>0</v>
      </c>
      <c r="K24" s="7">
        <v>7</v>
      </c>
      <c r="L24" s="7"/>
      <c r="M24" s="8"/>
    </row>
    <row r="25" spans="1:13" x14ac:dyDescent="0.3">
      <c r="A25" s="11">
        <v>43110</v>
      </c>
      <c r="B25" s="6">
        <v>0</v>
      </c>
      <c r="C25" s="6"/>
      <c r="D25" s="6"/>
      <c r="E25" s="7"/>
      <c r="F25" s="7">
        <v>6</v>
      </c>
      <c r="G25" s="7"/>
      <c r="H25" s="7">
        <v>19</v>
      </c>
      <c r="I25" s="7"/>
      <c r="J25" s="7">
        <v>13</v>
      </c>
      <c r="K25" s="7">
        <v>12</v>
      </c>
      <c r="L25" s="7"/>
      <c r="M25" s="8"/>
    </row>
    <row r="26" spans="1:13" x14ac:dyDescent="0.3">
      <c r="A26" s="11">
        <v>43110</v>
      </c>
      <c r="B26" s="6">
        <v>14</v>
      </c>
      <c r="C26" s="6"/>
      <c r="D26" s="6"/>
      <c r="E26" s="7"/>
      <c r="F26" s="7">
        <v>15</v>
      </c>
      <c r="G26" s="7"/>
      <c r="H26" s="7">
        <v>18</v>
      </c>
      <c r="I26" s="7"/>
      <c r="J26" s="7">
        <v>25</v>
      </c>
      <c r="K26" s="7">
        <v>8</v>
      </c>
      <c r="L26" s="7"/>
      <c r="M26" s="8"/>
    </row>
    <row r="27" spans="1:13" x14ac:dyDescent="0.3">
      <c r="A27" s="11">
        <v>43110</v>
      </c>
      <c r="B27" s="6">
        <v>0</v>
      </c>
      <c r="C27" s="6"/>
      <c r="D27" s="6"/>
      <c r="E27" s="7"/>
      <c r="F27" s="7">
        <v>26</v>
      </c>
      <c r="G27" s="7"/>
      <c r="H27" s="7">
        <v>5</v>
      </c>
      <c r="I27" s="7"/>
      <c r="J27" s="7">
        <v>16</v>
      </c>
      <c r="K27" s="7">
        <v>17</v>
      </c>
      <c r="L27" s="7"/>
      <c r="M27" s="8"/>
    </row>
    <row r="28" spans="1:13" x14ac:dyDescent="0.3">
      <c r="A28" s="11">
        <v>43110</v>
      </c>
      <c r="B28" s="6">
        <v>1</v>
      </c>
      <c r="C28" s="6"/>
      <c r="D28" s="6"/>
      <c r="E28" s="7"/>
      <c r="F28" s="7">
        <v>24</v>
      </c>
      <c r="G28" s="7"/>
      <c r="H28" s="7">
        <v>24</v>
      </c>
      <c r="I28" s="7"/>
      <c r="J28" s="7">
        <v>25</v>
      </c>
      <c r="K28" s="7">
        <v>0</v>
      </c>
      <c r="L28" s="7"/>
      <c r="M28" s="8"/>
    </row>
    <row r="29" spans="1:13" x14ac:dyDescent="0.3">
      <c r="A29" s="11">
        <v>43110</v>
      </c>
      <c r="B29" s="6">
        <v>31</v>
      </c>
      <c r="C29" s="6"/>
      <c r="D29" s="6"/>
      <c r="E29" s="7"/>
      <c r="F29" s="7">
        <v>1</v>
      </c>
      <c r="G29" s="7"/>
      <c r="H29" s="7">
        <v>10</v>
      </c>
      <c r="I29" s="7"/>
      <c r="J29" s="7">
        <v>12</v>
      </c>
      <c r="K29" s="7">
        <v>20</v>
      </c>
      <c r="L29" s="7"/>
      <c r="M29" s="8"/>
    </row>
    <row r="30" spans="1:13" x14ac:dyDescent="0.3">
      <c r="A30" s="11">
        <v>43111</v>
      </c>
      <c r="B30" s="6">
        <v>16</v>
      </c>
      <c r="C30" s="6"/>
      <c r="D30" s="6"/>
      <c r="E30" s="7">
        <v>29</v>
      </c>
      <c r="F30" s="7">
        <v>8</v>
      </c>
      <c r="G30" s="7">
        <v>33</v>
      </c>
      <c r="H30" s="7">
        <v>5</v>
      </c>
      <c r="I30" s="7"/>
      <c r="J30" s="7">
        <v>0</v>
      </c>
      <c r="K30" s="7">
        <v>6</v>
      </c>
      <c r="L30" s="7"/>
      <c r="M30" s="8"/>
    </row>
    <row r="31" spans="1:13" x14ac:dyDescent="0.3">
      <c r="A31" s="11">
        <v>43111</v>
      </c>
      <c r="B31" s="6">
        <v>33</v>
      </c>
      <c r="C31" s="6"/>
      <c r="D31" s="6"/>
      <c r="E31" s="7">
        <v>30</v>
      </c>
      <c r="F31" s="7">
        <v>8</v>
      </c>
      <c r="G31" s="7">
        <v>1</v>
      </c>
      <c r="H31" s="7">
        <v>15</v>
      </c>
      <c r="I31" s="7"/>
      <c r="J31" s="7">
        <v>13</v>
      </c>
      <c r="K31" s="7">
        <v>16</v>
      </c>
      <c r="L31" s="7"/>
      <c r="M31" s="8"/>
    </row>
    <row r="32" spans="1:13" x14ac:dyDescent="0.3">
      <c r="A32" s="11">
        <v>43111</v>
      </c>
      <c r="B32" s="6">
        <v>0</v>
      </c>
      <c r="C32" s="6"/>
      <c r="D32" s="6"/>
      <c r="E32" s="7">
        <v>11</v>
      </c>
      <c r="F32" s="7">
        <v>18</v>
      </c>
      <c r="G32" s="7">
        <v>39</v>
      </c>
      <c r="H32" s="7">
        <v>3</v>
      </c>
      <c r="I32" s="7"/>
      <c r="J32" s="7">
        <v>26</v>
      </c>
      <c r="K32" s="7">
        <v>17</v>
      </c>
      <c r="L32" s="7"/>
      <c r="M32" s="8"/>
    </row>
    <row r="33" spans="1:13" x14ac:dyDescent="0.3">
      <c r="A33" s="11">
        <v>43111</v>
      </c>
      <c r="B33" s="6">
        <v>17</v>
      </c>
      <c r="C33" s="6"/>
      <c r="D33" s="6"/>
      <c r="E33" s="7">
        <v>37</v>
      </c>
      <c r="F33" s="7">
        <v>1</v>
      </c>
      <c r="G33" s="7">
        <v>17</v>
      </c>
      <c r="H33" s="7">
        <v>14</v>
      </c>
      <c r="I33" s="7"/>
      <c r="J33" s="7">
        <v>20</v>
      </c>
      <c r="K33" s="7">
        <v>7</v>
      </c>
      <c r="L33" s="7"/>
      <c r="M33" s="8"/>
    </row>
    <row r="34" spans="1:13" x14ac:dyDescent="0.3">
      <c r="A34" s="11">
        <v>43112</v>
      </c>
      <c r="B34" s="6">
        <v>11</v>
      </c>
      <c r="C34" s="6"/>
      <c r="D34" s="6"/>
      <c r="E34" s="7">
        <v>25</v>
      </c>
      <c r="F34" s="7">
        <v>9</v>
      </c>
      <c r="G34" s="7">
        <v>46</v>
      </c>
      <c r="H34" s="7">
        <v>19</v>
      </c>
      <c r="I34" s="7"/>
      <c r="J34" s="7">
        <v>15</v>
      </c>
      <c r="K34" s="7">
        <v>0</v>
      </c>
      <c r="L34" s="7"/>
      <c r="M34" s="8"/>
    </row>
    <row r="35" spans="1:13" x14ac:dyDescent="0.3">
      <c r="A35" s="11">
        <v>43112</v>
      </c>
      <c r="B35" s="6">
        <v>16</v>
      </c>
      <c r="C35" s="6"/>
      <c r="D35" s="6"/>
      <c r="E35" s="7">
        <v>11</v>
      </c>
      <c r="F35" s="7">
        <v>17</v>
      </c>
      <c r="G35" s="7">
        <v>6</v>
      </c>
      <c r="H35" s="7">
        <v>0</v>
      </c>
      <c r="I35" s="7"/>
      <c r="J35" s="7">
        <v>35</v>
      </c>
      <c r="K35" s="7">
        <v>27</v>
      </c>
      <c r="L35" s="7"/>
      <c r="M35" s="8"/>
    </row>
    <row r="36" spans="1:13" x14ac:dyDescent="0.3">
      <c r="A36" s="11">
        <v>43112</v>
      </c>
      <c r="B36" s="6">
        <v>10</v>
      </c>
      <c r="C36" s="6"/>
      <c r="D36" s="6"/>
      <c r="E36" s="7">
        <v>28</v>
      </c>
      <c r="F36" s="7">
        <v>19</v>
      </c>
      <c r="G36" s="7">
        <v>11</v>
      </c>
      <c r="H36" s="7">
        <v>9</v>
      </c>
      <c r="I36" s="7"/>
      <c r="J36" s="7">
        <v>2</v>
      </c>
      <c r="K36" s="7">
        <v>29</v>
      </c>
      <c r="L36" s="7"/>
      <c r="M36" s="8"/>
    </row>
    <row r="37" spans="1:13" x14ac:dyDescent="0.3">
      <c r="A37" s="11">
        <v>43112</v>
      </c>
      <c r="B37" s="6">
        <v>11</v>
      </c>
      <c r="C37" s="6"/>
      <c r="D37" s="6"/>
      <c r="E37" s="7"/>
      <c r="F37" s="7">
        <v>7</v>
      </c>
      <c r="G37" s="7"/>
      <c r="H37" s="7">
        <v>31</v>
      </c>
      <c r="I37" s="7"/>
      <c r="J37" s="7">
        <v>24</v>
      </c>
      <c r="K37" s="7">
        <v>17</v>
      </c>
      <c r="L37" s="7"/>
      <c r="M37" s="8"/>
    </row>
    <row r="38" spans="1:13" x14ac:dyDescent="0.3">
      <c r="A38" s="11">
        <v>43112</v>
      </c>
      <c r="B38" s="6">
        <v>21</v>
      </c>
      <c r="C38" s="6"/>
      <c r="D38" s="6"/>
      <c r="E38" s="7"/>
      <c r="F38" s="7">
        <v>4</v>
      </c>
      <c r="G38" s="7"/>
      <c r="H38" s="7">
        <v>22</v>
      </c>
      <c r="I38" s="7"/>
      <c r="J38" s="7">
        <v>13</v>
      </c>
      <c r="K38" s="7">
        <v>1</v>
      </c>
      <c r="L38" s="7"/>
      <c r="M38" s="8"/>
    </row>
    <row r="39" spans="1:13" x14ac:dyDescent="0.3">
      <c r="A39" s="11">
        <v>43115</v>
      </c>
      <c r="B39" s="6"/>
      <c r="C39" s="6"/>
      <c r="D39" s="6"/>
      <c r="E39" s="7">
        <v>5</v>
      </c>
      <c r="F39" s="7">
        <v>30</v>
      </c>
      <c r="G39" s="7"/>
      <c r="H39" s="7">
        <v>22</v>
      </c>
      <c r="I39" s="7"/>
      <c r="J39" s="7">
        <v>20</v>
      </c>
      <c r="K39" s="7">
        <v>1</v>
      </c>
      <c r="L39" s="7"/>
      <c r="M39" s="8"/>
    </row>
    <row r="40" spans="1:13" x14ac:dyDescent="0.3">
      <c r="A40" s="11">
        <v>43115</v>
      </c>
      <c r="B40" s="6"/>
      <c r="C40" s="6"/>
      <c r="D40" s="6"/>
      <c r="E40" s="7">
        <v>28</v>
      </c>
      <c r="F40" s="7">
        <v>6</v>
      </c>
      <c r="G40" s="7"/>
      <c r="H40" s="7">
        <v>17</v>
      </c>
      <c r="I40" s="7"/>
      <c r="J40" s="7">
        <v>7</v>
      </c>
      <c r="K40" s="7">
        <v>16</v>
      </c>
      <c r="L40" s="7"/>
      <c r="M40" s="8"/>
    </row>
    <row r="41" spans="1:13" x14ac:dyDescent="0.3">
      <c r="A41" s="11">
        <v>43115</v>
      </c>
      <c r="B41" s="6"/>
      <c r="C41" s="6"/>
      <c r="D41" s="6"/>
      <c r="E41" s="7">
        <v>22</v>
      </c>
      <c r="F41" s="7">
        <v>11</v>
      </c>
      <c r="G41" s="7"/>
      <c r="H41" s="7">
        <v>7</v>
      </c>
      <c r="I41" s="7"/>
      <c r="J41" s="7">
        <v>10</v>
      </c>
      <c r="K41" s="7">
        <v>14</v>
      </c>
      <c r="L41" s="7"/>
      <c r="M41" s="8"/>
    </row>
    <row r="42" spans="1:13" x14ac:dyDescent="0.3">
      <c r="A42" s="11">
        <v>43115</v>
      </c>
      <c r="B42" s="6"/>
      <c r="C42" s="6"/>
      <c r="D42" s="6"/>
      <c r="E42" s="7">
        <v>17</v>
      </c>
      <c r="F42" s="7">
        <v>11</v>
      </c>
      <c r="G42" s="7"/>
      <c r="H42" s="7">
        <v>19</v>
      </c>
      <c r="I42" s="7"/>
      <c r="J42" s="7">
        <v>13</v>
      </c>
      <c r="K42" s="7">
        <v>13</v>
      </c>
      <c r="L42" s="7"/>
      <c r="M42" s="8"/>
    </row>
    <row r="43" spans="1:13" x14ac:dyDescent="0.3">
      <c r="A43" s="11">
        <v>43115</v>
      </c>
      <c r="B43" s="6"/>
      <c r="C43" s="6"/>
      <c r="D43" s="6"/>
      <c r="E43" s="7">
        <v>14</v>
      </c>
      <c r="F43" s="7">
        <v>22</v>
      </c>
      <c r="G43" s="7"/>
      <c r="H43" s="7">
        <v>11</v>
      </c>
      <c r="I43" s="7"/>
      <c r="J43" s="7">
        <v>0</v>
      </c>
      <c r="K43" s="7">
        <v>29</v>
      </c>
      <c r="L43" s="7"/>
      <c r="M43" s="8"/>
    </row>
    <row r="44" spans="1:13" x14ac:dyDescent="0.3">
      <c r="A44" s="11">
        <v>43115</v>
      </c>
      <c r="B44" s="6"/>
      <c r="C44" s="6"/>
      <c r="D44" s="6"/>
      <c r="E44" s="7">
        <v>16</v>
      </c>
      <c r="F44" s="7">
        <v>11</v>
      </c>
      <c r="G44" s="7"/>
      <c r="H44" s="7">
        <v>6</v>
      </c>
      <c r="I44" s="7"/>
      <c r="J44" s="7">
        <v>15</v>
      </c>
      <c r="K44" s="7">
        <v>29</v>
      </c>
      <c r="L44" s="7"/>
      <c r="M44" s="8"/>
    </row>
    <row r="45" spans="1:13" x14ac:dyDescent="0.3">
      <c r="A45" s="11">
        <v>43115</v>
      </c>
      <c r="B45" s="6"/>
      <c r="C45" s="6"/>
      <c r="D45" s="6"/>
      <c r="E45" s="7">
        <v>24</v>
      </c>
      <c r="F45" s="7">
        <v>19</v>
      </c>
      <c r="G45" s="7"/>
      <c r="H45" s="7">
        <v>21</v>
      </c>
      <c r="I45" s="7"/>
      <c r="J45" s="7">
        <v>13</v>
      </c>
      <c r="K45" s="7">
        <v>1</v>
      </c>
      <c r="L45" s="7"/>
      <c r="M45" s="8"/>
    </row>
    <row r="46" spans="1:13" x14ac:dyDescent="0.3">
      <c r="A46" s="11">
        <v>43116</v>
      </c>
      <c r="B46" s="6"/>
      <c r="C46" s="6"/>
      <c r="D46" s="6"/>
      <c r="E46" s="7">
        <v>14</v>
      </c>
      <c r="F46" s="7">
        <v>8</v>
      </c>
      <c r="G46" s="7">
        <v>32</v>
      </c>
      <c r="H46" s="7">
        <v>3</v>
      </c>
      <c r="I46" s="7"/>
      <c r="J46" s="7">
        <v>19</v>
      </c>
      <c r="K46" s="7">
        <v>31</v>
      </c>
      <c r="L46" s="7">
        <v>4</v>
      </c>
      <c r="M46" s="8"/>
    </row>
    <row r="47" spans="1:13" x14ac:dyDescent="0.3">
      <c r="A47" s="11">
        <v>43116</v>
      </c>
      <c r="B47" s="6"/>
      <c r="C47" s="6"/>
      <c r="D47" s="6"/>
      <c r="E47" s="7">
        <v>6</v>
      </c>
      <c r="F47" s="7">
        <v>5</v>
      </c>
      <c r="G47" s="7">
        <v>0</v>
      </c>
      <c r="H47" s="7">
        <v>6</v>
      </c>
      <c r="I47" s="7"/>
      <c r="J47" s="7">
        <v>32</v>
      </c>
      <c r="K47" s="7">
        <v>26</v>
      </c>
      <c r="L47" s="7">
        <v>28</v>
      </c>
      <c r="M47" s="8"/>
    </row>
    <row r="48" spans="1:13" x14ac:dyDescent="0.3">
      <c r="A48" s="11">
        <v>43116</v>
      </c>
      <c r="B48" s="6"/>
      <c r="C48" s="6"/>
      <c r="D48" s="6"/>
      <c r="E48" s="7">
        <v>9</v>
      </c>
      <c r="F48" s="7">
        <v>19</v>
      </c>
      <c r="G48" s="7">
        <v>23</v>
      </c>
      <c r="H48" s="7">
        <v>20</v>
      </c>
      <c r="I48" s="7"/>
      <c r="J48" s="7">
        <v>7</v>
      </c>
      <c r="K48" s="7">
        <v>20</v>
      </c>
      <c r="L48" s="7">
        <v>15</v>
      </c>
      <c r="M48" s="8"/>
    </row>
    <row r="49" spans="1:13" x14ac:dyDescent="0.3">
      <c r="A49" s="11">
        <v>43116</v>
      </c>
      <c r="B49" s="6"/>
      <c r="C49" s="6"/>
      <c r="D49" s="6"/>
      <c r="E49" s="7"/>
      <c r="F49" s="7">
        <v>16</v>
      </c>
      <c r="G49" s="7">
        <v>2</v>
      </c>
      <c r="H49" s="7">
        <v>32</v>
      </c>
      <c r="I49" s="7"/>
      <c r="J49" s="7">
        <v>12</v>
      </c>
      <c r="K49" s="7">
        <v>3</v>
      </c>
      <c r="L49" s="7">
        <v>22</v>
      </c>
      <c r="M49" s="8"/>
    </row>
    <row r="50" spans="1:13" x14ac:dyDescent="0.3">
      <c r="A50" s="11">
        <v>43117</v>
      </c>
      <c r="B50" s="6"/>
      <c r="C50" s="6"/>
      <c r="D50" s="6"/>
      <c r="E50" s="7">
        <v>13</v>
      </c>
      <c r="F50" s="7"/>
      <c r="G50" s="7">
        <v>6</v>
      </c>
      <c r="H50" s="7">
        <v>15</v>
      </c>
      <c r="I50" s="7"/>
      <c r="J50" s="7">
        <v>15</v>
      </c>
      <c r="K50" s="7">
        <v>19</v>
      </c>
      <c r="L50" s="7">
        <v>20</v>
      </c>
      <c r="M50" s="8"/>
    </row>
    <row r="51" spans="1:13" x14ac:dyDescent="0.3">
      <c r="A51" s="11">
        <v>43117</v>
      </c>
      <c r="B51" s="6"/>
      <c r="C51" s="6"/>
      <c r="D51" s="6"/>
      <c r="E51" s="7">
        <v>13</v>
      </c>
      <c r="F51" s="7"/>
      <c r="G51" s="7">
        <v>6</v>
      </c>
      <c r="H51" s="7">
        <v>10</v>
      </c>
      <c r="I51" s="7"/>
      <c r="J51" s="7">
        <v>24</v>
      </c>
      <c r="K51" s="7">
        <v>18</v>
      </c>
      <c r="L51" s="7">
        <v>7</v>
      </c>
      <c r="M51" s="8"/>
    </row>
    <row r="52" spans="1:13" x14ac:dyDescent="0.3">
      <c r="A52" s="11">
        <v>43117</v>
      </c>
      <c r="B52" s="6"/>
      <c r="C52" s="6"/>
      <c r="D52" s="6"/>
      <c r="E52" s="7">
        <v>10</v>
      </c>
      <c r="F52" s="7"/>
      <c r="G52" s="7">
        <v>0</v>
      </c>
      <c r="H52" s="7">
        <v>14</v>
      </c>
      <c r="I52" s="7"/>
      <c r="J52" s="7">
        <v>21</v>
      </c>
      <c r="K52" s="7">
        <v>22</v>
      </c>
      <c r="L52" s="7">
        <v>20</v>
      </c>
      <c r="M52" s="8"/>
    </row>
    <row r="53" spans="1:13" x14ac:dyDescent="0.3">
      <c r="A53" s="11">
        <v>43117</v>
      </c>
      <c r="B53" s="6"/>
      <c r="C53" s="6"/>
      <c r="D53" s="6"/>
      <c r="E53" s="7">
        <v>2</v>
      </c>
      <c r="F53" s="7"/>
      <c r="G53" s="7">
        <v>22</v>
      </c>
      <c r="H53" s="7">
        <v>0</v>
      </c>
      <c r="I53" s="7"/>
      <c r="J53" s="7">
        <v>16</v>
      </c>
      <c r="K53" s="7">
        <v>34</v>
      </c>
      <c r="L53" s="7">
        <v>14</v>
      </c>
      <c r="M53" s="8"/>
    </row>
    <row r="54" spans="1:13" x14ac:dyDescent="0.3">
      <c r="A54" s="11">
        <v>43117</v>
      </c>
      <c r="B54" s="6"/>
      <c r="C54" s="6"/>
      <c r="D54" s="6"/>
      <c r="E54" s="7">
        <v>5</v>
      </c>
      <c r="F54" s="7"/>
      <c r="G54" s="7">
        <v>16</v>
      </c>
      <c r="H54" s="7">
        <v>8</v>
      </c>
      <c r="I54" s="7"/>
      <c r="J54" s="7">
        <v>9</v>
      </c>
      <c r="K54" s="7">
        <v>42</v>
      </c>
      <c r="L54" s="7">
        <v>4</v>
      </c>
      <c r="M54" s="8"/>
    </row>
    <row r="55" spans="1:13" x14ac:dyDescent="0.3">
      <c r="A55" s="11">
        <v>43118</v>
      </c>
      <c r="B55" s="6"/>
      <c r="C55" s="6"/>
      <c r="D55" s="6"/>
      <c r="E55" s="7">
        <v>14</v>
      </c>
      <c r="F55" s="7">
        <v>2</v>
      </c>
      <c r="G55" s="7"/>
      <c r="H55" s="7">
        <v>16</v>
      </c>
      <c r="I55" s="7"/>
      <c r="J55" s="7">
        <v>30</v>
      </c>
      <c r="K55" s="7">
        <v>13</v>
      </c>
      <c r="L55" s="7">
        <v>15</v>
      </c>
      <c r="M55" s="8">
        <v>21</v>
      </c>
    </row>
    <row r="56" spans="1:13" x14ac:dyDescent="0.3">
      <c r="A56" s="11">
        <v>43118</v>
      </c>
      <c r="B56" s="6"/>
      <c r="C56" s="6"/>
      <c r="D56" s="6"/>
      <c r="E56" s="7">
        <v>11</v>
      </c>
      <c r="F56" s="7">
        <v>12</v>
      </c>
      <c r="G56" s="7"/>
      <c r="H56" s="7">
        <v>7</v>
      </c>
      <c r="I56" s="7"/>
      <c r="J56" s="7">
        <v>30</v>
      </c>
      <c r="K56" s="7">
        <v>15</v>
      </c>
      <c r="L56" s="7">
        <v>8</v>
      </c>
      <c r="M56" s="8">
        <v>24</v>
      </c>
    </row>
    <row r="57" spans="1:13" x14ac:dyDescent="0.3">
      <c r="A57" s="11">
        <v>43118</v>
      </c>
      <c r="B57" s="6"/>
      <c r="C57" s="6"/>
      <c r="D57" s="6"/>
      <c r="E57" s="7">
        <v>5</v>
      </c>
      <c r="F57" s="7">
        <v>0</v>
      </c>
      <c r="G57" s="7"/>
      <c r="H57" s="7">
        <v>1</v>
      </c>
      <c r="I57" s="7"/>
      <c r="J57" s="7">
        <v>27</v>
      </c>
      <c r="K57" s="7">
        <v>7</v>
      </c>
      <c r="L57" s="7">
        <v>31</v>
      </c>
      <c r="M57" s="8">
        <v>34</v>
      </c>
    </row>
    <row r="58" spans="1:13" x14ac:dyDescent="0.3">
      <c r="A58" s="11">
        <v>43119</v>
      </c>
      <c r="B58" s="6"/>
      <c r="C58" s="6"/>
      <c r="D58" s="6"/>
      <c r="E58" s="7"/>
      <c r="F58" s="7">
        <v>18</v>
      </c>
      <c r="G58" s="7">
        <v>11</v>
      </c>
      <c r="H58" s="7">
        <v>20</v>
      </c>
      <c r="I58" s="7"/>
      <c r="J58" s="7">
        <v>17</v>
      </c>
      <c r="K58" s="7">
        <v>7</v>
      </c>
      <c r="L58" s="7">
        <v>12</v>
      </c>
      <c r="M58" s="8"/>
    </row>
    <row r="59" spans="1:13" x14ac:dyDescent="0.3">
      <c r="A59" s="11">
        <v>43119</v>
      </c>
      <c r="B59" s="6"/>
      <c r="C59" s="6"/>
      <c r="D59" s="6"/>
      <c r="E59" s="7"/>
      <c r="F59" s="7">
        <v>8</v>
      </c>
      <c r="G59" s="7">
        <v>13</v>
      </c>
      <c r="H59" s="7">
        <v>21</v>
      </c>
      <c r="I59" s="7"/>
      <c r="J59" s="7">
        <v>25</v>
      </c>
      <c r="K59" s="7">
        <v>24</v>
      </c>
      <c r="L59" s="7">
        <v>1</v>
      </c>
      <c r="M59" s="8"/>
    </row>
    <row r="60" spans="1:13" x14ac:dyDescent="0.3">
      <c r="A60" s="11">
        <v>43119</v>
      </c>
      <c r="B60" s="6"/>
      <c r="C60" s="6"/>
      <c r="D60" s="6"/>
      <c r="E60" s="7"/>
      <c r="F60" s="7">
        <v>6</v>
      </c>
      <c r="G60" s="7">
        <v>42</v>
      </c>
      <c r="H60" s="7">
        <v>13</v>
      </c>
      <c r="I60" s="7"/>
      <c r="J60" s="7">
        <v>7</v>
      </c>
      <c r="K60" s="7">
        <v>5</v>
      </c>
      <c r="L60" s="7">
        <v>7</v>
      </c>
      <c r="M60" s="8"/>
    </row>
    <row r="61" spans="1:13" x14ac:dyDescent="0.3">
      <c r="A61" s="11">
        <v>43119</v>
      </c>
      <c r="B61" s="6"/>
      <c r="C61" s="6"/>
      <c r="D61" s="6"/>
      <c r="E61" s="7"/>
      <c r="F61" s="7">
        <v>9</v>
      </c>
      <c r="G61" s="7">
        <v>5</v>
      </c>
      <c r="H61" s="7">
        <v>0</v>
      </c>
      <c r="I61" s="7"/>
      <c r="J61" s="7">
        <v>38</v>
      </c>
      <c r="K61" s="7">
        <v>10</v>
      </c>
      <c r="L61" s="7">
        <v>24</v>
      </c>
      <c r="M61" s="8"/>
    </row>
    <row r="62" spans="1:13" x14ac:dyDescent="0.3">
      <c r="A62" s="11">
        <v>43119</v>
      </c>
      <c r="B62" s="6"/>
      <c r="C62" s="6"/>
      <c r="D62" s="6"/>
      <c r="E62" s="7"/>
      <c r="F62" s="7">
        <v>34</v>
      </c>
      <c r="G62" s="7">
        <v>11</v>
      </c>
      <c r="H62" s="7">
        <v>4</v>
      </c>
      <c r="I62" s="7"/>
      <c r="J62" s="7">
        <v>0</v>
      </c>
      <c r="K62" s="7"/>
      <c r="L62" s="7">
        <v>10</v>
      </c>
      <c r="M62" s="8"/>
    </row>
    <row r="63" spans="1:13" x14ac:dyDescent="0.3">
      <c r="A63" s="11">
        <v>43122</v>
      </c>
      <c r="B63" s="6">
        <v>0</v>
      </c>
      <c r="C63" s="6"/>
      <c r="D63" s="6"/>
      <c r="E63" s="7">
        <v>6</v>
      </c>
      <c r="F63" s="7">
        <v>13</v>
      </c>
      <c r="G63" s="7">
        <v>13</v>
      </c>
      <c r="H63" s="7">
        <v>32</v>
      </c>
      <c r="I63" s="7"/>
      <c r="J63" s="7">
        <v>16</v>
      </c>
      <c r="K63" s="7">
        <v>24</v>
      </c>
      <c r="L63" s="7">
        <v>19</v>
      </c>
      <c r="M63" s="8"/>
    </row>
    <row r="64" spans="1:13" x14ac:dyDescent="0.3">
      <c r="A64" s="11">
        <v>43122</v>
      </c>
      <c r="B64" s="6">
        <v>34</v>
      </c>
      <c r="C64" s="6"/>
      <c r="D64" s="6"/>
      <c r="E64" s="7">
        <v>23</v>
      </c>
      <c r="F64" s="7">
        <v>18</v>
      </c>
      <c r="G64" s="7">
        <v>6</v>
      </c>
      <c r="H64" s="7">
        <v>11</v>
      </c>
      <c r="I64" s="7"/>
      <c r="J64" s="7">
        <v>9</v>
      </c>
      <c r="K64" s="7">
        <v>5</v>
      </c>
      <c r="L64" s="7">
        <v>10</v>
      </c>
      <c r="M64" s="8"/>
    </row>
    <row r="65" spans="1:13" x14ac:dyDescent="0.3">
      <c r="A65" s="11">
        <v>43122</v>
      </c>
      <c r="B65" s="6"/>
      <c r="C65" s="6">
        <v>3</v>
      </c>
      <c r="D65" s="6"/>
      <c r="E65" s="7">
        <v>6</v>
      </c>
      <c r="F65" s="7">
        <v>14</v>
      </c>
      <c r="G65" s="7">
        <v>11</v>
      </c>
      <c r="H65" s="7">
        <v>12</v>
      </c>
      <c r="I65" s="7"/>
      <c r="J65" s="7">
        <v>31</v>
      </c>
      <c r="K65" s="7">
        <v>32</v>
      </c>
      <c r="L65" s="7">
        <v>19</v>
      </c>
      <c r="M65" s="8"/>
    </row>
    <row r="66" spans="1:13" x14ac:dyDescent="0.3">
      <c r="A66" s="11">
        <v>43123</v>
      </c>
      <c r="B66" s="6">
        <v>11</v>
      </c>
      <c r="C66" s="6">
        <v>36</v>
      </c>
      <c r="D66" s="6"/>
      <c r="E66" s="7">
        <v>3</v>
      </c>
      <c r="F66" s="7"/>
      <c r="G66" s="7">
        <v>30</v>
      </c>
      <c r="H66" s="7">
        <v>12</v>
      </c>
      <c r="I66" s="7"/>
      <c r="J66" s="7">
        <v>7</v>
      </c>
      <c r="K66" s="7">
        <v>11</v>
      </c>
      <c r="L66" s="7"/>
      <c r="M66" s="8"/>
    </row>
    <row r="67" spans="1:13" x14ac:dyDescent="0.3">
      <c r="A67" s="11">
        <v>43123</v>
      </c>
      <c r="B67" s="6">
        <v>40</v>
      </c>
      <c r="C67" s="6">
        <v>11</v>
      </c>
      <c r="D67" s="6"/>
      <c r="E67" s="7">
        <v>1</v>
      </c>
      <c r="F67" s="7">
        <v>19</v>
      </c>
      <c r="G67" s="7">
        <v>5</v>
      </c>
      <c r="H67" s="7">
        <v>2</v>
      </c>
      <c r="I67" s="7"/>
      <c r="J67" s="7">
        <v>8</v>
      </c>
      <c r="K67" s="7">
        <v>26</v>
      </c>
      <c r="L67" s="7"/>
      <c r="M67" s="8">
        <v>21</v>
      </c>
    </row>
    <row r="68" spans="1:13" x14ac:dyDescent="0.3">
      <c r="A68" s="11">
        <v>43123</v>
      </c>
      <c r="B68" s="6">
        <v>40</v>
      </c>
      <c r="C68" s="6">
        <v>7</v>
      </c>
      <c r="D68" s="6"/>
      <c r="E68" s="7">
        <v>4</v>
      </c>
      <c r="F68" s="7">
        <v>13</v>
      </c>
      <c r="G68" s="7">
        <v>23</v>
      </c>
      <c r="H68" s="7">
        <v>10</v>
      </c>
      <c r="I68" s="7"/>
      <c r="J68" s="7">
        <v>23</v>
      </c>
      <c r="K68" s="7">
        <v>14</v>
      </c>
      <c r="L68" s="7"/>
      <c r="M68" s="8">
        <v>12</v>
      </c>
    </row>
    <row r="69" spans="1:13" x14ac:dyDescent="0.3">
      <c r="A69" s="11">
        <v>43125</v>
      </c>
      <c r="B69" s="6">
        <v>0</v>
      </c>
      <c r="C69" s="6"/>
      <c r="D69" s="6"/>
      <c r="E69" s="7">
        <v>2</v>
      </c>
      <c r="F69" s="7">
        <v>10</v>
      </c>
      <c r="G69" s="7"/>
      <c r="H69" s="7">
        <v>32</v>
      </c>
      <c r="I69" s="7"/>
      <c r="J69" s="7">
        <v>40</v>
      </c>
      <c r="K69" s="7">
        <v>5</v>
      </c>
      <c r="L69" s="7">
        <v>5</v>
      </c>
      <c r="M69" s="8"/>
    </row>
    <row r="70" spans="1:13" x14ac:dyDescent="0.3">
      <c r="A70" s="11">
        <v>43125</v>
      </c>
      <c r="B70" s="6">
        <v>12</v>
      </c>
      <c r="C70" s="6"/>
      <c r="D70" s="6"/>
      <c r="E70" s="7">
        <v>6</v>
      </c>
      <c r="F70" s="7">
        <v>16</v>
      </c>
      <c r="G70" s="7"/>
      <c r="H70" s="7">
        <v>17</v>
      </c>
      <c r="I70" s="7"/>
      <c r="J70" s="7">
        <v>14</v>
      </c>
      <c r="K70" s="7">
        <v>1</v>
      </c>
      <c r="L70" s="7">
        <v>23</v>
      </c>
      <c r="M70" s="8"/>
    </row>
    <row r="71" spans="1:13" x14ac:dyDescent="0.3">
      <c r="A71" s="11">
        <v>43125</v>
      </c>
      <c r="B71" s="6">
        <v>7</v>
      </c>
      <c r="C71" s="6"/>
      <c r="D71" s="6"/>
      <c r="E71" s="7">
        <v>7</v>
      </c>
      <c r="F71" s="7">
        <v>5</v>
      </c>
      <c r="G71" s="7"/>
      <c r="H71" s="7">
        <v>29</v>
      </c>
      <c r="I71" s="7"/>
      <c r="J71" s="7">
        <v>2</v>
      </c>
      <c r="K71" s="7">
        <v>25</v>
      </c>
      <c r="L71" s="7">
        <v>25</v>
      </c>
      <c r="M71" s="8"/>
    </row>
    <row r="72" spans="1:13" x14ac:dyDescent="0.3">
      <c r="A72" s="11">
        <v>43126</v>
      </c>
      <c r="B72" s="6">
        <v>18</v>
      </c>
      <c r="C72" s="6"/>
      <c r="D72" s="6"/>
      <c r="E72" s="7"/>
      <c r="F72" s="7">
        <v>14</v>
      </c>
      <c r="G72" s="7"/>
      <c r="H72" s="7">
        <v>0</v>
      </c>
      <c r="I72" s="7"/>
      <c r="J72" s="7"/>
      <c r="K72" s="7"/>
      <c r="L72" s="7">
        <v>47</v>
      </c>
      <c r="M72" s="8"/>
    </row>
    <row r="73" spans="1:13" x14ac:dyDescent="0.3">
      <c r="A73" s="11">
        <v>43126</v>
      </c>
      <c r="B73" s="6">
        <v>10</v>
      </c>
      <c r="C73" s="6"/>
      <c r="D73" s="6"/>
      <c r="E73" s="7"/>
      <c r="F73" s="7">
        <v>9</v>
      </c>
      <c r="G73" s="7"/>
      <c r="H73" s="7">
        <v>22</v>
      </c>
      <c r="I73" s="7"/>
      <c r="J73" s="7"/>
      <c r="K73" s="7"/>
      <c r="L73" s="7">
        <v>17</v>
      </c>
      <c r="M73" s="8"/>
    </row>
    <row r="74" spans="1:13" x14ac:dyDescent="0.3">
      <c r="A74" s="11">
        <v>43126</v>
      </c>
      <c r="B74" s="6">
        <v>6</v>
      </c>
      <c r="C74" s="6"/>
      <c r="D74" s="6"/>
      <c r="E74" s="7"/>
      <c r="F74" s="7">
        <v>9</v>
      </c>
      <c r="G74" s="7"/>
      <c r="H74" s="7">
        <v>25</v>
      </c>
      <c r="I74" s="7"/>
      <c r="J74" s="7"/>
      <c r="K74" s="7"/>
      <c r="L74" s="7">
        <v>7</v>
      </c>
      <c r="M74" s="8"/>
    </row>
    <row r="75" spans="1:13" x14ac:dyDescent="0.3">
      <c r="A75" s="11">
        <v>43126</v>
      </c>
      <c r="B75" s="6">
        <v>10</v>
      </c>
      <c r="C75" s="6"/>
      <c r="D75" s="6"/>
      <c r="E75" s="7"/>
      <c r="F75" s="7">
        <v>21</v>
      </c>
      <c r="G75" s="7"/>
      <c r="H75" s="7">
        <v>11</v>
      </c>
      <c r="I75" s="7"/>
      <c r="J75" s="7"/>
      <c r="K75" s="7"/>
      <c r="L75" s="7">
        <v>15</v>
      </c>
      <c r="M75" s="8"/>
    </row>
    <row r="76" spans="1:13" x14ac:dyDescent="0.3">
      <c r="A76" s="11">
        <v>43126</v>
      </c>
      <c r="B76" s="6">
        <v>22</v>
      </c>
      <c r="C76" s="6"/>
      <c r="D76" s="6"/>
      <c r="E76" s="7"/>
      <c r="F76" s="7">
        <v>5</v>
      </c>
      <c r="G76" s="7"/>
      <c r="H76" s="7">
        <v>8</v>
      </c>
      <c r="I76" s="7"/>
      <c r="J76" s="7"/>
      <c r="K76" s="7"/>
      <c r="L76" s="7">
        <v>10</v>
      </c>
      <c r="M76" s="8"/>
    </row>
    <row r="77" spans="1:13" x14ac:dyDescent="0.3">
      <c r="A77" s="11">
        <v>43126</v>
      </c>
      <c r="B77" s="6">
        <v>14</v>
      </c>
      <c r="C77" s="6"/>
      <c r="D77" s="6"/>
      <c r="E77" s="7"/>
      <c r="F77" s="7">
        <v>13</v>
      </c>
      <c r="G77" s="7"/>
      <c r="H77" s="7">
        <v>9</v>
      </c>
      <c r="I77" s="7"/>
      <c r="J77" s="7"/>
      <c r="K77" s="7"/>
      <c r="L77" s="7">
        <v>21</v>
      </c>
      <c r="M77" s="8"/>
    </row>
    <row r="78" spans="1:13" x14ac:dyDescent="0.3">
      <c r="A78" s="11">
        <v>43126</v>
      </c>
      <c r="B78" s="6">
        <v>8</v>
      </c>
      <c r="C78" s="6"/>
      <c r="D78" s="6"/>
      <c r="E78" s="7"/>
      <c r="F78" s="7">
        <v>18</v>
      </c>
      <c r="G78" s="7"/>
      <c r="H78" s="7">
        <v>3</v>
      </c>
      <c r="I78" s="7"/>
      <c r="J78" s="7"/>
      <c r="K78" s="7"/>
      <c r="L78" s="7">
        <v>17</v>
      </c>
      <c r="M78" s="8"/>
    </row>
    <row r="79" spans="1:13" x14ac:dyDescent="0.3">
      <c r="A79" s="11">
        <v>43126</v>
      </c>
      <c r="B79" s="6">
        <v>0</v>
      </c>
      <c r="C79" s="6"/>
      <c r="D79" s="6"/>
      <c r="E79" s="7"/>
      <c r="F79" s="7">
        <v>11</v>
      </c>
      <c r="G79" s="7"/>
      <c r="H79" s="7">
        <v>6</v>
      </c>
      <c r="I79" s="7"/>
      <c r="J79" s="7"/>
      <c r="K79" s="7"/>
      <c r="L79" s="7">
        <v>14</v>
      </c>
      <c r="M79" s="8"/>
    </row>
    <row r="80" spans="1:13" x14ac:dyDescent="0.3">
      <c r="A80" s="11">
        <v>43129</v>
      </c>
      <c r="B80" s="6"/>
      <c r="C80" s="6"/>
      <c r="D80" s="6"/>
      <c r="E80" s="7">
        <v>22</v>
      </c>
      <c r="F80" s="7">
        <v>5</v>
      </c>
      <c r="G80" s="7">
        <v>0</v>
      </c>
      <c r="H80" s="7">
        <v>21</v>
      </c>
      <c r="I80" s="7"/>
      <c r="J80" s="7">
        <v>15</v>
      </c>
      <c r="K80" s="7">
        <v>15</v>
      </c>
      <c r="L80" s="7">
        <v>17</v>
      </c>
      <c r="M80" s="8"/>
    </row>
    <row r="81" spans="1:13" x14ac:dyDescent="0.3">
      <c r="A81" s="11">
        <v>43129</v>
      </c>
      <c r="B81" s="6"/>
      <c r="C81" s="6">
        <v>0</v>
      </c>
      <c r="D81" s="6"/>
      <c r="E81" s="7">
        <v>23</v>
      </c>
      <c r="F81" s="7">
        <v>17</v>
      </c>
      <c r="G81" s="7">
        <v>15</v>
      </c>
      <c r="H81" s="7">
        <v>37</v>
      </c>
      <c r="I81" s="7">
        <v>18</v>
      </c>
      <c r="J81" s="7">
        <v>2</v>
      </c>
      <c r="K81" s="7">
        <v>8</v>
      </c>
      <c r="L81" s="7">
        <v>2</v>
      </c>
      <c r="M81" s="8">
        <v>35</v>
      </c>
    </row>
    <row r="82" spans="1:13" x14ac:dyDescent="0.3">
      <c r="A82" s="11">
        <v>43129</v>
      </c>
      <c r="B82" s="6"/>
      <c r="C82" s="6">
        <v>20</v>
      </c>
      <c r="D82" s="6"/>
      <c r="E82" s="7">
        <v>22</v>
      </c>
      <c r="F82" s="7">
        <v>0</v>
      </c>
      <c r="G82" s="7">
        <v>1</v>
      </c>
      <c r="H82" s="7">
        <v>13</v>
      </c>
      <c r="I82" s="7">
        <v>12</v>
      </c>
      <c r="J82" s="7">
        <v>47</v>
      </c>
      <c r="K82" s="7">
        <v>13</v>
      </c>
      <c r="L82" s="7">
        <v>14</v>
      </c>
      <c r="M82" s="8">
        <v>18</v>
      </c>
    </row>
    <row r="83" spans="1:13" x14ac:dyDescent="0.3">
      <c r="A83" s="11">
        <v>43130</v>
      </c>
      <c r="B83" s="6"/>
      <c r="C83" s="6"/>
      <c r="D83" s="6">
        <v>37</v>
      </c>
      <c r="E83" s="7"/>
      <c r="F83" s="7">
        <v>9</v>
      </c>
      <c r="G83" s="7">
        <v>16</v>
      </c>
      <c r="H83" s="7">
        <v>7</v>
      </c>
      <c r="I83" s="7"/>
      <c r="J83" s="7">
        <v>16</v>
      </c>
      <c r="K83" s="7">
        <v>3</v>
      </c>
      <c r="L83" s="7">
        <v>9</v>
      </c>
      <c r="M83" s="8">
        <v>12</v>
      </c>
    </row>
    <row r="84" spans="1:13" x14ac:dyDescent="0.3">
      <c r="A84" s="11">
        <v>43130</v>
      </c>
      <c r="B84" s="6"/>
      <c r="C84" s="6">
        <v>17</v>
      </c>
      <c r="D84" s="6">
        <v>16</v>
      </c>
      <c r="E84" s="7"/>
      <c r="F84" s="7">
        <v>0</v>
      </c>
      <c r="G84" s="7">
        <v>28</v>
      </c>
      <c r="H84" s="7">
        <v>16</v>
      </c>
      <c r="I84" s="7">
        <v>11</v>
      </c>
      <c r="J84" s="7">
        <v>7</v>
      </c>
      <c r="K84" s="7">
        <v>27</v>
      </c>
      <c r="L84" s="7">
        <v>1</v>
      </c>
      <c r="M84" s="8">
        <v>27</v>
      </c>
    </row>
    <row r="85" spans="1:13" x14ac:dyDescent="0.3">
      <c r="A85" s="11">
        <v>43130</v>
      </c>
      <c r="B85" s="6">
        <v>21</v>
      </c>
      <c r="C85" s="6">
        <v>10</v>
      </c>
      <c r="D85" s="6">
        <v>16</v>
      </c>
      <c r="E85" s="7"/>
      <c r="F85" s="7">
        <v>4</v>
      </c>
      <c r="G85" s="7">
        <v>18</v>
      </c>
      <c r="H85" s="7">
        <v>16</v>
      </c>
      <c r="I85" s="7">
        <v>9</v>
      </c>
      <c r="J85" s="7">
        <v>23</v>
      </c>
      <c r="K85" s="7">
        <v>24</v>
      </c>
      <c r="L85" s="7"/>
      <c r="M85" s="8">
        <v>22</v>
      </c>
    </row>
    <row r="86" spans="1:13" x14ac:dyDescent="0.3">
      <c r="A86" s="11">
        <v>43131</v>
      </c>
      <c r="B86" s="6">
        <v>20</v>
      </c>
      <c r="C86" s="6">
        <v>17</v>
      </c>
      <c r="D86" s="6">
        <v>11</v>
      </c>
      <c r="E86" s="7"/>
      <c r="F86" s="7">
        <v>27</v>
      </c>
      <c r="G86" s="7"/>
      <c r="H86" s="7">
        <v>14</v>
      </c>
      <c r="I86" s="7">
        <v>10</v>
      </c>
      <c r="J86" s="7">
        <v>24</v>
      </c>
      <c r="K86" s="7">
        <v>9</v>
      </c>
      <c r="L86" s="7">
        <v>8</v>
      </c>
      <c r="M86" s="8"/>
    </row>
    <row r="87" spans="1:13" x14ac:dyDescent="0.3">
      <c r="A87" s="11">
        <v>43131</v>
      </c>
      <c r="B87" s="6">
        <v>3</v>
      </c>
      <c r="C87" s="6">
        <v>5</v>
      </c>
      <c r="D87" s="6">
        <v>12</v>
      </c>
      <c r="E87" s="7"/>
      <c r="F87" s="7">
        <v>16</v>
      </c>
      <c r="G87" s="7"/>
      <c r="H87" s="7">
        <v>15</v>
      </c>
      <c r="I87" s="7">
        <v>40</v>
      </c>
      <c r="J87" s="7">
        <v>9</v>
      </c>
      <c r="K87" s="7">
        <v>0</v>
      </c>
      <c r="L87" s="7">
        <v>39</v>
      </c>
      <c r="M87" s="8"/>
    </row>
    <row r="88" spans="1:13" x14ac:dyDescent="0.3">
      <c r="A88" s="11">
        <v>43131</v>
      </c>
      <c r="B88" s="6">
        <v>9</v>
      </c>
      <c r="C88" s="6">
        <v>28</v>
      </c>
      <c r="D88" s="6">
        <v>15</v>
      </c>
      <c r="E88" s="7"/>
      <c r="F88" s="7">
        <v>13</v>
      </c>
      <c r="G88" s="7"/>
      <c r="H88" s="7">
        <v>1</v>
      </c>
      <c r="I88" s="7">
        <v>14</v>
      </c>
      <c r="J88" s="7">
        <v>14</v>
      </c>
      <c r="K88" s="7">
        <v>18</v>
      </c>
      <c r="L88" s="7">
        <v>14</v>
      </c>
      <c r="M88" s="8"/>
    </row>
    <row r="89" spans="1:13" x14ac:dyDescent="0.3">
      <c r="A89" s="11">
        <v>43132</v>
      </c>
      <c r="B89" s="6">
        <v>12</v>
      </c>
      <c r="C89" s="6">
        <v>4</v>
      </c>
      <c r="D89" s="6"/>
      <c r="E89" s="7"/>
      <c r="F89" s="7">
        <v>18</v>
      </c>
      <c r="G89" s="7"/>
      <c r="H89" s="7">
        <v>19</v>
      </c>
      <c r="I89" s="7">
        <v>10</v>
      </c>
      <c r="J89" s="7">
        <v>19</v>
      </c>
      <c r="K89" s="7">
        <v>20</v>
      </c>
      <c r="L89" s="7">
        <v>5</v>
      </c>
      <c r="M89" s="8">
        <v>34</v>
      </c>
    </row>
    <row r="90" spans="1:13" x14ac:dyDescent="0.3">
      <c r="A90" s="11">
        <v>43132</v>
      </c>
      <c r="B90" s="6">
        <v>22</v>
      </c>
      <c r="C90" s="6">
        <v>6</v>
      </c>
      <c r="D90" s="6"/>
      <c r="E90" s="7"/>
      <c r="F90" s="7">
        <v>9</v>
      </c>
      <c r="G90" s="7"/>
      <c r="H90" s="7">
        <v>11</v>
      </c>
      <c r="I90" s="7">
        <v>32</v>
      </c>
      <c r="J90" s="7">
        <v>28</v>
      </c>
      <c r="K90" s="7">
        <v>9</v>
      </c>
      <c r="L90" s="7"/>
      <c r="M90" s="8">
        <v>11</v>
      </c>
    </row>
    <row r="91" spans="1:13" x14ac:dyDescent="0.3">
      <c r="A91" s="11">
        <v>43132</v>
      </c>
      <c r="B91" s="6">
        <v>25</v>
      </c>
      <c r="C91" s="6">
        <v>13</v>
      </c>
      <c r="D91" s="6"/>
      <c r="E91" s="7"/>
      <c r="F91" s="7">
        <v>15</v>
      </c>
      <c r="G91" s="7"/>
      <c r="H91" s="7">
        <v>13</v>
      </c>
      <c r="I91" s="7">
        <v>17</v>
      </c>
      <c r="J91" s="7">
        <v>17</v>
      </c>
      <c r="K91" s="7">
        <v>1</v>
      </c>
      <c r="L91" s="7"/>
      <c r="M91" s="8">
        <v>16</v>
      </c>
    </row>
    <row r="92" spans="1:13" x14ac:dyDescent="0.3">
      <c r="A92" s="11">
        <v>43133</v>
      </c>
      <c r="B92" s="6">
        <v>8</v>
      </c>
      <c r="C92" s="6">
        <v>24</v>
      </c>
      <c r="D92" s="6">
        <v>18</v>
      </c>
      <c r="E92" s="7"/>
      <c r="F92" s="7"/>
      <c r="G92" s="7">
        <v>16</v>
      </c>
      <c r="H92" s="7">
        <v>0</v>
      </c>
      <c r="I92" s="7">
        <v>17</v>
      </c>
      <c r="J92" s="7">
        <v>1</v>
      </c>
      <c r="K92" s="7">
        <v>14</v>
      </c>
      <c r="L92" s="7">
        <v>21</v>
      </c>
      <c r="M92" s="8"/>
    </row>
    <row r="93" spans="1:13" x14ac:dyDescent="0.3">
      <c r="A93" s="11">
        <v>43133</v>
      </c>
      <c r="B93" s="6">
        <v>7</v>
      </c>
      <c r="C93" s="6">
        <v>16</v>
      </c>
      <c r="D93" s="6">
        <v>15</v>
      </c>
      <c r="E93" s="7"/>
      <c r="F93" s="7"/>
      <c r="G93" s="7">
        <v>1</v>
      </c>
      <c r="H93" s="7">
        <v>22</v>
      </c>
      <c r="I93" s="7">
        <v>15</v>
      </c>
      <c r="J93" s="7">
        <v>17</v>
      </c>
      <c r="K93" s="7">
        <v>21</v>
      </c>
      <c r="L93" s="7">
        <v>19</v>
      </c>
      <c r="M93" s="8"/>
    </row>
    <row r="94" spans="1:13" x14ac:dyDescent="0.3">
      <c r="A94" s="11">
        <v>43133</v>
      </c>
      <c r="B94" s="6">
        <v>28</v>
      </c>
      <c r="C94" s="6">
        <v>15</v>
      </c>
      <c r="D94" s="6">
        <v>15</v>
      </c>
      <c r="E94" s="7"/>
      <c r="F94" s="7"/>
      <c r="G94" s="7">
        <v>5</v>
      </c>
      <c r="H94" s="7">
        <v>6</v>
      </c>
      <c r="I94" s="7">
        <v>25</v>
      </c>
      <c r="J94" s="7">
        <v>22</v>
      </c>
      <c r="K94" s="7">
        <v>18</v>
      </c>
      <c r="L94" s="7">
        <v>16</v>
      </c>
      <c r="M94" s="8"/>
    </row>
    <row r="95" spans="1:13" x14ac:dyDescent="0.3">
      <c r="A95" s="11">
        <v>43136</v>
      </c>
      <c r="B95" s="6">
        <v>17</v>
      </c>
      <c r="C95" s="6"/>
      <c r="D95" s="6"/>
      <c r="E95" s="7">
        <v>11</v>
      </c>
      <c r="F95" s="7">
        <v>9</v>
      </c>
      <c r="G95" s="7"/>
      <c r="H95" s="7">
        <v>8</v>
      </c>
      <c r="I95" s="7"/>
      <c r="J95" s="7">
        <v>19</v>
      </c>
      <c r="K95" s="7">
        <v>18</v>
      </c>
      <c r="L95" s="7"/>
      <c r="M95" s="8"/>
    </row>
    <row r="96" spans="1:13" x14ac:dyDescent="0.3">
      <c r="A96" s="11">
        <v>43136</v>
      </c>
      <c r="B96" s="6">
        <v>35</v>
      </c>
      <c r="C96" s="6">
        <v>11</v>
      </c>
      <c r="D96" s="6"/>
      <c r="E96" s="7">
        <v>14</v>
      </c>
      <c r="F96" s="7">
        <v>5</v>
      </c>
      <c r="G96" s="7"/>
      <c r="H96" s="7">
        <v>6</v>
      </c>
      <c r="I96" s="7"/>
      <c r="J96" s="7">
        <v>14</v>
      </c>
      <c r="K96" s="7">
        <v>15</v>
      </c>
      <c r="L96" s="7"/>
      <c r="M96" s="8"/>
    </row>
    <row r="97" spans="1:13" x14ac:dyDescent="0.3">
      <c r="A97" s="11">
        <v>43136</v>
      </c>
      <c r="B97" s="6">
        <v>12</v>
      </c>
      <c r="C97" s="6">
        <v>16</v>
      </c>
      <c r="D97" s="6"/>
      <c r="E97" s="7">
        <v>41</v>
      </c>
      <c r="F97" s="7">
        <v>1</v>
      </c>
      <c r="G97" s="7"/>
      <c r="H97" s="7">
        <v>13</v>
      </c>
      <c r="I97" s="7">
        <v>11</v>
      </c>
      <c r="J97" s="7">
        <v>5</v>
      </c>
      <c r="K97" s="7">
        <v>13</v>
      </c>
      <c r="L97" s="7"/>
      <c r="M97" s="8"/>
    </row>
    <row r="98" spans="1:13" x14ac:dyDescent="0.3">
      <c r="A98" s="11">
        <v>43137</v>
      </c>
      <c r="B98" s="6"/>
      <c r="C98" s="6"/>
      <c r="D98" s="6"/>
      <c r="E98" s="6">
        <v>10</v>
      </c>
      <c r="F98" s="6">
        <v>1</v>
      </c>
      <c r="G98" s="6">
        <v>15</v>
      </c>
      <c r="H98" s="6"/>
      <c r="I98" s="6"/>
      <c r="J98" s="6">
        <v>25</v>
      </c>
      <c r="K98" s="6">
        <v>20</v>
      </c>
      <c r="L98" s="6">
        <v>14</v>
      </c>
      <c r="M98" s="8"/>
    </row>
    <row r="99" spans="1:13" x14ac:dyDescent="0.3">
      <c r="A99" s="11">
        <v>43137</v>
      </c>
      <c r="B99" s="6"/>
      <c r="C99" s="6"/>
      <c r="D99" s="6"/>
      <c r="E99" s="7">
        <v>5</v>
      </c>
      <c r="F99" s="7">
        <v>12</v>
      </c>
      <c r="G99" s="7">
        <v>13</v>
      </c>
      <c r="H99" s="7">
        <v>6</v>
      </c>
      <c r="I99" s="7"/>
      <c r="J99" s="7">
        <v>35</v>
      </c>
      <c r="K99" s="7">
        <v>22</v>
      </c>
      <c r="L99" s="7">
        <v>9</v>
      </c>
      <c r="M99" s="8"/>
    </row>
    <row r="100" spans="1:13" x14ac:dyDescent="0.3">
      <c r="A100" s="11">
        <v>43137</v>
      </c>
      <c r="B100" s="6"/>
      <c r="C100" s="6">
        <v>30</v>
      </c>
      <c r="D100" s="6"/>
      <c r="E100" s="7">
        <v>28</v>
      </c>
      <c r="F100" s="7">
        <v>15</v>
      </c>
      <c r="G100" s="7">
        <v>17</v>
      </c>
      <c r="H100" s="7">
        <v>23</v>
      </c>
      <c r="I100" s="7">
        <v>0</v>
      </c>
      <c r="J100" s="7">
        <v>13</v>
      </c>
      <c r="K100" s="7">
        <v>14</v>
      </c>
      <c r="L100" s="7">
        <v>3</v>
      </c>
      <c r="M100" s="8"/>
    </row>
    <row r="101" spans="1:13" x14ac:dyDescent="0.3">
      <c r="A101" s="11">
        <v>43137</v>
      </c>
      <c r="B101" s="6"/>
      <c r="C101" s="6">
        <v>4</v>
      </c>
      <c r="D101" s="6"/>
      <c r="E101" s="7">
        <v>12</v>
      </c>
      <c r="F101" s="7">
        <v>29</v>
      </c>
      <c r="G101" s="7">
        <v>17</v>
      </c>
      <c r="H101" s="7">
        <v>41</v>
      </c>
      <c r="I101" s="7">
        <v>10</v>
      </c>
      <c r="J101" s="7">
        <v>9</v>
      </c>
      <c r="K101" s="7">
        <v>17</v>
      </c>
      <c r="L101" s="7">
        <v>0</v>
      </c>
      <c r="M101" s="8"/>
    </row>
    <row r="102" spans="1:13" x14ac:dyDescent="0.3">
      <c r="A102" s="11">
        <v>43138</v>
      </c>
      <c r="B102" s="6">
        <v>19</v>
      </c>
      <c r="C102" s="6">
        <v>4</v>
      </c>
      <c r="D102" s="6">
        <v>34</v>
      </c>
      <c r="E102" s="7"/>
      <c r="F102" s="7">
        <v>7</v>
      </c>
      <c r="G102" s="7"/>
      <c r="H102" s="7">
        <v>7</v>
      </c>
      <c r="I102" s="7"/>
      <c r="J102" s="7">
        <v>20</v>
      </c>
      <c r="K102" s="7">
        <v>6</v>
      </c>
      <c r="L102" s="7">
        <v>19</v>
      </c>
      <c r="M102" s="8"/>
    </row>
    <row r="103" spans="1:13" x14ac:dyDescent="0.3">
      <c r="A103" s="11">
        <v>43138</v>
      </c>
      <c r="B103" s="6">
        <v>10</v>
      </c>
      <c r="C103" s="6">
        <v>13</v>
      </c>
      <c r="D103" s="6">
        <v>16</v>
      </c>
      <c r="E103" s="7"/>
      <c r="F103" s="7">
        <v>11</v>
      </c>
      <c r="G103" s="7"/>
      <c r="H103" s="7">
        <v>17</v>
      </c>
      <c r="I103" s="7"/>
      <c r="J103" s="7">
        <v>24</v>
      </c>
      <c r="K103" s="7">
        <v>33</v>
      </c>
      <c r="L103" s="7">
        <v>1</v>
      </c>
      <c r="M103" s="8"/>
    </row>
    <row r="104" spans="1:13" x14ac:dyDescent="0.3">
      <c r="A104" s="11">
        <v>43138</v>
      </c>
      <c r="B104" s="6">
        <v>0</v>
      </c>
      <c r="C104" s="6">
        <v>27</v>
      </c>
      <c r="D104" s="6">
        <v>7</v>
      </c>
      <c r="E104" s="7"/>
      <c r="F104" s="7">
        <v>22</v>
      </c>
      <c r="G104" s="7"/>
      <c r="H104" s="7">
        <v>20</v>
      </c>
      <c r="I104" s="7"/>
      <c r="J104" s="7">
        <v>22</v>
      </c>
      <c r="K104" s="7">
        <v>11</v>
      </c>
      <c r="L104" s="7"/>
      <c r="M104" s="8"/>
    </row>
    <row r="105" spans="1:13" x14ac:dyDescent="0.3">
      <c r="A105" s="11">
        <v>43139</v>
      </c>
      <c r="B105" s="6">
        <v>11</v>
      </c>
      <c r="C105" s="6">
        <v>15</v>
      </c>
      <c r="D105" s="6">
        <v>18</v>
      </c>
      <c r="E105" s="7">
        <v>8</v>
      </c>
      <c r="F105" s="7">
        <v>18</v>
      </c>
      <c r="G105" s="7"/>
      <c r="H105" s="7">
        <v>25</v>
      </c>
      <c r="I105" s="7"/>
      <c r="J105" s="7"/>
      <c r="K105" s="7">
        <v>10</v>
      </c>
      <c r="L105" s="7">
        <v>10</v>
      </c>
      <c r="M105" s="8"/>
    </row>
    <row r="106" spans="1:13" x14ac:dyDescent="0.3">
      <c r="A106" s="11">
        <v>43139</v>
      </c>
      <c r="B106" s="6">
        <v>11</v>
      </c>
      <c r="C106" s="6">
        <v>5</v>
      </c>
      <c r="D106" s="6">
        <v>0</v>
      </c>
      <c r="E106" s="7">
        <v>21</v>
      </c>
      <c r="F106" s="7">
        <v>29</v>
      </c>
      <c r="G106" s="7"/>
      <c r="H106" s="7">
        <v>8</v>
      </c>
      <c r="I106" s="7"/>
      <c r="J106" s="7"/>
      <c r="K106" s="7">
        <v>18</v>
      </c>
      <c r="L106" s="7">
        <v>24</v>
      </c>
      <c r="M106" s="8"/>
    </row>
    <row r="107" spans="1:13" x14ac:dyDescent="0.3">
      <c r="A107" s="11">
        <v>43139</v>
      </c>
      <c r="B107" s="28">
        <v>48</v>
      </c>
      <c r="C107" s="28">
        <v>2</v>
      </c>
      <c r="D107" s="28">
        <v>7</v>
      </c>
      <c r="E107" s="28">
        <v>14</v>
      </c>
      <c r="F107" s="28">
        <v>0</v>
      </c>
      <c r="G107" s="28"/>
      <c r="H107" s="28">
        <v>1</v>
      </c>
      <c r="I107" s="28"/>
      <c r="J107" s="28">
        <v>20</v>
      </c>
      <c r="K107" s="28">
        <v>8</v>
      </c>
      <c r="L107" s="28">
        <v>29</v>
      </c>
      <c r="M107" s="8"/>
    </row>
    <row r="108" spans="1:13" x14ac:dyDescent="0.3">
      <c r="A108" s="11">
        <v>43140</v>
      </c>
      <c r="B108" s="6">
        <v>9</v>
      </c>
      <c r="C108" s="6"/>
      <c r="D108" s="6">
        <v>19</v>
      </c>
      <c r="E108" s="7"/>
      <c r="F108" s="7">
        <v>10</v>
      </c>
      <c r="G108" s="7"/>
      <c r="H108" s="7">
        <v>13</v>
      </c>
      <c r="I108" s="7"/>
      <c r="J108" s="7">
        <v>7</v>
      </c>
      <c r="K108" s="7">
        <v>24</v>
      </c>
      <c r="L108" s="7"/>
      <c r="M108" s="8"/>
    </row>
    <row r="109" spans="1:13" x14ac:dyDescent="0.3">
      <c r="A109" s="11">
        <v>43140</v>
      </c>
      <c r="B109" s="6">
        <v>29</v>
      </c>
      <c r="C109" s="6"/>
      <c r="D109" s="6">
        <v>0</v>
      </c>
      <c r="E109" s="7"/>
      <c r="F109" s="7">
        <v>22</v>
      </c>
      <c r="G109" s="7"/>
      <c r="H109" s="7">
        <v>4</v>
      </c>
      <c r="I109" s="7"/>
      <c r="J109" s="7">
        <v>20</v>
      </c>
      <c r="K109" s="7">
        <v>17</v>
      </c>
      <c r="L109" s="7"/>
      <c r="M109" s="8"/>
    </row>
    <row r="110" spans="1:13" x14ac:dyDescent="0.3">
      <c r="A110" s="11">
        <v>43140</v>
      </c>
      <c r="B110" s="28">
        <v>25</v>
      </c>
      <c r="C110" s="28">
        <v>16</v>
      </c>
      <c r="D110" s="6">
        <v>7</v>
      </c>
      <c r="E110" s="7"/>
      <c r="F110" s="7">
        <v>6</v>
      </c>
      <c r="G110" s="7"/>
      <c r="H110" s="7">
        <v>24</v>
      </c>
      <c r="I110" s="7"/>
      <c r="J110" s="7">
        <v>13</v>
      </c>
      <c r="K110" s="7">
        <v>13</v>
      </c>
      <c r="L110" s="7"/>
      <c r="M110" s="8"/>
    </row>
    <row r="111" spans="1:13" x14ac:dyDescent="0.3">
      <c r="A111" s="11">
        <v>43140</v>
      </c>
      <c r="B111" s="6">
        <v>7</v>
      </c>
      <c r="C111" s="6">
        <v>19</v>
      </c>
      <c r="D111" s="6">
        <v>18</v>
      </c>
      <c r="E111" s="7"/>
      <c r="F111" s="7">
        <v>10</v>
      </c>
      <c r="G111" s="7"/>
      <c r="H111" s="7">
        <v>0</v>
      </c>
      <c r="I111" s="7">
        <v>31</v>
      </c>
      <c r="J111" s="7"/>
      <c r="K111" s="7"/>
      <c r="L111" s="7"/>
      <c r="M111" s="8"/>
    </row>
    <row r="112" spans="1:13" x14ac:dyDescent="0.3">
      <c r="A112" s="11">
        <v>43143</v>
      </c>
      <c r="B112" s="6">
        <v>38</v>
      </c>
      <c r="C112" s="6">
        <v>39</v>
      </c>
      <c r="D112" s="6"/>
      <c r="E112" s="7">
        <v>0</v>
      </c>
      <c r="F112" s="7">
        <v>3</v>
      </c>
      <c r="G112" s="7"/>
      <c r="H112" s="7">
        <v>10</v>
      </c>
      <c r="I112" s="7"/>
      <c r="J112" s="7">
        <v>1</v>
      </c>
      <c r="K112" s="7">
        <v>5</v>
      </c>
      <c r="L112" s="7"/>
      <c r="M112" s="8"/>
    </row>
    <row r="113" spans="1:13" x14ac:dyDescent="0.3">
      <c r="A113" s="11">
        <v>43143</v>
      </c>
      <c r="B113" s="6">
        <v>17</v>
      </c>
      <c r="C113" s="6">
        <v>18</v>
      </c>
      <c r="D113" s="6"/>
      <c r="E113" s="7">
        <v>17</v>
      </c>
      <c r="F113" s="7">
        <v>8</v>
      </c>
      <c r="G113" s="7"/>
      <c r="H113" s="7">
        <v>21</v>
      </c>
      <c r="I113" s="7"/>
      <c r="J113" s="7">
        <v>1</v>
      </c>
      <c r="K113" s="7"/>
      <c r="L113" s="7"/>
      <c r="M113" s="8"/>
    </row>
    <row r="114" spans="1:13" x14ac:dyDescent="0.3">
      <c r="A114" s="11">
        <v>43143</v>
      </c>
      <c r="B114" s="6">
        <v>10</v>
      </c>
      <c r="C114" s="6">
        <v>36</v>
      </c>
      <c r="D114" s="6"/>
      <c r="E114" s="7">
        <v>17</v>
      </c>
      <c r="F114" s="7">
        <v>9</v>
      </c>
      <c r="G114" s="7"/>
      <c r="H114" s="7">
        <v>18</v>
      </c>
      <c r="I114" s="7"/>
      <c r="J114" s="7">
        <v>2</v>
      </c>
      <c r="K114" s="7"/>
      <c r="L114" s="7"/>
      <c r="M114" s="8"/>
    </row>
    <row r="115" spans="1:13" x14ac:dyDescent="0.3">
      <c r="A115" s="11">
        <v>43144</v>
      </c>
      <c r="B115" s="6">
        <v>11</v>
      </c>
      <c r="C115" s="6">
        <v>17</v>
      </c>
      <c r="D115" s="6"/>
      <c r="E115" s="7">
        <v>20</v>
      </c>
      <c r="F115" s="7"/>
      <c r="G115" s="7"/>
      <c r="H115" s="7">
        <v>5</v>
      </c>
      <c r="I115" s="7"/>
      <c r="J115" s="7">
        <v>40</v>
      </c>
      <c r="K115" s="7">
        <v>1</v>
      </c>
      <c r="L115" s="7"/>
      <c r="M115" s="8"/>
    </row>
    <row r="116" spans="1:13" x14ac:dyDescent="0.3">
      <c r="A116" s="11">
        <v>43144</v>
      </c>
      <c r="B116" s="6">
        <v>2</v>
      </c>
      <c r="C116" s="6">
        <v>10</v>
      </c>
      <c r="D116" s="6"/>
      <c r="E116" s="7">
        <v>18</v>
      </c>
      <c r="F116" s="7"/>
      <c r="G116" s="7"/>
      <c r="H116" s="7">
        <v>21</v>
      </c>
      <c r="I116" s="7"/>
      <c r="J116" s="7">
        <v>30</v>
      </c>
      <c r="K116" s="7">
        <v>11</v>
      </c>
      <c r="L116" s="7"/>
      <c r="M116" s="8"/>
    </row>
    <row r="117" spans="1:13" x14ac:dyDescent="0.3">
      <c r="A117" s="11">
        <v>43144</v>
      </c>
      <c r="B117" s="6">
        <v>23</v>
      </c>
      <c r="C117" s="6">
        <v>18</v>
      </c>
      <c r="D117" s="6"/>
      <c r="E117" s="7">
        <v>0</v>
      </c>
      <c r="F117" s="7"/>
      <c r="G117" s="7"/>
      <c r="H117" s="7">
        <v>35</v>
      </c>
      <c r="I117" s="7"/>
      <c r="J117" s="7">
        <v>10</v>
      </c>
      <c r="K117" s="7">
        <v>6</v>
      </c>
      <c r="L117" s="7"/>
      <c r="M117" s="8"/>
    </row>
    <row r="118" spans="1:13" x14ac:dyDescent="0.3">
      <c r="A118" s="11">
        <v>43144</v>
      </c>
      <c r="B118" s="6">
        <v>10</v>
      </c>
      <c r="C118" s="6">
        <v>28</v>
      </c>
      <c r="D118" s="6"/>
      <c r="E118" s="7">
        <v>14</v>
      </c>
      <c r="F118" s="7"/>
      <c r="G118" s="7"/>
      <c r="H118" s="7">
        <v>21</v>
      </c>
      <c r="I118" s="7"/>
      <c r="J118" s="7">
        <v>9</v>
      </c>
      <c r="K118" s="7">
        <v>1</v>
      </c>
      <c r="L118" s="7"/>
      <c r="M118" s="8"/>
    </row>
    <row r="119" spans="1:13" x14ac:dyDescent="0.3">
      <c r="A119" s="11">
        <v>43145</v>
      </c>
      <c r="B119" s="6">
        <v>16</v>
      </c>
      <c r="C119" s="6"/>
      <c r="D119" s="6"/>
      <c r="E119" s="7">
        <v>18</v>
      </c>
      <c r="F119" s="7"/>
      <c r="G119" s="7"/>
      <c r="H119" s="7"/>
      <c r="I119" s="7"/>
      <c r="J119" s="7">
        <v>25</v>
      </c>
      <c r="K119" s="7">
        <v>0</v>
      </c>
      <c r="L119" s="7">
        <v>11</v>
      </c>
      <c r="M119" s="8"/>
    </row>
    <row r="120" spans="1:13" x14ac:dyDescent="0.3">
      <c r="A120" s="11">
        <v>43145</v>
      </c>
      <c r="B120" s="6">
        <v>15</v>
      </c>
      <c r="C120" s="6"/>
      <c r="D120" s="6"/>
      <c r="E120" s="7">
        <v>18</v>
      </c>
      <c r="F120" s="7"/>
      <c r="G120" s="7"/>
      <c r="H120" s="7"/>
      <c r="I120" s="7"/>
      <c r="J120" s="7">
        <v>35</v>
      </c>
      <c r="K120" s="7">
        <v>13</v>
      </c>
      <c r="L120" s="7">
        <v>9</v>
      </c>
      <c r="M120" s="8"/>
    </row>
    <row r="121" spans="1:13" x14ac:dyDescent="0.3">
      <c r="A121" s="11">
        <v>43145</v>
      </c>
      <c r="B121" s="6">
        <v>36</v>
      </c>
      <c r="C121" s="6"/>
      <c r="D121" s="6"/>
      <c r="E121" s="7">
        <v>22</v>
      </c>
      <c r="F121" s="7"/>
      <c r="G121" s="7"/>
      <c r="H121" s="7"/>
      <c r="I121" s="7"/>
      <c r="J121" s="7">
        <v>12</v>
      </c>
      <c r="K121" s="7">
        <v>11</v>
      </c>
      <c r="L121" s="7">
        <v>6</v>
      </c>
      <c r="M121" s="8"/>
    </row>
    <row r="122" spans="1:13" x14ac:dyDescent="0.3">
      <c r="A122" s="11">
        <v>43145</v>
      </c>
      <c r="B122" s="6"/>
      <c r="C122" s="6"/>
      <c r="D122" s="6"/>
      <c r="E122" s="7">
        <v>11</v>
      </c>
      <c r="F122" s="7"/>
      <c r="G122" s="7"/>
      <c r="H122" s="7"/>
      <c r="I122" s="7"/>
      <c r="J122" s="7">
        <v>3</v>
      </c>
      <c r="K122" s="7"/>
      <c r="L122" s="7"/>
      <c r="M122" s="8"/>
    </row>
    <row r="123" spans="1:13" x14ac:dyDescent="0.3">
      <c r="A123" s="11">
        <v>43146</v>
      </c>
      <c r="B123" s="6">
        <v>18</v>
      </c>
      <c r="C123" s="6">
        <v>5</v>
      </c>
      <c r="D123" s="6"/>
      <c r="E123" s="7">
        <v>24</v>
      </c>
      <c r="F123" s="7"/>
      <c r="G123" s="7">
        <v>12</v>
      </c>
      <c r="H123" s="7">
        <v>34</v>
      </c>
      <c r="I123" s="7">
        <v>3</v>
      </c>
      <c r="J123" s="7">
        <v>20</v>
      </c>
      <c r="K123" s="7">
        <v>2</v>
      </c>
      <c r="L123" s="7"/>
      <c r="M123" s="8"/>
    </row>
    <row r="124" spans="1:13" x14ac:dyDescent="0.3">
      <c r="A124" s="11">
        <v>43146</v>
      </c>
      <c r="B124" s="6">
        <v>33</v>
      </c>
      <c r="C124" s="6">
        <v>34</v>
      </c>
      <c r="D124" s="6"/>
      <c r="E124" s="7">
        <v>17</v>
      </c>
      <c r="F124" s="7"/>
      <c r="G124" s="29">
        <v>8</v>
      </c>
      <c r="H124" s="7">
        <v>5</v>
      </c>
      <c r="I124" s="7">
        <v>6</v>
      </c>
      <c r="J124" s="7">
        <v>11</v>
      </c>
      <c r="K124" s="7">
        <v>4</v>
      </c>
      <c r="L124" s="7"/>
      <c r="M124" s="8"/>
    </row>
    <row r="125" spans="1:13" x14ac:dyDescent="0.3">
      <c r="A125" s="11">
        <v>43146</v>
      </c>
      <c r="B125" s="6">
        <v>18</v>
      </c>
      <c r="C125" s="6">
        <v>16</v>
      </c>
      <c r="D125" s="6"/>
      <c r="E125" s="7">
        <v>8</v>
      </c>
      <c r="F125" s="7"/>
      <c r="G125" s="7">
        <v>14</v>
      </c>
      <c r="H125" s="7">
        <v>30</v>
      </c>
      <c r="I125" s="7">
        <v>12</v>
      </c>
      <c r="J125" s="7">
        <v>7</v>
      </c>
      <c r="K125" s="7">
        <v>11</v>
      </c>
      <c r="L125" s="7"/>
      <c r="M125" s="8"/>
    </row>
    <row r="126" spans="1:13" x14ac:dyDescent="0.3">
      <c r="A126" s="11">
        <v>43147</v>
      </c>
      <c r="B126" s="6">
        <v>17</v>
      </c>
      <c r="C126" s="6">
        <v>0</v>
      </c>
      <c r="D126" s="6"/>
      <c r="E126" s="7"/>
      <c r="F126" s="7"/>
      <c r="G126" s="7"/>
      <c r="H126" s="7">
        <v>21</v>
      </c>
      <c r="I126" s="7">
        <v>14</v>
      </c>
      <c r="J126" s="7">
        <v>12</v>
      </c>
      <c r="K126" s="7"/>
      <c r="L126" s="7"/>
      <c r="M126" s="8"/>
    </row>
    <row r="127" spans="1:13" x14ac:dyDescent="0.3">
      <c r="A127" s="11">
        <v>43147</v>
      </c>
      <c r="B127" s="6">
        <v>17</v>
      </c>
      <c r="C127" s="6">
        <v>15</v>
      </c>
      <c r="D127" s="6"/>
      <c r="E127" s="7"/>
      <c r="F127" s="7"/>
      <c r="G127" s="7"/>
      <c r="H127" s="7">
        <v>19</v>
      </c>
      <c r="I127" s="7">
        <v>13</v>
      </c>
      <c r="J127" s="7">
        <v>4</v>
      </c>
      <c r="K127" s="7"/>
      <c r="L127" s="7"/>
      <c r="M127" s="8"/>
    </row>
    <row r="128" spans="1:13" x14ac:dyDescent="0.3">
      <c r="A128" s="11">
        <v>43147</v>
      </c>
      <c r="B128" s="6">
        <v>31</v>
      </c>
      <c r="C128" s="6">
        <v>12</v>
      </c>
      <c r="D128" s="6"/>
      <c r="E128" s="7"/>
      <c r="F128" s="7"/>
      <c r="G128" s="7"/>
      <c r="H128" s="7">
        <v>2</v>
      </c>
      <c r="I128" s="7">
        <v>16</v>
      </c>
      <c r="J128" s="7">
        <v>22</v>
      </c>
      <c r="K128" s="7"/>
      <c r="L128" s="7"/>
      <c r="M128" s="8"/>
    </row>
    <row r="129" spans="1:13" x14ac:dyDescent="0.3">
      <c r="A129" s="11">
        <v>43147</v>
      </c>
      <c r="B129" s="6">
        <v>12</v>
      </c>
      <c r="C129" s="6">
        <v>13</v>
      </c>
      <c r="D129" s="6"/>
      <c r="E129" s="7"/>
      <c r="F129" s="7"/>
      <c r="G129" s="7"/>
      <c r="H129" s="7">
        <v>14</v>
      </c>
      <c r="I129" s="7">
        <v>23</v>
      </c>
      <c r="J129" s="7">
        <v>21</v>
      </c>
      <c r="K129" s="7"/>
      <c r="L129" s="7"/>
      <c r="M129" s="8"/>
    </row>
    <row r="130" spans="1:13" x14ac:dyDescent="0.3">
      <c r="A130" s="11">
        <v>43147</v>
      </c>
      <c r="B130" s="6">
        <v>12</v>
      </c>
      <c r="C130" s="6">
        <v>1</v>
      </c>
      <c r="D130" s="6"/>
      <c r="E130" s="7"/>
      <c r="F130" s="7"/>
      <c r="G130" s="7"/>
      <c r="H130" s="7">
        <v>27</v>
      </c>
      <c r="I130" s="7">
        <v>22</v>
      </c>
      <c r="J130" s="7">
        <v>11</v>
      </c>
      <c r="K130" s="7"/>
      <c r="L130" s="7"/>
      <c r="M130" s="8"/>
    </row>
    <row r="131" spans="1:13" x14ac:dyDescent="0.3">
      <c r="A131" s="11">
        <v>43150</v>
      </c>
      <c r="B131" s="6">
        <v>44</v>
      </c>
      <c r="C131" s="6"/>
      <c r="D131" s="6"/>
      <c r="E131" s="7">
        <v>19</v>
      </c>
      <c r="F131" s="7">
        <v>0</v>
      </c>
      <c r="G131" s="7">
        <v>15</v>
      </c>
      <c r="H131" s="7"/>
      <c r="I131" s="7"/>
      <c r="J131" s="7">
        <v>17</v>
      </c>
      <c r="K131" s="7">
        <v>2</v>
      </c>
      <c r="L131" s="7">
        <v>6</v>
      </c>
      <c r="M131" s="8"/>
    </row>
    <row r="132" spans="1:13" x14ac:dyDescent="0.3">
      <c r="A132" s="11">
        <v>43150</v>
      </c>
      <c r="B132" s="6">
        <v>19</v>
      </c>
      <c r="C132" s="6"/>
      <c r="D132" s="6"/>
      <c r="E132" s="7">
        <v>14</v>
      </c>
      <c r="F132" s="7">
        <v>14</v>
      </c>
      <c r="G132" s="7">
        <v>14</v>
      </c>
      <c r="H132" s="7"/>
      <c r="I132" s="7"/>
      <c r="J132" s="7">
        <v>29</v>
      </c>
      <c r="K132" s="7">
        <v>12</v>
      </c>
      <c r="L132" s="7">
        <v>7</v>
      </c>
      <c r="M132" s="8"/>
    </row>
    <row r="133" spans="1:13" x14ac:dyDescent="0.3">
      <c r="A133" s="11">
        <v>43150</v>
      </c>
      <c r="B133" s="6">
        <v>16</v>
      </c>
      <c r="C133" s="6"/>
      <c r="D133" s="6"/>
      <c r="E133" s="7">
        <v>17</v>
      </c>
      <c r="F133" s="7">
        <v>6</v>
      </c>
      <c r="G133" s="7">
        <v>28</v>
      </c>
      <c r="H133" s="7">
        <v>10</v>
      </c>
      <c r="I133" s="7"/>
      <c r="J133" s="7">
        <v>12</v>
      </c>
      <c r="K133" s="7">
        <v>23</v>
      </c>
      <c r="L133" s="7">
        <v>5</v>
      </c>
      <c r="M133" s="8"/>
    </row>
    <row r="134" spans="1:13" x14ac:dyDescent="0.3">
      <c r="A134" s="11">
        <v>43150</v>
      </c>
      <c r="B134" s="6"/>
      <c r="C134" s="6"/>
      <c r="D134" s="6"/>
      <c r="E134" s="7">
        <v>14</v>
      </c>
      <c r="F134" s="7">
        <v>18</v>
      </c>
      <c r="G134" s="7">
        <v>10</v>
      </c>
      <c r="H134" s="7">
        <v>9</v>
      </c>
      <c r="I134" s="7"/>
      <c r="J134" s="7">
        <v>3</v>
      </c>
      <c r="K134" s="7">
        <v>24</v>
      </c>
      <c r="L134" s="7"/>
      <c r="M134" s="8"/>
    </row>
    <row r="135" spans="1:13" x14ac:dyDescent="0.3">
      <c r="A135" s="11"/>
      <c r="B135" s="6"/>
      <c r="C135" s="6"/>
      <c r="D135" s="6"/>
      <c r="E135" s="7"/>
      <c r="F135" s="7"/>
      <c r="G135" s="7"/>
      <c r="H135" s="7"/>
      <c r="I135" s="7"/>
      <c r="J135" s="7"/>
      <c r="K135" s="7"/>
      <c r="L135" s="7"/>
      <c r="M135" s="8"/>
    </row>
    <row r="136" spans="1:13" x14ac:dyDescent="0.3">
      <c r="A136" s="11"/>
      <c r="B136" s="6"/>
      <c r="C136" s="6"/>
      <c r="D136" s="6"/>
      <c r="E136" s="7"/>
      <c r="F136" s="7"/>
      <c r="G136" s="7"/>
      <c r="H136" s="7"/>
      <c r="I136" s="7"/>
      <c r="J136" s="7"/>
      <c r="K136" s="7"/>
      <c r="L136" s="7"/>
      <c r="M136" s="8"/>
    </row>
    <row r="137" spans="1:13" x14ac:dyDescent="0.3">
      <c r="A137" s="11"/>
      <c r="B137" s="6"/>
      <c r="C137" s="6"/>
      <c r="D137" s="6"/>
      <c r="E137" s="7"/>
      <c r="F137" s="7"/>
      <c r="G137" s="7"/>
      <c r="H137" s="7"/>
      <c r="I137" s="7"/>
      <c r="J137" s="7"/>
      <c r="K137" s="7"/>
      <c r="L137" s="7"/>
      <c r="M137" s="8"/>
    </row>
    <row r="138" spans="1:13" x14ac:dyDescent="0.3">
      <c r="A138" s="11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  <c r="M138" s="8"/>
    </row>
    <row r="139" spans="1:13" x14ac:dyDescent="0.3">
      <c r="A139" s="11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  <c r="M139" s="8"/>
    </row>
    <row r="140" spans="1:13" x14ac:dyDescent="0.3">
      <c r="A140" s="11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  <c r="M140" s="8"/>
    </row>
    <row r="141" spans="1:13" x14ac:dyDescent="0.3">
      <c r="A141" s="11"/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  <c r="M141" s="8"/>
    </row>
    <row r="142" spans="1:13" x14ac:dyDescent="0.3">
      <c r="A142" s="11"/>
      <c r="B142" s="6"/>
      <c r="C142" s="6"/>
      <c r="D142" s="6"/>
      <c r="E142" s="7"/>
      <c r="F142" s="7"/>
      <c r="G142" s="7"/>
      <c r="H142" s="7"/>
      <c r="I142" s="7"/>
      <c r="J142" s="7"/>
      <c r="K142" s="7"/>
      <c r="L142" s="7"/>
      <c r="M142" s="8"/>
    </row>
    <row r="143" spans="1:13" x14ac:dyDescent="0.3">
      <c r="A143" s="11"/>
      <c r="B143" s="6"/>
      <c r="C143" s="6"/>
      <c r="D143" s="6"/>
      <c r="E143" s="7"/>
      <c r="F143" s="7"/>
      <c r="G143" s="7"/>
      <c r="H143" s="7"/>
      <c r="I143" s="7"/>
      <c r="J143" s="7"/>
      <c r="K143" s="7"/>
      <c r="L143" s="7"/>
      <c r="M143" s="8"/>
    </row>
    <row r="144" spans="1:13" x14ac:dyDescent="0.3">
      <c r="A144" s="11"/>
      <c r="B144" s="6"/>
      <c r="C144" s="6"/>
      <c r="D144" s="6"/>
      <c r="E144" s="7"/>
      <c r="F144" s="7"/>
      <c r="G144" s="7"/>
      <c r="H144" s="7"/>
      <c r="I144" s="7"/>
      <c r="J144" s="7"/>
      <c r="K144" s="7"/>
      <c r="L144" s="7"/>
      <c r="M144" s="8"/>
    </row>
    <row r="145" spans="1:13" x14ac:dyDescent="0.3">
      <c r="A145" s="11"/>
      <c r="B145" s="6"/>
      <c r="C145" s="6"/>
      <c r="D145" s="6"/>
      <c r="E145" s="7"/>
      <c r="F145" s="7"/>
      <c r="G145" s="7"/>
      <c r="H145" s="7"/>
      <c r="I145" s="7"/>
      <c r="J145" s="7"/>
      <c r="K145" s="7"/>
      <c r="L145" s="7"/>
      <c r="M145" s="8"/>
    </row>
    <row r="146" spans="1:13" x14ac:dyDescent="0.3">
      <c r="A146" s="11"/>
      <c r="B146" s="6"/>
      <c r="C146" s="6"/>
      <c r="D146" s="6"/>
      <c r="E146" s="7"/>
      <c r="F146" s="7"/>
      <c r="G146" s="7"/>
      <c r="H146" s="7"/>
      <c r="I146" s="7"/>
      <c r="J146" s="7"/>
      <c r="K146" s="7"/>
      <c r="L146" s="7"/>
      <c r="M146" s="8"/>
    </row>
    <row r="147" spans="1:13" x14ac:dyDescent="0.3">
      <c r="A147" s="11"/>
      <c r="B147" s="6"/>
      <c r="C147" s="6"/>
      <c r="D147" s="6"/>
      <c r="E147" s="7"/>
      <c r="F147" s="7"/>
      <c r="G147" s="7"/>
      <c r="H147" s="7"/>
      <c r="I147" s="7"/>
      <c r="J147" s="7"/>
      <c r="K147" s="7"/>
      <c r="L147" s="7"/>
      <c r="M147" s="8"/>
    </row>
    <row r="148" spans="1:13" x14ac:dyDescent="0.3">
      <c r="A148" s="11"/>
      <c r="B148" s="6"/>
      <c r="C148" s="6"/>
      <c r="D148" s="6"/>
      <c r="E148" s="7"/>
      <c r="F148" s="7"/>
      <c r="G148" s="7"/>
      <c r="H148" s="7"/>
      <c r="I148" s="7"/>
      <c r="J148" s="7"/>
      <c r="K148" s="7"/>
      <c r="L148" s="7"/>
      <c r="M148" s="8"/>
    </row>
    <row r="149" spans="1:13" x14ac:dyDescent="0.3">
      <c r="A149" s="11"/>
      <c r="B149" s="6"/>
      <c r="C149" s="6"/>
      <c r="D149" s="6"/>
      <c r="E149" s="7"/>
      <c r="F149" s="7"/>
      <c r="G149" s="7"/>
      <c r="H149" s="7"/>
      <c r="I149" s="7"/>
      <c r="J149" s="7"/>
      <c r="K149" s="7"/>
      <c r="L149" s="7"/>
      <c r="M149" s="8"/>
    </row>
    <row r="150" spans="1:13" x14ac:dyDescent="0.3">
      <c r="A150" s="11"/>
      <c r="B150" s="6"/>
      <c r="C150" s="6"/>
      <c r="D150" s="6"/>
      <c r="E150" s="7"/>
      <c r="F150" s="7"/>
      <c r="G150" s="7"/>
      <c r="H150" s="7"/>
      <c r="I150" s="7"/>
      <c r="J150" s="7"/>
      <c r="K150" s="7"/>
      <c r="L150" s="7"/>
      <c r="M150" s="8"/>
    </row>
    <row r="151" spans="1:13" x14ac:dyDescent="0.3">
      <c r="A151" s="11"/>
      <c r="B151" s="6"/>
      <c r="C151" s="6"/>
      <c r="D151" s="6"/>
      <c r="E151" s="7"/>
      <c r="F151" s="7"/>
      <c r="G151" s="7"/>
      <c r="H151" s="7"/>
      <c r="I151" s="7"/>
      <c r="J151" s="7"/>
      <c r="K151" s="7"/>
      <c r="L151" s="7"/>
      <c r="M151" s="8"/>
    </row>
    <row r="152" spans="1:13" x14ac:dyDescent="0.3">
      <c r="A152" s="11"/>
      <c r="B152" s="6"/>
      <c r="C152" s="6"/>
      <c r="D152" s="6"/>
      <c r="E152" s="7"/>
      <c r="F152" s="7"/>
      <c r="G152" s="7"/>
      <c r="H152" s="7"/>
      <c r="I152" s="7"/>
      <c r="J152" s="7"/>
      <c r="K152" s="7"/>
      <c r="L152" s="7"/>
      <c r="M152" s="8"/>
    </row>
    <row r="153" spans="1:13" x14ac:dyDescent="0.3">
      <c r="A153" s="11"/>
      <c r="B153" s="6"/>
      <c r="C153" s="6"/>
      <c r="D153" s="6"/>
      <c r="E153" s="7"/>
      <c r="F153" s="7"/>
      <c r="G153" s="7"/>
      <c r="H153" s="7"/>
      <c r="I153" s="7"/>
      <c r="J153" s="7"/>
      <c r="K153" s="7"/>
      <c r="L153" s="7"/>
      <c r="M153" s="8"/>
    </row>
    <row r="154" spans="1:13" x14ac:dyDescent="0.3">
      <c r="A154" s="11"/>
      <c r="B154" s="6"/>
      <c r="C154" s="6"/>
      <c r="D154" s="6"/>
      <c r="E154" s="7"/>
      <c r="F154" s="7"/>
      <c r="G154" s="7"/>
      <c r="H154" s="7"/>
      <c r="I154" s="7"/>
      <c r="J154" s="7"/>
      <c r="K154" s="7"/>
      <c r="L154" s="7"/>
      <c r="M154" s="8"/>
    </row>
    <row r="155" spans="1:13" x14ac:dyDescent="0.3">
      <c r="A155" s="11"/>
      <c r="B155" s="6"/>
      <c r="C155" s="6"/>
      <c r="D155" s="6"/>
      <c r="E155" s="7"/>
      <c r="F155" s="7"/>
      <c r="G155" s="7"/>
      <c r="H155" s="7"/>
      <c r="I155" s="7"/>
      <c r="J155" s="7"/>
      <c r="K155" s="7"/>
      <c r="L155" s="7"/>
      <c r="M155" s="8"/>
    </row>
    <row r="156" spans="1:13" x14ac:dyDescent="0.3">
      <c r="A156" s="11"/>
      <c r="B156" s="6"/>
      <c r="C156" s="6"/>
      <c r="D156" s="6"/>
      <c r="E156" s="7"/>
      <c r="F156" s="7"/>
      <c r="G156" s="7"/>
      <c r="H156" s="7"/>
      <c r="I156" s="7"/>
      <c r="J156" s="7"/>
      <c r="K156" s="7"/>
      <c r="L156" s="7"/>
      <c r="M156" s="8"/>
    </row>
    <row r="157" spans="1:13" x14ac:dyDescent="0.3">
      <c r="A157" s="11"/>
      <c r="B157" s="6"/>
      <c r="C157" s="6"/>
      <c r="D157" s="6"/>
      <c r="E157" s="7"/>
      <c r="F157" s="7"/>
      <c r="G157" s="7"/>
      <c r="H157" s="7"/>
      <c r="I157" s="7"/>
      <c r="J157" s="7"/>
      <c r="K157" s="7"/>
      <c r="L157" s="7"/>
      <c r="M157" s="8"/>
    </row>
    <row r="158" spans="1:13" x14ac:dyDescent="0.3">
      <c r="A158" s="11"/>
      <c r="B158" s="6"/>
      <c r="C158" s="6"/>
      <c r="D158" s="6"/>
      <c r="E158" s="7"/>
      <c r="F158" s="7"/>
      <c r="G158" s="7"/>
      <c r="H158" s="7"/>
      <c r="I158" s="7"/>
      <c r="J158" s="7"/>
      <c r="K158" s="7"/>
      <c r="L158" s="7"/>
      <c r="M158" s="8"/>
    </row>
    <row r="159" spans="1:13" x14ac:dyDescent="0.3">
      <c r="A159" s="11"/>
      <c r="B159" s="6"/>
      <c r="C159" s="6"/>
      <c r="D159" s="6"/>
      <c r="E159" s="7"/>
      <c r="F159" s="7"/>
      <c r="G159" s="7"/>
      <c r="H159" s="7"/>
      <c r="I159" s="7"/>
      <c r="J159" s="7"/>
      <c r="K159" s="7"/>
      <c r="L159" s="7"/>
      <c r="M159" s="8"/>
    </row>
    <row r="160" spans="1:13" x14ac:dyDescent="0.3">
      <c r="A160" s="11"/>
      <c r="B160" s="6"/>
      <c r="C160" s="6"/>
      <c r="D160" s="6"/>
      <c r="E160" s="7"/>
      <c r="F160" s="7"/>
      <c r="G160" s="7"/>
      <c r="H160" s="7"/>
      <c r="I160" s="7"/>
      <c r="J160" s="7"/>
      <c r="K160" s="7"/>
      <c r="L160" s="7"/>
      <c r="M160" s="8"/>
    </row>
    <row r="161" spans="1:13" x14ac:dyDescent="0.3">
      <c r="A161" s="11"/>
      <c r="B161" s="6"/>
      <c r="C161" s="6"/>
      <c r="D161" s="6"/>
      <c r="E161" s="7"/>
      <c r="F161" s="7"/>
      <c r="G161" s="7"/>
      <c r="H161" s="7"/>
      <c r="I161" s="7"/>
      <c r="J161" s="7"/>
      <c r="K161" s="7"/>
      <c r="L161" s="7"/>
      <c r="M161" s="8"/>
    </row>
    <row r="162" spans="1:13" x14ac:dyDescent="0.3">
      <c r="A162" s="11"/>
      <c r="B162" s="6"/>
      <c r="C162" s="6"/>
      <c r="D162" s="6"/>
      <c r="E162" s="7"/>
      <c r="F162" s="7"/>
      <c r="G162" s="7"/>
      <c r="H162" s="7"/>
      <c r="I162" s="7"/>
      <c r="J162" s="7"/>
      <c r="K162" s="7"/>
      <c r="L162" s="7"/>
      <c r="M162" s="8"/>
    </row>
    <row r="163" spans="1:13" x14ac:dyDescent="0.3">
      <c r="A163" s="11"/>
      <c r="B163" s="6"/>
      <c r="C163" s="6"/>
      <c r="D163" s="6"/>
      <c r="E163" s="7"/>
      <c r="F163" s="7"/>
      <c r="G163" s="7"/>
      <c r="H163" s="7"/>
      <c r="I163" s="7"/>
      <c r="J163" s="7"/>
      <c r="K163" s="7"/>
      <c r="L163" s="7"/>
      <c r="M163" s="8"/>
    </row>
    <row r="164" spans="1:13" x14ac:dyDescent="0.3">
      <c r="A164" s="11"/>
      <c r="B164" s="6"/>
      <c r="C164" s="6"/>
      <c r="D164" s="6"/>
      <c r="E164" s="7"/>
      <c r="F164" s="7"/>
      <c r="G164" s="7"/>
      <c r="H164" s="7"/>
      <c r="I164" s="7"/>
      <c r="J164" s="7"/>
      <c r="K164" s="7"/>
      <c r="L164" s="7"/>
      <c r="M164" s="8"/>
    </row>
    <row r="165" spans="1:13" x14ac:dyDescent="0.3">
      <c r="A165" s="11"/>
      <c r="B165" s="6"/>
      <c r="C165" s="6"/>
      <c r="D165" s="6"/>
      <c r="E165" s="7"/>
      <c r="F165" s="7"/>
      <c r="G165" s="7"/>
      <c r="H165" s="7"/>
      <c r="I165" s="7"/>
      <c r="J165" s="7"/>
      <c r="K165" s="7"/>
      <c r="L165" s="7"/>
      <c r="M165" s="8"/>
    </row>
    <row r="166" spans="1:13" x14ac:dyDescent="0.3">
      <c r="A166" s="11"/>
      <c r="B166" s="6"/>
      <c r="C166" s="6"/>
      <c r="D166" s="6"/>
      <c r="E166" s="7"/>
      <c r="F166" s="7"/>
      <c r="G166" s="7"/>
      <c r="H166" s="7"/>
      <c r="I166" s="7"/>
      <c r="J166" s="7"/>
      <c r="K166" s="7"/>
      <c r="L166" s="7"/>
      <c r="M166" s="8"/>
    </row>
    <row r="167" spans="1:13" x14ac:dyDescent="0.3">
      <c r="A167" s="11"/>
      <c r="B167" s="6"/>
      <c r="C167" s="6"/>
      <c r="D167" s="6"/>
      <c r="E167" s="7"/>
      <c r="F167" s="7"/>
      <c r="G167" s="7"/>
      <c r="H167" s="7"/>
      <c r="I167" s="7"/>
      <c r="J167" s="7"/>
      <c r="K167" s="7"/>
      <c r="L167" s="7"/>
      <c r="M167" s="8"/>
    </row>
    <row r="168" spans="1:13" x14ac:dyDescent="0.3">
      <c r="A168" s="11"/>
      <c r="B168" s="6"/>
      <c r="C168" s="6"/>
      <c r="D168" s="6"/>
      <c r="E168" s="7"/>
      <c r="F168" s="7"/>
      <c r="G168" s="7"/>
      <c r="H168" s="7"/>
      <c r="I168" s="7"/>
      <c r="J168" s="7"/>
      <c r="K168" s="7"/>
      <c r="L168" s="7"/>
      <c r="M168" s="8"/>
    </row>
    <row r="169" spans="1:13" x14ac:dyDescent="0.3">
      <c r="A169" s="11"/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8"/>
    </row>
    <row r="170" spans="1:13" x14ac:dyDescent="0.3">
      <c r="A170" s="11"/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8"/>
    </row>
    <row r="171" spans="1:13" x14ac:dyDescent="0.3">
      <c r="A171" s="11"/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8"/>
    </row>
    <row r="172" spans="1:13" x14ac:dyDescent="0.3">
      <c r="A172" s="11"/>
      <c r="B172" s="6"/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8"/>
    </row>
    <row r="173" spans="1:13" x14ac:dyDescent="0.3">
      <c r="A173" s="11"/>
      <c r="B173" s="6"/>
      <c r="C173" s="6"/>
      <c r="D173" s="6"/>
      <c r="E173" s="7"/>
      <c r="F173" s="7"/>
      <c r="G173" s="7"/>
      <c r="H173" s="7"/>
      <c r="I173" s="7"/>
      <c r="J173" s="7"/>
      <c r="K173" s="7"/>
      <c r="L173" s="7"/>
      <c r="M173" s="8"/>
    </row>
    <row r="174" spans="1:13" x14ac:dyDescent="0.3">
      <c r="A174" s="11"/>
      <c r="B174" s="6"/>
      <c r="C174" s="6"/>
      <c r="D174" s="6"/>
      <c r="E174" s="7"/>
      <c r="F174" s="7"/>
      <c r="G174" s="7"/>
      <c r="H174" s="7"/>
      <c r="I174" s="7"/>
      <c r="J174" s="7"/>
      <c r="K174" s="7"/>
      <c r="L174" s="7"/>
      <c r="M174" s="8"/>
    </row>
    <row r="175" spans="1:13" x14ac:dyDescent="0.3">
      <c r="A175" s="11"/>
      <c r="B175" s="6"/>
      <c r="C175" s="6"/>
      <c r="D175" s="6"/>
      <c r="E175" s="7"/>
      <c r="F175" s="7"/>
      <c r="G175" s="7"/>
      <c r="H175" s="7"/>
      <c r="I175" s="7"/>
      <c r="J175" s="7"/>
      <c r="K175" s="7"/>
      <c r="L175" s="7"/>
      <c r="M175" s="8"/>
    </row>
    <row r="176" spans="1:13" x14ac:dyDescent="0.3">
      <c r="A176" s="11"/>
      <c r="B176" s="6"/>
      <c r="C176" s="6"/>
      <c r="D176" s="6"/>
      <c r="E176" s="7"/>
      <c r="F176" s="7"/>
      <c r="G176" s="7"/>
      <c r="H176" s="7"/>
      <c r="I176" s="7"/>
      <c r="J176" s="7"/>
      <c r="K176" s="7"/>
      <c r="L176" s="7"/>
      <c r="M176" s="8"/>
    </row>
    <row r="177" spans="1:13" x14ac:dyDescent="0.3">
      <c r="A177" s="11"/>
      <c r="B177" s="6"/>
      <c r="C177" s="6"/>
      <c r="D177" s="6"/>
      <c r="E177" s="7"/>
      <c r="F177" s="7"/>
      <c r="G177" s="7"/>
      <c r="H177" s="7"/>
      <c r="I177" s="7"/>
      <c r="J177" s="7"/>
      <c r="K177" s="7"/>
      <c r="L177" s="7"/>
      <c r="M177" s="8"/>
    </row>
    <row r="178" spans="1:13" x14ac:dyDescent="0.3">
      <c r="A178" s="11"/>
      <c r="B178" s="6"/>
      <c r="C178" s="6"/>
      <c r="D178" s="6"/>
      <c r="E178" s="7"/>
      <c r="F178" s="7"/>
      <c r="G178" s="7"/>
      <c r="H178" s="7"/>
      <c r="I178" s="7"/>
      <c r="J178" s="7"/>
      <c r="K178" s="7"/>
      <c r="L178" s="7"/>
      <c r="M178" s="8"/>
    </row>
    <row r="179" spans="1:13" x14ac:dyDescent="0.3">
      <c r="A179" s="11"/>
      <c r="B179" s="6"/>
      <c r="C179" s="6"/>
      <c r="D179" s="6"/>
      <c r="E179" s="7"/>
      <c r="F179" s="7"/>
      <c r="G179" s="7"/>
      <c r="H179" s="7"/>
      <c r="I179" s="7"/>
      <c r="J179" s="7"/>
      <c r="K179" s="7"/>
      <c r="L179" s="7"/>
      <c r="M179" s="8"/>
    </row>
    <row r="180" spans="1:13" x14ac:dyDescent="0.3">
      <c r="A180" s="11"/>
      <c r="B180" s="6"/>
      <c r="C180" s="6"/>
      <c r="D180" s="6"/>
      <c r="E180" s="7"/>
      <c r="F180" s="7"/>
      <c r="G180" s="7"/>
      <c r="H180" s="7"/>
      <c r="I180" s="7"/>
      <c r="J180" s="7"/>
      <c r="K180" s="7"/>
      <c r="L180" s="7"/>
      <c r="M180" s="8"/>
    </row>
    <row r="181" spans="1:13" x14ac:dyDescent="0.3">
      <c r="A181" s="11"/>
      <c r="B181" s="6"/>
      <c r="C181" s="6"/>
      <c r="D181" s="6"/>
      <c r="E181" s="7"/>
      <c r="F181" s="7"/>
      <c r="G181" s="7"/>
      <c r="H181" s="7"/>
      <c r="I181" s="7"/>
      <c r="J181" s="7"/>
      <c r="K181" s="7"/>
      <c r="L181" s="7"/>
      <c r="M181" s="8"/>
    </row>
    <row r="182" spans="1:13" x14ac:dyDescent="0.3">
      <c r="A182" s="11"/>
      <c r="B182" s="6"/>
      <c r="C182" s="6"/>
      <c r="D182" s="6"/>
      <c r="E182" s="7"/>
      <c r="F182" s="7"/>
      <c r="G182" s="7"/>
      <c r="H182" s="7"/>
      <c r="I182" s="7"/>
      <c r="J182" s="7"/>
      <c r="K182" s="7"/>
      <c r="L182" s="7"/>
      <c r="M182" s="8"/>
    </row>
    <row r="183" spans="1:13" x14ac:dyDescent="0.3">
      <c r="A183" s="11"/>
      <c r="B183" s="6"/>
      <c r="C183" s="6"/>
      <c r="D183" s="6"/>
      <c r="E183" s="7"/>
      <c r="F183" s="7"/>
      <c r="G183" s="7"/>
      <c r="H183" s="7"/>
      <c r="I183" s="7"/>
      <c r="J183" s="7"/>
      <c r="K183" s="7"/>
      <c r="L183" s="7"/>
      <c r="M183" s="8"/>
    </row>
  </sheetData>
  <conditionalFormatting sqref="B2:M183">
    <cfRule type="expression" dxfId="5" priority="33">
      <formula>IF(LARGE($B$2:$M$990,3)=B2,TRUE,FALSE)</formula>
    </cfRule>
    <cfRule type="expression" dxfId="4" priority="34">
      <formula>IF(LARGE($B$2:$M$990,2)=B2,TRUE,FALSE)</formula>
    </cfRule>
    <cfRule type="expression" dxfId="3" priority="35">
      <formula>IF(LARGE($B$2:$M$990,1)=B2,TRUE,FALSE)</formula>
    </cfRule>
  </conditionalFormatting>
  <printOptions horizontalCentered="1" verticalCentered="1"/>
  <pageMargins left="0" right="0" top="0" bottom="0" header="0" footer="0"/>
  <pageSetup paperSize="9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workbookViewId="0">
      <pane ySplit="1" topLeftCell="A62" activePane="bottomLeft" state="frozen"/>
      <selection pane="bottomLeft" activeCell="C1" sqref="C1:C65536"/>
    </sheetView>
  </sheetViews>
  <sheetFormatPr baseColWidth="10" defaultColWidth="11.44140625" defaultRowHeight="14.4" x14ac:dyDescent="0.3"/>
  <cols>
    <col min="1" max="1" width="5.88671875" style="12" bestFit="1" customWidth="1"/>
    <col min="2" max="2" width="9.44140625" style="26" bestFit="1" customWidth="1"/>
    <col min="3" max="3" width="7.6640625" style="26" hidden="1" customWidth="1"/>
    <col min="4" max="4" width="7.109375" style="26" bestFit="1" customWidth="1"/>
    <col min="5" max="5" width="9" style="26" bestFit="1" customWidth="1"/>
    <col min="6" max="6" width="9.109375" style="26" bestFit="1" customWidth="1"/>
    <col min="7" max="7" width="9" style="26" bestFit="1" customWidth="1"/>
    <col min="8" max="8" width="8.33203125" style="27" bestFit="1" customWidth="1"/>
    <col min="9" max="9" width="7.44140625" style="26" bestFit="1" customWidth="1"/>
    <col min="10" max="10" width="7" style="26" bestFit="1" customWidth="1"/>
    <col min="11" max="11" width="11.44140625" style="5"/>
    <col min="12" max="12" width="13.44140625" style="5" bestFit="1" customWidth="1"/>
    <col min="13" max="13" width="4.5546875" style="5" bestFit="1" customWidth="1"/>
    <col min="14" max="14" width="9.44140625" style="5" bestFit="1" customWidth="1"/>
    <col min="15" max="16384" width="11.44140625" style="5"/>
  </cols>
  <sheetData>
    <row r="1" spans="1:13" s="1" customFormat="1" ht="15" thickBot="1" x14ac:dyDescent="0.35">
      <c r="A1" s="9" t="s">
        <v>0</v>
      </c>
      <c r="B1" s="22" t="s">
        <v>8</v>
      </c>
      <c r="C1" s="22" t="s">
        <v>1</v>
      </c>
      <c r="D1" s="22" t="s">
        <v>7</v>
      </c>
      <c r="E1" s="22" t="s">
        <v>2</v>
      </c>
      <c r="F1" s="22" t="s">
        <v>3</v>
      </c>
      <c r="G1" s="22" t="s">
        <v>5</v>
      </c>
      <c r="H1" s="22" t="s">
        <v>10</v>
      </c>
      <c r="I1" s="22" t="s">
        <v>4</v>
      </c>
      <c r="J1" s="22" t="s">
        <v>6</v>
      </c>
      <c r="L1" s="1" t="s">
        <v>9</v>
      </c>
      <c r="M1" s="20" t="e">
        <f>MAX(B:J)</f>
        <v>#REF!</v>
      </c>
    </row>
    <row r="2" spans="1:13" x14ac:dyDescent="0.3">
      <c r="A2" s="10">
        <v>43014</v>
      </c>
      <c r="B2" s="13" t="str">
        <f>IF(Scores!B2="","",Scores!B2/(VLOOKUP(COUNT(Scores!$B2:$K2),#REF!,2,FALSE)))</f>
        <v/>
      </c>
      <c r="C2" s="14" t="e">
        <f>IF(Scores!#REF!="","",Scores!#REF!/(VLOOKUP(COUNT(Scores!$B2:$K2),#REF!,2,FALSE)))</f>
        <v>#REF!</v>
      </c>
      <c r="D2" s="14" t="e">
        <f>IF(Scores!E2="","",Scores!E2/(VLOOKUP(COUNT(Scores!$B2:$K2),#REF!,2,FALSE)))</f>
        <v>#REF!</v>
      </c>
      <c r="E2" s="14" t="str">
        <f>IF(Scores!G2="","",Scores!G2/(VLOOKUP(COUNT(Scores!$B2:$K2),#REF!,2,FALSE)))</f>
        <v/>
      </c>
      <c r="F2" s="14" t="e">
        <f>IF(Scores!H2="","",Scores!H2/(VLOOKUP(COUNT(Scores!$B2:$K2),#REF!,2,FALSE)))</f>
        <v>#REF!</v>
      </c>
      <c r="G2" s="14" t="e">
        <f>IF(Scores!#REF!="","",Scores!#REF!/(VLOOKUP(COUNT(Scores!$B2:$K2),#REF!,2,FALSE)))</f>
        <v>#REF!</v>
      </c>
      <c r="H2" s="14" t="e">
        <f>IF(Scores!#REF!="","",Scores!#REF!/(VLOOKUP(COUNT(Scores!$B2:$K2),#REF!,2,FALSE)))</f>
        <v>#REF!</v>
      </c>
      <c r="I2" s="14" t="str">
        <f>IF(Scores!J2="","",Scores!J2/(VLOOKUP(COUNT(Scores!$B2:$K2),#REF!,2,FALSE)))</f>
        <v/>
      </c>
      <c r="J2" s="15" t="e">
        <f>IF(Scores!K2="","",Scores!K2/(VLOOKUP(COUNT(Scores!$B2:$K2),#REF!,2,FALSE)))</f>
        <v>#REF!</v>
      </c>
      <c r="K2" s="21"/>
      <c r="M2" s="19"/>
    </row>
    <row r="3" spans="1:13" x14ac:dyDescent="0.3">
      <c r="A3" s="11">
        <v>43014</v>
      </c>
      <c r="B3" s="16" t="str">
        <f>IF(Scores!B3="","",Scores!B3/(VLOOKUP(COUNT(Scores!$B3:$K3),#REF!,2,FALSE)))</f>
        <v/>
      </c>
      <c r="C3" s="16" t="e">
        <f>IF(Scores!#REF!="","",Scores!#REF!/(VLOOKUP(COUNT(Scores!$B3:$K3),#REF!,2,FALSE)))</f>
        <v>#REF!</v>
      </c>
      <c r="D3" s="16" t="e">
        <f>IF(Scores!E3="","",Scores!E3/(VLOOKUP(COUNT(Scores!$B3:$K3),#REF!,2,FALSE)))</f>
        <v>#REF!</v>
      </c>
      <c r="E3" s="16" t="str">
        <f>IF(Scores!G3="","",Scores!G3/(VLOOKUP(COUNT(Scores!$B3:$K3),#REF!,2,FALSE)))</f>
        <v/>
      </c>
      <c r="F3" s="16" t="e">
        <f>IF(Scores!H3="","",Scores!H3/(VLOOKUP(COUNT(Scores!$B3:$K3),#REF!,2,FALSE)))</f>
        <v>#REF!</v>
      </c>
      <c r="G3" s="16" t="e">
        <f>IF(Scores!#REF!="","",Scores!#REF!/(VLOOKUP(COUNT(Scores!$B3:$K3),#REF!,2,FALSE)))</f>
        <v>#REF!</v>
      </c>
      <c r="H3" s="23" t="e">
        <f>IF(Scores!#REF!="","",Scores!#REF!/(VLOOKUP(COUNT(Scores!$B3:$K3),#REF!,2,FALSE)))</f>
        <v>#REF!</v>
      </c>
      <c r="I3" s="16" t="str">
        <f>IF(Scores!J3="","",Scores!J3/(VLOOKUP(COUNT(Scores!$B3:$K3),#REF!,2,FALSE)))</f>
        <v/>
      </c>
      <c r="J3" s="17" t="e">
        <f>IF(Scores!K3="","",Scores!K3/(VLOOKUP(COUNT(Scores!$B3:$K3),#REF!,2,FALSE)))</f>
        <v>#REF!</v>
      </c>
      <c r="K3" s="21"/>
    </row>
    <row r="4" spans="1:13" x14ac:dyDescent="0.3">
      <c r="A4" s="11">
        <v>43014</v>
      </c>
      <c r="B4" s="16" t="str">
        <f>IF(Scores!B4="","",Scores!B4/(VLOOKUP(COUNT(Scores!$B4:$K4),#REF!,2,FALSE)))</f>
        <v/>
      </c>
      <c r="C4" s="18" t="e">
        <f>IF(Scores!#REF!="","",Scores!#REF!/(VLOOKUP(COUNT(Scores!$B4:$K4),#REF!,2,FALSE)))</f>
        <v>#REF!</v>
      </c>
      <c r="D4" s="18" t="e">
        <f>IF(Scores!E4="","",Scores!E4/(VLOOKUP(COUNT(Scores!$B4:$K4),#REF!,2,FALSE)))</f>
        <v>#REF!</v>
      </c>
      <c r="E4" s="18" t="str">
        <f>IF(Scores!G4="","",Scores!G4/(VLOOKUP(COUNT(Scores!$B4:$K4),#REF!,2,FALSE)))</f>
        <v/>
      </c>
      <c r="F4" s="18" t="e">
        <f>IF(Scores!H4="","",Scores!H4/(VLOOKUP(COUNT(Scores!$B4:$K4),#REF!,2,FALSE)))</f>
        <v>#REF!</v>
      </c>
      <c r="G4" s="18" t="e">
        <f>IF(Scores!#REF!="","",Scores!#REF!/(VLOOKUP(COUNT(Scores!$B4:$K4),#REF!,2,FALSE)))</f>
        <v>#REF!</v>
      </c>
      <c r="H4" s="24" t="e">
        <f>IF(Scores!#REF!="","",Scores!#REF!/(VLOOKUP(COUNT(Scores!$B4:$K4),#REF!,2,FALSE)))</f>
        <v>#REF!</v>
      </c>
      <c r="I4" s="18" t="str">
        <f>IF(Scores!J4="","",Scores!J4/(VLOOKUP(COUNT(Scores!$B4:$K4),#REF!,2,FALSE)))</f>
        <v/>
      </c>
      <c r="J4" s="17" t="e">
        <f>IF(Scores!K4="","",Scores!K4/(VLOOKUP(COUNT(Scores!$B4:$K4),#REF!,2,FALSE)))</f>
        <v>#REF!</v>
      </c>
      <c r="K4" s="21"/>
    </row>
    <row r="5" spans="1:13" x14ac:dyDescent="0.3">
      <c r="A5" s="11">
        <v>43014</v>
      </c>
      <c r="B5" s="16" t="str">
        <f>IF(Scores!B5="","",Scores!B5/(VLOOKUP(COUNT(Scores!$B5:$K5),#REF!,2,FALSE)))</f>
        <v/>
      </c>
      <c r="C5" s="18" t="e">
        <f>IF(Scores!#REF!="","",Scores!#REF!/(VLOOKUP(COUNT(Scores!$B5:$K5),#REF!,2,FALSE)))</f>
        <v>#REF!</v>
      </c>
      <c r="D5" s="18" t="e">
        <f>IF(Scores!E5="","",Scores!E5/(VLOOKUP(COUNT(Scores!$B5:$K5),#REF!,2,FALSE)))</f>
        <v>#REF!</v>
      </c>
      <c r="E5" s="18" t="str">
        <f>IF(Scores!G5="","",Scores!G5/(VLOOKUP(COUNT(Scores!$B5:$K5),#REF!,2,FALSE)))</f>
        <v/>
      </c>
      <c r="F5" s="18" t="e">
        <f>IF(Scores!H5="","",Scores!H5/(VLOOKUP(COUNT(Scores!$B5:$K5),#REF!,2,FALSE)))</f>
        <v>#REF!</v>
      </c>
      <c r="G5" s="18" t="e">
        <f>IF(Scores!#REF!="","",Scores!#REF!/(VLOOKUP(COUNT(Scores!$B5:$K5),#REF!,2,FALSE)))</f>
        <v>#REF!</v>
      </c>
      <c r="H5" s="24" t="e">
        <f>IF(Scores!#REF!="","",Scores!#REF!/(VLOOKUP(COUNT(Scores!$B5:$K5),#REF!,2,FALSE)))</f>
        <v>#REF!</v>
      </c>
      <c r="I5" s="18" t="str">
        <f>IF(Scores!J5="","",Scores!J5/(VLOOKUP(COUNT(Scores!$B5:$K5),#REF!,2,FALSE)))</f>
        <v/>
      </c>
      <c r="J5" s="17" t="e">
        <f>IF(Scores!K5="","",Scores!K5/(VLOOKUP(COUNT(Scores!$B5:$K5),#REF!,2,FALSE)))</f>
        <v>#REF!</v>
      </c>
      <c r="K5" s="21"/>
    </row>
    <row r="6" spans="1:13" x14ac:dyDescent="0.3">
      <c r="A6" s="11">
        <v>43014</v>
      </c>
      <c r="B6" s="16" t="str">
        <f>IF(Scores!B6="","",Scores!B6/(VLOOKUP(COUNT(Scores!$B6:$K6),#REF!,2,FALSE)))</f>
        <v/>
      </c>
      <c r="C6" s="18" t="e">
        <f>IF(Scores!#REF!="","",Scores!#REF!/(VLOOKUP(COUNT(Scores!$B6:$K6),#REF!,2,FALSE)))</f>
        <v>#REF!</v>
      </c>
      <c r="D6" s="18" t="e">
        <f>IF(Scores!E6="","",Scores!E6/(VLOOKUP(COUNT(Scores!$B6:$K6),#REF!,2,FALSE)))</f>
        <v>#REF!</v>
      </c>
      <c r="E6" s="18" t="str">
        <f>IF(Scores!G6="","",Scores!G6/(VLOOKUP(COUNT(Scores!$B6:$K6),#REF!,2,FALSE)))</f>
        <v/>
      </c>
      <c r="F6" s="18" t="e">
        <f>IF(Scores!H6="","",Scores!H6/(VLOOKUP(COUNT(Scores!$B6:$K6),#REF!,2,FALSE)))</f>
        <v>#REF!</v>
      </c>
      <c r="G6" s="18" t="e">
        <f>IF(Scores!#REF!="","",Scores!#REF!/(VLOOKUP(COUNT(Scores!$B6:$K6),#REF!,2,FALSE)))</f>
        <v>#REF!</v>
      </c>
      <c r="H6" s="24" t="e">
        <f>IF(Scores!#REF!="","",Scores!#REF!/(VLOOKUP(COUNT(Scores!$B6:$K6),#REF!,2,FALSE)))</f>
        <v>#REF!</v>
      </c>
      <c r="I6" s="18" t="str">
        <f>IF(Scores!J6="","",Scores!J6/(VLOOKUP(COUNT(Scores!$B6:$K6),#REF!,2,FALSE)))</f>
        <v/>
      </c>
      <c r="J6" s="17" t="e">
        <f>IF(Scores!K6="","",Scores!K6/(VLOOKUP(COUNT(Scores!$B6:$K6),#REF!,2,FALSE)))</f>
        <v>#REF!</v>
      </c>
      <c r="K6" s="21"/>
    </row>
    <row r="7" spans="1:13" x14ac:dyDescent="0.3">
      <c r="A7" s="11">
        <v>43017</v>
      </c>
      <c r="B7" s="16" t="str">
        <f>IF(Scores!B7="","",Scores!B7/(VLOOKUP(COUNT(Scores!$B7:$K7),#REF!,2,FALSE)))</f>
        <v/>
      </c>
      <c r="C7" s="18" t="e">
        <f>IF(Scores!#REF!="","",Scores!#REF!/(VLOOKUP(COUNT(Scores!$B7:$K7),#REF!,2,FALSE)))</f>
        <v>#REF!</v>
      </c>
      <c r="D7" s="18" t="e">
        <f>IF(Scores!E7="","",Scores!E7/(VLOOKUP(COUNT(Scores!$B7:$K7),#REF!,2,FALSE)))</f>
        <v>#REF!</v>
      </c>
      <c r="E7" s="18" t="str">
        <f>IF(Scores!G7="","",Scores!G7/(VLOOKUP(COUNT(Scores!$B7:$K7),#REF!,2,FALSE)))</f>
        <v/>
      </c>
      <c r="F7" s="18" t="e">
        <f>IF(Scores!H7="","",Scores!H7/(VLOOKUP(COUNT(Scores!$B7:$K7),#REF!,2,FALSE)))</f>
        <v>#REF!</v>
      </c>
      <c r="G7" s="18" t="e">
        <f>IF(Scores!#REF!="","",Scores!#REF!/(VLOOKUP(COUNT(Scores!$B7:$K7),#REF!,2,FALSE)))</f>
        <v>#REF!</v>
      </c>
      <c r="H7" s="24" t="e">
        <f>IF(Scores!#REF!="","",Scores!#REF!/(VLOOKUP(COUNT(Scores!$B7:$K7),#REF!,2,FALSE)))</f>
        <v>#REF!</v>
      </c>
      <c r="I7" s="18" t="str">
        <f>IF(Scores!J7="","",Scores!J7/(VLOOKUP(COUNT(Scores!$B7:$K7),#REF!,2,FALSE)))</f>
        <v/>
      </c>
      <c r="J7" s="17" t="e">
        <f>IF(Scores!K7="","",Scores!K7/(VLOOKUP(COUNT(Scores!$B7:$K7),#REF!,2,FALSE)))</f>
        <v>#REF!</v>
      </c>
      <c r="K7" s="21"/>
    </row>
    <row r="8" spans="1:13" x14ac:dyDescent="0.3">
      <c r="A8" s="11">
        <v>43017</v>
      </c>
      <c r="B8" s="16" t="e">
        <f>IF(Scores!B8="","",Scores!B8/(VLOOKUP(COUNT(Scores!$B8:$K8),#REF!,2,FALSE)))</f>
        <v>#REF!</v>
      </c>
      <c r="C8" s="18" t="e">
        <f>IF(Scores!#REF!="","",Scores!#REF!/(VLOOKUP(COUNT(Scores!$B8:$K8),#REF!,2,FALSE)))</f>
        <v>#REF!</v>
      </c>
      <c r="D8" s="18" t="e">
        <f>IF(Scores!E8="","",Scores!E8/(VLOOKUP(COUNT(Scores!$B8:$K8),#REF!,2,FALSE)))</f>
        <v>#REF!</v>
      </c>
      <c r="E8" s="18" t="str">
        <f>IF(Scores!G8="","",Scores!G8/(VLOOKUP(COUNT(Scores!$B8:$K8),#REF!,2,FALSE)))</f>
        <v/>
      </c>
      <c r="F8" s="18" t="e">
        <f>IF(Scores!H8="","",Scores!H8/(VLOOKUP(COUNT(Scores!$B8:$K8),#REF!,2,FALSE)))</f>
        <v>#REF!</v>
      </c>
      <c r="G8" s="18" t="e">
        <f>IF(Scores!#REF!="","",Scores!#REF!/(VLOOKUP(COUNT(Scores!$B8:$K8),#REF!,2,FALSE)))</f>
        <v>#REF!</v>
      </c>
      <c r="H8" s="24" t="e">
        <f>IF(Scores!#REF!="","",Scores!#REF!/(VLOOKUP(COUNT(Scores!$B8:$K8),#REF!,2,FALSE)))</f>
        <v>#REF!</v>
      </c>
      <c r="I8" s="18" t="e">
        <f>IF(Scores!J8="","",Scores!J8/(VLOOKUP(COUNT(Scores!$B8:$K8),#REF!,2,FALSE)))</f>
        <v>#REF!</v>
      </c>
      <c r="J8" s="17" t="e">
        <f>IF(Scores!K8="","",Scores!K8/(VLOOKUP(COUNT(Scores!$B8:$K8),#REF!,2,FALSE)))</f>
        <v>#REF!</v>
      </c>
      <c r="K8" s="21"/>
    </row>
    <row r="9" spans="1:13" x14ac:dyDescent="0.3">
      <c r="A9" s="11">
        <v>43017</v>
      </c>
      <c r="B9" s="16" t="e">
        <f>IF(Scores!B9="","",Scores!B9/(VLOOKUP(COUNT(Scores!$B9:$K9),#REF!,2,FALSE)))</f>
        <v>#REF!</v>
      </c>
      <c r="C9" s="18" t="e">
        <f>IF(Scores!#REF!="","",Scores!#REF!/(VLOOKUP(COUNT(Scores!$B9:$K9),#REF!,2,FALSE)))</f>
        <v>#REF!</v>
      </c>
      <c r="D9" s="18" t="e">
        <f>IF(Scores!E9="","",Scores!E9/(VLOOKUP(COUNT(Scores!$B9:$K9),#REF!,2,FALSE)))</f>
        <v>#REF!</v>
      </c>
      <c r="E9" s="18" t="str">
        <f>IF(Scores!G9="","",Scores!G9/(VLOOKUP(COUNT(Scores!$B9:$K9),#REF!,2,FALSE)))</f>
        <v/>
      </c>
      <c r="F9" s="18" t="e">
        <f>IF(Scores!H9="","",Scores!H9/(VLOOKUP(COUNT(Scores!$B9:$K9),#REF!,2,FALSE)))</f>
        <v>#REF!</v>
      </c>
      <c r="G9" s="18" t="e">
        <f>IF(Scores!#REF!="","",Scores!#REF!/(VLOOKUP(COUNT(Scores!$B9:$K9),#REF!,2,FALSE)))</f>
        <v>#REF!</v>
      </c>
      <c r="H9" s="24" t="e">
        <f>IF(Scores!#REF!="","",Scores!#REF!/(VLOOKUP(COUNT(Scores!$B9:$K9),#REF!,2,FALSE)))</f>
        <v>#REF!</v>
      </c>
      <c r="I9" s="18" t="e">
        <f>IF(Scores!J9="","",Scores!J9/(VLOOKUP(COUNT(Scores!$B9:$K9),#REF!,2,FALSE)))</f>
        <v>#REF!</v>
      </c>
      <c r="J9" s="17" t="e">
        <f>IF(Scores!K9="","",Scores!K9/(VLOOKUP(COUNT(Scores!$B9:$K9),#REF!,2,FALSE)))</f>
        <v>#REF!</v>
      </c>
      <c r="K9" s="21"/>
    </row>
    <row r="10" spans="1:13" x14ac:dyDescent="0.3">
      <c r="A10" s="11">
        <v>43017</v>
      </c>
      <c r="B10" s="16" t="e">
        <f>IF(Scores!B10="","",Scores!B10/(VLOOKUP(COUNT(Scores!$B10:$K10),#REF!,2,FALSE)))</f>
        <v>#REF!</v>
      </c>
      <c r="C10" s="18" t="e">
        <f>IF(Scores!#REF!="","",Scores!#REF!/(VLOOKUP(COUNT(Scores!$B10:$K10),#REF!,2,FALSE)))</f>
        <v>#REF!</v>
      </c>
      <c r="D10" s="18" t="e">
        <f>IF(Scores!E10="","",Scores!E10/(VLOOKUP(COUNT(Scores!$B10:$K10),#REF!,2,FALSE)))</f>
        <v>#REF!</v>
      </c>
      <c r="E10" s="18" t="str">
        <f>IF(Scores!G10="","",Scores!G10/(VLOOKUP(COUNT(Scores!$B10:$K10),#REF!,2,FALSE)))</f>
        <v/>
      </c>
      <c r="F10" s="18" t="e">
        <f>IF(Scores!H10="","",Scores!H10/(VLOOKUP(COUNT(Scores!$B10:$K10),#REF!,2,FALSE)))</f>
        <v>#REF!</v>
      </c>
      <c r="G10" s="18" t="e">
        <f>IF(Scores!#REF!="","",Scores!#REF!/(VLOOKUP(COUNT(Scores!$B10:$K10),#REF!,2,FALSE)))</f>
        <v>#REF!</v>
      </c>
      <c r="H10" s="24" t="e">
        <f>IF(Scores!#REF!="","",Scores!#REF!/(VLOOKUP(COUNT(Scores!$B10:$K10),#REF!,2,FALSE)))</f>
        <v>#REF!</v>
      </c>
      <c r="I10" s="18" t="e">
        <f>IF(Scores!J10="","",Scores!J10/(VLOOKUP(COUNT(Scores!$B10:$K10),#REF!,2,FALSE)))</f>
        <v>#REF!</v>
      </c>
      <c r="J10" s="17" t="e">
        <f>IF(Scores!K10="","",Scores!K10/(VLOOKUP(COUNT(Scores!$B10:$K10),#REF!,2,FALSE)))</f>
        <v>#REF!</v>
      </c>
      <c r="K10" s="21"/>
    </row>
    <row r="11" spans="1:13" x14ac:dyDescent="0.3">
      <c r="A11" s="11">
        <f>IF(Scores!A11="","",Scores!A11)</f>
        <v>43103</v>
      </c>
      <c r="B11" s="23" t="e">
        <f>IF(Scores!B11="","",Scores!B11/(VLOOKUP(COUNT(Scores!$B11:$K11),#REF!,2,FALSE)))</f>
        <v>#REF!</v>
      </c>
      <c r="C11" s="24" t="e">
        <f>IF(Scores!#REF!="","",Scores!#REF!/(VLOOKUP(COUNT(Scores!$B11:$K11),#REF!,2,FALSE)))</f>
        <v>#REF!</v>
      </c>
      <c r="D11" s="24" t="e">
        <f>IF(Scores!E11="","",Scores!E11/(VLOOKUP(COUNT(Scores!$B11:$K11),#REF!,2,FALSE)))</f>
        <v>#REF!</v>
      </c>
      <c r="E11" s="24" t="str">
        <f>IF(Scores!G11="","",Scores!G11/(VLOOKUP(COUNT(Scores!$B11:$K11),#REF!,2,FALSE)))</f>
        <v/>
      </c>
      <c r="F11" s="24" t="e">
        <f>IF(Scores!H11="","",Scores!H11/(VLOOKUP(COUNT(Scores!$B11:$K11),#REF!,2,FALSE)))</f>
        <v>#REF!</v>
      </c>
      <c r="G11" s="24" t="e">
        <f>IF(Scores!#REF!="","",Scores!#REF!/(VLOOKUP(COUNT(Scores!$B11:$K11),#REF!,2,FALSE)))</f>
        <v>#REF!</v>
      </c>
      <c r="H11" s="24" t="e">
        <f>IF(Scores!#REF!="","",Scores!#REF!/(VLOOKUP(COUNT(Scores!$B11:$K11),#REF!,2,FALSE)))</f>
        <v>#REF!</v>
      </c>
      <c r="I11" s="24" t="e">
        <f>IF(Scores!J11="","",Scores!J11/(VLOOKUP(COUNT(Scores!$B11:$K11),#REF!,2,FALSE)))</f>
        <v>#REF!</v>
      </c>
      <c r="J11" s="25" t="e">
        <f>IF(Scores!K11="","",Scores!K11/(VLOOKUP(COUNT(Scores!$B11:$K11),#REF!,2,FALSE)))</f>
        <v>#REF!</v>
      </c>
      <c r="K11" s="21"/>
    </row>
    <row r="12" spans="1:13" x14ac:dyDescent="0.3">
      <c r="A12" s="11">
        <f>IF(Scores!A12="","",Scores!A12)</f>
        <v>43104</v>
      </c>
      <c r="B12" s="23" t="e">
        <f>IF(Scores!B12="","",Scores!B12/(VLOOKUP(COUNT(Scores!$B12:$K12),#REF!,2,FALSE)))</f>
        <v>#REF!</v>
      </c>
      <c r="C12" s="24" t="e">
        <f>IF(Scores!#REF!="","",Scores!#REF!/(VLOOKUP(COUNT(Scores!$B12:$K12),#REF!,2,FALSE)))</f>
        <v>#REF!</v>
      </c>
      <c r="D12" s="24" t="e">
        <f>IF(Scores!E12="","",Scores!E12/(VLOOKUP(COUNT(Scores!$B12:$K12),#REF!,2,FALSE)))</f>
        <v>#REF!</v>
      </c>
      <c r="E12" s="24" t="str">
        <f>IF(Scores!G12="","",Scores!G12/(VLOOKUP(COUNT(Scores!$B12:$K12),#REF!,2,FALSE)))</f>
        <v/>
      </c>
      <c r="F12" s="24" t="str">
        <f>IF(Scores!H12="","",Scores!H12/(VLOOKUP(COUNT(Scores!$B12:$K12),#REF!,2,FALSE)))</f>
        <v/>
      </c>
      <c r="G12" s="24" t="e">
        <f>IF(Scores!#REF!="","",Scores!#REF!/(VLOOKUP(COUNT(Scores!$B12:$K12),#REF!,2,FALSE)))</f>
        <v>#REF!</v>
      </c>
      <c r="H12" s="24" t="e">
        <f>IF(Scores!#REF!="","",Scores!#REF!/(VLOOKUP(COUNT(Scores!$B12:$K12),#REF!,2,FALSE)))</f>
        <v>#REF!</v>
      </c>
      <c r="I12" s="24" t="e">
        <f>IF(Scores!J12="","",Scores!J12/(VLOOKUP(COUNT(Scores!$B12:$K12),#REF!,2,FALSE)))</f>
        <v>#REF!</v>
      </c>
      <c r="J12" s="25" t="e">
        <f>IF(Scores!K12="","",Scores!K12/(VLOOKUP(COUNT(Scores!$B12:$K12),#REF!,2,FALSE)))</f>
        <v>#REF!</v>
      </c>
      <c r="K12" s="21"/>
    </row>
    <row r="13" spans="1:13" x14ac:dyDescent="0.3">
      <c r="A13" s="11">
        <f>IF(Scores!A13="","",Scores!A13)</f>
        <v>43104</v>
      </c>
      <c r="B13" s="23" t="e">
        <f>IF(Scores!B13="","",Scores!B13/(VLOOKUP(COUNT(Scores!$B13:$K13),#REF!,2,FALSE)))</f>
        <v>#REF!</v>
      </c>
      <c r="C13" s="24" t="e">
        <f>IF(Scores!#REF!="","",Scores!#REF!/(VLOOKUP(COUNT(Scores!$B13:$K13),#REF!,2,FALSE)))</f>
        <v>#REF!</v>
      </c>
      <c r="D13" s="24" t="e">
        <f>IF(Scores!E13="","",Scores!E13/(VLOOKUP(COUNT(Scores!$B13:$K13),#REF!,2,FALSE)))</f>
        <v>#REF!</v>
      </c>
      <c r="E13" s="24" t="str">
        <f>IF(Scores!G13="","",Scores!G13/(VLOOKUP(COUNT(Scores!$B13:$K13),#REF!,2,FALSE)))</f>
        <v/>
      </c>
      <c r="F13" s="24" t="str">
        <f>IF(Scores!H13="","",Scores!H13/(VLOOKUP(COUNT(Scores!$B13:$K13),#REF!,2,FALSE)))</f>
        <v/>
      </c>
      <c r="G13" s="24" t="e">
        <f>IF(Scores!#REF!="","",Scores!#REF!/(VLOOKUP(COUNT(Scores!$B13:$K13),#REF!,2,FALSE)))</f>
        <v>#REF!</v>
      </c>
      <c r="H13" s="24" t="e">
        <f>IF(Scores!#REF!="","",Scores!#REF!/(VLOOKUP(COUNT(Scores!$B13:$K13),#REF!,2,FALSE)))</f>
        <v>#REF!</v>
      </c>
      <c r="I13" s="24" t="e">
        <f>IF(Scores!J13="","",Scores!J13/(VLOOKUP(COUNT(Scores!$B13:$K13),#REF!,2,FALSE)))</f>
        <v>#REF!</v>
      </c>
      <c r="J13" s="25" t="e">
        <f>IF(Scores!K13="","",Scores!K13/(VLOOKUP(COUNT(Scores!$B13:$K13),#REF!,2,FALSE)))</f>
        <v>#REF!</v>
      </c>
      <c r="K13" s="21"/>
    </row>
    <row r="14" spans="1:13" x14ac:dyDescent="0.3">
      <c r="A14" s="11">
        <f>IF(Scores!A14="","",Scores!A14)</f>
        <v>43104</v>
      </c>
      <c r="B14" s="23" t="e">
        <f>IF(Scores!B14="","",Scores!B14/(VLOOKUP(COUNT(Scores!$B14:$K14),#REF!,2,FALSE)))</f>
        <v>#REF!</v>
      </c>
      <c r="C14" s="24" t="e">
        <f>IF(Scores!#REF!="","",Scores!#REF!/(VLOOKUP(COUNT(Scores!$B14:$K14),#REF!,2,FALSE)))</f>
        <v>#REF!</v>
      </c>
      <c r="D14" s="24" t="e">
        <f>IF(Scores!E14="","",Scores!E14/(VLOOKUP(COUNT(Scores!$B14:$K14),#REF!,2,FALSE)))</f>
        <v>#REF!</v>
      </c>
      <c r="E14" s="24" t="str">
        <f>IF(Scores!G14="","",Scores!G14/(VLOOKUP(COUNT(Scores!$B14:$K14),#REF!,2,FALSE)))</f>
        <v/>
      </c>
      <c r="F14" s="24" t="str">
        <f>IF(Scores!H14="","",Scores!H14/(VLOOKUP(COUNT(Scores!$B14:$K14),#REF!,2,FALSE)))</f>
        <v/>
      </c>
      <c r="G14" s="24" t="e">
        <f>IF(Scores!#REF!="","",Scores!#REF!/(VLOOKUP(COUNT(Scores!$B14:$K14),#REF!,2,FALSE)))</f>
        <v>#REF!</v>
      </c>
      <c r="H14" s="24" t="e">
        <f>IF(Scores!#REF!="","",Scores!#REF!/(VLOOKUP(COUNT(Scores!$B14:$K14),#REF!,2,FALSE)))</f>
        <v>#REF!</v>
      </c>
      <c r="I14" s="24" t="e">
        <f>IF(Scores!J14="","",Scores!J14/(VLOOKUP(COUNT(Scores!$B14:$K14),#REF!,2,FALSE)))</f>
        <v>#REF!</v>
      </c>
      <c r="J14" s="25" t="e">
        <f>IF(Scores!K14="","",Scores!K14/(VLOOKUP(COUNT(Scores!$B14:$K14),#REF!,2,FALSE)))</f>
        <v>#REF!</v>
      </c>
      <c r="K14" s="21"/>
    </row>
    <row r="15" spans="1:13" x14ac:dyDescent="0.3">
      <c r="A15" s="11">
        <f>IF(Scores!A15="","",Scores!A15)</f>
        <v>43105</v>
      </c>
      <c r="B15" s="23" t="e">
        <f>IF(Scores!B15="","",Scores!B15/(VLOOKUP(COUNT(Scores!$B15:$K15),#REF!,2,FALSE)))</f>
        <v>#REF!</v>
      </c>
      <c r="C15" s="24" t="e">
        <f>IF(Scores!#REF!="","",Scores!#REF!/(VLOOKUP(COUNT(Scores!$B15:$K15),#REF!,2,FALSE)))</f>
        <v>#REF!</v>
      </c>
      <c r="D15" s="24" t="str">
        <f>IF(Scores!E15="","",Scores!E15/(VLOOKUP(COUNT(Scores!$B15:$K15),#REF!,2,FALSE)))</f>
        <v/>
      </c>
      <c r="E15" s="24" t="str">
        <f>IF(Scores!G15="","",Scores!G15/(VLOOKUP(COUNT(Scores!$B15:$K15),#REF!,2,FALSE)))</f>
        <v/>
      </c>
      <c r="F15" s="24" t="str">
        <f>IF(Scores!H15="","",Scores!H15/(VLOOKUP(COUNT(Scores!$B15:$K15),#REF!,2,FALSE)))</f>
        <v/>
      </c>
      <c r="G15" s="24" t="e">
        <f>IF(Scores!#REF!="","",Scores!#REF!/(VLOOKUP(COUNT(Scores!$B15:$K15),#REF!,2,FALSE)))</f>
        <v>#REF!</v>
      </c>
      <c r="H15" s="24" t="e">
        <f>IF(Scores!#REF!="","",Scores!#REF!/(VLOOKUP(COUNT(Scores!$B15:$K15),#REF!,2,FALSE)))</f>
        <v>#REF!</v>
      </c>
      <c r="I15" s="24" t="e">
        <f>IF(Scores!J15="","",Scores!J15/(VLOOKUP(COUNT(Scores!$B15:$K15),#REF!,2,FALSE)))</f>
        <v>#REF!</v>
      </c>
      <c r="J15" s="25" t="e">
        <f>IF(Scores!K15="","",Scores!K15/(VLOOKUP(COUNT(Scores!$B15:$K15),#REF!,2,FALSE)))</f>
        <v>#REF!</v>
      </c>
      <c r="K15" s="21"/>
    </row>
    <row r="16" spans="1:13" x14ac:dyDescent="0.3">
      <c r="A16" s="11">
        <f>IF(Scores!A16="","",Scores!A16)</f>
        <v>43105</v>
      </c>
      <c r="B16" s="23" t="e">
        <f>IF(Scores!B16="","",Scores!B16/(VLOOKUP(COUNT(Scores!$B16:$K16),#REF!,2,FALSE)))</f>
        <v>#REF!</v>
      </c>
      <c r="C16" s="24" t="e">
        <f>IF(Scores!#REF!="","",Scores!#REF!/(VLOOKUP(COUNT(Scores!$B16:$K16),#REF!,2,FALSE)))</f>
        <v>#REF!</v>
      </c>
      <c r="D16" s="24" t="str">
        <f>IF(Scores!E16="","",Scores!E16/(VLOOKUP(COUNT(Scores!$B16:$K16),#REF!,2,FALSE)))</f>
        <v/>
      </c>
      <c r="E16" s="24" t="str">
        <f>IF(Scores!G16="","",Scores!G16/(VLOOKUP(COUNT(Scores!$B16:$K16),#REF!,2,FALSE)))</f>
        <v/>
      </c>
      <c r="F16" s="24" t="str">
        <f>IF(Scores!H16="","",Scores!H16/(VLOOKUP(COUNT(Scores!$B16:$K16),#REF!,2,FALSE)))</f>
        <v/>
      </c>
      <c r="G16" s="24" t="e">
        <f>IF(Scores!#REF!="","",Scores!#REF!/(VLOOKUP(COUNT(Scores!$B16:$K16),#REF!,2,FALSE)))</f>
        <v>#REF!</v>
      </c>
      <c r="H16" s="24" t="e">
        <f>IF(Scores!#REF!="","",Scores!#REF!/(VLOOKUP(COUNT(Scores!$B16:$K16),#REF!,2,FALSE)))</f>
        <v>#REF!</v>
      </c>
      <c r="I16" s="24" t="e">
        <f>IF(Scores!J16="","",Scores!J16/(VLOOKUP(COUNT(Scores!$B16:$K16),#REF!,2,FALSE)))</f>
        <v>#REF!</v>
      </c>
      <c r="J16" s="25" t="e">
        <f>IF(Scores!K16="","",Scores!K16/(VLOOKUP(COUNT(Scores!$B16:$K16),#REF!,2,FALSE)))</f>
        <v>#REF!</v>
      </c>
      <c r="K16" s="21"/>
    </row>
    <row r="17" spans="1:11" x14ac:dyDescent="0.3">
      <c r="A17" s="11">
        <f>IF(Scores!A17="","",Scores!A17)</f>
        <v>43105</v>
      </c>
      <c r="B17" s="23" t="e">
        <f>IF(Scores!B17="","",Scores!B17/(VLOOKUP(COUNT(Scores!$B17:$K17),#REF!,2,FALSE)))</f>
        <v>#REF!</v>
      </c>
      <c r="C17" s="24" t="e">
        <f>IF(Scores!#REF!="","",Scores!#REF!/(VLOOKUP(COUNT(Scores!$B17:$K17),#REF!,2,FALSE)))</f>
        <v>#REF!</v>
      </c>
      <c r="D17" s="24" t="str">
        <f>IF(Scores!E17="","",Scores!E17/(VLOOKUP(COUNT(Scores!$B17:$K17),#REF!,2,FALSE)))</f>
        <v/>
      </c>
      <c r="E17" s="24" t="str">
        <f>IF(Scores!G17="","",Scores!G17/(VLOOKUP(COUNT(Scores!$B17:$K17),#REF!,2,FALSE)))</f>
        <v/>
      </c>
      <c r="F17" s="24" t="str">
        <f>IF(Scores!H17="","",Scores!H17/(VLOOKUP(COUNT(Scores!$B17:$K17),#REF!,2,FALSE)))</f>
        <v/>
      </c>
      <c r="G17" s="24" t="e">
        <f>IF(Scores!#REF!="","",Scores!#REF!/(VLOOKUP(COUNT(Scores!$B17:$K17),#REF!,2,FALSE)))</f>
        <v>#REF!</v>
      </c>
      <c r="H17" s="24" t="e">
        <f>IF(Scores!#REF!="","",Scores!#REF!/(VLOOKUP(COUNT(Scores!$B17:$K17),#REF!,2,FALSE)))</f>
        <v>#REF!</v>
      </c>
      <c r="I17" s="24" t="e">
        <f>IF(Scores!J17="","",Scores!J17/(VLOOKUP(COUNT(Scores!$B17:$K17),#REF!,2,FALSE)))</f>
        <v>#REF!</v>
      </c>
      <c r="J17" s="25" t="e">
        <f>IF(Scores!K17="","",Scores!K17/(VLOOKUP(COUNT(Scores!$B17:$K17),#REF!,2,FALSE)))</f>
        <v>#REF!</v>
      </c>
      <c r="K17" s="21"/>
    </row>
    <row r="18" spans="1:11" x14ac:dyDescent="0.3">
      <c r="A18" s="11">
        <f>IF(Scores!A18="","",Scores!A18)</f>
        <v>43108</v>
      </c>
      <c r="B18" s="23" t="e">
        <f>IF(Scores!B18="","",Scores!B18/(VLOOKUP(COUNT(Scores!$B18:$K18),#REF!,2,FALSE)))</f>
        <v>#REF!</v>
      </c>
      <c r="C18" s="24" t="e">
        <f>IF(Scores!#REF!="","",Scores!#REF!/(VLOOKUP(COUNT(Scores!$B18:$K18),#REF!,2,FALSE)))</f>
        <v>#REF!</v>
      </c>
      <c r="D18" s="24" t="e">
        <f>IF(Scores!E18="","",Scores!E18/(VLOOKUP(COUNT(Scores!$B18:$K18),#REF!,2,FALSE)))</f>
        <v>#REF!</v>
      </c>
      <c r="E18" s="24" t="str">
        <f>IF(Scores!G18="","",Scores!G18/(VLOOKUP(COUNT(Scores!$B18:$K18),#REF!,2,FALSE)))</f>
        <v/>
      </c>
      <c r="F18" s="24" t="e">
        <f>IF(Scores!H18="","",Scores!H18/(VLOOKUP(COUNT(Scores!$B18:$K18),#REF!,2,FALSE)))</f>
        <v>#REF!</v>
      </c>
      <c r="G18" s="24" t="e">
        <f>IF(Scores!#REF!="","",Scores!#REF!/(VLOOKUP(COUNT(Scores!$B18:$K18),#REF!,2,FALSE)))</f>
        <v>#REF!</v>
      </c>
      <c r="H18" s="24" t="e">
        <f>IF(Scores!#REF!="","",Scores!#REF!/(VLOOKUP(COUNT(Scores!$B18:$K18),#REF!,2,FALSE)))</f>
        <v>#REF!</v>
      </c>
      <c r="I18" s="24" t="e">
        <f>IF(Scores!J18="","",Scores!J18/(VLOOKUP(COUNT(Scores!$B18:$K18),#REF!,2,FALSE)))</f>
        <v>#REF!</v>
      </c>
      <c r="J18" s="25" t="e">
        <f>IF(Scores!K18="","",Scores!K18/(VLOOKUP(COUNT(Scores!$B18:$K18),#REF!,2,FALSE)))</f>
        <v>#REF!</v>
      </c>
      <c r="K18" s="21"/>
    </row>
    <row r="19" spans="1:11" x14ac:dyDescent="0.3">
      <c r="A19" s="11">
        <f>IF(Scores!A19="","",Scores!A19)</f>
        <v>43108</v>
      </c>
      <c r="B19" s="23" t="e">
        <f>IF(Scores!B19="","",Scores!B19/(VLOOKUP(COUNT(Scores!$B19:$K19),#REF!,2,FALSE)))</f>
        <v>#REF!</v>
      </c>
      <c r="C19" s="24" t="e">
        <f>IF(Scores!#REF!="","",Scores!#REF!/(VLOOKUP(COUNT(Scores!$B19:$K19),#REF!,2,FALSE)))</f>
        <v>#REF!</v>
      </c>
      <c r="D19" s="24" t="e">
        <f>IF(Scores!E19="","",Scores!E19/(VLOOKUP(COUNT(Scores!$B19:$K19),#REF!,2,FALSE)))</f>
        <v>#REF!</v>
      </c>
      <c r="E19" s="24" t="str">
        <f>IF(Scores!G19="","",Scores!G19/(VLOOKUP(COUNT(Scores!$B19:$K19),#REF!,2,FALSE)))</f>
        <v/>
      </c>
      <c r="F19" s="24" t="e">
        <f>IF(Scores!H19="","",Scores!H19/(VLOOKUP(COUNT(Scores!$B19:$K19),#REF!,2,FALSE)))</f>
        <v>#REF!</v>
      </c>
      <c r="G19" s="24" t="e">
        <f>IF(Scores!#REF!="","",Scores!#REF!/(VLOOKUP(COUNT(Scores!$B19:$K19),#REF!,2,FALSE)))</f>
        <v>#REF!</v>
      </c>
      <c r="H19" s="24" t="e">
        <f>IF(Scores!#REF!="","",Scores!#REF!/(VLOOKUP(COUNT(Scores!$B19:$K19),#REF!,2,FALSE)))</f>
        <v>#REF!</v>
      </c>
      <c r="I19" s="24" t="e">
        <f>IF(Scores!J19="","",Scores!J19/(VLOOKUP(COUNT(Scores!$B19:$K19),#REF!,2,FALSE)))</f>
        <v>#REF!</v>
      </c>
      <c r="J19" s="25" t="e">
        <f>IF(Scores!K19="","",Scores!K19/(VLOOKUP(COUNT(Scores!$B19:$K19),#REF!,2,FALSE)))</f>
        <v>#REF!</v>
      </c>
      <c r="K19" s="21"/>
    </row>
    <row r="20" spans="1:11" x14ac:dyDescent="0.3">
      <c r="A20" s="11">
        <f>IF(Scores!A20="","",Scores!A20)</f>
        <v>43108</v>
      </c>
      <c r="B20" s="23" t="e">
        <f>IF(Scores!B20="","",Scores!B20/(VLOOKUP(COUNT(Scores!$B20:$K20),#REF!,2,FALSE)))</f>
        <v>#REF!</v>
      </c>
      <c r="C20" s="24" t="e">
        <f>IF(Scores!#REF!="","",Scores!#REF!/(VLOOKUP(COUNT(Scores!$B20:$K20),#REF!,2,FALSE)))</f>
        <v>#REF!</v>
      </c>
      <c r="D20" s="24" t="e">
        <f>IF(Scores!E20="","",Scores!E20/(VLOOKUP(COUNT(Scores!$B20:$K20),#REF!,2,FALSE)))</f>
        <v>#REF!</v>
      </c>
      <c r="E20" s="24" t="str">
        <f>IF(Scores!G20="","",Scores!G20/(VLOOKUP(COUNT(Scores!$B20:$K20),#REF!,2,FALSE)))</f>
        <v/>
      </c>
      <c r="F20" s="24" t="e">
        <f>IF(Scores!H20="","",Scores!H20/(VLOOKUP(COUNT(Scores!$B20:$K20),#REF!,2,FALSE)))</f>
        <v>#REF!</v>
      </c>
      <c r="G20" s="24" t="e">
        <f>IF(Scores!#REF!="","",Scores!#REF!/(VLOOKUP(COUNT(Scores!$B20:$K20),#REF!,2,FALSE)))</f>
        <v>#REF!</v>
      </c>
      <c r="H20" s="24" t="e">
        <f>IF(Scores!#REF!="","",Scores!#REF!/(VLOOKUP(COUNT(Scores!$B20:$K20),#REF!,2,FALSE)))</f>
        <v>#REF!</v>
      </c>
      <c r="I20" s="24" t="e">
        <f>IF(Scores!J20="","",Scores!J20/(VLOOKUP(COUNT(Scores!$B20:$K20),#REF!,2,FALSE)))</f>
        <v>#REF!</v>
      </c>
      <c r="J20" s="25" t="e">
        <f>IF(Scores!K20="","",Scores!K20/(VLOOKUP(COUNT(Scores!$B20:$K20),#REF!,2,FALSE)))</f>
        <v>#REF!</v>
      </c>
      <c r="K20" s="21"/>
    </row>
    <row r="21" spans="1:11" x14ac:dyDescent="0.3">
      <c r="A21" s="11">
        <f>IF(Scores!A21="","",Scores!A21)</f>
        <v>43108</v>
      </c>
      <c r="B21" s="23" t="e">
        <f>IF(Scores!B21="","",Scores!B21/(VLOOKUP(COUNT(Scores!$B21:$K21),#REF!,2,FALSE)))</f>
        <v>#REF!</v>
      </c>
      <c r="C21" s="24" t="e">
        <f>IF(Scores!#REF!="","",Scores!#REF!/(VLOOKUP(COUNT(Scores!$B21:$K21),#REF!,2,FALSE)))</f>
        <v>#REF!</v>
      </c>
      <c r="D21" s="24" t="e">
        <f>IF(Scores!E21="","",Scores!E21/(VLOOKUP(COUNT(Scores!$B21:$K21),#REF!,2,FALSE)))</f>
        <v>#REF!</v>
      </c>
      <c r="E21" s="24" t="str">
        <f>IF(Scores!G21="","",Scores!G21/(VLOOKUP(COUNT(Scores!$B21:$K21),#REF!,2,FALSE)))</f>
        <v/>
      </c>
      <c r="F21" s="24" t="e">
        <f>IF(Scores!H21="","",Scores!H21/(VLOOKUP(COUNT(Scores!$B21:$K21),#REF!,2,FALSE)))</f>
        <v>#REF!</v>
      </c>
      <c r="G21" s="24" t="e">
        <f>IF(Scores!#REF!="","",Scores!#REF!/(VLOOKUP(COUNT(Scores!$B21:$K21),#REF!,2,FALSE)))</f>
        <v>#REF!</v>
      </c>
      <c r="H21" s="24" t="e">
        <f>IF(Scores!#REF!="","",Scores!#REF!/(VLOOKUP(COUNT(Scores!$B21:$K21),#REF!,2,FALSE)))</f>
        <v>#REF!</v>
      </c>
      <c r="I21" s="24" t="e">
        <f>IF(Scores!J21="","",Scores!J21/(VLOOKUP(COUNT(Scores!$B21:$K21),#REF!,2,FALSE)))</f>
        <v>#REF!</v>
      </c>
      <c r="J21" s="25" t="e">
        <f>IF(Scores!K21="","",Scores!K21/(VLOOKUP(COUNT(Scores!$B21:$K21),#REF!,2,FALSE)))</f>
        <v>#REF!</v>
      </c>
      <c r="K21" s="21"/>
    </row>
    <row r="22" spans="1:11" x14ac:dyDescent="0.3">
      <c r="A22" s="11">
        <f>IF(Scores!A22="","",Scores!A22)</f>
        <v>43109</v>
      </c>
      <c r="B22" s="23" t="e">
        <f>IF(Scores!B22="","",Scores!B22/(VLOOKUP(COUNT(Scores!$B22:$K22),#REF!,2,FALSE)))</f>
        <v>#REF!</v>
      </c>
      <c r="C22" s="24" t="e">
        <f>IF(Scores!#REF!="","",Scores!#REF!/(VLOOKUP(COUNT(Scores!$B22:$K22),#REF!,2,FALSE)))</f>
        <v>#REF!</v>
      </c>
      <c r="D22" s="24" t="str">
        <f>IF(Scores!E22="","",Scores!E22/(VLOOKUP(COUNT(Scores!$B22:$K22),#REF!,2,FALSE)))</f>
        <v/>
      </c>
      <c r="E22" s="24" t="str">
        <f>IF(Scores!G22="","",Scores!G22/(VLOOKUP(COUNT(Scores!$B22:$K22),#REF!,2,FALSE)))</f>
        <v/>
      </c>
      <c r="F22" s="24" t="e">
        <f>IF(Scores!H22="","",Scores!H22/(VLOOKUP(COUNT(Scores!$B22:$K22),#REF!,2,FALSE)))</f>
        <v>#REF!</v>
      </c>
      <c r="G22" s="24" t="e">
        <f>IF(Scores!#REF!="","",Scores!#REF!/(VLOOKUP(COUNT(Scores!$B22:$K22),#REF!,2,FALSE)))</f>
        <v>#REF!</v>
      </c>
      <c r="H22" s="24" t="e">
        <f>IF(Scores!#REF!="","",Scores!#REF!/(VLOOKUP(COUNT(Scores!$B22:$K22),#REF!,2,FALSE)))</f>
        <v>#REF!</v>
      </c>
      <c r="I22" s="24" t="e">
        <f>IF(Scores!J22="","",Scores!J22/(VLOOKUP(COUNT(Scores!$B22:$K22),#REF!,2,FALSE)))</f>
        <v>#REF!</v>
      </c>
      <c r="J22" s="25" t="e">
        <f>IF(Scores!K22="","",Scores!K22/(VLOOKUP(COUNT(Scores!$B22:$K22),#REF!,2,FALSE)))</f>
        <v>#REF!</v>
      </c>
      <c r="K22" s="21"/>
    </row>
    <row r="23" spans="1:11" x14ac:dyDescent="0.3">
      <c r="A23" s="11">
        <f>IF(Scores!A23="","",Scores!A23)</f>
        <v>43109</v>
      </c>
      <c r="B23" s="23" t="e">
        <f>IF(Scores!B23="","",Scores!B23/(VLOOKUP(COUNT(Scores!$B23:$K23),#REF!,2,FALSE)))</f>
        <v>#REF!</v>
      </c>
      <c r="C23" s="24" t="e">
        <f>IF(Scores!#REF!="","",Scores!#REF!/(VLOOKUP(COUNT(Scores!$B23:$K23),#REF!,2,FALSE)))</f>
        <v>#REF!</v>
      </c>
      <c r="D23" s="24" t="str">
        <f>IF(Scores!E23="","",Scores!E23/(VLOOKUP(COUNT(Scores!$B23:$K23),#REF!,2,FALSE)))</f>
        <v/>
      </c>
      <c r="E23" s="24" t="str">
        <f>IF(Scores!G23="","",Scores!G23/(VLOOKUP(COUNT(Scores!$B23:$K23),#REF!,2,FALSE)))</f>
        <v/>
      </c>
      <c r="F23" s="24" t="e">
        <f>IF(Scores!H23="","",Scores!H23/(VLOOKUP(COUNT(Scores!$B23:$K23),#REF!,2,FALSE)))</f>
        <v>#REF!</v>
      </c>
      <c r="G23" s="24" t="e">
        <f>IF(Scores!#REF!="","",Scores!#REF!/(VLOOKUP(COUNT(Scores!$B23:$K23),#REF!,2,FALSE)))</f>
        <v>#REF!</v>
      </c>
      <c r="H23" s="24" t="e">
        <f>IF(Scores!#REF!="","",Scores!#REF!/(VLOOKUP(COUNT(Scores!$B23:$K23),#REF!,2,FALSE)))</f>
        <v>#REF!</v>
      </c>
      <c r="I23" s="24" t="e">
        <f>IF(Scores!J23="","",Scores!J23/(VLOOKUP(COUNT(Scores!$B23:$K23),#REF!,2,FALSE)))</f>
        <v>#REF!</v>
      </c>
      <c r="J23" s="25" t="e">
        <f>IF(Scores!K23="","",Scores!K23/(VLOOKUP(COUNT(Scores!$B23:$K23),#REF!,2,FALSE)))</f>
        <v>#REF!</v>
      </c>
      <c r="K23" s="21"/>
    </row>
    <row r="24" spans="1:11" x14ac:dyDescent="0.3">
      <c r="A24" s="11">
        <f>IF(Scores!A24="","",Scores!A24)</f>
        <v>43109</v>
      </c>
      <c r="B24" s="23" t="e">
        <f>IF(Scores!B24="","",Scores!B24/(VLOOKUP(COUNT(Scores!$B24:$K24),#REF!,2,FALSE)))</f>
        <v>#REF!</v>
      </c>
      <c r="C24" s="24" t="e">
        <f>IF(Scores!#REF!="","",Scores!#REF!/(VLOOKUP(COUNT(Scores!$B24:$K24),#REF!,2,FALSE)))</f>
        <v>#REF!</v>
      </c>
      <c r="D24" s="24" t="str">
        <f>IF(Scores!E24="","",Scores!E24/(VLOOKUP(COUNT(Scores!$B24:$K24),#REF!,2,FALSE)))</f>
        <v/>
      </c>
      <c r="E24" s="24" t="str">
        <f>IF(Scores!G24="","",Scores!G24/(VLOOKUP(COUNT(Scores!$B24:$K24),#REF!,2,FALSE)))</f>
        <v/>
      </c>
      <c r="F24" s="24" t="e">
        <f>IF(Scores!H24="","",Scores!H24/(VLOOKUP(COUNT(Scores!$B24:$K24),#REF!,2,FALSE)))</f>
        <v>#REF!</v>
      </c>
      <c r="G24" s="24" t="e">
        <f>IF(Scores!#REF!="","",Scores!#REF!/(VLOOKUP(COUNT(Scores!$B24:$K24),#REF!,2,FALSE)))</f>
        <v>#REF!</v>
      </c>
      <c r="H24" s="24" t="e">
        <f>IF(Scores!#REF!="","",Scores!#REF!/(VLOOKUP(COUNT(Scores!$B24:$K24),#REF!,2,FALSE)))</f>
        <v>#REF!</v>
      </c>
      <c r="I24" s="24" t="e">
        <f>IF(Scores!J24="","",Scores!J24/(VLOOKUP(COUNT(Scores!$B24:$K24),#REF!,2,FALSE)))</f>
        <v>#REF!</v>
      </c>
      <c r="J24" s="25" t="e">
        <f>IF(Scores!K24="","",Scores!K24/(VLOOKUP(COUNT(Scores!$B24:$K24),#REF!,2,FALSE)))</f>
        <v>#REF!</v>
      </c>
      <c r="K24" s="21"/>
    </row>
    <row r="25" spans="1:11" x14ac:dyDescent="0.3">
      <c r="A25" s="11">
        <f>IF(Scores!A25="","",Scores!A25)</f>
        <v>43110</v>
      </c>
      <c r="B25" s="23" t="e">
        <f>IF(Scores!B25="","",Scores!B25/(VLOOKUP(COUNT(Scores!$B25:$K25),#REF!,2,FALSE)))</f>
        <v>#REF!</v>
      </c>
      <c r="C25" s="24" t="e">
        <f>IF(Scores!#REF!="","",Scores!#REF!/(VLOOKUP(COUNT(Scores!$B25:$K25),#REF!,2,FALSE)))</f>
        <v>#REF!</v>
      </c>
      <c r="D25" s="24" t="str">
        <f>IF(Scores!E25="","",Scores!E25/(VLOOKUP(COUNT(Scores!$B25:$K25),#REF!,2,FALSE)))</f>
        <v/>
      </c>
      <c r="E25" s="24" t="str">
        <f>IF(Scores!G25="","",Scores!G25/(VLOOKUP(COUNT(Scores!$B25:$K25),#REF!,2,FALSE)))</f>
        <v/>
      </c>
      <c r="F25" s="24" t="e">
        <f>IF(Scores!H25="","",Scores!H25/(VLOOKUP(COUNT(Scores!$B25:$K25),#REF!,2,FALSE)))</f>
        <v>#REF!</v>
      </c>
      <c r="G25" s="24" t="e">
        <f>IF(Scores!#REF!="","",Scores!#REF!/(VLOOKUP(COUNT(Scores!$B25:$K25),#REF!,2,FALSE)))</f>
        <v>#REF!</v>
      </c>
      <c r="H25" s="24" t="e">
        <f>IF(Scores!#REF!="","",Scores!#REF!/(VLOOKUP(COUNT(Scores!$B25:$K25),#REF!,2,FALSE)))</f>
        <v>#REF!</v>
      </c>
      <c r="I25" s="24" t="e">
        <f>IF(Scores!J25="","",Scores!J25/(VLOOKUP(COUNT(Scores!$B25:$K25),#REF!,2,FALSE)))</f>
        <v>#REF!</v>
      </c>
      <c r="J25" s="25" t="e">
        <f>IF(Scores!K25="","",Scores!K25/(VLOOKUP(COUNT(Scores!$B25:$K25),#REF!,2,FALSE)))</f>
        <v>#REF!</v>
      </c>
      <c r="K25" s="21"/>
    </row>
    <row r="26" spans="1:11" x14ac:dyDescent="0.3">
      <c r="A26" s="11">
        <f>IF(Scores!A26="","",Scores!A26)</f>
        <v>43110</v>
      </c>
      <c r="B26" s="23" t="e">
        <f>IF(Scores!B26="","",Scores!B26/(VLOOKUP(COUNT(Scores!$B26:$K26),#REF!,2,FALSE)))</f>
        <v>#REF!</v>
      </c>
      <c r="C26" s="24" t="e">
        <f>IF(Scores!#REF!="","",Scores!#REF!/(VLOOKUP(COUNT(Scores!$B26:$K26),#REF!,2,FALSE)))</f>
        <v>#REF!</v>
      </c>
      <c r="D26" s="24" t="str">
        <f>IF(Scores!E26="","",Scores!E26/(VLOOKUP(COUNT(Scores!$B26:$K26),#REF!,2,FALSE)))</f>
        <v/>
      </c>
      <c r="E26" s="24" t="str">
        <f>IF(Scores!G26="","",Scores!G26/(VLOOKUP(COUNT(Scores!$B26:$K26),#REF!,2,FALSE)))</f>
        <v/>
      </c>
      <c r="F26" s="24" t="e">
        <f>IF(Scores!H26="","",Scores!H26/(VLOOKUP(COUNT(Scores!$B26:$K26),#REF!,2,FALSE)))</f>
        <v>#REF!</v>
      </c>
      <c r="G26" s="24" t="e">
        <f>IF(Scores!#REF!="","",Scores!#REF!/(VLOOKUP(COUNT(Scores!$B26:$K26),#REF!,2,FALSE)))</f>
        <v>#REF!</v>
      </c>
      <c r="H26" s="24" t="e">
        <f>IF(Scores!#REF!="","",Scores!#REF!/(VLOOKUP(COUNT(Scores!$B26:$K26),#REF!,2,FALSE)))</f>
        <v>#REF!</v>
      </c>
      <c r="I26" s="24" t="e">
        <f>IF(Scores!J26="","",Scores!J26/(VLOOKUP(COUNT(Scores!$B26:$K26),#REF!,2,FALSE)))</f>
        <v>#REF!</v>
      </c>
      <c r="J26" s="25" t="e">
        <f>IF(Scores!K26="","",Scores!K26/(VLOOKUP(COUNT(Scores!$B26:$K26),#REF!,2,FALSE)))</f>
        <v>#REF!</v>
      </c>
    </row>
    <row r="27" spans="1:11" x14ac:dyDescent="0.3">
      <c r="A27" s="11">
        <f>IF(Scores!A27="","",Scores!A27)</f>
        <v>43110</v>
      </c>
      <c r="B27" s="23" t="e">
        <f>IF(Scores!B27="","",Scores!B27/(VLOOKUP(COUNT(Scores!$B27:$K27),#REF!,2,FALSE)))</f>
        <v>#REF!</v>
      </c>
      <c r="C27" s="24" t="e">
        <f>IF(Scores!#REF!="","",Scores!#REF!/(VLOOKUP(COUNT(Scores!$B27:$K27),#REF!,2,FALSE)))</f>
        <v>#REF!</v>
      </c>
      <c r="D27" s="24" t="str">
        <f>IF(Scores!E27="","",Scores!E27/(VLOOKUP(COUNT(Scores!$B27:$K27),#REF!,2,FALSE)))</f>
        <v/>
      </c>
      <c r="E27" s="24" t="str">
        <f>IF(Scores!G27="","",Scores!G27/(VLOOKUP(COUNT(Scores!$B27:$K27),#REF!,2,FALSE)))</f>
        <v/>
      </c>
      <c r="F27" s="24" t="e">
        <f>IF(Scores!H27="","",Scores!H27/(VLOOKUP(COUNT(Scores!$B27:$K27),#REF!,2,FALSE)))</f>
        <v>#REF!</v>
      </c>
      <c r="G27" s="24" t="e">
        <f>IF(Scores!#REF!="","",Scores!#REF!/(VLOOKUP(COUNT(Scores!$B27:$K27),#REF!,2,FALSE)))</f>
        <v>#REF!</v>
      </c>
      <c r="H27" s="24" t="e">
        <f>IF(Scores!#REF!="","",Scores!#REF!/(VLOOKUP(COUNT(Scores!$B27:$K27),#REF!,2,FALSE)))</f>
        <v>#REF!</v>
      </c>
      <c r="I27" s="24" t="e">
        <f>IF(Scores!J27="","",Scores!J27/(VLOOKUP(COUNT(Scores!$B27:$K27),#REF!,2,FALSE)))</f>
        <v>#REF!</v>
      </c>
      <c r="J27" s="25" t="e">
        <f>IF(Scores!K27="","",Scores!K27/(VLOOKUP(COUNT(Scores!$B27:$K27),#REF!,2,FALSE)))</f>
        <v>#REF!</v>
      </c>
    </row>
    <row r="28" spans="1:11" x14ac:dyDescent="0.3">
      <c r="A28" s="11">
        <f>IF(Scores!A28="","",Scores!A28)</f>
        <v>43110</v>
      </c>
      <c r="B28" s="23" t="e">
        <f>IF(Scores!B28="","",Scores!B28/(VLOOKUP(COUNT(Scores!$B28:$K28),#REF!,2,FALSE)))</f>
        <v>#REF!</v>
      </c>
      <c r="C28" s="24" t="e">
        <f>IF(Scores!#REF!="","",Scores!#REF!/(VLOOKUP(COUNT(Scores!$B28:$K28),#REF!,2,FALSE)))</f>
        <v>#REF!</v>
      </c>
      <c r="D28" s="24" t="str">
        <f>IF(Scores!E28="","",Scores!E28/(VLOOKUP(COUNT(Scores!$B28:$K28),#REF!,2,FALSE)))</f>
        <v/>
      </c>
      <c r="E28" s="24" t="str">
        <f>IF(Scores!G28="","",Scores!G28/(VLOOKUP(COUNT(Scores!$B28:$K28),#REF!,2,FALSE)))</f>
        <v/>
      </c>
      <c r="F28" s="24" t="e">
        <f>IF(Scores!H28="","",Scores!H28/(VLOOKUP(COUNT(Scores!$B28:$K28),#REF!,2,FALSE)))</f>
        <v>#REF!</v>
      </c>
      <c r="G28" s="24" t="e">
        <f>IF(Scores!#REF!="","",Scores!#REF!/(VLOOKUP(COUNT(Scores!$B28:$K28),#REF!,2,FALSE)))</f>
        <v>#REF!</v>
      </c>
      <c r="H28" s="24" t="e">
        <f>IF(Scores!#REF!="","",Scores!#REF!/(VLOOKUP(COUNT(Scores!$B28:$K28),#REF!,2,FALSE)))</f>
        <v>#REF!</v>
      </c>
      <c r="I28" s="24" t="e">
        <f>IF(Scores!J28="","",Scores!J28/(VLOOKUP(COUNT(Scores!$B28:$K28),#REF!,2,FALSE)))</f>
        <v>#REF!</v>
      </c>
      <c r="J28" s="25" t="e">
        <f>IF(Scores!K28="","",Scores!K28/(VLOOKUP(COUNT(Scores!$B28:$K28),#REF!,2,FALSE)))</f>
        <v>#REF!</v>
      </c>
    </row>
    <row r="29" spans="1:11" x14ac:dyDescent="0.3">
      <c r="A29" s="11">
        <f>IF(Scores!A29="","",Scores!A29)</f>
        <v>43110</v>
      </c>
      <c r="B29" s="23" t="e">
        <f>IF(Scores!B29="","",Scores!B29/(VLOOKUP(COUNT(Scores!$B29:$K29),#REF!,2,FALSE)))</f>
        <v>#REF!</v>
      </c>
      <c r="C29" s="24" t="e">
        <f>IF(Scores!#REF!="","",Scores!#REF!/(VLOOKUP(COUNT(Scores!$B29:$K29),#REF!,2,FALSE)))</f>
        <v>#REF!</v>
      </c>
      <c r="D29" s="24" t="str">
        <f>IF(Scores!E29="","",Scores!E29/(VLOOKUP(COUNT(Scores!$B29:$K29),#REF!,2,FALSE)))</f>
        <v/>
      </c>
      <c r="E29" s="24" t="str">
        <f>IF(Scores!G29="","",Scores!G29/(VLOOKUP(COUNT(Scores!$B29:$K29),#REF!,2,FALSE)))</f>
        <v/>
      </c>
      <c r="F29" s="24" t="e">
        <f>IF(Scores!H29="","",Scores!H29/(VLOOKUP(COUNT(Scores!$B29:$K29),#REF!,2,FALSE)))</f>
        <v>#REF!</v>
      </c>
      <c r="G29" s="24" t="e">
        <f>IF(Scores!#REF!="","",Scores!#REF!/(VLOOKUP(COUNT(Scores!$B29:$K29),#REF!,2,FALSE)))</f>
        <v>#REF!</v>
      </c>
      <c r="H29" s="24" t="e">
        <f>IF(Scores!#REF!="","",Scores!#REF!/(VLOOKUP(COUNT(Scores!$B29:$K29),#REF!,2,FALSE)))</f>
        <v>#REF!</v>
      </c>
      <c r="I29" s="24" t="e">
        <f>IF(Scores!J29="","",Scores!J29/(VLOOKUP(COUNT(Scores!$B29:$K29),#REF!,2,FALSE)))</f>
        <v>#REF!</v>
      </c>
      <c r="J29" s="25" t="e">
        <f>IF(Scores!K29="","",Scores!K29/(VLOOKUP(COUNT(Scores!$B29:$K29),#REF!,2,FALSE)))</f>
        <v>#REF!</v>
      </c>
    </row>
    <row r="30" spans="1:11" x14ac:dyDescent="0.3">
      <c r="A30" s="11">
        <f>IF(Scores!A30="","",Scores!A30)</f>
        <v>43111</v>
      </c>
      <c r="B30" s="23" t="e">
        <f>IF(Scores!B30="","",Scores!B30/(VLOOKUP(COUNT(Scores!$B30:$K30),#REF!,2,FALSE)))</f>
        <v>#REF!</v>
      </c>
      <c r="C30" s="24" t="e">
        <f>IF(Scores!#REF!="","",Scores!#REF!/(VLOOKUP(COUNT(Scores!$B30:$K30),#REF!,2,FALSE)))</f>
        <v>#REF!</v>
      </c>
      <c r="D30" s="24" t="e">
        <f>IF(Scores!E30="","",Scores!E30/(VLOOKUP(COUNT(Scores!$B30:$K30),#REF!,2,FALSE)))</f>
        <v>#REF!</v>
      </c>
      <c r="E30" s="24" t="e">
        <f>IF(Scores!G30="","",Scores!G30/(VLOOKUP(COUNT(Scores!$B30:$K30),#REF!,2,FALSE)))</f>
        <v>#REF!</v>
      </c>
      <c r="F30" s="24" t="e">
        <f>IF(Scores!H30="","",Scores!H30/(VLOOKUP(COUNT(Scores!$B30:$K30),#REF!,2,FALSE)))</f>
        <v>#REF!</v>
      </c>
      <c r="G30" s="24" t="e">
        <f>IF(Scores!#REF!="","",Scores!#REF!/(VLOOKUP(COUNT(Scores!$B30:$K30),#REF!,2,FALSE)))</f>
        <v>#REF!</v>
      </c>
      <c r="H30" s="24" t="e">
        <f>IF(Scores!#REF!="","",Scores!#REF!/(VLOOKUP(COUNT(Scores!$B30:$K30),#REF!,2,FALSE)))</f>
        <v>#REF!</v>
      </c>
      <c r="I30" s="24" t="e">
        <f>IF(Scores!J30="","",Scores!J30/(VLOOKUP(COUNT(Scores!$B30:$K30),#REF!,2,FALSE)))</f>
        <v>#REF!</v>
      </c>
      <c r="J30" s="25" t="e">
        <f>IF(Scores!K30="","",Scores!K30/(VLOOKUP(COUNT(Scores!$B30:$K30),#REF!,2,FALSE)))</f>
        <v>#REF!</v>
      </c>
    </row>
    <row r="31" spans="1:11" x14ac:dyDescent="0.3">
      <c r="A31" s="11">
        <f>IF(Scores!A31="","",Scores!A31)</f>
        <v>43111</v>
      </c>
      <c r="B31" s="23" t="e">
        <f>IF(Scores!B31="","",Scores!B31/(VLOOKUP(COUNT(Scores!$B31:$K31),#REF!,2,FALSE)))</f>
        <v>#REF!</v>
      </c>
      <c r="C31" s="24" t="e">
        <f>IF(Scores!#REF!="","",Scores!#REF!/(VLOOKUP(COUNT(Scores!$B31:$K31),#REF!,2,FALSE)))</f>
        <v>#REF!</v>
      </c>
      <c r="D31" s="24" t="e">
        <f>IF(Scores!E31="","",Scores!E31/(VLOOKUP(COUNT(Scores!$B31:$K31),#REF!,2,FALSE)))</f>
        <v>#REF!</v>
      </c>
      <c r="E31" s="24" t="e">
        <f>IF(Scores!G31="","",Scores!G31/(VLOOKUP(COUNT(Scores!$B31:$K31),#REF!,2,FALSE)))</f>
        <v>#REF!</v>
      </c>
      <c r="F31" s="24" t="e">
        <f>IF(Scores!H31="","",Scores!H31/(VLOOKUP(COUNT(Scores!$B31:$K31),#REF!,2,FALSE)))</f>
        <v>#REF!</v>
      </c>
      <c r="G31" s="24" t="e">
        <f>IF(Scores!#REF!="","",Scores!#REF!/(VLOOKUP(COUNT(Scores!$B31:$K31),#REF!,2,FALSE)))</f>
        <v>#REF!</v>
      </c>
      <c r="H31" s="24" t="e">
        <f>IF(Scores!#REF!="","",Scores!#REF!/(VLOOKUP(COUNT(Scores!$B31:$K31),#REF!,2,FALSE)))</f>
        <v>#REF!</v>
      </c>
      <c r="I31" s="24" t="e">
        <f>IF(Scores!J31="","",Scores!J31/(VLOOKUP(COUNT(Scores!$B31:$K31),#REF!,2,FALSE)))</f>
        <v>#REF!</v>
      </c>
      <c r="J31" s="25" t="e">
        <f>IF(Scores!K31="","",Scores!K31/(VLOOKUP(COUNT(Scores!$B31:$K31),#REF!,2,FALSE)))</f>
        <v>#REF!</v>
      </c>
    </row>
    <row r="32" spans="1:11" x14ac:dyDescent="0.3">
      <c r="A32" s="11">
        <f>IF(Scores!A32="","",Scores!A32)</f>
        <v>43111</v>
      </c>
      <c r="B32" s="23" t="e">
        <f>IF(Scores!B32="","",Scores!B32/(VLOOKUP(COUNT(Scores!$B32:$K32),#REF!,2,FALSE)))</f>
        <v>#REF!</v>
      </c>
      <c r="C32" s="24" t="e">
        <f>IF(Scores!#REF!="","",Scores!#REF!/(VLOOKUP(COUNT(Scores!$B32:$K32),#REF!,2,FALSE)))</f>
        <v>#REF!</v>
      </c>
      <c r="D32" s="24" t="e">
        <f>IF(Scores!E32="","",Scores!E32/(VLOOKUP(COUNT(Scores!$B32:$K32),#REF!,2,FALSE)))</f>
        <v>#REF!</v>
      </c>
      <c r="E32" s="24" t="e">
        <f>IF(Scores!G32="","",Scores!G32/(VLOOKUP(COUNT(Scores!$B32:$K32),#REF!,2,FALSE)))</f>
        <v>#REF!</v>
      </c>
      <c r="F32" s="24" t="e">
        <f>IF(Scores!H32="","",Scores!H32/(VLOOKUP(COUNT(Scores!$B32:$K32),#REF!,2,FALSE)))</f>
        <v>#REF!</v>
      </c>
      <c r="G32" s="24" t="e">
        <f>IF(Scores!#REF!="","",Scores!#REF!/(VLOOKUP(COUNT(Scores!$B32:$K32),#REF!,2,FALSE)))</f>
        <v>#REF!</v>
      </c>
      <c r="H32" s="24" t="e">
        <f>IF(Scores!#REF!="","",Scores!#REF!/(VLOOKUP(COUNT(Scores!$B32:$K32),#REF!,2,FALSE)))</f>
        <v>#REF!</v>
      </c>
      <c r="I32" s="24" t="e">
        <f>IF(Scores!J32="","",Scores!J32/(VLOOKUP(COUNT(Scores!$B32:$K32),#REF!,2,FALSE)))</f>
        <v>#REF!</v>
      </c>
      <c r="J32" s="25" t="e">
        <f>IF(Scores!K32="","",Scores!K32/(VLOOKUP(COUNT(Scores!$B32:$K32),#REF!,2,FALSE)))</f>
        <v>#REF!</v>
      </c>
    </row>
    <row r="33" spans="1:10" x14ac:dyDescent="0.3">
      <c r="A33" s="11">
        <f>IF(Scores!A33="","",Scores!A33)</f>
        <v>43111</v>
      </c>
      <c r="B33" s="23" t="e">
        <f>IF(Scores!B33="","",Scores!B33/(VLOOKUP(COUNT(Scores!$B33:$K33),#REF!,2,FALSE)))</f>
        <v>#REF!</v>
      </c>
      <c r="C33" s="24" t="e">
        <f>IF(Scores!#REF!="","",Scores!#REF!/(VLOOKUP(COUNT(Scores!$B33:$K33),#REF!,2,FALSE)))</f>
        <v>#REF!</v>
      </c>
      <c r="D33" s="24" t="e">
        <f>IF(Scores!E33="","",Scores!E33/(VLOOKUP(COUNT(Scores!$B33:$K33),#REF!,2,FALSE)))</f>
        <v>#REF!</v>
      </c>
      <c r="E33" s="24" t="e">
        <f>IF(Scores!G33="","",Scores!G33/(VLOOKUP(COUNT(Scores!$B33:$K33),#REF!,2,FALSE)))</f>
        <v>#REF!</v>
      </c>
      <c r="F33" s="24" t="e">
        <f>IF(Scores!H33="","",Scores!H33/(VLOOKUP(COUNT(Scores!$B33:$K33),#REF!,2,FALSE)))</f>
        <v>#REF!</v>
      </c>
      <c r="G33" s="24" t="e">
        <f>IF(Scores!#REF!="","",Scores!#REF!/(VLOOKUP(COUNT(Scores!$B33:$K33),#REF!,2,FALSE)))</f>
        <v>#REF!</v>
      </c>
      <c r="H33" s="24" t="e">
        <f>IF(Scores!#REF!="","",Scores!#REF!/(VLOOKUP(COUNT(Scores!$B33:$K33),#REF!,2,FALSE)))</f>
        <v>#REF!</v>
      </c>
      <c r="I33" s="24" t="e">
        <f>IF(Scores!J33="","",Scores!J33/(VLOOKUP(COUNT(Scores!$B33:$K33),#REF!,2,FALSE)))</f>
        <v>#REF!</v>
      </c>
      <c r="J33" s="25" t="e">
        <f>IF(Scores!K33="","",Scores!K33/(VLOOKUP(COUNT(Scores!$B33:$K33),#REF!,2,FALSE)))</f>
        <v>#REF!</v>
      </c>
    </row>
    <row r="34" spans="1:10" x14ac:dyDescent="0.3">
      <c r="A34" s="11">
        <f>IF(Scores!A34="","",Scores!A34)</f>
        <v>43112</v>
      </c>
      <c r="B34" s="23" t="e">
        <f>IF(Scores!B34="","",Scores!B34/(VLOOKUP(COUNT(Scores!$B34:$K34),#REF!,2,FALSE)))</f>
        <v>#REF!</v>
      </c>
      <c r="C34" s="24" t="e">
        <f>IF(Scores!#REF!="","",Scores!#REF!/(VLOOKUP(COUNT(Scores!$B34:$K34),#REF!,2,FALSE)))</f>
        <v>#REF!</v>
      </c>
      <c r="D34" s="24" t="e">
        <f>IF(Scores!E34="","",Scores!E34/(VLOOKUP(COUNT(Scores!$B34:$K34),#REF!,2,FALSE)))</f>
        <v>#REF!</v>
      </c>
      <c r="E34" s="24" t="e">
        <f>IF(Scores!G34="","",Scores!G34/(VLOOKUP(COUNT(Scores!$B34:$K34),#REF!,2,FALSE)))</f>
        <v>#REF!</v>
      </c>
      <c r="F34" s="24" t="e">
        <f>IF(Scores!H34="","",Scores!H34/(VLOOKUP(COUNT(Scores!$B34:$K34),#REF!,2,FALSE)))</f>
        <v>#REF!</v>
      </c>
      <c r="G34" s="24" t="e">
        <f>IF(Scores!#REF!="","",Scores!#REF!/(VLOOKUP(COUNT(Scores!$B34:$K34),#REF!,2,FALSE)))</f>
        <v>#REF!</v>
      </c>
      <c r="H34" s="24" t="e">
        <f>IF(Scores!#REF!="","",Scores!#REF!/(VLOOKUP(COUNT(Scores!$B34:$K34),#REF!,2,FALSE)))</f>
        <v>#REF!</v>
      </c>
      <c r="I34" s="24" t="e">
        <f>IF(Scores!J34="","",Scores!J34/(VLOOKUP(COUNT(Scores!$B34:$K34),#REF!,2,FALSE)))</f>
        <v>#REF!</v>
      </c>
      <c r="J34" s="25" t="e">
        <f>IF(Scores!K34="","",Scores!K34/(VLOOKUP(COUNT(Scores!$B34:$K34),#REF!,2,FALSE)))</f>
        <v>#REF!</v>
      </c>
    </row>
    <row r="35" spans="1:10" x14ac:dyDescent="0.3">
      <c r="A35" s="11">
        <f>IF(Scores!A35="","",Scores!A35)</f>
        <v>43112</v>
      </c>
      <c r="B35" s="23" t="e">
        <f>IF(Scores!B35="","",Scores!B35/(VLOOKUP(COUNT(Scores!$B35:$K35),#REF!,2,FALSE)))</f>
        <v>#REF!</v>
      </c>
      <c r="C35" s="24" t="e">
        <f>IF(Scores!#REF!="","",Scores!#REF!/(VLOOKUP(COUNT(Scores!$B35:$K35),#REF!,2,FALSE)))</f>
        <v>#REF!</v>
      </c>
      <c r="D35" s="24" t="e">
        <f>IF(Scores!E35="","",Scores!E35/(VLOOKUP(COUNT(Scores!$B35:$K35),#REF!,2,FALSE)))</f>
        <v>#REF!</v>
      </c>
      <c r="E35" s="24" t="e">
        <f>IF(Scores!G35="","",Scores!G35/(VLOOKUP(COUNT(Scores!$B35:$K35),#REF!,2,FALSE)))</f>
        <v>#REF!</v>
      </c>
      <c r="F35" s="24" t="e">
        <f>IF(Scores!H35="","",Scores!H35/(VLOOKUP(COUNT(Scores!$B35:$K35),#REF!,2,FALSE)))</f>
        <v>#REF!</v>
      </c>
      <c r="G35" s="24" t="e">
        <f>IF(Scores!#REF!="","",Scores!#REF!/(VLOOKUP(COUNT(Scores!$B35:$K35),#REF!,2,FALSE)))</f>
        <v>#REF!</v>
      </c>
      <c r="H35" s="24" t="e">
        <f>IF(Scores!#REF!="","",Scores!#REF!/(VLOOKUP(COUNT(Scores!$B35:$K35),#REF!,2,FALSE)))</f>
        <v>#REF!</v>
      </c>
      <c r="I35" s="24" t="e">
        <f>IF(Scores!J35="","",Scores!J35/(VLOOKUP(COUNT(Scores!$B35:$K35),#REF!,2,FALSE)))</f>
        <v>#REF!</v>
      </c>
      <c r="J35" s="25" t="e">
        <f>IF(Scores!K35="","",Scores!K35/(VLOOKUP(COUNT(Scores!$B35:$K35),#REF!,2,FALSE)))</f>
        <v>#REF!</v>
      </c>
    </row>
    <row r="36" spans="1:10" x14ac:dyDescent="0.3">
      <c r="A36" s="11">
        <f>IF(Scores!A36="","",Scores!A36)</f>
        <v>43112</v>
      </c>
      <c r="B36" s="23" t="e">
        <f>IF(Scores!B36="","",Scores!B36/(VLOOKUP(COUNT(Scores!$B36:$K36),#REF!,2,FALSE)))</f>
        <v>#REF!</v>
      </c>
      <c r="C36" s="24" t="e">
        <f>IF(Scores!#REF!="","",Scores!#REF!/(VLOOKUP(COUNT(Scores!$B36:$K36),#REF!,2,FALSE)))</f>
        <v>#REF!</v>
      </c>
      <c r="D36" s="24" t="e">
        <f>IF(Scores!E36="","",Scores!E36/(VLOOKUP(COUNT(Scores!$B36:$K36),#REF!,2,FALSE)))</f>
        <v>#REF!</v>
      </c>
      <c r="E36" s="24" t="e">
        <f>IF(Scores!G36="","",Scores!G36/(VLOOKUP(COUNT(Scores!$B36:$K36),#REF!,2,FALSE)))</f>
        <v>#REF!</v>
      </c>
      <c r="F36" s="24" t="e">
        <f>IF(Scores!H36="","",Scores!H36/(VLOOKUP(COUNT(Scores!$B36:$K36),#REF!,2,FALSE)))</f>
        <v>#REF!</v>
      </c>
      <c r="G36" s="24" t="e">
        <f>IF(Scores!#REF!="","",Scores!#REF!/(VLOOKUP(COUNT(Scores!$B36:$K36),#REF!,2,FALSE)))</f>
        <v>#REF!</v>
      </c>
      <c r="H36" s="24" t="e">
        <f>IF(Scores!#REF!="","",Scores!#REF!/(VLOOKUP(COUNT(Scores!$B36:$K36),#REF!,2,FALSE)))</f>
        <v>#REF!</v>
      </c>
      <c r="I36" s="24" t="e">
        <f>IF(Scores!J36="","",Scores!J36/(VLOOKUP(COUNT(Scores!$B36:$K36),#REF!,2,FALSE)))</f>
        <v>#REF!</v>
      </c>
      <c r="J36" s="25" t="e">
        <f>IF(Scores!K36="","",Scores!K36/(VLOOKUP(COUNT(Scores!$B36:$K36),#REF!,2,FALSE)))</f>
        <v>#REF!</v>
      </c>
    </row>
    <row r="37" spans="1:10" x14ac:dyDescent="0.3">
      <c r="A37" s="11">
        <f>IF(Scores!A37="","",Scores!A37)</f>
        <v>43112</v>
      </c>
      <c r="B37" s="23" t="e">
        <f>IF(Scores!B37="","",Scores!B37/(VLOOKUP(COUNT(Scores!$B37:$K37),#REF!,2,FALSE)))</f>
        <v>#REF!</v>
      </c>
      <c r="C37" s="24" t="e">
        <f>IF(Scores!#REF!="","",Scores!#REF!/(VLOOKUP(COUNT(Scores!$B37:$K37),#REF!,2,FALSE)))</f>
        <v>#REF!</v>
      </c>
      <c r="D37" s="24" t="str">
        <f>IF(Scores!E37="","",Scores!E37/(VLOOKUP(COUNT(Scores!$B37:$K37),#REF!,2,FALSE)))</f>
        <v/>
      </c>
      <c r="E37" s="24" t="str">
        <f>IF(Scores!G37="","",Scores!G37/(VLOOKUP(COUNT(Scores!$B37:$K37),#REF!,2,FALSE)))</f>
        <v/>
      </c>
      <c r="F37" s="24" t="e">
        <f>IF(Scores!H37="","",Scores!H37/(VLOOKUP(COUNT(Scores!$B37:$K37),#REF!,2,FALSE)))</f>
        <v>#REF!</v>
      </c>
      <c r="G37" s="24" t="e">
        <f>IF(Scores!#REF!="","",Scores!#REF!/(VLOOKUP(COUNT(Scores!$B37:$K37),#REF!,2,FALSE)))</f>
        <v>#REF!</v>
      </c>
      <c r="H37" s="24" t="e">
        <f>IF(Scores!#REF!="","",Scores!#REF!/(VLOOKUP(COUNT(Scores!$B37:$K37),#REF!,2,FALSE)))</f>
        <v>#REF!</v>
      </c>
      <c r="I37" s="24" t="e">
        <f>IF(Scores!J37="","",Scores!J37/(VLOOKUP(COUNT(Scores!$B37:$K37),#REF!,2,FALSE)))</f>
        <v>#REF!</v>
      </c>
      <c r="J37" s="25" t="e">
        <f>IF(Scores!K37="","",Scores!K37/(VLOOKUP(COUNT(Scores!$B37:$K37),#REF!,2,FALSE)))</f>
        <v>#REF!</v>
      </c>
    </row>
    <row r="38" spans="1:10" x14ac:dyDescent="0.3">
      <c r="A38" s="11">
        <f>IF(Scores!A38="","",Scores!A38)</f>
        <v>43112</v>
      </c>
      <c r="B38" s="23" t="e">
        <f>IF(Scores!B38="","",Scores!B38/(VLOOKUP(COUNT(Scores!$B38:$K38),#REF!,2,FALSE)))</f>
        <v>#REF!</v>
      </c>
      <c r="C38" s="24" t="e">
        <f>IF(Scores!#REF!="","",Scores!#REF!/(VLOOKUP(COUNT(Scores!$B38:$K38),#REF!,2,FALSE)))</f>
        <v>#REF!</v>
      </c>
      <c r="D38" s="24" t="str">
        <f>IF(Scores!E38="","",Scores!E38/(VLOOKUP(COUNT(Scores!$B38:$K38),#REF!,2,FALSE)))</f>
        <v/>
      </c>
      <c r="E38" s="24" t="str">
        <f>IF(Scores!G38="","",Scores!G38/(VLOOKUP(COUNT(Scores!$B38:$K38),#REF!,2,FALSE)))</f>
        <v/>
      </c>
      <c r="F38" s="24" t="e">
        <f>IF(Scores!H38="","",Scores!H38/(VLOOKUP(COUNT(Scores!$B38:$K38),#REF!,2,FALSE)))</f>
        <v>#REF!</v>
      </c>
      <c r="G38" s="24" t="e">
        <f>IF(Scores!#REF!="","",Scores!#REF!/(VLOOKUP(COUNT(Scores!$B38:$K38),#REF!,2,FALSE)))</f>
        <v>#REF!</v>
      </c>
      <c r="H38" s="24" t="e">
        <f>IF(Scores!#REF!="","",Scores!#REF!/(VLOOKUP(COUNT(Scores!$B38:$K38),#REF!,2,FALSE)))</f>
        <v>#REF!</v>
      </c>
      <c r="I38" s="24" t="e">
        <f>IF(Scores!J38="","",Scores!J38/(VLOOKUP(COUNT(Scores!$B38:$K38),#REF!,2,FALSE)))</f>
        <v>#REF!</v>
      </c>
      <c r="J38" s="25" t="e">
        <f>IF(Scores!K38="","",Scores!K38/(VLOOKUP(COUNT(Scores!$B38:$K38),#REF!,2,FALSE)))</f>
        <v>#REF!</v>
      </c>
    </row>
    <row r="39" spans="1:10" x14ac:dyDescent="0.3">
      <c r="A39" s="11">
        <f>IF(Scores!A39="","",Scores!A39)</f>
        <v>43115</v>
      </c>
      <c r="B39" s="23" t="str">
        <f>IF(Scores!B39="","",Scores!B39/(VLOOKUP(COUNT(Scores!$B39:$K39),#REF!,2,FALSE)))</f>
        <v/>
      </c>
      <c r="C39" s="24" t="e">
        <f>IF(Scores!#REF!="","",Scores!#REF!/(VLOOKUP(COUNT(Scores!$B39:$K39),#REF!,2,FALSE)))</f>
        <v>#REF!</v>
      </c>
      <c r="D39" s="24" t="e">
        <f>IF(Scores!E39="","",Scores!E39/(VLOOKUP(COUNT(Scores!$B39:$K39),#REF!,2,FALSE)))</f>
        <v>#REF!</v>
      </c>
      <c r="E39" s="24" t="str">
        <f>IF(Scores!G39="","",Scores!G39/(VLOOKUP(COUNT(Scores!$B39:$K39),#REF!,2,FALSE)))</f>
        <v/>
      </c>
      <c r="F39" s="24" t="e">
        <f>IF(Scores!H39="","",Scores!H39/(VLOOKUP(COUNT(Scores!$B39:$K39),#REF!,2,FALSE)))</f>
        <v>#REF!</v>
      </c>
      <c r="G39" s="24" t="e">
        <f>IF(Scores!#REF!="","",Scores!#REF!/(VLOOKUP(COUNT(Scores!$B39:$K39),#REF!,2,FALSE)))</f>
        <v>#REF!</v>
      </c>
      <c r="H39" s="24" t="e">
        <f>IF(Scores!#REF!="","",Scores!#REF!/(VLOOKUP(COUNT(Scores!$B39:$K39),#REF!,2,FALSE)))</f>
        <v>#REF!</v>
      </c>
      <c r="I39" s="24" t="e">
        <f>IF(Scores!J39="","",Scores!J39/(VLOOKUP(COUNT(Scores!$B39:$K39),#REF!,2,FALSE)))</f>
        <v>#REF!</v>
      </c>
      <c r="J39" s="25" t="e">
        <f>IF(Scores!K39="","",Scores!K39/(VLOOKUP(COUNT(Scores!$B39:$K39),#REF!,2,FALSE)))</f>
        <v>#REF!</v>
      </c>
    </row>
    <row r="40" spans="1:10" x14ac:dyDescent="0.3">
      <c r="A40" s="11">
        <f>IF(Scores!A40="","",Scores!A40)</f>
        <v>43115</v>
      </c>
      <c r="B40" s="23" t="str">
        <f>IF(Scores!B40="","",Scores!B40/(VLOOKUP(COUNT(Scores!$B40:$K40),#REF!,2,FALSE)))</f>
        <v/>
      </c>
      <c r="C40" s="24" t="e">
        <f>IF(Scores!#REF!="","",Scores!#REF!/(VLOOKUP(COUNT(Scores!$B40:$K40),#REF!,2,FALSE)))</f>
        <v>#REF!</v>
      </c>
      <c r="D40" s="24" t="e">
        <f>IF(Scores!E40="","",Scores!E40/(VLOOKUP(COUNT(Scores!$B40:$K40),#REF!,2,FALSE)))</f>
        <v>#REF!</v>
      </c>
      <c r="E40" s="24" t="str">
        <f>IF(Scores!G40="","",Scores!G40/(VLOOKUP(COUNT(Scores!$B40:$K40),#REF!,2,FALSE)))</f>
        <v/>
      </c>
      <c r="F40" s="24" t="e">
        <f>IF(Scores!H40="","",Scores!H40/(VLOOKUP(COUNT(Scores!$B40:$K40),#REF!,2,FALSE)))</f>
        <v>#REF!</v>
      </c>
      <c r="G40" s="24" t="e">
        <f>IF(Scores!#REF!="","",Scores!#REF!/(VLOOKUP(COUNT(Scores!$B40:$K40),#REF!,2,FALSE)))</f>
        <v>#REF!</v>
      </c>
      <c r="H40" s="24" t="e">
        <f>IF(Scores!#REF!="","",Scores!#REF!/(VLOOKUP(COUNT(Scores!$B40:$K40),#REF!,2,FALSE)))</f>
        <v>#REF!</v>
      </c>
      <c r="I40" s="24" t="e">
        <f>IF(Scores!J40="","",Scores!J40/(VLOOKUP(COUNT(Scores!$B40:$K40),#REF!,2,FALSE)))</f>
        <v>#REF!</v>
      </c>
      <c r="J40" s="25" t="e">
        <f>IF(Scores!K40="","",Scores!K40/(VLOOKUP(COUNT(Scores!$B40:$K40),#REF!,2,FALSE)))</f>
        <v>#REF!</v>
      </c>
    </row>
    <row r="41" spans="1:10" x14ac:dyDescent="0.3">
      <c r="A41" s="11">
        <f>IF(Scores!A41="","",Scores!A41)</f>
        <v>43115</v>
      </c>
      <c r="B41" s="23" t="str">
        <f>IF(Scores!B41="","",Scores!B41/(VLOOKUP(COUNT(Scores!$B41:$K41),#REF!,2,FALSE)))</f>
        <v/>
      </c>
      <c r="C41" s="24" t="e">
        <f>IF(Scores!#REF!="","",Scores!#REF!/(VLOOKUP(COUNT(Scores!$B41:$K41),#REF!,2,FALSE)))</f>
        <v>#REF!</v>
      </c>
      <c r="D41" s="24" t="e">
        <f>IF(Scores!E41="","",Scores!E41/(VLOOKUP(COUNT(Scores!$B41:$K41),#REF!,2,FALSE)))</f>
        <v>#REF!</v>
      </c>
      <c r="E41" s="24" t="str">
        <f>IF(Scores!G41="","",Scores!G41/(VLOOKUP(COUNT(Scores!$B41:$K41),#REF!,2,FALSE)))</f>
        <v/>
      </c>
      <c r="F41" s="24" t="e">
        <f>IF(Scores!H41="","",Scores!H41/(VLOOKUP(COUNT(Scores!$B41:$K41),#REF!,2,FALSE)))</f>
        <v>#REF!</v>
      </c>
      <c r="G41" s="24" t="e">
        <f>IF(Scores!#REF!="","",Scores!#REF!/(VLOOKUP(COUNT(Scores!$B41:$K41),#REF!,2,FALSE)))</f>
        <v>#REF!</v>
      </c>
      <c r="H41" s="24" t="e">
        <f>IF(Scores!#REF!="","",Scores!#REF!/(VLOOKUP(COUNT(Scores!$B41:$K41),#REF!,2,FALSE)))</f>
        <v>#REF!</v>
      </c>
      <c r="I41" s="24" t="e">
        <f>IF(Scores!J41="","",Scores!J41/(VLOOKUP(COUNT(Scores!$B41:$K41),#REF!,2,FALSE)))</f>
        <v>#REF!</v>
      </c>
      <c r="J41" s="25" t="e">
        <f>IF(Scores!K41="","",Scores!K41/(VLOOKUP(COUNT(Scores!$B41:$K41),#REF!,2,FALSE)))</f>
        <v>#REF!</v>
      </c>
    </row>
    <row r="42" spans="1:10" x14ac:dyDescent="0.3">
      <c r="A42" s="11">
        <f>IF(Scores!A42="","",Scores!A42)</f>
        <v>43115</v>
      </c>
      <c r="B42" s="23" t="str">
        <f>IF(Scores!B42="","",Scores!B42/(VLOOKUP(COUNT(Scores!$B42:$K42),#REF!,2,FALSE)))</f>
        <v/>
      </c>
      <c r="C42" s="24" t="e">
        <f>IF(Scores!#REF!="","",Scores!#REF!/(VLOOKUP(COUNT(Scores!$B42:$K42),#REF!,2,FALSE)))</f>
        <v>#REF!</v>
      </c>
      <c r="D42" s="24" t="e">
        <f>IF(Scores!E42="","",Scores!E42/(VLOOKUP(COUNT(Scores!$B42:$K42),#REF!,2,FALSE)))</f>
        <v>#REF!</v>
      </c>
      <c r="E42" s="24" t="str">
        <f>IF(Scores!G42="","",Scores!G42/(VLOOKUP(COUNT(Scores!$B42:$K42),#REF!,2,FALSE)))</f>
        <v/>
      </c>
      <c r="F42" s="24" t="e">
        <f>IF(Scores!H42="","",Scores!H42/(VLOOKUP(COUNT(Scores!$B42:$K42),#REF!,2,FALSE)))</f>
        <v>#REF!</v>
      </c>
      <c r="G42" s="24" t="e">
        <f>IF(Scores!#REF!="","",Scores!#REF!/(VLOOKUP(COUNT(Scores!$B42:$K42),#REF!,2,FALSE)))</f>
        <v>#REF!</v>
      </c>
      <c r="H42" s="24" t="e">
        <f>IF(Scores!#REF!="","",Scores!#REF!/(VLOOKUP(COUNT(Scores!$B42:$K42),#REF!,2,FALSE)))</f>
        <v>#REF!</v>
      </c>
      <c r="I42" s="24" t="e">
        <f>IF(Scores!J42="","",Scores!J42/(VLOOKUP(COUNT(Scores!$B42:$K42),#REF!,2,FALSE)))</f>
        <v>#REF!</v>
      </c>
      <c r="J42" s="25" t="e">
        <f>IF(Scores!K42="","",Scores!K42/(VLOOKUP(COUNT(Scores!$B42:$K42),#REF!,2,FALSE)))</f>
        <v>#REF!</v>
      </c>
    </row>
    <row r="43" spans="1:10" x14ac:dyDescent="0.3">
      <c r="A43" s="11">
        <f>IF(Scores!A43="","",Scores!A43)</f>
        <v>43115</v>
      </c>
      <c r="B43" s="23" t="str">
        <f>IF(Scores!B43="","",Scores!B43/(VLOOKUP(COUNT(Scores!$B43:$K43),#REF!,2,FALSE)))</f>
        <v/>
      </c>
      <c r="C43" s="24" t="e">
        <f>IF(Scores!#REF!="","",Scores!#REF!/(VLOOKUP(COUNT(Scores!$B43:$K43),#REF!,2,FALSE)))</f>
        <v>#REF!</v>
      </c>
      <c r="D43" s="24" t="e">
        <f>IF(Scores!E43="","",Scores!E43/(VLOOKUP(COUNT(Scores!$B43:$K43),#REF!,2,FALSE)))</f>
        <v>#REF!</v>
      </c>
      <c r="E43" s="24" t="str">
        <f>IF(Scores!G43="","",Scores!G43/(VLOOKUP(COUNT(Scores!$B43:$K43),#REF!,2,FALSE)))</f>
        <v/>
      </c>
      <c r="F43" s="24" t="e">
        <f>IF(Scores!H43="","",Scores!H43/(VLOOKUP(COUNT(Scores!$B43:$K43),#REF!,2,FALSE)))</f>
        <v>#REF!</v>
      </c>
      <c r="G43" s="24" t="e">
        <f>IF(Scores!#REF!="","",Scores!#REF!/(VLOOKUP(COUNT(Scores!$B43:$K43),#REF!,2,FALSE)))</f>
        <v>#REF!</v>
      </c>
      <c r="H43" s="24" t="e">
        <f>IF(Scores!#REF!="","",Scores!#REF!/(VLOOKUP(COUNT(Scores!$B43:$K43),#REF!,2,FALSE)))</f>
        <v>#REF!</v>
      </c>
      <c r="I43" s="24" t="e">
        <f>IF(Scores!J43="","",Scores!J43/(VLOOKUP(COUNT(Scores!$B43:$K43),#REF!,2,FALSE)))</f>
        <v>#REF!</v>
      </c>
      <c r="J43" s="25" t="e">
        <f>IF(Scores!K43="","",Scores!K43/(VLOOKUP(COUNT(Scores!$B43:$K43),#REF!,2,FALSE)))</f>
        <v>#REF!</v>
      </c>
    </row>
    <row r="44" spans="1:10" x14ac:dyDescent="0.3">
      <c r="A44" s="11">
        <f>IF(Scores!A44="","",Scores!A44)</f>
        <v>43115</v>
      </c>
      <c r="B44" s="23" t="str">
        <f>IF(Scores!B44="","",Scores!B44/(VLOOKUP(COUNT(Scores!$B44:$K44),#REF!,2,FALSE)))</f>
        <v/>
      </c>
      <c r="C44" s="24" t="e">
        <f>IF(Scores!#REF!="","",Scores!#REF!/(VLOOKUP(COUNT(Scores!$B44:$K44),#REF!,2,FALSE)))</f>
        <v>#REF!</v>
      </c>
      <c r="D44" s="24" t="e">
        <f>IF(Scores!E44="","",Scores!E44/(VLOOKUP(COUNT(Scores!$B44:$K44),#REF!,2,FALSE)))</f>
        <v>#REF!</v>
      </c>
      <c r="E44" s="24" t="str">
        <f>IF(Scores!G44="","",Scores!G44/(VLOOKUP(COUNT(Scores!$B44:$K44),#REF!,2,FALSE)))</f>
        <v/>
      </c>
      <c r="F44" s="24" t="e">
        <f>IF(Scores!H44="","",Scores!H44/(VLOOKUP(COUNT(Scores!$B44:$K44),#REF!,2,FALSE)))</f>
        <v>#REF!</v>
      </c>
      <c r="G44" s="24" t="e">
        <f>IF(Scores!#REF!="","",Scores!#REF!/(VLOOKUP(COUNT(Scores!$B44:$K44),#REF!,2,FALSE)))</f>
        <v>#REF!</v>
      </c>
      <c r="H44" s="24" t="e">
        <f>IF(Scores!#REF!="","",Scores!#REF!/(VLOOKUP(COUNT(Scores!$B44:$K44),#REF!,2,FALSE)))</f>
        <v>#REF!</v>
      </c>
      <c r="I44" s="24" t="e">
        <f>IF(Scores!J44="","",Scores!J44/(VLOOKUP(COUNT(Scores!$B44:$K44),#REF!,2,FALSE)))</f>
        <v>#REF!</v>
      </c>
      <c r="J44" s="25" t="e">
        <f>IF(Scores!K44="","",Scores!K44/(VLOOKUP(COUNT(Scores!$B44:$K44),#REF!,2,FALSE)))</f>
        <v>#REF!</v>
      </c>
    </row>
    <row r="45" spans="1:10" x14ac:dyDescent="0.3">
      <c r="A45" s="11">
        <f>IF(Scores!A45="","",Scores!A45)</f>
        <v>43115</v>
      </c>
      <c r="B45" s="23" t="str">
        <f>IF(Scores!B45="","",Scores!B45/(VLOOKUP(COUNT(Scores!$B45:$K45),#REF!,2,FALSE)))</f>
        <v/>
      </c>
      <c r="C45" s="24" t="e">
        <f>IF(Scores!#REF!="","",Scores!#REF!/(VLOOKUP(COUNT(Scores!$B45:$K45),#REF!,2,FALSE)))</f>
        <v>#REF!</v>
      </c>
      <c r="D45" s="24" t="e">
        <f>IF(Scores!E45="","",Scores!E45/(VLOOKUP(COUNT(Scores!$B45:$K45),#REF!,2,FALSE)))</f>
        <v>#REF!</v>
      </c>
      <c r="E45" s="24" t="str">
        <f>IF(Scores!G45="","",Scores!G45/(VLOOKUP(COUNT(Scores!$B45:$K45),#REF!,2,FALSE)))</f>
        <v/>
      </c>
      <c r="F45" s="24" t="e">
        <f>IF(Scores!H45="","",Scores!H45/(VLOOKUP(COUNT(Scores!$B45:$K45),#REF!,2,FALSE)))</f>
        <v>#REF!</v>
      </c>
      <c r="G45" s="24" t="e">
        <f>IF(Scores!#REF!="","",Scores!#REF!/(VLOOKUP(COUNT(Scores!$B45:$K45),#REF!,2,FALSE)))</f>
        <v>#REF!</v>
      </c>
      <c r="H45" s="24" t="e">
        <f>IF(Scores!#REF!="","",Scores!#REF!/(VLOOKUP(COUNT(Scores!$B45:$K45),#REF!,2,FALSE)))</f>
        <v>#REF!</v>
      </c>
      <c r="I45" s="24" t="e">
        <f>IF(Scores!J45="","",Scores!J45/(VLOOKUP(COUNT(Scores!$B45:$K45),#REF!,2,FALSE)))</f>
        <v>#REF!</v>
      </c>
      <c r="J45" s="25" t="e">
        <f>IF(Scores!K45="","",Scores!K45/(VLOOKUP(COUNT(Scores!$B45:$K45),#REF!,2,FALSE)))</f>
        <v>#REF!</v>
      </c>
    </row>
    <row r="46" spans="1:10" x14ac:dyDescent="0.3">
      <c r="A46" s="11">
        <f>IF(Scores!A46="","",Scores!A46)</f>
        <v>43116</v>
      </c>
      <c r="B46" s="23" t="str">
        <f>IF(Scores!B46="","",Scores!B46/(VLOOKUP(COUNT(Scores!$B46:$K46),#REF!,2,FALSE)))</f>
        <v/>
      </c>
      <c r="C46" s="24" t="e">
        <f>IF(Scores!#REF!="","",Scores!#REF!/(VLOOKUP(COUNT(Scores!$B46:$K46),#REF!,2,FALSE)))</f>
        <v>#REF!</v>
      </c>
      <c r="D46" s="24" t="e">
        <f>IF(Scores!E46="","",Scores!E46/(VLOOKUP(COUNT(Scores!$B46:$K46),#REF!,2,FALSE)))</f>
        <v>#REF!</v>
      </c>
      <c r="E46" s="24" t="e">
        <f>IF(Scores!G46="","",Scores!G46/(VLOOKUP(COUNT(Scores!$B46:$K46),#REF!,2,FALSE)))</f>
        <v>#REF!</v>
      </c>
      <c r="F46" s="24" t="e">
        <f>IF(Scores!H46="","",Scores!H46/(VLOOKUP(COUNT(Scores!$B46:$K46),#REF!,2,FALSE)))</f>
        <v>#REF!</v>
      </c>
      <c r="G46" s="24" t="e">
        <f>IF(Scores!#REF!="","",Scores!#REF!/(VLOOKUP(COUNT(Scores!$B46:$K46),#REF!,2,FALSE)))</f>
        <v>#REF!</v>
      </c>
      <c r="H46" s="24" t="e">
        <f>IF(Scores!#REF!="","",Scores!#REF!/(VLOOKUP(COUNT(Scores!$B46:$K46),#REF!,2,FALSE)))</f>
        <v>#REF!</v>
      </c>
      <c r="I46" s="24" t="e">
        <f>IF(Scores!J46="","",Scores!J46/(VLOOKUP(COUNT(Scores!$B46:$K46),#REF!,2,FALSE)))</f>
        <v>#REF!</v>
      </c>
      <c r="J46" s="25" t="e">
        <f>IF(Scores!K46="","",Scores!K46/(VLOOKUP(COUNT(Scores!$B46:$K46),#REF!,2,FALSE)))</f>
        <v>#REF!</v>
      </c>
    </row>
    <row r="47" spans="1:10" x14ac:dyDescent="0.3">
      <c r="A47" s="11">
        <f>IF(Scores!A47="","",Scores!A47)</f>
        <v>43116</v>
      </c>
      <c r="B47" s="23" t="str">
        <f>IF(Scores!B47="","",Scores!B47/(VLOOKUP(COUNT(Scores!$B47:$K47),#REF!,2,FALSE)))</f>
        <v/>
      </c>
      <c r="C47" s="24" t="e">
        <f>IF(Scores!#REF!="","",Scores!#REF!/(VLOOKUP(COUNT(Scores!$B47:$K47),#REF!,2,FALSE)))</f>
        <v>#REF!</v>
      </c>
      <c r="D47" s="24" t="e">
        <f>IF(Scores!E47="","",Scores!E47/(VLOOKUP(COUNT(Scores!$B47:$K47),#REF!,2,FALSE)))</f>
        <v>#REF!</v>
      </c>
      <c r="E47" s="24" t="e">
        <f>IF(Scores!G47="","",Scores!G47/(VLOOKUP(COUNT(Scores!$B47:$K47),#REF!,2,FALSE)))</f>
        <v>#REF!</v>
      </c>
      <c r="F47" s="24" t="e">
        <f>IF(Scores!H47="","",Scores!H47/(VLOOKUP(COUNT(Scores!$B47:$K47),#REF!,2,FALSE)))</f>
        <v>#REF!</v>
      </c>
      <c r="G47" s="24" t="e">
        <f>IF(Scores!#REF!="","",Scores!#REF!/(VLOOKUP(COUNT(Scores!$B47:$K47),#REF!,2,FALSE)))</f>
        <v>#REF!</v>
      </c>
      <c r="H47" s="24" t="e">
        <f>IF(Scores!#REF!="","",Scores!#REF!/(VLOOKUP(COUNT(Scores!$B47:$K47),#REF!,2,FALSE)))</f>
        <v>#REF!</v>
      </c>
      <c r="I47" s="24" t="e">
        <f>IF(Scores!J47="","",Scores!J47/(VLOOKUP(COUNT(Scores!$B47:$K47),#REF!,2,FALSE)))</f>
        <v>#REF!</v>
      </c>
      <c r="J47" s="25" t="e">
        <f>IF(Scores!K47="","",Scores!K47/(VLOOKUP(COUNT(Scores!$B47:$K47),#REF!,2,FALSE)))</f>
        <v>#REF!</v>
      </c>
    </row>
    <row r="48" spans="1:10" x14ac:dyDescent="0.3">
      <c r="A48" s="11">
        <f>IF(Scores!A48="","",Scores!A48)</f>
        <v>43116</v>
      </c>
      <c r="B48" s="23" t="str">
        <f>IF(Scores!B48="","",Scores!B48/(VLOOKUP(COUNT(Scores!$B48:$K48),#REF!,2,FALSE)))</f>
        <v/>
      </c>
      <c r="C48" s="24" t="e">
        <f>IF(Scores!#REF!="","",Scores!#REF!/(VLOOKUP(COUNT(Scores!$B48:$K48),#REF!,2,FALSE)))</f>
        <v>#REF!</v>
      </c>
      <c r="D48" s="24" t="e">
        <f>IF(Scores!E48="","",Scores!E48/(VLOOKUP(COUNT(Scores!$B48:$K48),#REF!,2,FALSE)))</f>
        <v>#REF!</v>
      </c>
      <c r="E48" s="24" t="e">
        <f>IF(Scores!G48="","",Scores!G48/(VLOOKUP(COUNT(Scores!$B48:$K48),#REF!,2,FALSE)))</f>
        <v>#REF!</v>
      </c>
      <c r="F48" s="24" t="e">
        <f>IF(Scores!H48="","",Scores!H48/(VLOOKUP(COUNT(Scores!$B48:$K48),#REF!,2,FALSE)))</f>
        <v>#REF!</v>
      </c>
      <c r="G48" s="24" t="e">
        <f>IF(Scores!#REF!="","",Scores!#REF!/(VLOOKUP(COUNT(Scores!$B48:$K48),#REF!,2,FALSE)))</f>
        <v>#REF!</v>
      </c>
      <c r="H48" s="24" t="e">
        <f>IF(Scores!#REF!="","",Scores!#REF!/(VLOOKUP(COUNT(Scores!$B48:$K48),#REF!,2,FALSE)))</f>
        <v>#REF!</v>
      </c>
      <c r="I48" s="24" t="e">
        <f>IF(Scores!J48="","",Scores!J48/(VLOOKUP(COUNT(Scores!$B48:$K48),#REF!,2,FALSE)))</f>
        <v>#REF!</v>
      </c>
      <c r="J48" s="25" t="e">
        <f>IF(Scores!K48="","",Scores!K48/(VLOOKUP(COUNT(Scores!$B48:$K48),#REF!,2,FALSE)))</f>
        <v>#REF!</v>
      </c>
    </row>
    <row r="49" spans="1:10" x14ac:dyDescent="0.3">
      <c r="A49" s="11">
        <f>IF(Scores!A49="","",Scores!A49)</f>
        <v>43116</v>
      </c>
      <c r="B49" s="23" t="str">
        <f>IF(Scores!B49="","",Scores!B49/(VLOOKUP(COUNT(Scores!$B49:$K49),#REF!,2,FALSE)))</f>
        <v/>
      </c>
      <c r="C49" s="24" t="e">
        <f>IF(Scores!#REF!="","",Scores!#REF!/(VLOOKUP(COUNT(Scores!$B49:$K49),#REF!,2,FALSE)))</f>
        <v>#REF!</v>
      </c>
      <c r="D49" s="24" t="str">
        <f>IF(Scores!E49="","",Scores!E49/(VLOOKUP(COUNT(Scores!$B49:$K49),#REF!,2,FALSE)))</f>
        <v/>
      </c>
      <c r="E49" s="24" t="e">
        <f>IF(Scores!G49="","",Scores!G49/(VLOOKUP(COUNT(Scores!$B49:$K49),#REF!,2,FALSE)))</f>
        <v>#REF!</v>
      </c>
      <c r="F49" s="24" t="e">
        <f>IF(Scores!H49="","",Scores!H49/(VLOOKUP(COUNT(Scores!$B49:$K49),#REF!,2,FALSE)))</f>
        <v>#REF!</v>
      </c>
      <c r="G49" s="24" t="e">
        <f>IF(Scores!#REF!="","",Scores!#REF!/(VLOOKUP(COUNT(Scores!$B49:$K49),#REF!,2,FALSE)))</f>
        <v>#REF!</v>
      </c>
      <c r="H49" s="24" t="e">
        <f>IF(Scores!#REF!="","",Scores!#REF!/(VLOOKUP(COUNT(Scores!$B49:$K49),#REF!,2,FALSE)))</f>
        <v>#REF!</v>
      </c>
      <c r="I49" s="24" t="e">
        <f>IF(Scores!J49="","",Scores!J49/(VLOOKUP(COUNT(Scores!$B49:$K49),#REF!,2,FALSE)))</f>
        <v>#REF!</v>
      </c>
      <c r="J49" s="25" t="e">
        <f>IF(Scores!K49="","",Scores!K49/(VLOOKUP(COUNT(Scores!$B49:$K49),#REF!,2,FALSE)))</f>
        <v>#REF!</v>
      </c>
    </row>
    <row r="50" spans="1:10" x14ac:dyDescent="0.3">
      <c r="A50" s="11">
        <f>IF(Scores!A50="","",Scores!A50)</f>
        <v>43117</v>
      </c>
      <c r="B50" s="23" t="str">
        <f>IF(Scores!B50="","",Scores!B50/(VLOOKUP(COUNT(Scores!$B50:$K50),#REF!,2,FALSE)))</f>
        <v/>
      </c>
      <c r="C50" s="24" t="e">
        <f>IF(Scores!#REF!="","",Scores!#REF!/(VLOOKUP(COUNT(Scores!$B50:$K50),#REF!,2,FALSE)))</f>
        <v>#REF!</v>
      </c>
      <c r="D50" s="24" t="e">
        <f>IF(Scores!E50="","",Scores!E50/(VLOOKUP(COUNT(Scores!$B50:$K50),#REF!,2,FALSE)))</f>
        <v>#REF!</v>
      </c>
      <c r="E50" s="24" t="e">
        <f>IF(Scores!G50="","",Scores!G50/(VLOOKUP(COUNT(Scores!$B50:$K50),#REF!,2,FALSE)))</f>
        <v>#REF!</v>
      </c>
      <c r="F50" s="24" t="e">
        <f>IF(Scores!H50="","",Scores!H50/(VLOOKUP(COUNT(Scores!$B50:$K50),#REF!,2,FALSE)))</f>
        <v>#REF!</v>
      </c>
      <c r="G50" s="24" t="e">
        <f>IF(Scores!#REF!="","",Scores!#REF!/(VLOOKUP(COUNT(Scores!$B50:$K50),#REF!,2,FALSE)))</f>
        <v>#REF!</v>
      </c>
      <c r="H50" s="24" t="e">
        <f>IF(Scores!#REF!="","",Scores!#REF!/(VLOOKUP(COUNT(Scores!$B50:$K50),#REF!,2,FALSE)))</f>
        <v>#REF!</v>
      </c>
      <c r="I50" s="24" t="e">
        <f>IF(Scores!J50="","",Scores!J50/(VLOOKUP(COUNT(Scores!$B50:$K50),#REF!,2,FALSE)))</f>
        <v>#REF!</v>
      </c>
      <c r="J50" s="25" t="e">
        <f>IF(Scores!K50="","",Scores!K50/(VLOOKUP(COUNT(Scores!$B50:$K50),#REF!,2,FALSE)))</f>
        <v>#REF!</v>
      </c>
    </row>
    <row r="51" spans="1:10" x14ac:dyDescent="0.3">
      <c r="A51" s="11">
        <f>IF(Scores!A51="","",Scores!A51)</f>
        <v>43117</v>
      </c>
      <c r="B51" s="23" t="str">
        <f>IF(Scores!B51="","",Scores!B51/(VLOOKUP(COUNT(Scores!$B51:$K51),#REF!,2,FALSE)))</f>
        <v/>
      </c>
      <c r="C51" s="24" t="e">
        <f>IF(Scores!#REF!="","",Scores!#REF!/(VLOOKUP(COUNT(Scores!$B51:$K51),#REF!,2,FALSE)))</f>
        <v>#REF!</v>
      </c>
      <c r="D51" s="24" t="e">
        <f>IF(Scores!E51="","",Scores!E51/(VLOOKUP(COUNT(Scores!$B51:$K51),#REF!,2,FALSE)))</f>
        <v>#REF!</v>
      </c>
      <c r="E51" s="24" t="e">
        <f>IF(Scores!G51="","",Scores!G51/(VLOOKUP(COUNT(Scores!$B51:$K51),#REF!,2,FALSE)))</f>
        <v>#REF!</v>
      </c>
      <c r="F51" s="24" t="e">
        <f>IF(Scores!H51="","",Scores!H51/(VLOOKUP(COUNT(Scores!$B51:$K51),#REF!,2,FALSE)))</f>
        <v>#REF!</v>
      </c>
      <c r="G51" s="24" t="e">
        <f>IF(Scores!#REF!="","",Scores!#REF!/(VLOOKUP(COUNT(Scores!$B51:$K51),#REF!,2,FALSE)))</f>
        <v>#REF!</v>
      </c>
      <c r="H51" s="24" t="e">
        <f>IF(Scores!#REF!="","",Scores!#REF!/(VLOOKUP(COUNT(Scores!$B51:$K51),#REF!,2,FALSE)))</f>
        <v>#REF!</v>
      </c>
      <c r="I51" s="24" t="e">
        <f>IF(Scores!J51="","",Scores!J51/(VLOOKUP(COUNT(Scores!$B51:$K51),#REF!,2,FALSE)))</f>
        <v>#REF!</v>
      </c>
      <c r="J51" s="25" t="e">
        <f>IF(Scores!K51="","",Scores!K51/(VLOOKUP(COUNT(Scores!$B51:$K51),#REF!,2,FALSE)))</f>
        <v>#REF!</v>
      </c>
    </row>
    <row r="52" spans="1:10" x14ac:dyDescent="0.3">
      <c r="A52" s="11">
        <f>IF(Scores!A52="","",Scores!A52)</f>
        <v>43117</v>
      </c>
      <c r="B52" s="23" t="str">
        <f>IF(Scores!B52="","",Scores!B52/(VLOOKUP(COUNT(Scores!$B52:$K52),#REF!,2,FALSE)))</f>
        <v/>
      </c>
      <c r="C52" s="24" t="e">
        <f>IF(Scores!#REF!="","",Scores!#REF!/(VLOOKUP(COUNT(Scores!$B52:$K52),#REF!,2,FALSE)))</f>
        <v>#REF!</v>
      </c>
      <c r="D52" s="24" t="e">
        <f>IF(Scores!E52="","",Scores!E52/(VLOOKUP(COUNT(Scores!$B52:$K52),#REF!,2,FALSE)))</f>
        <v>#REF!</v>
      </c>
      <c r="E52" s="24" t="e">
        <f>IF(Scores!G52="","",Scores!G52/(VLOOKUP(COUNT(Scores!$B52:$K52),#REF!,2,FALSE)))</f>
        <v>#REF!</v>
      </c>
      <c r="F52" s="24" t="e">
        <f>IF(Scores!H52="","",Scores!H52/(VLOOKUP(COUNT(Scores!$B52:$K52),#REF!,2,FALSE)))</f>
        <v>#REF!</v>
      </c>
      <c r="G52" s="24" t="e">
        <f>IF(Scores!#REF!="","",Scores!#REF!/(VLOOKUP(COUNT(Scores!$B52:$K52),#REF!,2,FALSE)))</f>
        <v>#REF!</v>
      </c>
      <c r="H52" s="24" t="e">
        <f>IF(Scores!#REF!="","",Scores!#REF!/(VLOOKUP(COUNT(Scores!$B52:$K52),#REF!,2,FALSE)))</f>
        <v>#REF!</v>
      </c>
      <c r="I52" s="24" t="e">
        <f>IF(Scores!J52="","",Scores!J52/(VLOOKUP(COUNT(Scores!$B52:$K52),#REF!,2,FALSE)))</f>
        <v>#REF!</v>
      </c>
      <c r="J52" s="25" t="e">
        <f>IF(Scores!K52="","",Scores!K52/(VLOOKUP(COUNT(Scores!$B52:$K52),#REF!,2,FALSE)))</f>
        <v>#REF!</v>
      </c>
    </row>
    <row r="53" spans="1:10" x14ac:dyDescent="0.3">
      <c r="A53" s="11">
        <f>IF(Scores!A53="","",Scores!A53)</f>
        <v>43117</v>
      </c>
      <c r="B53" s="23" t="str">
        <f>IF(Scores!B53="","",Scores!B53/(VLOOKUP(COUNT(Scores!$B53:$K53),#REF!,2,FALSE)))</f>
        <v/>
      </c>
      <c r="C53" s="24" t="e">
        <f>IF(Scores!#REF!="","",Scores!#REF!/(VLOOKUP(COUNT(Scores!$B53:$K53),#REF!,2,FALSE)))</f>
        <v>#REF!</v>
      </c>
      <c r="D53" s="24" t="e">
        <f>IF(Scores!E53="","",Scores!E53/(VLOOKUP(COUNT(Scores!$B53:$K53),#REF!,2,FALSE)))</f>
        <v>#REF!</v>
      </c>
      <c r="E53" s="24" t="e">
        <f>IF(Scores!G53="","",Scores!G53/(VLOOKUP(COUNT(Scores!$B53:$K53),#REF!,2,FALSE)))</f>
        <v>#REF!</v>
      </c>
      <c r="F53" s="24" t="e">
        <f>IF(Scores!H53="","",Scores!H53/(VLOOKUP(COUNT(Scores!$B53:$K53),#REF!,2,FALSE)))</f>
        <v>#REF!</v>
      </c>
      <c r="G53" s="24" t="e">
        <f>IF(Scores!#REF!="","",Scores!#REF!/(VLOOKUP(COUNT(Scores!$B53:$K53),#REF!,2,FALSE)))</f>
        <v>#REF!</v>
      </c>
      <c r="H53" s="24" t="e">
        <f>IF(Scores!#REF!="","",Scores!#REF!/(VLOOKUP(COUNT(Scores!$B53:$K53),#REF!,2,FALSE)))</f>
        <v>#REF!</v>
      </c>
      <c r="I53" s="24" t="e">
        <f>IF(Scores!J53="","",Scores!J53/(VLOOKUP(COUNT(Scores!$B53:$K53),#REF!,2,FALSE)))</f>
        <v>#REF!</v>
      </c>
      <c r="J53" s="25" t="e">
        <f>IF(Scores!K53="","",Scores!K53/(VLOOKUP(COUNT(Scores!$B53:$K53),#REF!,2,FALSE)))</f>
        <v>#REF!</v>
      </c>
    </row>
    <row r="54" spans="1:10" x14ac:dyDescent="0.3">
      <c r="A54" s="11">
        <f>IF(Scores!A54="","",Scores!A54)</f>
        <v>43117</v>
      </c>
      <c r="B54" s="23" t="str">
        <f>IF(Scores!B54="","",Scores!B54/(VLOOKUP(COUNT(Scores!$B54:$K54),#REF!,2,FALSE)))</f>
        <v/>
      </c>
      <c r="C54" s="24" t="e">
        <f>IF(Scores!#REF!="","",Scores!#REF!/(VLOOKUP(COUNT(Scores!$B54:$K54),#REF!,2,FALSE)))</f>
        <v>#REF!</v>
      </c>
      <c r="D54" s="24" t="e">
        <f>IF(Scores!E54="","",Scores!E54/(VLOOKUP(COUNT(Scores!$B54:$K54),#REF!,2,FALSE)))</f>
        <v>#REF!</v>
      </c>
      <c r="E54" s="24" t="e">
        <f>IF(Scores!G54="","",Scores!G54/(VLOOKUP(COUNT(Scores!$B54:$K54),#REF!,2,FALSE)))</f>
        <v>#REF!</v>
      </c>
      <c r="F54" s="24" t="e">
        <f>IF(Scores!H54="","",Scores!H54/(VLOOKUP(COUNT(Scores!$B54:$K54),#REF!,2,FALSE)))</f>
        <v>#REF!</v>
      </c>
      <c r="G54" s="24" t="e">
        <f>IF(Scores!#REF!="","",Scores!#REF!/(VLOOKUP(COUNT(Scores!$B54:$K54),#REF!,2,FALSE)))</f>
        <v>#REF!</v>
      </c>
      <c r="H54" s="24" t="e">
        <f>IF(Scores!#REF!="","",Scores!#REF!/(VLOOKUP(COUNT(Scores!$B54:$K54),#REF!,2,FALSE)))</f>
        <v>#REF!</v>
      </c>
      <c r="I54" s="24" t="e">
        <f>IF(Scores!J54="","",Scores!J54/(VLOOKUP(COUNT(Scores!$B54:$K54),#REF!,2,FALSE)))</f>
        <v>#REF!</v>
      </c>
      <c r="J54" s="25" t="e">
        <f>IF(Scores!K54="","",Scores!K54/(VLOOKUP(COUNT(Scores!$B54:$K54),#REF!,2,FALSE)))</f>
        <v>#REF!</v>
      </c>
    </row>
    <row r="55" spans="1:10" x14ac:dyDescent="0.3">
      <c r="A55" s="11">
        <f>IF(Scores!A55="","",Scores!A55)</f>
        <v>43118</v>
      </c>
      <c r="B55" s="23" t="str">
        <f>IF(Scores!B55="","",Scores!B55/(VLOOKUP(COUNT(Scores!$B55:$K55),#REF!,2,FALSE)))</f>
        <v/>
      </c>
      <c r="C55" s="24" t="e">
        <f>IF(Scores!#REF!="","",Scores!#REF!/(VLOOKUP(COUNT(Scores!$B55:$K55),#REF!,2,FALSE)))</f>
        <v>#REF!</v>
      </c>
      <c r="D55" s="24" t="e">
        <f>IF(Scores!E55="","",Scores!E55/(VLOOKUP(COUNT(Scores!$B55:$K55),#REF!,2,FALSE)))</f>
        <v>#REF!</v>
      </c>
      <c r="E55" s="24" t="str">
        <f>IF(Scores!G55="","",Scores!G55/(VLOOKUP(COUNT(Scores!$B55:$K55),#REF!,2,FALSE)))</f>
        <v/>
      </c>
      <c r="F55" s="24" t="e">
        <f>IF(Scores!H55="","",Scores!H55/(VLOOKUP(COUNT(Scores!$B55:$K55),#REF!,2,FALSE)))</f>
        <v>#REF!</v>
      </c>
      <c r="G55" s="24" t="e">
        <f>IF(Scores!#REF!="","",Scores!#REF!/(VLOOKUP(COUNT(Scores!$B55:$K55),#REF!,2,FALSE)))</f>
        <v>#REF!</v>
      </c>
      <c r="H55" s="24" t="e">
        <f>IF(Scores!#REF!="","",Scores!#REF!/(VLOOKUP(COUNT(Scores!$B55:$K55),#REF!,2,FALSE)))</f>
        <v>#REF!</v>
      </c>
      <c r="I55" s="24" t="e">
        <f>IF(Scores!J55="","",Scores!J55/(VLOOKUP(COUNT(Scores!$B55:$K55),#REF!,2,FALSE)))</f>
        <v>#REF!</v>
      </c>
      <c r="J55" s="25" t="e">
        <f>IF(Scores!K55="","",Scores!K55/(VLOOKUP(COUNT(Scores!$B55:$K55),#REF!,2,FALSE)))</f>
        <v>#REF!</v>
      </c>
    </row>
    <row r="56" spans="1:10" x14ac:dyDescent="0.3">
      <c r="A56" s="11">
        <f>IF(Scores!A56="","",Scores!A56)</f>
        <v>43118</v>
      </c>
      <c r="B56" s="23" t="str">
        <f>IF(Scores!B56="","",Scores!B56/(VLOOKUP(COUNT(Scores!$B56:$K56),#REF!,2,FALSE)))</f>
        <v/>
      </c>
      <c r="C56" s="24" t="e">
        <f>IF(Scores!#REF!="","",Scores!#REF!/(VLOOKUP(COUNT(Scores!$B56:$K56),#REF!,2,FALSE)))</f>
        <v>#REF!</v>
      </c>
      <c r="D56" s="24" t="e">
        <f>IF(Scores!E56="","",Scores!E56/(VLOOKUP(COUNT(Scores!$B56:$K56),#REF!,2,FALSE)))</f>
        <v>#REF!</v>
      </c>
      <c r="E56" s="24" t="str">
        <f>IF(Scores!G56="","",Scores!G56/(VLOOKUP(COUNT(Scores!$B56:$K56),#REF!,2,FALSE)))</f>
        <v/>
      </c>
      <c r="F56" s="24" t="e">
        <f>IF(Scores!H56="","",Scores!H56/(VLOOKUP(COUNT(Scores!$B56:$K56),#REF!,2,FALSE)))</f>
        <v>#REF!</v>
      </c>
      <c r="G56" s="24" t="e">
        <f>IF(Scores!#REF!="","",Scores!#REF!/(VLOOKUP(COUNT(Scores!$B56:$K56),#REF!,2,FALSE)))</f>
        <v>#REF!</v>
      </c>
      <c r="H56" s="24" t="e">
        <f>IF(Scores!#REF!="","",Scores!#REF!/(VLOOKUP(COUNT(Scores!$B56:$K56),#REF!,2,FALSE)))</f>
        <v>#REF!</v>
      </c>
      <c r="I56" s="24" t="e">
        <f>IF(Scores!J56="","",Scores!J56/(VLOOKUP(COUNT(Scores!$B56:$K56),#REF!,2,FALSE)))</f>
        <v>#REF!</v>
      </c>
      <c r="J56" s="24" t="e">
        <f>IF(Scores!K56="","",Scores!K56/(VLOOKUP(COUNT(Scores!$B56:$K56),#REF!,2,FALSE)))</f>
        <v>#REF!</v>
      </c>
    </row>
    <row r="57" spans="1:10" x14ac:dyDescent="0.3">
      <c r="A57" s="11">
        <f>IF(Scores!A57="","",Scores!A57)</f>
        <v>43118</v>
      </c>
      <c r="B57" s="23" t="str">
        <f>IF(Scores!B57="","",Scores!B57/(VLOOKUP(COUNT(Scores!$B57:$K57),#REF!,2,FALSE)))</f>
        <v/>
      </c>
      <c r="C57" s="24" t="e">
        <f>IF(Scores!#REF!="","",Scores!#REF!/(VLOOKUP(COUNT(Scores!$B57:$K57),#REF!,2,FALSE)))</f>
        <v>#REF!</v>
      </c>
      <c r="D57" s="24" t="e">
        <f>IF(Scores!E57="","",Scores!E57/(VLOOKUP(COUNT(Scores!$B57:$K57),#REF!,2,FALSE)))</f>
        <v>#REF!</v>
      </c>
      <c r="E57" s="24" t="str">
        <f>IF(Scores!G57="","",Scores!G57/(VLOOKUP(COUNT(Scores!$B57:$K57),#REF!,2,FALSE)))</f>
        <v/>
      </c>
      <c r="F57" s="24" t="e">
        <f>IF(Scores!H57="","",Scores!H57/(VLOOKUP(COUNT(Scores!$B57:$K57),#REF!,2,FALSE)))</f>
        <v>#REF!</v>
      </c>
      <c r="G57" s="24" t="e">
        <f>IF(Scores!#REF!="","",Scores!#REF!/(VLOOKUP(COUNT(Scores!$B57:$K57),#REF!,2,FALSE)))</f>
        <v>#REF!</v>
      </c>
      <c r="H57" s="24" t="e">
        <f>IF(Scores!#REF!="","",Scores!#REF!/(VLOOKUP(COUNT(Scores!$B57:$K57),#REF!,2,FALSE)))</f>
        <v>#REF!</v>
      </c>
      <c r="I57" s="24" t="e">
        <f>IF(Scores!J57="","",Scores!J57/(VLOOKUP(COUNT(Scores!$B57:$K57),#REF!,2,FALSE)))</f>
        <v>#REF!</v>
      </c>
      <c r="J57" s="25" t="e">
        <f>IF(Scores!K57="","",Scores!K57/(VLOOKUP(COUNT(Scores!$B57:$K57),#REF!,2,FALSE)))</f>
        <v>#REF!</v>
      </c>
    </row>
    <row r="58" spans="1:10" x14ac:dyDescent="0.3">
      <c r="A58" s="11">
        <f>IF(Scores!A58="","",Scores!A58)</f>
        <v>43119</v>
      </c>
      <c r="B58" s="23" t="str">
        <f>IF(Scores!B58="","",Scores!B58/(VLOOKUP(COUNT(Scores!$B58:$K58),#REF!,2,FALSE)))</f>
        <v/>
      </c>
      <c r="C58" s="24" t="e">
        <f>IF(Scores!#REF!="","",Scores!#REF!/(VLOOKUP(COUNT(Scores!$B58:$K58),#REF!,2,FALSE)))</f>
        <v>#REF!</v>
      </c>
      <c r="D58" s="24" t="str">
        <f>IF(Scores!E58="","",Scores!E58/(VLOOKUP(COUNT(Scores!$B58:$K58),#REF!,2,FALSE)))</f>
        <v/>
      </c>
      <c r="E58" s="24" t="e">
        <f>IF(Scores!G58="","",Scores!G58/(VLOOKUP(COUNT(Scores!$B58:$K58),#REF!,2,FALSE)))</f>
        <v>#REF!</v>
      </c>
      <c r="F58" s="24" t="e">
        <f>IF(Scores!H58="","",Scores!H58/(VLOOKUP(COUNT(Scores!$B58:$K58),#REF!,2,FALSE)))</f>
        <v>#REF!</v>
      </c>
      <c r="G58" s="24" t="e">
        <f>IF(Scores!#REF!="","",Scores!#REF!/(VLOOKUP(COUNT(Scores!$B58:$K58),#REF!,2,FALSE)))</f>
        <v>#REF!</v>
      </c>
      <c r="H58" s="24" t="e">
        <f>IF(Scores!#REF!="","",Scores!#REF!/(VLOOKUP(COUNT(Scores!$B58:$K58),#REF!,2,FALSE)))</f>
        <v>#REF!</v>
      </c>
      <c r="I58" s="24" t="e">
        <f>IF(Scores!J58="","",Scores!J58/(VLOOKUP(COUNT(Scores!$B58:$K58),#REF!,2,FALSE)))</f>
        <v>#REF!</v>
      </c>
      <c r="J58" s="25" t="e">
        <f>IF(Scores!K58="","",Scores!K58/(VLOOKUP(COUNT(Scores!$B58:$K58),#REF!,2,FALSE)))</f>
        <v>#REF!</v>
      </c>
    </row>
    <row r="59" spans="1:10" x14ac:dyDescent="0.3">
      <c r="A59" s="11">
        <f>IF(Scores!A59="","",Scores!A59)</f>
        <v>43119</v>
      </c>
      <c r="B59" s="23" t="str">
        <f>IF(Scores!B59="","",Scores!B59/(VLOOKUP(COUNT(Scores!$B59:$K59),#REF!,2,FALSE)))</f>
        <v/>
      </c>
      <c r="C59" s="24" t="e">
        <f>IF(Scores!#REF!="","",Scores!#REF!/(VLOOKUP(COUNT(Scores!$B59:$K59),#REF!,2,FALSE)))</f>
        <v>#REF!</v>
      </c>
      <c r="D59" s="24" t="str">
        <f>IF(Scores!E59="","",Scores!E59/(VLOOKUP(COUNT(Scores!$B59:$K59),#REF!,2,FALSE)))</f>
        <v/>
      </c>
      <c r="E59" s="24" t="e">
        <f>IF(Scores!G59="","",Scores!G59/(VLOOKUP(COUNT(Scores!$B59:$K59),#REF!,2,FALSE)))</f>
        <v>#REF!</v>
      </c>
      <c r="F59" s="24" t="e">
        <f>IF(Scores!H59="","",Scores!H59/(VLOOKUP(COUNT(Scores!$B59:$K59),#REF!,2,FALSE)))</f>
        <v>#REF!</v>
      </c>
      <c r="G59" s="24" t="e">
        <f>IF(Scores!#REF!="","",Scores!#REF!/(VLOOKUP(COUNT(Scores!$B59:$K59),#REF!,2,FALSE)))</f>
        <v>#REF!</v>
      </c>
      <c r="H59" s="24" t="e">
        <f>IF(Scores!#REF!="","",Scores!#REF!/(VLOOKUP(COUNT(Scores!$B59:$K59),#REF!,2,FALSE)))</f>
        <v>#REF!</v>
      </c>
      <c r="I59" s="24" t="e">
        <f>IF(Scores!J59="","",Scores!J59/(VLOOKUP(COUNT(Scores!$B59:$K59),#REF!,2,FALSE)))</f>
        <v>#REF!</v>
      </c>
      <c r="J59" s="25" t="e">
        <f>IF(Scores!K59="","",Scores!K59/(VLOOKUP(COUNT(Scores!$B59:$K59),#REF!,2,FALSE)))</f>
        <v>#REF!</v>
      </c>
    </row>
    <row r="60" spans="1:10" x14ac:dyDescent="0.3">
      <c r="A60" s="11">
        <f>IF(Scores!A60="","",Scores!A60)</f>
        <v>43119</v>
      </c>
      <c r="B60" s="23" t="str">
        <f>IF(Scores!B60="","",Scores!B60/(VLOOKUP(COUNT(Scores!$B60:$K60),#REF!,2,FALSE)))</f>
        <v/>
      </c>
      <c r="C60" s="24" t="e">
        <f>IF(Scores!#REF!="","",Scores!#REF!/(VLOOKUP(COUNT(Scores!$B60:$K60),#REF!,2,FALSE)))</f>
        <v>#REF!</v>
      </c>
      <c r="D60" s="24" t="str">
        <f>IF(Scores!E60="","",Scores!E60/(VLOOKUP(COUNT(Scores!$B60:$K60),#REF!,2,FALSE)))</f>
        <v/>
      </c>
      <c r="E60" s="24" t="e">
        <f>IF(Scores!G60="","",Scores!G60/(VLOOKUP(COUNT(Scores!$B60:$K60),#REF!,2,FALSE)))</f>
        <v>#REF!</v>
      </c>
      <c r="F60" s="24" t="e">
        <f>IF(Scores!H60="","",Scores!H60/(VLOOKUP(COUNT(Scores!$B60:$K60),#REF!,2,FALSE)))</f>
        <v>#REF!</v>
      </c>
      <c r="G60" s="24" t="e">
        <f>IF(Scores!#REF!="","",Scores!#REF!/(VLOOKUP(COUNT(Scores!$B60:$K60),#REF!,2,FALSE)))</f>
        <v>#REF!</v>
      </c>
      <c r="H60" s="24" t="e">
        <f>IF(Scores!#REF!="","",Scores!#REF!/(VLOOKUP(COUNT(Scores!$B60:$K60),#REF!,2,FALSE)))</f>
        <v>#REF!</v>
      </c>
      <c r="I60" s="24" t="e">
        <f>IF(Scores!J60="","",Scores!J60/(VLOOKUP(COUNT(Scores!$B60:$K60),#REF!,2,FALSE)))</f>
        <v>#REF!</v>
      </c>
      <c r="J60" s="25" t="e">
        <f>IF(Scores!K60="","",Scores!K60/(VLOOKUP(COUNT(Scores!$B60:$K60),#REF!,2,FALSE)))</f>
        <v>#REF!</v>
      </c>
    </row>
    <row r="61" spans="1:10" x14ac:dyDescent="0.3">
      <c r="A61" s="11">
        <f>IF(Scores!A61="","",Scores!A61)</f>
        <v>43119</v>
      </c>
      <c r="B61" s="23" t="str">
        <f>IF(Scores!B61="","",Scores!B61/(VLOOKUP(COUNT(Scores!$B61:$K61),#REF!,2,FALSE)))</f>
        <v/>
      </c>
      <c r="C61" s="24" t="e">
        <f>IF(Scores!#REF!="","",Scores!#REF!/(VLOOKUP(COUNT(Scores!$B61:$K61),#REF!,2,FALSE)))</f>
        <v>#REF!</v>
      </c>
      <c r="D61" s="24" t="str">
        <f>IF(Scores!E61="","",Scores!E61/(VLOOKUP(COUNT(Scores!$B61:$K61),#REF!,2,FALSE)))</f>
        <v/>
      </c>
      <c r="E61" s="24" t="e">
        <f>IF(Scores!G61="","",Scores!G61/(VLOOKUP(COUNT(Scores!$B61:$K61),#REF!,2,FALSE)))</f>
        <v>#REF!</v>
      </c>
      <c r="F61" s="24" t="e">
        <f>IF(Scores!H61="","",Scores!H61/(VLOOKUP(COUNT(Scores!$B61:$K61),#REF!,2,FALSE)))</f>
        <v>#REF!</v>
      </c>
      <c r="G61" s="24" t="e">
        <f>IF(Scores!#REF!="","",Scores!#REF!/(VLOOKUP(COUNT(Scores!$B61:$K61),#REF!,2,FALSE)))</f>
        <v>#REF!</v>
      </c>
      <c r="H61" s="24" t="e">
        <f>IF(Scores!#REF!="","",Scores!#REF!/(VLOOKUP(COUNT(Scores!$B61:$K61),#REF!,2,FALSE)))</f>
        <v>#REF!</v>
      </c>
      <c r="I61" s="24" t="e">
        <f>IF(Scores!J61="","",Scores!J61/(VLOOKUP(COUNT(Scores!$B61:$K61),#REF!,2,FALSE)))</f>
        <v>#REF!</v>
      </c>
      <c r="J61" s="25" t="e">
        <f>IF(Scores!K61="","",Scores!K61/(VLOOKUP(COUNT(Scores!$B61:$K61),#REF!,2,FALSE)))</f>
        <v>#REF!</v>
      </c>
    </row>
    <row r="62" spans="1:10" x14ac:dyDescent="0.3">
      <c r="A62" s="11">
        <f>IF(Scores!A62="","",Scores!A62)</f>
        <v>43119</v>
      </c>
      <c r="B62" s="23" t="str">
        <f>IF(Scores!B62="","",Scores!B62/(VLOOKUP(COUNT(Scores!$B62:$K62),#REF!,2,FALSE)))</f>
        <v/>
      </c>
      <c r="C62" s="24" t="e">
        <f>IF(Scores!#REF!="","",Scores!#REF!/(VLOOKUP(COUNT(Scores!$B62:$K62),#REF!,2,FALSE)))</f>
        <v>#REF!</v>
      </c>
      <c r="D62" s="24" t="str">
        <f>IF(Scores!E62="","",Scores!E62/(VLOOKUP(COUNT(Scores!$B62:$K62),#REF!,2,FALSE)))</f>
        <v/>
      </c>
      <c r="E62" s="24" t="e">
        <f>IF(Scores!G62="","",Scores!G62/(VLOOKUP(COUNT(Scores!$B62:$K62),#REF!,2,FALSE)))</f>
        <v>#REF!</v>
      </c>
      <c r="F62" s="24" t="e">
        <f>IF(Scores!H62="","",Scores!H62/(VLOOKUP(COUNT(Scores!$B62:$K62),#REF!,2,FALSE)))</f>
        <v>#REF!</v>
      </c>
      <c r="G62" s="24" t="e">
        <f>IF(Scores!#REF!="","",Scores!#REF!/(VLOOKUP(COUNT(Scores!$B62:$K62),#REF!,2,FALSE)))</f>
        <v>#REF!</v>
      </c>
      <c r="H62" s="24" t="e">
        <f>IF(Scores!#REF!="","",Scores!#REF!/(VLOOKUP(COUNT(Scores!$B62:$K62),#REF!,2,FALSE)))</f>
        <v>#REF!</v>
      </c>
      <c r="I62" s="24" t="e">
        <f>IF(Scores!J62="","",Scores!J62/(VLOOKUP(COUNT(Scores!$B62:$K62),#REF!,2,FALSE)))</f>
        <v>#REF!</v>
      </c>
      <c r="J62" s="25" t="str">
        <f>IF(Scores!K62="","",Scores!K62/(VLOOKUP(COUNT(Scores!$B62:$K62),#REF!,2,FALSE)))</f>
        <v/>
      </c>
    </row>
    <row r="63" spans="1:10" x14ac:dyDescent="0.3">
      <c r="A63" s="11">
        <f>IF(Scores!A63="","",Scores!A63)</f>
        <v>43122</v>
      </c>
      <c r="B63" s="23" t="e">
        <f>IF(Scores!B63="","",Scores!B63/(VLOOKUP(COUNT(Scores!$B63:$K63),#REF!,2,FALSE)))</f>
        <v>#REF!</v>
      </c>
      <c r="C63" s="24" t="e">
        <f>IF(Scores!#REF!="","",Scores!#REF!/(VLOOKUP(COUNT(Scores!$B63:$K63),#REF!,2,FALSE)))</f>
        <v>#REF!</v>
      </c>
      <c r="D63" s="24" t="e">
        <f>IF(Scores!E63="","",Scores!E63/(VLOOKUP(COUNT(Scores!$B63:$K63),#REF!,2,FALSE)))</f>
        <v>#REF!</v>
      </c>
      <c r="E63" s="24" t="e">
        <f>IF(Scores!G63="","",Scores!G63/(VLOOKUP(COUNT(Scores!$B63:$K63),#REF!,2,FALSE)))</f>
        <v>#REF!</v>
      </c>
      <c r="F63" s="24" t="e">
        <f>IF(Scores!H63="","",Scores!H63/(VLOOKUP(COUNT(Scores!$B63:$K63),#REF!,2,FALSE)))</f>
        <v>#REF!</v>
      </c>
      <c r="G63" s="24" t="e">
        <f>IF(Scores!#REF!="","",Scores!#REF!/(VLOOKUP(COUNT(Scores!$B63:$K63),#REF!,2,FALSE)))</f>
        <v>#REF!</v>
      </c>
      <c r="H63" s="24" t="e">
        <f>IF(Scores!#REF!="","",Scores!#REF!/(VLOOKUP(COUNT(Scores!$B63:$K63),#REF!,2,FALSE)))</f>
        <v>#REF!</v>
      </c>
      <c r="I63" s="24" t="e">
        <f>IF(Scores!J63="","",Scores!J63/(VLOOKUP(COUNT(Scores!$B63:$K63),#REF!,2,FALSE)))</f>
        <v>#REF!</v>
      </c>
      <c r="J63" s="25" t="e">
        <f>IF(Scores!K63="","",Scores!K63/(VLOOKUP(COUNT(Scores!$B63:$K63),#REF!,2,FALSE)))</f>
        <v>#REF!</v>
      </c>
    </row>
    <row r="64" spans="1:10" x14ac:dyDescent="0.3">
      <c r="A64" s="11">
        <f>IF(Scores!A64="","",Scores!A64)</f>
        <v>43122</v>
      </c>
      <c r="B64" s="23" t="e">
        <f>IF(Scores!B64="","",Scores!B64/(VLOOKUP(COUNT(Scores!$B64:$K64),#REF!,2,FALSE)))</f>
        <v>#REF!</v>
      </c>
      <c r="C64" s="24" t="e">
        <f>IF(Scores!#REF!="","",Scores!#REF!/(VLOOKUP(COUNT(Scores!$B64:$K64),#REF!,2,FALSE)))</f>
        <v>#REF!</v>
      </c>
      <c r="D64" s="24" t="e">
        <f>IF(Scores!E64="","",Scores!E64/(VLOOKUP(COUNT(Scores!$B64:$K64),#REF!,2,FALSE)))</f>
        <v>#REF!</v>
      </c>
      <c r="E64" s="24" t="e">
        <f>IF(Scores!G64="","",Scores!G64/(VLOOKUP(COUNT(Scores!$B64:$K64),#REF!,2,FALSE)))</f>
        <v>#REF!</v>
      </c>
      <c r="F64" s="24" t="e">
        <f>IF(Scores!H64="","",Scores!H64/(VLOOKUP(COUNT(Scores!$B64:$K64),#REF!,2,FALSE)))</f>
        <v>#REF!</v>
      </c>
      <c r="G64" s="24" t="e">
        <f>IF(Scores!#REF!="","",Scores!#REF!/(VLOOKUP(COUNT(Scores!$B64:$K64),#REF!,2,FALSE)))</f>
        <v>#REF!</v>
      </c>
      <c r="H64" s="24" t="e">
        <f>IF(Scores!#REF!="","",Scores!#REF!/(VLOOKUP(COUNT(Scores!$B64:$K64),#REF!,2,FALSE)))</f>
        <v>#REF!</v>
      </c>
      <c r="I64" s="24" t="e">
        <f>IF(Scores!J64="","",Scores!J64/(VLOOKUP(COUNT(Scores!$B64:$K64),#REF!,2,FALSE)))</f>
        <v>#REF!</v>
      </c>
      <c r="J64" s="25" t="e">
        <f>IF(Scores!K64="","",Scores!K64/(VLOOKUP(COUNT(Scores!$B64:$K64),#REF!,2,FALSE)))</f>
        <v>#REF!</v>
      </c>
    </row>
    <row r="65" spans="1:10" x14ac:dyDescent="0.3">
      <c r="A65" s="11">
        <f>IF(Scores!A65="","",Scores!A65)</f>
        <v>43122</v>
      </c>
      <c r="B65" s="23" t="str">
        <f>IF(Scores!B65="","",Scores!B65/(VLOOKUP(COUNT(Scores!$B65:$K65),#REF!,2,FALSE)))</f>
        <v/>
      </c>
      <c r="C65" s="24" t="e">
        <f>IF(Scores!#REF!="","",Scores!#REF!/(VLOOKUP(COUNT(Scores!$B65:$K65),#REF!,2,FALSE)))</f>
        <v>#REF!</v>
      </c>
      <c r="D65" s="24" t="e">
        <f>IF(Scores!E65="","",Scores!E65/(VLOOKUP(COUNT(Scores!$B65:$K65),#REF!,2,FALSE)))</f>
        <v>#REF!</v>
      </c>
      <c r="E65" s="24" t="e">
        <f>IF(Scores!G65="","",Scores!G65/(VLOOKUP(COUNT(Scores!$B65:$K65),#REF!,2,FALSE)))</f>
        <v>#REF!</v>
      </c>
      <c r="F65" s="24" t="e">
        <f>IF(Scores!H65="","",Scores!H65/(VLOOKUP(COUNT(Scores!$B65:$K65),#REF!,2,FALSE)))</f>
        <v>#REF!</v>
      </c>
      <c r="G65" s="24" t="e">
        <f>IF(Scores!#REF!="","",Scores!#REF!/(VLOOKUP(COUNT(Scores!$B65:$K65),#REF!,2,FALSE)))</f>
        <v>#REF!</v>
      </c>
      <c r="H65" s="24" t="e">
        <f>IF(Scores!#REF!="","",Scores!#REF!/(VLOOKUP(COUNT(Scores!$B65:$K65),#REF!,2,FALSE)))</f>
        <v>#REF!</v>
      </c>
      <c r="I65" s="24" t="e">
        <f>IF(Scores!J65="","",Scores!J65/(VLOOKUP(COUNT(Scores!$B65:$K65),#REF!,2,FALSE)))</f>
        <v>#REF!</v>
      </c>
      <c r="J65" s="25" t="e">
        <f>IF(Scores!K65="","",Scores!K65/(VLOOKUP(COUNT(Scores!$B65:$K65),#REF!,2,FALSE)))</f>
        <v>#REF!</v>
      </c>
    </row>
    <row r="66" spans="1:10" x14ac:dyDescent="0.3">
      <c r="A66" s="11">
        <f>IF(Scores!A66="","",Scores!A66)</f>
        <v>43123</v>
      </c>
      <c r="B66" s="23" t="e">
        <f>IF(Scores!B66="","",Scores!B66/(VLOOKUP(COUNT(Scores!$B66:$K66),#REF!,2,FALSE)))</f>
        <v>#REF!</v>
      </c>
      <c r="C66" s="24" t="e">
        <f>IF(Scores!#REF!="","",Scores!#REF!/(VLOOKUP(COUNT(Scores!$B66:$K66),#REF!,2,FALSE)))</f>
        <v>#REF!</v>
      </c>
      <c r="D66" s="24" t="e">
        <f>IF(Scores!E66="","",Scores!E66/(VLOOKUP(COUNT(Scores!$B66:$K66),#REF!,2,FALSE)))</f>
        <v>#REF!</v>
      </c>
      <c r="E66" s="24" t="e">
        <f>IF(Scores!G66="","",Scores!G66/(VLOOKUP(COUNT(Scores!$B66:$K66),#REF!,2,FALSE)))</f>
        <v>#REF!</v>
      </c>
      <c r="F66" s="24" t="e">
        <f>IF(Scores!H66="","",Scores!H66/(VLOOKUP(COUNT(Scores!$B66:$K66),#REF!,2,FALSE)))</f>
        <v>#REF!</v>
      </c>
      <c r="G66" s="24" t="e">
        <f>IF(Scores!#REF!="","",Scores!#REF!/(VLOOKUP(COUNT(Scores!$B66:$K66),#REF!,2,FALSE)))</f>
        <v>#REF!</v>
      </c>
      <c r="H66" s="24" t="e">
        <f>IF(Scores!#REF!="","",Scores!#REF!/(VLOOKUP(COUNT(Scores!$B66:$K66),#REF!,2,FALSE)))</f>
        <v>#REF!</v>
      </c>
      <c r="I66" s="24" t="e">
        <f>IF(Scores!J66="","",Scores!J66/(VLOOKUP(COUNT(Scores!$B66:$K66),#REF!,2,FALSE)))</f>
        <v>#REF!</v>
      </c>
      <c r="J66" s="25" t="e">
        <f>IF(Scores!K66="","",Scores!K66/(VLOOKUP(COUNT(Scores!$B66:$K66),#REF!,2,FALSE)))</f>
        <v>#REF!</v>
      </c>
    </row>
    <row r="67" spans="1:10" x14ac:dyDescent="0.3">
      <c r="A67" s="11">
        <f>IF(Scores!A67="","",Scores!A67)</f>
        <v>43123</v>
      </c>
      <c r="B67" s="23" t="e">
        <f>IF(Scores!B67="","",Scores!B67/(VLOOKUP(COUNT(Scores!$B67:$K67),#REF!,2,FALSE)))</f>
        <v>#REF!</v>
      </c>
      <c r="C67" s="24" t="e">
        <f>IF(Scores!#REF!="","",Scores!#REF!/(VLOOKUP(COUNT(Scores!$B67:$K67),#REF!,2,FALSE)))</f>
        <v>#REF!</v>
      </c>
      <c r="D67" s="24" t="e">
        <f>IF(Scores!E67="","",Scores!E67/(VLOOKUP(COUNT(Scores!$B67:$K67),#REF!,2,FALSE)))</f>
        <v>#REF!</v>
      </c>
      <c r="E67" s="24" t="e">
        <f>IF(Scores!G67="","",Scores!G67/(VLOOKUP(COUNT(Scores!$B67:$K67),#REF!,2,FALSE)))</f>
        <v>#REF!</v>
      </c>
      <c r="F67" s="24" t="e">
        <f>IF(Scores!H67="","",Scores!H67/(VLOOKUP(COUNT(Scores!$B67:$K67),#REF!,2,FALSE)))</f>
        <v>#REF!</v>
      </c>
      <c r="G67" s="24" t="e">
        <f>IF(Scores!#REF!="","",Scores!#REF!/(VLOOKUP(COUNT(Scores!$B67:$K67),#REF!,2,FALSE)))</f>
        <v>#REF!</v>
      </c>
      <c r="H67" s="24" t="e">
        <f>IF(Scores!#REF!="","",Scores!#REF!/(VLOOKUP(COUNT(Scores!$B67:$K67),#REF!,2,FALSE)))</f>
        <v>#REF!</v>
      </c>
      <c r="I67" s="24" t="e">
        <f>IF(Scores!J67="","",Scores!J67/(VLOOKUP(COUNT(Scores!$B67:$K67),#REF!,2,FALSE)))</f>
        <v>#REF!</v>
      </c>
      <c r="J67" s="25" t="e">
        <f>IF(Scores!K67="","",Scores!K67/(VLOOKUP(COUNT(Scores!$B67:$K67),#REF!,2,FALSE)))</f>
        <v>#REF!</v>
      </c>
    </row>
    <row r="68" spans="1:10" x14ac:dyDescent="0.3">
      <c r="A68" s="11">
        <f>IF(Scores!A68="","",Scores!A68)</f>
        <v>43123</v>
      </c>
      <c r="B68" s="23" t="e">
        <f>IF(Scores!B68="","",Scores!B68/(VLOOKUP(COUNT(Scores!$B68:$K68),#REF!,2,FALSE)))</f>
        <v>#REF!</v>
      </c>
      <c r="C68" s="24" t="e">
        <f>IF(Scores!#REF!="","",Scores!#REF!/(VLOOKUP(COUNT(Scores!$B68:$K68),#REF!,2,FALSE)))</f>
        <v>#REF!</v>
      </c>
      <c r="D68" s="24" t="e">
        <f>IF(Scores!E68="","",Scores!E68/(VLOOKUP(COUNT(Scores!$B68:$K68),#REF!,2,FALSE)))</f>
        <v>#REF!</v>
      </c>
      <c r="E68" s="24" t="e">
        <f>IF(Scores!G68="","",Scores!G68/(VLOOKUP(COUNT(Scores!$B68:$K68),#REF!,2,FALSE)))</f>
        <v>#REF!</v>
      </c>
      <c r="F68" s="24" t="e">
        <f>IF(Scores!H68="","",Scores!H68/(VLOOKUP(COUNT(Scores!$B68:$K68),#REF!,2,FALSE)))</f>
        <v>#REF!</v>
      </c>
      <c r="G68" s="24" t="e">
        <f>IF(Scores!#REF!="","",Scores!#REF!/(VLOOKUP(COUNT(Scores!$B68:$K68),#REF!,2,FALSE)))</f>
        <v>#REF!</v>
      </c>
      <c r="H68" s="24" t="e">
        <f>IF(Scores!#REF!="","",Scores!#REF!/(VLOOKUP(COUNT(Scores!$B68:$K68),#REF!,2,FALSE)))</f>
        <v>#REF!</v>
      </c>
      <c r="I68" s="24" t="e">
        <f>IF(Scores!J68="","",Scores!J68/(VLOOKUP(COUNT(Scores!$B68:$K68),#REF!,2,FALSE)))</f>
        <v>#REF!</v>
      </c>
      <c r="J68" s="25" t="e">
        <f>IF(Scores!K68="","",Scores!K68/(VLOOKUP(COUNT(Scores!$B68:$K68),#REF!,2,FALSE)))</f>
        <v>#REF!</v>
      </c>
    </row>
    <row r="69" spans="1:10" x14ac:dyDescent="0.3">
      <c r="A69" s="11">
        <f>IF(Scores!A69="","",Scores!A69)</f>
        <v>43125</v>
      </c>
      <c r="B69" s="23" t="e">
        <f>IF(Scores!B69="","",Scores!B69/(VLOOKUP(COUNT(Scores!$B69:$K69),#REF!,2,FALSE)))</f>
        <v>#REF!</v>
      </c>
      <c r="C69" s="24" t="e">
        <f>IF(Scores!#REF!="","",Scores!#REF!/(VLOOKUP(COUNT(Scores!$B69:$K69),#REF!,2,FALSE)))</f>
        <v>#REF!</v>
      </c>
      <c r="D69" s="24" t="e">
        <f>IF(Scores!E69="","",Scores!E69/(VLOOKUP(COUNT(Scores!$B69:$K69),#REF!,2,FALSE)))</f>
        <v>#REF!</v>
      </c>
      <c r="E69" s="24" t="str">
        <f>IF(Scores!G69="","",Scores!G69/(VLOOKUP(COUNT(Scores!$B69:$K69),#REF!,2,FALSE)))</f>
        <v/>
      </c>
      <c r="F69" s="24" t="e">
        <f>IF(Scores!H69="","",Scores!H69/(VLOOKUP(COUNT(Scores!$B69:$K69),#REF!,2,FALSE)))</f>
        <v>#REF!</v>
      </c>
      <c r="G69" s="24" t="e">
        <f>IF(Scores!#REF!="","",Scores!#REF!/(VLOOKUP(COUNT(Scores!$B69:$K69),#REF!,2,FALSE)))</f>
        <v>#REF!</v>
      </c>
      <c r="H69" s="24" t="e">
        <f>IF(Scores!#REF!="","",Scores!#REF!/(VLOOKUP(COUNT(Scores!$B69:$K69),#REF!,2,FALSE)))</f>
        <v>#REF!</v>
      </c>
      <c r="I69" s="24" t="e">
        <f>IF(Scores!J69="","",Scores!J69/(VLOOKUP(COUNT(Scores!$B69:$K69),#REF!,2,FALSE)))</f>
        <v>#REF!</v>
      </c>
      <c r="J69" s="25" t="e">
        <f>IF(Scores!K69="","",Scores!K69/(VLOOKUP(COUNT(Scores!$B69:$K69),#REF!,2,FALSE)))</f>
        <v>#REF!</v>
      </c>
    </row>
    <row r="70" spans="1:10" x14ac:dyDescent="0.3">
      <c r="A70" s="11">
        <f>IF(Scores!A70="","",Scores!A70)</f>
        <v>43125</v>
      </c>
      <c r="B70" s="23" t="e">
        <f>IF(Scores!B70="","",Scores!B70/(VLOOKUP(COUNT(Scores!$B70:$K70),#REF!,2,FALSE)))</f>
        <v>#REF!</v>
      </c>
      <c r="C70" s="24" t="e">
        <f>IF(Scores!#REF!="","",Scores!#REF!/(VLOOKUP(COUNT(Scores!$B70:$K70),#REF!,2,FALSE)))</f>
        <v>#REF!</v>
      </c>
      <c r="D70" s="24" t="e">
        <f>IF(Scores!E70="","",Scores!E70/(VLOOKUP(COUNT(Scores!$B70:$K70),#REF!,2,FALSE)))</f>
        <v>#REF!</v>
      </c>
      <c r="E70" s="24" t="str">
        <f>IF(Scores!G70="","",Scores!G70/(VLOOKUP(COUNT(Scores!$B70:$K70),#REF!,2,FALSE)))</f>
        <v/>
      </c>
      <c r="F70" s="24" t="e">
        <f>IF(Scores!H70="","",Scores!H70/(VLOOKUP(COUNT(Scores!$B70:$K70),#REF!,2,FALSE)))</f>
        <v>#REF!</v>
      </c>
      <c r="G70" s="24" t="e">
        <f>IF(Scores!#REF!="","",Scores!#REF!/(VLOOKUP(COUNT(Scores!$B70:$K70),#REF!,2,FALSE)))</f>
        <v>#REF!</v>
      </c>
      <c r="H70" s="24" t="e">
        <f>IF(Scores!#REF!="","",Scores!#REF!/(VLOOKUP(COUNT(Scores!$B70:$K70),#REF!,2,FALSE)))</f>
        <v>#REF!</v>
      </c>
      <c r="I70" s="24" t="e">
        <f>IF(Scores!J70="","",Scores!J70/(VLOOKUP(COUNT(Scores!$B70:$K70),#REF!,2,FALSE)))</f>
        <v>#REF!</v>
      </c>
      <c r="J70" s="25" t="e">
        <f>IF(Scores!K70="","",Scores!K70/(VLOOKUP(COUNT(Scores!$B70:$K70),#REF!,2,FALSE)))</f>
        <v>#REF!</v>
      </c>
    </row>
    <row r="71" spans="1:10" x14ac:dyDescent="0.3">
      <c r="A71" s="11">
        <f>IF(Scores!A71="","",Scores!A71)</f>
        <v>43125</v>
      </c>
      <c r="B71" s="23" t="e">
        <f>IF(Scores!B71="","",Scores!B71/(VLOOKUP(COUNT(Scores!$B71:$K71),#REF!,2,FALSE)))</f>
        <v>#REF!</v>
      </c>
      <c r="C71" s="24" t="e">
        <f>IF(Scores!#REF!="","",Scores!#REF!/(VLOOKUP(COUNT(Scores!$B71:$K71),#REF!,2,FALSE)))</f>
        <v>#REF!</v>
      </c>
      <c r="D71" s="24" t="e">
        <f>IF(Scores!E71="","",Scores!E71/(VLOOKUP(COUNT(Scores!$B71:$K71),#REF!,2,FALSE)))</f>
        <v>#REF!</v>
      </c>
      <c r="E71" s="24" t="str">
        <f>IF(Scores!G71="","",Scores!G71/(VLOOKUP(COUNT(Scores!$B71:$K71),#REF!,2,FALSE)))</f>
        <v/>
      </c>
      <c r="F71" s="24" t="e">
        <f>IF(Scores!H71="","",Scores!H71/(VLOOKUP(COUNT(Scores!$B71:$K71),#REF!,2,FALSE)))</f>
        <v>#REF!</v>
      </c>
      <c r="G71" s="24" t="e">
        <f>IF(Scores!#REF!="","",Scores!#REF!/(VLOOKUP(COUNT(Scores!$B71:$K71),#REF!,2,FALSE)))</f>
        <v>#REF!</v>
      </c>
      <c r="H71" s="24" t="e">
        <f>IF(Scores!#REF!="","",Scores!#REF!/(VLOOKUP(COUNT(Scores!$B71:$K71),#REF!,2,FALSE)))</f>
        <v>#REF!</v>
      </c>
      <c r="I71" s="24" t="e">
        <f>IF(Scores!J71="","",Scores!J71/(VLOOKUP(COUNT(Scores!$B71:$K71),#REF!,2,FALSE)))</f>
        <v>#REF!</v>
      </c>
      <c r="J71" s="25" t="e">
        <f>IF(Scores!K71="","",Scores!K71/(VLOOKUP(COUNT(Scores!$B71:$K71),#REF!,2,FALSE)))</f>
        <v>#REF!</v>
      </c>
    </row>
    <row r="72" spans="1:10" x14ac:dyDescent="0.3">
      <c r="A72" s="11">
        <f>IF(Scores!A72="","",Scores!A72)</f>
        <v>43126</v>
      </c>
      <c r="B72" s="23" t="e">
        <f>IF(Scores!B72="","",Scores!B72/(VLOOKUP(COUNT(Scores!$B72:$K72),#REF!,2,FALSE)))</f>
        <v>#REF!</v>
      </c>
      <c r="C72" s="24" t="e">
        <f>IF(Scores!#REF!="","",Scores!#REF!/(VLOOKUP(COUNT(Scores!$B72:$K72),#REF!,2,FALSE)))</f>
        <v>#REF!</v>
      </c>
      <c r="D72" s="24" t="str">
        <f>IF(Scores!E72="","",Scores!E72/(VLOOKUP(COUNT(Scores!$B72:$K72),#REF!,2,FALSE)))</f>
        <v/>
      </c>
      <c r="E72" s="24" t="str">
        <f>IF(Scores!G72="","",Scores!G72/(VLOOKUP(COUNT(Scores!$B72:$K72),#REF!,2,FALSE)))</f>
        <v/>
      </c>
      <c r="F72" s="24" t="e">
        <f>IF(Scores!H72="","",Scores!H72/(VLOOKUP(COUNT(Scores!$B72:$K72),#REF!,2,FALSE)))</f>
        <v>#REF!</v>
      </c>
      <c r="G72" s="24" t="e">
        <f>IF(Scores!#REF!="","",Scores!#REF!/(VLOOKUP(COUNT(Scores!$B72:$K72),#REF!,2,FALSE)))</f>
        <v>#REF!</v>
      </c>
      <c r="H72" s="24" t="e">
        <f>IF(Scores!#REF!="","",Scores!#REF!/(VLOOKUP(COUNT(Scores!$B72:$K72),#REF!,2,FALSE)))</f>
        <v>#REF!</v>
      </c>
      <c r="I72" s="24" t="str">
        <f>IF(Scores!J72="","",Scores!J72/(VLOOKUP(COUNT(Scores!$B72:$K72),#REF!,2,FALSE)))</f>
        <v/>
      </c>
      <c r="J72" s="25" t="str">
        <f>IF(Scores!K72="","",Scores!K72/(VLOOKUP(COUNT(Scores!$B72:$K72),#REF!,2,FALSE)))</f>
        <v/>
      </c>
    </row>
    <row r="73" spans="1:10" x14ac:dyDescent="0.3">
      <c r="A73" s="11">
        <f>IF(Scores!A73="","",Scores!A73)</f>
        <v>43126</v>
      </c>
      <c r="B73" s="23" t="e">
        <f>IF(Scores!B73="","",Scores!B73/(VLOOKUP(COUNT(Scores!$B73:$K73),#REF!,2,FALSE)))</f>
        <v>#REF!</v>
      </c>
      <c r="C73" s="24" t="e">
        <f>IF(Scores!#REF!="","",Scores!#REF!/(VLOOKUP(COUNT(Scores!$B73:$K73),#REF!,2,FALSE)))</f>
        <v>#REF!</v>
      </c>
      <c r="D73" s="24" t="str">
        <f>IF(Scores!E73="","",Scores!E73/(VLOOKUP(COUNT(Scores!$B73:$K73),#REF!,2,FALSE)))</f>
        <v/>
      </c>
      <c r="E73" s="24" t="str">
        <f>IF(Scores!G73="","",Scores!G73/(VLOOKUP(COUNT(Scores!$B73:$K73),#REF!,2,FALSE)))</f>
        <v/>
      </c>
      <c r="F73" s="24" t="e">
        <f>IF(Scores!H73="","",Scores!H73/(VLOOKUP(COUNT(Scores!$B73:$K73),#REF!,2,FALSE)))</f>
        <v>#REF!</v>
      </c>
      <c r="G73" s="24" t="e">
        <f>IF(Scores!#REF!="","",Scores!#REF!/(VLOOKUP(COUNT(Scores!$B73:$K73),#REF!,2,FALSE)))</f>
        <v>#REF!</v>
      </c>
      <c r="H73" s="24" t="e">
        <f>IF(Scores!#REF!="","",Scores!#REF!/(VLOOKUP(COUNT(Scores!$B73:$K73),#REF!,2,FALSE)))</f>
        <v>#REF!</v>
      </c>
      <c r="I73" s="24" t="str">
        <f>IF(Scores!J73="","",Scores!J73/(VLOOKUP(COUNT(Scores!$B73:$K73),#REF!,2,FALSE)))</f>
        <v/>
      </c>
      <c r="J73" s="25" t="str">
        <f>IF(Scores!K73="","",Scores!K73/(VLOOKUP(COUNT(Scores!$B73:$K73),#REF!,2,FALSE)))</f>
        <v/>
      </c>
    </row>
    <row r="74" spans="1:10" x14ac:dyDescent="0.3">
      <c r="A74" s="11">
        <f>IF(Scores!A74="","",Scores!A74)</f>
        <v>43126</v>
      </c>
      <c r="B74" s="23" t="e">
        <f>IF(Scores!B74="","",Scores!B74/(VLOOKUP(COUNT(Scores!$B74:$K74),#REF!,2,FALSE)))</f>
        <v>#REF!</v>
      </c>
      <c r="C74" s="24" t="e">
        <f>IF(Scores!#REF!="","",Scores!#REF!/(VLOOKUP(COUNT(Scores!$B74:$K74),#REF!,2,FALSE)))</f>
        <v>#REF!</v>
      </c>
      <c r="D74" s="24" t="str">
        <f>IF(Scores!E74="","",Scores!E74/(VLOOKUP(COUNT(Scores!$B74:$K74),#REF!,2,FALSE)))</f>
        <v/>
      </c>
      <c r="E74" s="24" t="str">
        <f>IF(Scores!G74="","",Scores!G74/(VLOOKUP(COUNT(Scores!$B74:$K74),#REF!,2,FALSE)))</f>
        <v/>
      </c>
      <c r="F74" s="24" t="e">
        <f>IF(Scores!H74="","",Scores!H74/(VLOOKUP(COUNT(Scores!$B74:$K74),#REF!,2,FALSE)))</f>
        <v>#REF!</v>
      </c>
      <c r="G74" s="24" t="e">
        <f>IF(Scores!#REF!="","",Scores!#REF!/(VLOOKUP(COUNT(Scores!$B74:$K74),#REF!,2,FALSE)))</f>
        <v>#REF!</v>
      </c>
      <c r="H74" s="24" t="e">
        <f>IF(Scores!#REF!="","",Scores!#REF!/(VLOOKUP(COUNT(Scores!$B74:$K74),#REF!,2,FALSE)))</f>
        <v>#REF!</v>
      </c>
      <c r="I74" s="24" t="str">
        <f>IF(Scores!J74="","",Scores!J74/(VLOOKUP(COUNT(Scores!$B74:$K74),#REF!,2,FALSE)))</f>
        <v/>
      </c>
      <c r="J74" s="25" t="str">
        <f>IF(Scores!K74="","",Scores!K74/(VLOOKUP(COUNT(Scores!$B74:$K74),#REF!,2,FALSE)))</f>
        <v/>
      </c>
    </row>
    <row r="75" spans="1:10" x14ac:dyDescent="0.3">
      <c r="A75" s="11">
        <f>IF(Scores!A75="","",Scores!A75)</f>
        <v>43126</v>
      </c>
      <c r="B75" s="23" t="e">
        <f>IF(Scores!B75="","",Scores!B75/(VLOOKUP(COUNT(Scores!$B75:$K75),#REF!,2,FALSE)))</f>
        <v>#REF!</v>
      </c>
      <c r="C75" s="24" t="e">
        <f>IF(Scores!#REF!="","",Scores!#REF!/(VLOOKUP(COUNT(Scores!$B75:$K75),#REF!,2,FALSE)))</f>
        <v>#REF!</v>
      </c>
      <c r="D75" s="24" t="str">
        <f>IF(Scores!E75="","",Scores!E75/(VLOOKUP(COUNT(Scores!$B75:$K75),#REF!,2,FALSE)))</f>
        <v/>
      </c>
      <c r="E75" s="24" t="str">
        <f>IF(Scores!G75="","",Scores!G75/(VLOOKUP(COUNT(Scores!$B75:$K75),#REF!,2,FALSE)))</f>
        <v/>
      </c>
      <c r="F75" s="24" t="e">
        <f>IF(Scores!H75="","",Scores!H75/(VLOOKUP(COUNT(Scores!$B75:$K75),#REF!,2,FALSE)))</f>
        <v>#REF!</v>
      </c>
      <c r="G75" s="24" t="e">
        <f>IF(Scores!#REF!="","",Scores!#REF!/(VLOOKUP(COUNT(Scores!$B75:$K75),#REF!,2,FALSE)))</f>
        <v>#REF!</v>
      </c>
      <c r="H75" s="24" t="e">
        <f>IF(Scores!#REF!="","",Scores!#REF!/(VLOOKUP(COUNT(Scores!$B75:$K75),#REF!,2,FALSE)))</f>
        <v>#REF!</v>
      </c>
      <c r="I75" s="24" t="str">
        <f>IF(Scores!J75="","",Scores!J75/(VLOOKUP(COUNT(Scores!$B75:$K75),#REF!,2,FALSE)))</f>
        <v/>
      </c>
      <c r="J75" s="25" t="str">
        <f>IF(Scores!K75="","",Scores!K75/(VLOOKUP(COUNT(Scores!$B75:$K75),#REF!,2,FALSE)))</f>
        <v/>
      </c>
    </row>
    <row r="76" spans="1:10" x14ac:dyDescent="0.3">
      <c r="A76" s="11">
        <f>IF(Scores!A76="","",Scores!A76)</f>
        <v>43126</v>
      </c>
      <c r="B76" s="23" t="e">
        <f>IF(Scores!B76="","",Scores!B76/(VLOOKUP(COUNT(Scores!$B76:$K76),#REF!,2,FALSE)))</f>
        <v>#REF!</v>
      </c>
      <c r="C76" s="24" t="e">
        <f>IF(Scores!#REF!="","",Scores!#REF!/(VLOOKUP(COUNT(Scores!$B76:$K76),#REF!,2,FALSE)))</f>
        <v>#REF!</v>
      </c>
      <c r="D76" s="24" t="str">
        <f>IF(Scores!E76="","",Scores!E76/(VLOOKUP(COUNT(Scores!$B76:$K76),#REF!,2,FALSE)))</f>
        <v/>
      </c>
      <c r="E76" s="24" t="str">
        <f>IF(Scores!G76="","",Scores!G76/(VLOOKUP(COUNT(Scores!$B76:$K76),#REF!,2,FALSE)))</f>
        <v/>
      </c>
      <c r="F76" s="24" t="e">
        <f>IF(Scores!H76="","",Scores!H76/(VLOOKUP(COUNT(Scores!$B76:$K76),#REF!,2,FALSE)))</f>
        <v>#REF!</v>
      </c>
      <c r="G76" s="24" t="e">
        <f>IF(Scores!#REF!="","",Scores!#REF!/(VLOOKUP(COUNT(Scores!$B76:$K76),#REF!,2,FALSE)))</f>
        <v>#REF!</v>
      </c>
      <c r="H76" s="24" t="e">
        <f>IF(Scores!#REF!="","",Scores!#REF!/(VLOOKUP(COUNT(Scores!$B76:$K76),#REF!,2,FALSE)))</f>
        <v>#REF!</v>
      </c>
      <c r="I76" s="24" t="str">
        <f>IF(Scores!J76="","",Scores!J76/(VLOOKUP(COUNT(Scores!$B76:$K76),#REF!,2,FALSE)))</f>
        <v/>
      </c>
      <c r="J76" s="25" t="str">
        <f>IF(Scores!K76="","",Scores!K76/(VLOOKUP(COUNT(Scores!$B76:$K76),#REF!,2,FALSE)))</f>
        <v/>
      </c>
    </row>
    <row r="77" spans="1:10" x14ac:dyDescent="0.3">
      <c r="A77" s="11">
        <f>IF(Scores!A77="","",Scores!A77)</f>
        <v>43126</v>
      </c>
      <c r="B77" s="23" t="e">
        <f>IF(Scores!B77="","",Scores!B77/(VLOOKUP(COUNT(Scores!$B77:$K77),#REF!,2,FALSE)))</f>
        <v>#REF!</v>
      </c>
      <c r="C77" s="24" t="e">
        <f>IF(Scores!#REF!="","",Scores!#REF!/(VLOOKUP(COUNT(Scores!$B77:$K77),#REF!,2,FALSE)))</f>
        <v>#REF!</v>
      </c>
      <c r="D77" s="24" t="str">
        <f>IF(Scores!E77="","",Scores!E77/(VLOOKUP(COUNT(Scores!$B77:$K77),#REF!,2,FALSE)))</f>
        <v/>
      </c>
      <c r="E77" s="24" t="str">
        <f>IF(Scores!G77="","",Scores!G77/(VLOOKUP(COUNT(Scores!$B77:$K77),#REF!,2,FALSE)))</f>
        <v/>
      </c>
      <c r="F77" s="24" t="e">
        <f>IF(Scores!H77="","",Scores!H77/(VLOOKUP(COUNT(Scores!$B77:$K77),#REF!,2,FALSE)))</f>
        <v>#REF!</v>
      </c>
      <c r="G77" s="24" t="e">
        <f>IF(Scores!#REF!="","",Scores!#REF!/(VLOOKUP(COUNT(Scores!$B77:$K77),#REF!,2,FALSE)))</f>
        <v>#REF!</v>
      </c>
      <c r="H77" s="24" t="e">
        <f>IF(Scores!#REF!="","",Scores!#REF!/(VLOOKUP(COUNT(Scores!$B77:$K77),#REF!,2,FALSE)))</f>
        <v>#REF!</v>
      </c>
      <c r="I77" s="24" t="str">
        <f>IF(Scores!J77="","",Scores!J77/(VLOOKUP(COUNT(Scores!$B77:$K77),#REF!,2,FALSE)))</f>
        <v/>
      </c>
      <c r="J77" s="25" t="str">
        <f>IF(Scores!K77="","",Scores!K77/(VLOOKUP(COUNT(Scores!$B77:$K77),#REF!,2,FALSE)))</f>
        <v/>
      </c>
    </row>
    <row r="78" spans="1:10" x14ac:dyDescent="0.3">
      <c r="A78" s="11">
        <f>IF(Scores!A78="","",Scores!A78)</f>
        <v>43126</v>
      </c>
      <c r="B78" s="23" t="e">
        <f>IF(Scores!B78="","",Scores!B78/(VLOOKUP(COUNT(Scores!$B78:$K78),#REF!,2,FALSE)))</f>
        <v>#REF!</v>
      </c>
      <c r="C78" s="24" t="e">
        <f>IF(Scores!#REF!="","",Scores!#REF!/(VLOOKUP(COUNT(Scores!$B78:$K78),#REF!,2,FALSE)))</f>
        <v>#REF!</v>
      </c>
      <c r="D78" s="24" t="str">
        <f>IF(Scores!E78="","",Scores!E78/(VLOOKUP(COUNT(Scores!$B78:$K78),#REF!,2,FALSE)))</f>
        <v/>
      </c>
      <c r="E78" s="24" t="str">
        <f>IF(Scores!G78="","",Scores!G78/(VLOOKUP(COUNT(Scores!$B78:$K78),#REF!,2,FALSE)))</f>
        <v/>
      </c>
      <c r="F78" s="24" t="e">
        <f>IF(Scores!H78="","",Scores!H78/(VLOOKUP(COUNT(Scores!$B78:$K78),#REF!,2,FALSE)))</f>
        <v>#REF!</v>
      </c>
      <c r="G78" s="24" t="e">
        <f>IF(Scores!#REF!="","",Scores!#REF!/(VLOOKUP(COUNT(Scores!$B78:$K78),#REF!,2,FALSE)))</f>
        <v>#REF!</v>
      </c>
      <c r="H78" s="24" t="e">
        <f>IF(Scores!#REF!="","",Scores!#REF!/(VLOOKUP(COUNT(Scores!$B78:$K78),#REF!,2,FALSE)))</f>
        <v>#REF!</v>
      </c>
      <c r="I78" s="24" t="str">
        <f>IF(Scores!J78="","",Scores!J78/(VLOOKUP(COUNT(Scores!$B78:$K78),#REF!,2,FALSE)))</f>
        <v/>
      </c>
      <c r="J78" s="25" t="str">
        <f>IF(Scores!K78="","",Scores!K78/(VLOOKUP(COUNT(Scores!$B78:$K78),#REF!,2,FALSE)))</f>
        <v/>
      </c>
    </row>
    <row r="79" spans="1:10" x14ac:dyDescent="0.3">
      <c r="A79" s="11">
        <f>IF(Scores!A79="","",Scores!A79)</f>
        <v>43126</v>
      </c>
      <c r="B79" s="23" t="e">
        <f>IF(Scores!B79="","",Scores!B79/(VLOOKUP(COUNT(Scores!$B79:$K79),#REF!,2,FALSE)))</f>
        <v>#REF!</v>
      </c>
      <c r="C79" s="24" t="e">
        <f>IF(Scores!#REF!="","",Scores!#REF!/(VLOOKUP(COUNT(Scores!$B79:$K79),#REF!,2,FALSE)))</f>
        <v>#REF!</v>
      </c>
      <c r="D79" s="24" t="str">
        <f>IF(Scores!E79="","",Scores!E79/(VLOOKUP(COUNT(Scores!$B79:$K79),#REF!,2,FALSE)))</f>
        <v/>
      </c>
      <c r="E79" s="24" t="str">
        <f>IF(Scores!G79="","",Scores!G79/(VLOOKUP(COUNT(Scores!$B79:$K79),#REF!,2,FALSE)))</f>
        <v/>
      </c>
      <c r="F79" s="24" t="e">
        <f>IF(Scores!H79="","",Scores!H79/(VLOOKUP(COUNT(Scores!$B79:$K79),#REF!,2,FALSE)))</f>
        <v>#REF!</v>
      </c>
      <c r="G79" s="24" t="e">
        <f>IF(Scores!#REF!="","",Scores!#REF!/(VLOOKUP(COUNT(Scores!$B79:$K79),#REF!,2,FALSE)))</f>
        <v>#REF!</v>
      </c>
      <c r="H79" s="24" t="e">
        <f>IF(Scores!#REF!="","",Scores!#REF!/(VLOOKUP(COUNT(Scores!$B79:$K79),#REF!,2,FALSE)))</f>
        <v>#REF!</v>
      </c>
      <c r="I79" s="24" t="str">
        <f>IF(Scores!J79="","",Scores!J79/(VLOOKUP(COUNT(Scores!$B79:$K79),#REF!,2,FALSE)))</f>
        <v/>
      </c>
      <c r="J79" s="25" t="str">
        <f>IF(Scores!K79="","",Scores!K79/(VLOOKUP(COUNT(Scores!$B79:$K79),#REF!,2,FALSE)))</f>
        <v/>
      </c>
    </row>
    <row r="80" spans="1:10" x14ac:dyDescent="0.3">
      <c r="A80" s="11">
        <f>IF(Scores!A80="","",Scores!A80)</f>
        <v>43129</v>
      </c>
      <c r="B80" s="23" t="str">
        <f>IF(Scores!B80="","",Scores!B80/(VLOOKUP(COUNT(Scores!$B80:$K80),#REF!,2,FALSE)))</f>
        <v/>
      </c>
      <c r="C80" s="24" t="e">
        <f>IF(Scores!#REF!="","",Scores!#REF!/(VLOOKUP(COUNT(Scores!$B80:$K80),#REF!,2,FALSE)))</f>
        <v>#REF!</v>
      </c>
      <c r="D80" s="24" t="e">
        <f>IF(Scores!E80="","",Scores!E80/(VLOOKUP(COUNT(Scores!$B80:$K80),#REF!,2,FALSE)))</f>
        <v>#REF!</v>
      </c>
      <c r="E80" s="24" t="e">
        <f>IF(Scores!G80="","",Scores!G80/(VLOOKUP(COUNT(Scores!$B80:$K80),#REF!,2,FALSE)))</f>
        <v>#REF!</v>
      </c>
      <c r="F80" s="24" t="e">
        <f>IF(Scores!H80="","",Scores!H80/(VLOOKUP(COUNT(Scores!$B80:$K80),#REF!,2,FALSE)))</f>
        <v>#REF!</v>
      </c>
      <c r="G80" s="24" t="e">
        <f>IF(Scores!#REF!="","",Scores!#REF!/(VLOOKUP(COUNT(Scores!$B80:$K80),#REF!,2,FALSE)))</f>
        <v>#REF!</v>
      </c>
      <c r="H80" s="24" t="e">
        <f>IF(Scores!#REF!="","",Scores!#REF!/(VLOOKUP(COUNT(Scores!$B80:$K80),#REF!,2,FALSE)))</f>
        <v>#REF!</v>
      </c>
      <c r="I80" s="24" t="e">
        <f>IF(Scores!J80="","",Scores!J80/(VLOOKUP(COUNT(Scores!$B80:$K80),#REF!,2,FALSE)))</f>
        <v>#REF!</v>
      </c>
      <c r="J80" s="25" t="e">
        <f>IF(Scores!K80="","",Scores!K80/(VLOOKUP(COUNT(Scores!$B80:$K80),#REF!,2,FALSE)))</f>
        <v>#REF!</v>
      </c>
    </row>
    <row r="81" spans="1:10" x14ac:dyDescent="0.3">
      <c r="A81" s="11">
        <f>IF(Scores!A81="","",Scores!A81)</f>
        <v>43129</v>
      </c>
      <c r="B81" s="23" t="str">
        <f>IF(Scores!B81="","",Scores!B81/(VLOOKUP(COUNT(Scores!$B81:$K81),#REF!,2,FALSE)))</f>
        <v/>
      </c>
      <c r="C81" s="24" t="e">
        <f>IF(Scores!#REF!="","",Scores!#REF!/(VLOOKUP(COUNT(Scores!$B81:$K81),#REF!,2,FALSE)))</f>
        <v>#REF!</v>
      </c>
      <c r="D81" s="24" t="e">
        <f>IF(Scores!E81="","",Scores!E81/(VLOOKUP(COUNT(Scores!$B81:$K81),#REF!,2,FALSE)))</f>
        <v>#REF!</v>
      </c>
      <c r="E81" s="24" t="e">
        <f>IF(Scores!G81="","",Scores!G81/(VLOOKUP(COUNT(Scores!$B81:$K81),#REF!,2,FALSE)))</f>
        <v>#REF!</v>
      </c>
      <c r="F81" s="24" t="e">
        <f>IF(Scores!H81="","",Scores!H81/(VLOOKUP(COUNT(Scores!$B81:$K81),#REF!,2,FALSE)))</f>
        <v>#REF!</v>
      </c>
      <c r="G81" s="24" t="e">
        <f>IF(Scores!#REF!="","",Scores!#REF!/(VLOOKUP(COUNT(Scores!$B81:$K81),#REF!,2,FALSE)))</f>
        <v>#REF!</v>
      </c>
      <c r="H81" s="24" t="e">
        <f>IF(Scores!#REF!="","",Scores!#REF!/(VLOOKUP(COUNT(Scores!$B81:$K81),#REF!,2,FALSE)))</f>
        <v>#REF!</v>
      </c>
      <c r="I81" s="24" t="e">
        <f>IF(Scores!J81="","",Scores!J81/(VLOOKUP(COUNT(Scores!$B81:$K81),#REF!,2,FALSE)))</f>
        <v>#REF!</v>
      </c>
      <c r="J81" s="25" t="e">
        <f>IF(Scores!K81="","",Scores!K81/(VLOOKUP(COUNT(Scores!$B81:$K81),#REF!,2,FALSE)))</f>
        <v>#REF!</v>
      </c>
    </row>
    <row r="82" spans="1:10" x14ac:dyDescent="0.3">
      <c r="A82" s="11">
        <f>IF(Scores!A82="","",Scores!A82)</f>
        <v>43129</v>
      </c>
      <c r="B82" s="23" t="str">
        <f>IF(Scores!B82="","",Scores!B82/(VLOOKUP(COUNT(Scores!$B82:$K82),#REF!,2,FALSE)))</f>
        <v/>
      </c>
      <c r="C82" s="24" t="e">
        <f>IF(Scores!#REF!="","",Scores!#REF!/(VLOOKUP(COUNT(Scores!$B82:$K82),#REF!,2,FALSE)))</f>
        <v>#REF!</v>
      </c>
      <c r="D82" s="24" t="e">
        <f>IF(Scores!E82="","",Scores!E82/(VLOOKUP(COUNT(Scores!$B82:$K82),#REF!,2,FALSE)))</f>
        <v>#REF!</v>
      </c>
      <c r="E82" s="24" t="e">
        <f>IF(Scores!G82="","",Scores!G82/(VLOOKUP(COUNT(Scores!$B82:$K82),#REF!,2,FALSE)))</f>
        <v>#REF!</v>
      </c>
      <c r="F82" s="24" t="e">
        <f>IF(Scores!H82="","",Scores!H82/(VLOOKUP(COUNT(Scores!$B82:$K82),#REF!,2,FALSE)))</f>
        <v>#REF!</v>
      </c>
      <c r="G82" s="24" t="e">
        <f>IF(Scores!#REF!="","",Scores!#REF!/(VLOOKUP(COUNT(Scores!$B82:$K82),#REF!,2,FALSE)))</f>
        <v>#REF!</v>
      </c>
      <c r="H82" s="24" t="e">
        <f>IF(Scores!#REF!="","",Scores!#REF!/(VLOOKUP(COUNT(Scores!$B82:$K82),#REF!,2,FALSE)))</f>
        <v>#REF!</v>
      </c>
      <c r="I82" s="24" t="e">
        <f>IF(Scores!J82="","",Scores!J82/(VLOOKUP(COUNT(Scores!$B82:$K82),#REF!,2,FALSE)))</f>
        <v>#REF!</v>
      </c>
      <c r="J82" s="25" t="e">
        <f>IF(Scores!K82="","",Scores!K82/(VLOOKUP(COUNT(Scores!$B82:$K82),#REF!,2,FALSE)))</f>
        <v>#REF!</v>
      </c>
    </row>
    <row r="83" spans="1:10" x14ac:dyDescent="0.3">
      <c r="A83" s="11">
        <f>IF(Scores!A83="","",Scores!A83)</f>
        <v>43130</v>
      </c>
      <c r="B83" s="23" t="str">
        <f>IF(Scores!B83="","",Scores!B83/(VLOOKUP(COUNT(Scores!$B83:$K83),#REF!,2,FALSE)))</f>
        <v/>
      </c>
      <c r="C83" s="24" t="e">
        <f>IF(Scores!#REF!="","",Scores!#REF!/(VLOOKUP(COUNT(Scores!$B83:$K83),#REF!,2,FALSE)))</f>
        <v>#REF!</v>
      </c>
      <c r="D83" s="24" t="str">
        <f>IF(Scores!E83="","",Scores!E83/(VLOOKUP(COUNT(Scores!$B83:$K83),#REF!,2,FALSE)))</f>
        <v/>
      </c>
      <c r="E83" s="24" t="e">
        <f>IF(Scores!G83="","",Scores!G83/(VLOOKUP(COUNT(Scores!$B83:$K83),#REF!,2,FALSE)))</f>
        <v>#REF!</v>
      </c>
      <c r="F83" s="24" t="e">
        <f>IF(Scores!H83="","",Scores!H83/(VLOOKUP(COUNT(Scores!$B83:$K83),#REF!,2,FALSE)))</f>
        <v>#REF!</v>
      </c>
      <c r="G83" s="24" t="e">
        <f>IF(Scores!#REF!="","",Scores!#REF!/(VLOOKUP(COUNT(Scores!$B83:$K83),#REF!,2,FALSE)))</f>
        <v>#REF!</v>
      </c>
      <c r="H83" s="24" t="e">
        <f>IF(Scores!#REF!="","",Scores!#REF!/(VLOOKUP(COUNT(Scores!$B83:$K83),#REF!,2,FALSE)))</f>
        <v>#REF!</v>
      </c>
      <c r="I83" s="24" t="e">
        <f>IF(Scores!J83="","",Scores!J83/(VLOOKUP(COUNT(Scores!$B83:$K83),#REF!,2,FALSE)))</f>
        <v>#REF!</v>
      </c>
      <c r="J83" s="25" t="e">
        <f>IF(Scores!K83="","",Scores!K83/(VLOOKUP(COUNT(Scores!$B83:$K83),#REF!,2,FALSE)))</f>
        <v>#REF!</v>
      </c>
    </row>
    <row r="84" spans="1:10" x14ac:dyDescent="0.3">
      <c r="A84" s="11">
        <f>IF(Scores!A84="","",Scores!A84)</f>
        <v>43130</v>
      </c>
      <c r="B84" s="23" t="str">
        <f>IF(Scores!B84="","",Scores!B84/(VLOOKUP(COUNT(Scores!$B84:$K84),#REF!,2,FALSE)))</f>
        <v/>
      </c>
      <c r="C84" s="24" t="e">
        <f>IF(Scores!#REF!="","",Scores!#REF!/(VLOOKUP(COUNT(Scores!$B84:$K84),#REF!,2,FALSE)))</f>
        <v>#REF!</v>
      </c>
      <c r="D84" s="24" t="str">
        <f>IF(Scores!E84="","",Scores!E84/(VLOOKUP(COUNT(Scores!$B84:$K84),#REF!,2,FALSE)))</f>
        <v/>
      </c>
      <c r="E84" s="24" t="e">
        <f>IF(Scores!G84="","",Scores!G84/(VLOOKUP(COUNT(Scores!$B84:$K84),#REF!,2,FALSE)))</f>
        <v>#REF!</v>
      </c>
      <c r="F84" s="24" t="e">
        <f>IF(Scores!H84="","",Scores!H84/(VLOOKUP(COUNT(Scores!$B84:$K84),#REF!,2,FALSE)))</f>
        <v>#REF!</v>
      </c>
      <c r="G84" s="24" t="e">
        <f>IF(Scores!#REF!="","",Scores!#REF!/(VLOOKUP(COUNT(Scores!$B84:$K84),#REF!,2,FALSE)))</f>
        <v>#REF!</v>
      </c>
      <c r="H84" s="24" t="e">
        <f>IF(Scores!#REF!="","",Scores!#REF!/(VLOOKUP(COUNT(Scores!$B84:$K84),#REF!,2,FALSE)))</f>
        <v>#REF!</v>
      </c>
      <c r="I84" s="24" t="e">
        <f>IF(Scores!J84="","",Scores!J84/(VLOOKUP(COUNT(Scores!$B84:$K84),#REF!,2,FALSE)))</f>
        <v>#REF!</v>
      </c>
      <c r="J84" s="25" t="e">
        <f>IF(Scores!K84="","",Scores!K84/(VLOOKUP(COUNT(Scores!$B84:$K84),#REF!,2,FALSE)))</f>
        <v>#REF!</v>
      </c>
    </row>
    <row r="85" spans="1:10" x14ac:dyDescent="0.3">
      <c r="A85" s="11">
        <f>IF(Scores!A85="","",Scores!A85)</f>
        <v>43130</v>
      </c>
      <c r="B85" s="23" t="e">
        <f>IF(Scores!B85="","",Scores!B85/(VLOOKUP(COUNT(Scores!$B85:$K85),#REF!,2,FALSE)))</f>
        <v>#REF!</v>
      </c>
      <c r="C85" s="24" t="e">
        <f>IF(Scores!#REF!="","",Scores!#REF!/(VLOOKUP(COUNT(Scores!$B85:$K85),#REF!,2,FALSE)))</f>
        <v>#REF!</v>
      </c>
      <c r="D85" s="24" t="str">
        <f>IF(Scores!E85="","",Scores!E85/(VLOOKUP(COUNT(Scores!$B85:$K85),#REF!,2,FALSE)))</f>
        <v/>
      </c>
      <c r="E85" s="24" t="e">
        <f>IF(Scores!G85="","",Scores!G85/(VLOOKUP(COUNT(Scores!$B85:$K85),#REF!,2,FALSE)))</f>
        <v>#REF!</v>
      </c>
      <c r="F85" s="24" t="e">
        <f>IF(Scores!H85="","",Scores!H85/(VLOOKUP(COUNT(Scores!$B85:$K85),#REF!,2,FALSE)))</f>
        <v>#REF!</v>
      </c>
      <c r="G85" s="24" t="e">
        <f>IF(Scores!#REF!="","",Scores!#REF!/(VLOOKUP(COUNT(Scores!$B85:$K85),#REF!,2,FALSE)))</f>
        <v>#REF!</v>
      </c>
      <c r="H85" s="24" t="e">
        <f>IF(Scores!#REF!="","",Scores!#REF!/(VLOOKUP(COUNT(Scores!$B85:$K85),#REF!,2,FALSE)))</f>
        <v>#REF!</v>
      </c>
      <c r="I85" s="24" t="e">
        <f>IF(Scores!J85="","",Scores!J85/(VLOOKUP(COUNT(Scores!$B85:$K85),#REF!,2,FALSE)))</f>
        <v>#REF!</v>
      </c>
      <c r="J85" s="25" t="e">
        <f>IF(Scores!K85="","",Scores!K85/(VLOOKUP(COUNT(Scores!$B85:$K85),#REF!,2,FALSE)))</f>
        <v>#REF!</v>
      </c>
    </row>
    <row r="86" spans="1:10" x14ac:dyDescent="0.3">
      <c r="A86" s="11">
        <f>IF(Scores!A86="","",Scores!A86)</f>
        <v>43131</v>
      </c>
      <c r="B86" s="23" t="e">
        <f>IF(Scores!B86="","",Scores!B86/(VLOOKUP(COUNT(Scores!$B86:$K86),#REF!,2,FALSE)))</f>
        <v>#REF!</v>
      </c>
      <c r="C86" s="24" t="e">
        <f>IF(Scores!#REF!="","",Scores!#REF!/(VLOOKUP(COUNT(Scores!$B86:$K86),#REF!,2,FALSE)))</f>
        <v>#REF!</v>
      </c>
      <c r="D86" s="24" t="str">
        <f>IF(Scores!E86="","",Scores!E86/(VLOOKUP(COUNT(Scores!$B86:$K86),#REF!,2,FALSE)))</f>
        <v/>
      </c>
      <c r="E86" s="24" t="str">
        <f>IF(Scores!G86="","",Scores!G86/(VLOOKUP(COUNT(Scores!$B86:$K86),#REF!,2,FALSE)))</f>
        <v/>
      </c>
      <c r="F86" s="24" t="e">
        <f>IF(Scores!H86="","",Scores!H86/(VLOOKUP(COUNT(Scores!$B86:$K86),#REF!,2,FALSE)))</f>
        <v>#REF!</v>
      </c>
      <c r="G86" s="24" t="e">
        <f>IF(Scores!#REF!="","",Scores!#REF!/(VLOOKUP(COUNT(Scores!$B86:$K86),#REF!,2,FALSE)))</f>
        <v>#REF!</v>
      </c>
      <c r="H86" s="24" t="e">
        <f>IF(Scores!#REF!="","",Scores!#REF!/(VLOOKUP(COUNT(Scores!$B86:$K86),#REF!,2,FALSE)))</f>
        <v>#REF!</v>
      </c>
      <c r="I86" s="24" t="e">
        <f>IF(Scores!J86="","",Scores!J86/(VLOOKUP(COUNT(Scores!$B86:$K86),#REF!,2,FALSE)))</f>
        <v>#REF!</v>
      </c>
      <c r="J86" s="25" t="e">
        <f>IF(Scores!K86="","",Scores!K86/(VLOOKUP(COUNT(Scores!$B86:$K86),#REF!,2,FALSE)))</f>
        <v>#REF!</v>
      </c>
    </row>
    <row r="87" spans="1:10" x14ac:dyDescent="0.3">
      <c r="A87" s="11">
        <f>IF(Scores!A87="","",Scores!A87)</f>
        <v>43131</v>
      </c>
      <c r="B87" s="23" t="e">
        <f>IF(Scores!B87="","",Scores!B87/(VLOOKUP(COUNT(Scores!$B87:$K87),#REF!,2,FALSE)))</f>
        <v>#REF!</v>
      </c>
      <c r="C87" s="24" t="e">
        <f>IF(Scores!#REF!="","",Scores!#REF!/(VLOOKUP(COUNT(Scores!$B87:$K87),#REF!,2,FALSE)))</f>
        <v>#REF!</v>
      </c>
      <c r="D87" s="24" t="str">
        <f>IF(Scores!E87="","",Scores!E87/(VLOOKUP(COUNT(Scores!$B87:$K87),#REF!,2,FALSE)))</f>
        <v/>
      </c>
      <c r="E87" s="24" t="str">
        <f>IF(Scores!G87="","",Scores!G87/(VLOOKUP(COUNT(Scores!$B87:$K87),#REF!,2,FALSE)))</f>
        <v/>
      </c>
      <c r="F87" s="24" t="e">
        <f>IF(Scores!H87="","",Scores!H87/(VLOOKUP(COUNT(Scores!$B87:$K87),#REF!,2,FALSE)))</f>
        <v>#REF!</v>
      </c>
      <c r="G87" s="24" t="e">
        <f>IF(Scores!#REF!="","",Scores!#REF!/(VLOOKUP(COUNT(Scores!$B87:$K87),#REF!,2,FALSE)))</f>
        <v>#REF!</v>
      </c>
      <c r="H87" s="24" t="e">
        <f>IF(Scores!#REF!="","",Scores!#REF!/(VLOOKUP(COUNT(Scores!$B87:$K87),#REF!,2,FALSE)))</f>
        <v>#REF!</v>
      </c>
      <c r="I87" s="24" t="e">
        <f>IF(Scores!J87="","",Scores!J87/(VLOOKUP(COUNT(Scores!$B87:$K87),#REF!,2,FALSE)))</f>
        <v>#REF!</v>
      </c>
      <c r="J87" s="25" t="e">
        <f>IF(Scores!K87="","",Scores!K87/(VLOOKUP(COUNT(Scores!$B87:$K87),#REF!,2,FALSE)))</f>
        <v>#REF!</v>
      </c>
    </row>
    <row r="88" spans="1:10" x14ac:dyDescent="0.3">
      <c r="A88" s="11">
        <f>IF(Scores!A88="","",Scores!A88)</f>
        <v>43131</v>
      </c>
      <c r="B88" s="23" t="e">
        <f>IF(Scores!B88="","",Scores!B88/(VLOOKUP(COUNT(Scores!$B88:$K88),#REF!,2,FALSE)))</f>
        <v>#REF!</v>
      </c>
      <c r="C88" s="24" t="e">
        <f>IF(Scores!#REF!="","",Scores!#REF!/(VLOOKUP(COUNT(Scores!$B88:$K88),#REF!,2,FALSE)))</f>
        <v>#REF!</v>
      </c>
      <c r="D88" s="24" t="str">
        <f>IF(Scores!E88="","",Scores!E88/(VLOOKUP(COUNT(Scores!$B88:$K88),#REF!,2,FALSE)))</f>
        <v/>
      </c>
      <c r="E88" s="24" t="str">
        <f>IF(Scores!G88="","",Scores!G88/(VLOOKUP(COUNT(Scores!$B88:$K88),#REF!,2,FALSE)))</f>
        <v/>
      </c>
      <c r="F88" s="24" t="e">
        <f>IF(Scores!H88="","",Scores!H88/(VLOOKUP(COUNT(Scores!$B88:$K88),#REF!,2,FALSE)))</f>
        <v>#REF!</v>
      </c>
      <c r="G88" s="24" t="e">
        <f>IF(Scores!#REF!="","",Scores!#REF!/(VLOOKUP(COUNT(Scores!$B88:$K88),#REF!,2,FALSE)))</f>
        <v>#REF!</v>
      </c>
      <c r="H88" s="24" t="e">
        <f>IF(Scores!#REF!="","",Scores!#REF!/(VLOOKUP(COUNT(Scores!$B88:$K88),#REF!,2,FALSE)))</f>
        <v>#REF!</v>
      </c>
      <c r="I88" s="24" t="e">
        <f>IF(Scores!J88="","",Scores!J88/(VLOOKUP(COUNT(Scores!$B88:$K88),#REF!,2,FALSE)))</f>
        <v>#REF!</v>
      </c>
      <c r="J88" s="25" t="e">
        <f>IF(Scores!K88="","",Scores!K88/(VLOOKUP(COUNT(Scores!$B88:$K88),#REF!,2,FALSE)))</f>
        <v>#REF!</v>
      </c>
    </row>
    <row r="89" spans="1:10" x14ac:dyDescent="0.3">
      <c r="A89" s="11">
        <f>IF(Scores!A89="","",Scores!A89)</f>
        <v>43132</v>
      </c>
      <c r="B89" s="23" t="e">
        <f>IF(Scores!B89="","",Scores!B89/(VLOOKUP(COUNT(Scores!$B89:$K89),#REF!,2,FALSE)))</f>
        <v>#REF!</v>
      </c>
      <c r="C89" s="24" t="e">
        <f>IF(Scores!#REF!="","",Scores!#REF!/(VLOOKUP(COUNT(Scores!$B89:$K89),#REF!,2,FALSE)))</f>
        <v>#REF!</v>
      </c>
      <c r="D89" s="24" t="str">
        <f>IF(Scores!E89="","",Scores!E89/(VLOOKUP(COUNT(Scores!$B89:$K89),#REF!,2,FALSE)))</f>
        <v/>
      </c>
      <c r="E89" s="24" t="str">
        <f>IF(Scores!G89="","",Scores!G89/(VLOOKUP(COUNT(Scores!$B89:$K89),#REF!,2,FALSE)))</f>
        <v/>
      </c>
      <c r="F89" s="24" t="e">
        <f>IF(Scores!H89="","",Scores!H89/(VLOOKUP(COUNT(Scores!$B89:$K89),#REF!,2,FALSE)))</f>
        <v>#REF!</v>
      </c>
      <c r="G89" s="24" t="e">
        <f>IF(Scores!#REF!="","",Scores!#REF!/(VLOOKUP(COUNT(Scores!$B89:$K89),#REF!,2,FALSE)))</f>
        <v>#REF!</v>
      </c>
      <c r="H89" s="24" t="e">
        <f>IF(Scores!#REF!="","",Scores!#REF!/(VLOOKUP(COUNT(Scores!$B89:$K89),#REF!,2,FALSE)))</f>
        <v>#REF!</v>
      </c>
      <c r="I89" s="24" t="e">
        <f>IF(Scores!J89="","",Scores!J89/(VLOOKUP(COUNT(Scores!$B89:$K89),#REF!,2,FALSE)))</f>
        <v>#REF!</v>
      </c>
      <c r="J89" s="25" t="e">
        <f>IF(Scores!K89="","",Scores!K89/(VLOOKUP(COUNT(Scores!$B89:$K89),#REF!,2,FALSE)))</f>
        <v>#REF!</v>
      </c>
    </row>
    <row r="90" spans="1:10" x14ac:dyDescent="0.3">
      <c r="A90" s="11">
        <f>IF(Scores!A90="","",Scores!A90)</f>
        <v>43132</v>
      </c>
      <c r="B90" s="23" t="e">
        <f>IF(Scores!B90="","",Scores!B90/(VLOOKUP(COUNT(Scores!$B90:$K90),#REF!,2,FALSE)))</f>
        <v>#REF!</v>
      </c>
      <c r="C90" s="24" t="e">
        <f>IF(Scores!#REF!="","",Scores!#REF!/(VLOOKUP(COUNT(Scores!$B90:$K90),#REF!,2,FALSE)))</f>
        <v>#REF!</v>
      </c>
      <c r="D90" s="24" t="str">
        <f>IF(Scores!E90="","",Scores!E90/(VLOOKUP(COUNT(Scores!$B90:$K90),#REF!,2,FALSE)))</f>
        <v/>
      </c>
      <c r="E90" s="24" t="str">
        <f>IF(Scores!G90="","",Scores!G90/(VLOOKUP(COUNT(Scores!$B90:$K90),#REF!,2,FALSE)))</f>
        <v/>
      </c>
      <c r="F90" s="24" t="e">
        <f>IF(Scores!H90="","",Scores!H90/(VLOOKUP(COUNT(Scores!$B90:$K90),#REF!,2,FALSE)))</f>
        <v>#REF!</v>
      </c>
      <c r="G90" s="24" t="e">
        <f>IF(Scores!#REF!="","",Scores!#REF!/(VLOOKUP(COUNT(Scores!$B90:$K90),#REF!,2,FALSE)))</f>
        <v>#REF!</v>
      </c>
      <c r="H90" s="24" t="e">
        <f>IF(Scores!#REF!="","",Scores!#REF!/(VLOOKUP(COUNT(Scores!$B90:$K90),#REF!,2,FALSE)))</f>
        <v>#REF!</v>
      </c>
      <c r="I90" s="24" t="e">
        <f>IF(Scores!J90="","",Scores!J90/(VLOOKUP(COUNT(Scores!$B90:$K90),#REF!,2,FALSE)))</f>
        <v>#REF!</v>
      </c>
      <c r="J90" s="25" t="e">
        <f>IF(Scores!K90="","",Scores!K90/(VLOOKUP(COUNT(Scores!$B90:$K90),#REF!,2,FALSE)))</f>
        <v>#REF!</v>
      </c>
    </row>
  </sheetData>
  <sheetCalcPr fullCalcOnLoad="1"/>
  <conditionalFormatting sqref="B2:J98">
    <cfRule type="expression" dxfId="2" priority="2">
      <formula>IF(LARGE($B$2:$J$90,3)=B2,TRUE,FALSE)</formula>
    </cfRule>
    <cfRule type="expression" dxfId="1" priority="3">
      <formula>IF(LARGE($B$2:$J$90,2)=B2,TRUE,FALSE)</formula>
    </cfRule>
    <cfRule type="expression" dxfId="0" priority="4">
      <formula>IF(LARGE($B$2:$J$90,1)=B2,TRUE,FALSE)</formula>
    </cfRule>
  </conditionalFormatting>
  <printOptions horizontalCentered="1" verticalCentered="1"/>
  <pageMargins left="0" right="0" top="0" bottom="0" header="0" footer="0"/>
  <pageSetup paperSize="9" orientation="portrait" horizontalDpi="150" verticalDpi="15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5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4.4" x14ac:dyDescent="0.3"/>
  <cols>
    <col min="1" max="1" width="5.88671875" bestFit="1" customWidth="1"/>
    <col min="2" max="2" width="9.21875" style="31" bestFit="1" customWidth="1"/>
    <col min="3" max="10" width="8.44140625" style="31" bestFit="1" customWidth="1"/>
    <col min="11" max="13" width="9.44140625" style="31" bestFit="1" customWidth="1"/>
    <col min="18" max="18" width="11.88671875" bestFit="1" customWidth="1"/>
  </cols>
  <sheetData>
    <row r="1" spans="1:18" x14ac:dyDescent="0.3">
      <c r="B1" s="31" t="str">
        <f>Scores!B1</f>
        <v>Joueur 1</v>
      </c>
      <c r="C1" s="31" t="str">
        <f>Scores!C1</f>
        <v>Joueur 2</v>
      </c>
      <c r="D1" s="31" t="str">
        <f>Scores!D1</f>
        <v>Joueur 3</v>
      </c>
      <c r="E1" s="31" t="str">
        <f>Scores!E1</f>
        <v>Joueur 4</v>
      </c>
      <c r="F1" s="31" t="str">
        <f>Scores!F1</f>
        <v>Joueur 5</v>
      </c>
      <c r="G1" s="31" t="str">
        <f>Scores!G1</f>
        <v>Joueur 6</v>
      </c>
      <c r="H1" s="31" t="str">
        <f>Scores!H1</f>
        <v>Joueur 7</v>
      </c>
      <c r="I1" s="31" t="str">
        <f>Scores!I1</f>
        <v>Joueur 8</v>
      </c>
      <c r="J1" s="31" t="str">
        <f>Scores!J1</f>
        <v>Joueur 9</v>
      </c>
      <c r="K1" s="31" t="str">
        <f>Scores!K1</f>
        <v>Joueur 10</v>
      </c>
      <c r="L1" s="31" t="str">
        <f>Scores!L1</f>
        <v>Joueur 11</v>
      </c>
      <c r="M1" s="31" t="str">
        <f>Scores!M1</f>
        <v>Joueur 12</v>
      </c>
      <c r="R1" s="32"/>
    </row>
    <row r="2" spans="1:18" x14ac:dyDescent="0.3">
      <c r="A2" s="30">
        <v>43102</v>
      </c>
      <c r="B2" s="36" t="str">
        <f>IFERROR(RANK('Moyenne par date'!B3,'Moyenne par date'!$B3:$M3),"")</f>
        <v/>
      </c>
      <c r="C2" s="36" t="str">
        <f>IFERROR(RANK('Moyenne par date'!C3,'Moyenne par date'!$B3:$M3),"")</f>
        <v/>
      </c>
      <c r="D2" s="36">
        <f>IFERROR(RANK('Moyenne par date'!D3,'Moyenne par date'!$B3:$M3),"")</f>
        <v>4</v>
      </c>
      <c r="E2" s="36">
        <f>IFERROR(RANK('Moyenne par date'!E3,'Moyenne par date'!$B3:$M3),"")</f>
        <v>3</v>
      </c>
      <c r="F2" s="36">
        <f>IFERROR(RANK('Moyenne par date'!F3,'Moyenne par date'!$B3:$M3),"")</f>
        <v>5</v>
      </c>
      <c r="G2" s="36" t="str">
        <f>IFERROR(RANK('Moyenne par date'!G3,'Moyenne par date'!$B3:$M3),"")</f>
        <v/>
      </c>
      <c r="H2" s="36">
        <f>IFERROR(RANK('Moyenne par date'!H3,'Moyenne par date'!$B3:$M3),"")</f>
        <v>1</v>
      </c>
      <c r="I2" s="36" t="str">
        <f>IFERROR(RANK('Moyenne par date'!I3,'Moyenne par date'!$B3:$M3),"")</f>
        <v/>
      </c>
      <c r="J2" s="36" t="str">
        <f>IFERROR(RANK('Moyenne par date'!J3,'Moyenne par date'!$B3:$M3),"")</f>
        <v/>
      </c>
      <c r="K2" s="36">
        <f>IFERROR(RANK('Moyenne par date'!K3,'Moyenne par date'!$B3:$M3),"")</f>
        <v>2</v>
      </c>
      <c r="L2" s="36" t="str">
        <f>IFERROR(RANK('Moyenne par date'!L3,'Moyenne par date'!$B3:$M3),"")</f>
        <v/>
      </c>
      <c r="M2" s="36" t="str">
        <f>IFERROR(RANK('Moyenne par date'!M3,'Moyenne par date'!$B3:$M3),"")</f>
        <v/>
      </c>
    </row>
    <row r="3" spans="1:18" x14ac:dyDescent="0.3">
      <c r="A3" s="30">
        <v>43103</v>
      </c>
      <c r="B3" s="36">
        <f>IFERROR(RANK('Moyenne par date'!B4,'Moyenne par date'!$B4:$M4),"")</f>
        <v>3</v>
      </c>
      <c r="C3" s="36" t="str">
        <f>IFERROR(RANK('Moyenne par date'!C4,'Moyenne par date'!$B4:$M4),"")</f>
        <v/>
      </c>
      <c r="D3" s="36">
        <f>IFERROR(RANK('Moyenne par date'!D4,'Moyenne par date'!$B4:$M4),"")</f>
        <v>6</v>
      </c>
      <c r="E3" s="36">
        <f>IFERROR(RANK('Moyenne par date'!E4,'Moyenne par date'!$B4:$M4),"")</f>
        <v>7</v>
      </c>
      <c r="F3" s="36">
        <f>IFERROR(RANK('Moyenne par date'!F4,'Moyenne par date'!$B4:$M4),"")</f>
        <v>8</v>
      </c>
      <c r="G3" s="36" t="str">
        <f>IFERROR(RANK('Moyenne par date'!G4,'Moyenne par date'!$B4:$M4),"")</f>
        <v/>
      </c>
      <c r="H3" s="36">
        <f>IFERROR(RANK('Moyenne par date'!H4,'Moyenne par date'!$B4:$M4),"")</f>
        <v>4</v>
      </c>
      <c r="I3" s="36" t="str">
        <f>IFERROR(RANK('Moyenne par date'!I4,'Moyenne par date'!$B4:$M4),"")</f>
        <v/>
      </c>
      <c r="J3" s="36">
        <f>IFERROR(RANK('Moyenne par date'!J4,'Moyenne par date'!$B4:$M4),"")</f>
        <v>1</v>
      </c>
      <c r="K3" s="36">
        <f>IFERROR(RANK('Moyenne par date'!K4,'Moyenne par date'!$B4:$M4),"")</f>
        <v>5</v>
      </c>
      <c r="L3" s="36">
        <f>IFERROR(RANK('Moyenne par date'!L4,'Moyenne par date'!$B4:$M4),"")</f>
        <v>2</v>
      </c>
      <c r="M3" s="36" t="str">
        <f>IFERROR(RANK('Moyenne par date'!M4,'Moyenne par date'!$B4:$M4),"")</f>
        <v/>
      </c>
    </row>
    <row r="4" spans="1:18" x14ac:dyDescent="0.3">
      <c r="A4" s="30">
        <v>43104</v>
      </c>
      <c r="B4" s="36">
        <f>IFERROR(RANK('Moyenne par date'!B5,'Moyenne par date'!$B5:$M5),"")</f>
        <v>2</v>
      </c>
      <c r="C4" s="36" t="str">
        <f>IFERROR(RANK('Moyenne par date'!C5,'Moyenne par date'!$B5:$M5),"")</f>
        <v/>
      </c>
      <c r="D4" s="36">
        <f>IFERROR(RANK('Moyenne par date'!D5,'Moyenne par date'!$B5:$M5),"")</f>
        <v>8</v>
      </c>
      <c r="E4" s="36">
        <f>IFERROR(RANK('Moyenne par date'!E5,'Moyenne par date'!$B5:$M5),"")</f>
        <v>6</v>
      </c>
      <c r="F4" s="36">
        <f>IFERROR(RANK('Moyenne par date'!F5,'Moyenne par date'!$B5:$M5),"")</f>
        <v>7</v>
      </c>
      <c r="G4" s="36" t="str">
        <f>IFERROR(RANK('Moyenne par date'!G5,'Moyenne par date'!$B5:$M5),"")</f>
        <v/>
      </c>
      <c r="H4" s="36">
        <f>IFERROR(RANK('Moyenne par date'!H5,'Moyenne par date'!$B5:$M5),"")</f>
        <v>4</v>
      </c>
      <c r="I4" s="36" t="str">
        <f>IFERROR(RANK('Moyenne par date'!I5,'Moyenne par date'!$B5:$M5),"")</f>
        <v/>
      </c>
      <c r="J4" s="36">
        <f>IFERROR(RANK('Moyenne par date'!J5,'Moyenne par date'!$B5:$M5),"")</f>
        <v>1</v>
      </c>
      <c r="K4" s="36">
        <f>IFERROR(RANK('Moyenne par date'!K5,'Moyenne par date'!$B5:$M5),"")</f>
        <v>5</v>
      </c>
      <c r="L4" s="36">
        <f>IFERROR(RANK('Moyenne par date'!L5,'Moyenne par date'!$B5:$M5),"")</f>
        <v>3</v>
      </c>
      <c r="M4" s="36" t="str">
        <f>IFERROR(RANK('Moyenne par date'!M5,'Moyenne par date'!$B5:$M5),"")</f>
        <v/>
      </c>
    </row>
    <row r="5" spans="1:18" x14ac:dyDescent="0.3">
      <c r="A5" s="30">
        <v>43105</v>
      </c>
      <c r="B5" s="36">
        <f>IFERROR(RANK('Moyenne par date'!B6,'Moyenne par date'!$B6:$M6),"")</f>
        <v>1</v>
      </c>
      <c r="C5" s="36" t="str">
        <f>IFERROR(RANK('Moyenne par date'!C6,'Moyenne par date'!$B6:$M6),"")</f>
        <v/>
      </c>
      <c r="D5" s="36">
        <f>IFERROR(RANK('Moyenne par date'!D6,'Moyenne par date'!$B6:$M6),"")</f>
        <v>7</v>
      </c>
      <c r="E5" s="36">
        <f>IFERROR(RANK('Moyenne par date'!E6,'Moyenne par date'!$B6:$M6),"")</f>
        <v>6</v>
      </c>
      <c r="F5" s="36">
        <f>IFERROR(RANK('Moyenne par date'!F6,'Moyenne par date'!$B6:$M6),"")</f>
        <v>8</v>
      </c>
      <c r="G5" s="36" t="str">
        <f>IFERROR(RANK('Moyenne par date'!G6,'Moyenne par date'!$B6:$M6),"")</f>
        <v/>
      </c>
      <c r="H5" s="36">
        <f>IFERROR(RANK('Moyenne par date'!H6,'Moyenne par date'!$B6:$M6),"")</f>
        <v>4</v>
      </c>
      <c r="I5" s="36" t="str">
        <f>IFERROR(RANK('Moyenne par date'!I6,'Moyenne par date'!$B6:$M6),"")</f>
        <v/>
      </c>
      <c r="J5" s="36">
        <f>IFERROR(RANK('Moyenne par date'!J6,'Moyenne par date'!$B6:$M6),"")</f>
        <v>3</v>
      </c>
      <c r="K5" s="36">
        <f>IFERROR(RANK('Moyenne par date'!K6,'Moyenne par date'!$B6:$M6),"")</f>
        <v>5</v>
      </c>
      <c r="L5" s="36">
        <f>IFERROR(RANK('Moyenne par date'!L6,'Moyenne par date'!$B6:$M6),"")</f>
        <v>2</v>
      </c>
      <c r="M5" s="36" t="str">
        <f>IFERROR(RANK('Moyenne par date'!M6,'Moyenne par date'!$B6:$M6),"")</f>
        <v/>
      </c>
    </row>
    <row r="6" spans="1:18" x14ac:dyDescent="0.3">
      <c r="A6" s="30">
        <v>43106</v>
      </c>
      <c r="B6" s="36">
        <f>IFERROR(RANK('Moyenne par date'!B7,'Moyenne par date'!$B7:$M7),"")</f>
        <v>1</v>
      </c>
      <c r="C6" s="36" t="str">
        <f>IFERROR(RANK('Moyenne par date'!C7,'Moyenne par date'!$B7:$M7),"")</f>
        <v/>
      </c>
      <c r="D6" s="36">
        <f>IFERROR(RANK('Moyenne par date'!D7,'Moyenne par date'!$B7:$M7),"")</f>
        <v>7</v>
      </c>
      <c r="E6" s="36">
        <f>IFERROR(RANK('Moyenne par date'!E7,'Moyenne par date'!$B7:$M7),"")</f>
        <v>6</v>
      </c>
      <c r="F6" s="36">
        <f>IFERROR(RANK('Moyenne par date'!F7,'Moyenne par date'!$B7:$M7),"")</f>
        <v>8</v>
      </c>
      <c r="G6" s="36" t="str">
        <f>IFERROR(RANK('Moyenne par date'!G7,'Moyenne par date'!$B7:$M7),"")</f>
        <v/>
      </c>
      <c r="H6" s="36">
        <f>IFERROR(RANK('Moyenne par date'!H7,'Moyenne par date'!$B7:$M7),"")</f>
        <v>4</v>
      </c>
      <c r="I6" s="36" t="str">
        <f>IFERROR(RANK('Moyenne par date'!I7,'Moyenne par date'!$B7:$M7),"")</f>
        <v/>
      </c>
      <c r="J6" s="36">
        <f>IFERROR(RANK('Moyenne par date'!J7,'Moyenne par date'!$B7:$M7),"")</f>
        <v>3</v>
      </c>
      <c r="K6" s="36">
        <f>IFERROR(RANK('Moyenne par date'!K7,'Moyenne par date'!$B7:$M7),"")</f>
        <v>5</v>
      </c>
      <c r="L6" s="36">
        <f>IFERROR(RANK('Moyenne par date'!L7,'Moyenne par date'!$B7:$M7),"")</f>
        <v>2</v>
      </c>
      <c r="M6" s="36" t="str">
        <f>IFERROR(RANK('Moyenne par date'!M7,'Moyenne par date'!$B7:$M7),"")</f>
        <v/>
      </c>
    </row>
    <row r="7" spans="1:18" x14ac:dyDescent="0.3">
      <c r="A7" s="30">
        <v>43107</v>
      </c>
      <c r="B7" s="36">
        <f>IFERROR(RANK('Moyenne par date'!B8,'Moyenne par date'!$B8:$M8),"")</f>
        <v>1</v>
      </c>
      <c r="C7" s="36" t="str">
        <f>IFERROR(RANK('Moyenne par date'!C8,'Moyenne par date'!$B8:$M8),"")</f>
        <v/>
      </c>
      <c r="D7" s="36">
        <f>IFERROR(RANK('Moyenne par date'!D8,'Moyenne par date'!$B8:$M8),"")</f>
        <v>7</v>
      </c>
      <c r="E7" s="36">
        <f>IFERROR(RANK('Moyenne par date'!E8,'Moyenne par date'!$B8:$M8),"")</f>
        <v>6</v>
      </c>
      <c r="F7" s="36">
        <f>IFERROR(RANK('Moyenne par date'!F8,'Moyenne par date'!$B8:$M8),"")</f>
        <v>8</v>
      </c>
      <c r="G7" s="36" t="str">
        <f>IFERROR(RANK('Moyenne par date'!G8,'Moyenne par date'!$B8:$M8),"")</f>
        <v/>
      </c>
      <c r="H7" s="36">
        <f>IFERROR(RANK('Moyenne par date'!H8,'Moyenne par date'!$B8:$M8),"")</f>
        <v>4</v>
      </c>
      <c r="I7" s="36" t="str">
        <f>IFERROR(RANK('Moyenne par date'!I8,'Moyenne par date'!$B8:$M8),"")</f>
        <v/>
      </c>
      <c r="J7" s="36">
        <f>IFERROR(RANK('Moyenne par date'!J8,'Moyenne par date'!$B8:$M8),"")</f>
        <v>3</v>
      </c>
      <c r="K7" s="36">
        <f>IFERROR(RANK('Moyenne par date'!K8,'Moyenne par date'!$B8:$M8),"")</f>
        <v>5</v>
      </c>
      <c r="L7" s="36">
        <f>IFERROR(RANK('Moyenne par date'!L8,'Moyenne par date'!$B8:$M8),"")</f>
        <v>2</v>
      </c>
      <c r="M7" s="36" t="str">
        <f>IFERROR(RANK('Moyenne par date'!M8,'Moyenne par date'!$B8:$M8),"")</f>
        <v/>
      </c>
    </row>
    <row r="8" spans="1:18" x14ac:dyDescent="0.3">
      <c r="A8" s="30">
        <v>43108</v>
      </c>
      <c r="B8" s="36">
        <f>IFERROR(RANK('Moyenne par date'!B9,'Moyenne par date'!$B9:$M9),"")</f>
        <v>3</v>
      </c>
      <c r="C8" s="36" t="str">
        <f>IFERROR(RANK('Moyenne par date'!C9,'Moyenne par date'!$B9:$M9),"")</f>
        <v/>
      </c>
      <c r="D8" s="36">
        <f>IFERROR(RANK('Moyenne par date'!D9,'Moyenne par date'!$B9:$M9),"")</f>
        <v>6</v>
      </c>
      <c r="E8" s="36">
        <f>IFERROR(RANK('Moyenne par date'!E9,'Moyenne par date'!$B9:$M9),"")</f>
        <v>7</v>
      </c>
      <c r="F8" s="36">
        <f>IFERROR(RANK('Moyenne par date'!F9,'Moyenne par date'!$B9:$M9),"")</f>
        <v>8</v>
      </c>
      <c r="G8" s="36" t="str">
        <f>IFERROR(RANK('Moyenne par date'!G9,'Moyenne par date'!$B9:$M9),"")</f>
        <v/>
      </c>
      <c r="H8" s="36">
        <f>IFERROR(RANK('Moyenne par date'!H9,'Moyenne par date'!$B9:$M9),"")</f>
        <v>5</v>
      </c>
      <c r="I8" s="36" t="str">
        <f>IFERROR(RANK('Moyenne par date'!I9,'Moyenne par date'!$B9:$M9),"")</f>
        <v/>
      </c>
      <c r="J8" s="36">
        <f>IFERROR(RANK('Moyenne par date'!J9,'Moyenne par date'!$B9:$M9),"")</f>
        <v>1</v>
      </c>
      <c r="K8" s="36">
        <f>IFERROR(RANK('Moyenne par date'!K9,'Moyenne par date'!$B9:$M9),"")</f>
        <v>4</v>
      </c>
      <c r="L8" s="36">
        <f>IFERROR(RANK('Moyenne par date'!L9,'Moyenne par date'!$B9:$M9),"")</f>
        <v>2</v>
      </c>
      <c r="M8" s="36" t="str">
        <f>IFERROR(RANK('Moyenne par date'!M9,'Moyenne par date'!$B9:$M9),"")</f>
        <v/>
      </c>
    </row>
    <row r="9" spans="1:18" x14ac:dyDescent="0.3">
      <c r="A9" s="30">
        <v>43109</v>
      </c>
      <c r="B9" s="36">
        <f>IFERROR(RANK('Moyenne par date'!B10,'Moyenne par date'!$B10:$M10),"")</f>
        <v>3</v>
      </c>
      <c r="C9" s="36" t="str">
        <f>IFERROR(RANK('Moyenne par date'!C10,'Moyenne par date'!$B10:$M10),"")</f>
        <v/>
      </c>
      <c r="D9" s="36">
        <f>IFERROR(RANK('Moyenne par date'!D10,'Moyenne par date'!$B10:$M10),"")</f>
        <v>6</v>
      </c>
      <c r="E9" s="36">
        <f>IFERROR(RANK('Moyenne par date'!E10,'Moyenne par date'!$B10:$M10),"")</f>
        <v>7</v>
      </c>
      <c r="F9" s="36">
        <f>IFERROR(RANK('Moyenne par date'!F10,'Moyenne par date'!$B10:$M10),"")</f>
        <v>8</v>
      </c>
      <c r="G9" s="36" t="str">
        <f>IFERROR(RANK('Moyenne par date'!G10,'Moyenne par date'!$B10:$M10),"")</f>
        <v/>
      </c>
      <c r="H9" s="36">
        <f>IFERROR(RANK('Moyenne par date'!H10,'Moyenne par date'!$B10:$M10),"")</f>
        <v>4</v>
      </c>
      <c r="I9" s="36" t="str">
        <f>IFERROR(RANK('Moyenne par date'!I10,'Moyenne par date'!$B10:$M10),"")</f>
        <v/>
      </c>
      <c r="J9" s="36">
        <f>IFERROR(RANK('Moyenne par date'!J10,'Moyenne par date'!$B10:$M10),"")</f>
        <v>2</v>
      </c>
      <c r="K9" s="36">
        <f>IFERROR(RANK('Moyenne par date'!K10,'Moyenne par date'!$B10:$M10),"")</f>
        <v>5</v>
      </c>
      <c r="L9" s="36">
        <f>IFERROR(RANK('Moyenne par date'!L10,'Moyenne par date'!$B10:$M10),"")</f>
        <v>1</v>
      </c>
      <c r="M9" s="36" t="str">
        <f>IFERROR(RANK('Moyenne par date'!M10,'Moyenne par date'!$B10:$M10),"")</f>
        <v/>
      </c>
    </row>
    <row r="10" spans="1:18" x14ac:dyDescent="0.3">
      <c r="A10" s="30">
        <v>43110</v>
      </c>
      <c r="B10" s="36">
        <f>IFERROR(RANK('Moyenne par date'!B11,'Moyenne par date'!$B11:$M11),"")</f>
        <v>3</v>
      </c>
      <c r="C10" s="36" t="str">
        <f>IFERROR(RANK('Moyenne par date'!C11,'Moyenne par date'!$B11:$M11),"")</f>
        <v/>
      </c>
      <c r="D10" s="36">
        <f>IFERROR(RANK('Moyenne par date'!D11,'Moyenne par date'!$B11:$M11),"")</f>
        <v>6</v>
      </c>
      <c r="E10" s="36">
        <f>IFERROR(RANK('Moyenne par date'!E11,'Moyenne par date'!$B11:$M11),"")</f>
        <v>7</v>
      </c>
      <c r="F10" s="36">
        <f>IFERROR(RANK('Moyenne par date'!F11,'Moyenne par date'!$B11:$M11),"")</f>
        <v>8</v>
      </c>
      <c r="G10" s="36" t="str">
        <f>IFERROR(RANK('Moyenne par date'!G11,'Moyenne par date'!$B11:$M11),"")</f>
        <v/>
      </c>
      <c r="H10" s="36">
        <f>IFERROR(RANK('Moyenne par date'!H11,'Moyenne par date'!$B11:$M11),"")</f>
        <v>4</v>
      </c>
      <c r="I10" s="36" t="str">
        <f>IFERROR(RANK('Moyenne par date'!I11,'Moyenne par date'!$B11:$M11),"")</f>
        <v/>
      </c>
      <c r="J10" s="36">
        <f>IFERROR(RANK('Moyenne par date'!J11,'Moyenne par date'!$B11:$M11),"")</f>
        <v>2</v>
      </c>
      <c r="K10" s="36">
        <f>IFERROR(RANK('Moyenne par date'!K11,'Moyenne par date'!$B11:$M11),"")</f>
        <v>5</v>
      </c>
      <c r="L10" s="36">
        <f>IFERROR(RANK('Moyenne par date'!L11,'Moyenne par date'!$B11:$M11),"")</f>
        <v>1</v>
      </c>
      <c r="M10" s="36" t="str">
        <f>IFERROR(RANK('Moyenne par date'!M11,'Moyenne par date'!$B11:$M11),"")</f>
        <v/>
      </c>
    </row>
    <row r="11" spans="1:18" x14ac:dyDescent="0.3">
      <c r="A11" s="30">
        <v>43111</v>
      </c>
    </row>
    <row r="12" spans="1:18" x14ac:dyDescent="0.3">
      <c r="A12" s="30">
        <v>43112</v>
      </c>
    </row>
    <row r="13" spans="1:18" x14ac:dyDescent="0.3">
      <c r="A13" s="30">
        <v>43113</v>
      </c>
    </row>
    <row r="14" spans="1:18" x14ac:dyDescent="0.3">
      <c r="A14" s="30">
        <v>43114</v>
      </c>
    </row>
    <row r="15" spans="1:18" x14ac:dyDescent="0.3">
      <c r="A15" s="30">
        <v>43115</v>
      </c>
    </row>
    <row r="16" spans="1:18" x14ac:dyDescent="0.3">
      <c r="A16" s="30">
        <v>43116</v>
      </c>
    </row>
    <row r="17" spans="1:1" x14ac:dyDescent="0.3">
      <c r="A17" s="30">
        <v>43117</v>
      </c>
    </row>
    <row r="18" spans="1:1" x14ac:dyDescent="0.3">
      <c r="A18" s="30">
        <v>43118</v>
      </c>
    </row>
    <row r="19" spans="1:1" x14ac:dyDescent="0.3">
      <c r="A19" s="30">
        <v>43119</v>
      </c>
    </row>
    <row r="20" spans="1:1" x14ac:dyDescent="0.3">
      <c r="A20" s="30">
        <v>43120</v>
      </c>
    </row>
    <row r="21" spans="1:1" x14ac:dyDescent="0.3">
      <c r="A21" s="30">
        <v>43121</v>
      </c>
    </row>
    <row r="22" spans="1:1" x14ac:dyDescent="0.3">
      <c r="A22" s="30">
        <v>43122</v>
      </c>
    </row>
    <row r="23" spans="1:1" x14ac:dyDescent="0.3">
      <c r="A23" s="30">
        <v>43123</v>
      </c>
    </row>
    <row r="24" spans="1:1" x14ac:dyDescent="0.3">
      <c r="A24" s="30">
        <v>43124</v>
      </c>
    </row>
    <row r="25" spans="1:1" x14ac:dyDescent="0.3">
      <c r="A25" s="30">
        <v>43125</v>
      </c>
    </row>
    <row r="26" spans="1:1" x14ac:dyDescent="0.3">
      <c r="A26" s="30">
        <v>43126</v>
      </c>
    </row>
    <row r="27" spans="1:1" x14ac:dyDescent="0.3">
      <c r="A27" s="30">
        <v>43127</v>
      </c>
    </row>
    <row r="28" spans="1:1" x14ac:dyDescent="0.3">
      <c r="A28" s="30">
        <v>43128</v>
      </c>
    </row>
    <row r="29" spans="1:1" x14ac:dyDescent="0.3">
      <c r="A29" s="30">
        <v>43129</v>
      </c>
    </row>
    <row r="30" spans="1:1" x14ac:dyDescent="0.3">
      <c r="A30" s="30">
        <v>43130</v>
      </c>
    </row>
    <row r="31" spans="1:1" x14ac:dyDescent="0.3">
      <c r="A31" s="30">
        <v>43131</v>
      </c>
    </row>
    <row r="32" spans="1:1" x14ac:dyDescent="0.3">
      <c r="A32" s="30">
        <v>43132</v>
      </c>
    </row>
    <row r="33" spans="1:1" x14ac:dyDescent="0.3">
      <c r="A33" s="30">
        <v>43133</v>
      </c>
    </row>
    <row r="34" spans="1:1" x14ac:dyDescent="0.3">
      <c r="A34" s="30">
        <v>43134</v>
      </c>
    </row>
    <row r="35" spans="1:1" x14ac:dyDescent="0.3">
      <c r="A35" s="30">
        <v>43135</v>
      </c>
    </row>
    <row r="36" spans="1:1" x14ac:dyDescent="0.3">
      <c r="A36" s="30">
        <v>43136</v>
      </c>
    </row>
    <row r="37" spans="1:1" x14ac:dyDescent="0.3">
      <c r="A37" s="30">
        <v>43137</v>
      </c>
    </row>
    <row r="38" spans="1:1" x14ac:dyDescent="0.3">
      <c r="A38" s="30">
        <v>43138</v>
      </c>
    </row>
    <row r="39" spans="1:1" x14ac:dyDescent="0.3">
      <c r="A39" s="30">
        <v>43139</v>
      </c>
    </row>
    <row r="40" spans="1:1" x14ac:dyDescent="0.3">
      <c r="A40" s="30">
        <v>43140</v>
      </c>
    </row>
    <row r="41" spans="1:1" x14ac:dyDescent="0.3">
      <c r="A41" s="30">
        <v>43141</v>
      </c>
    </row>
    <row r="42" spans="1:1" x14ac:dyDescent="0.3">
      <c r="A42" s="30">
        <v>43142</v>
      </c>
    </row>
    <row r="43" spans="1:1" x14ac:dyDescent="0.3">
      <c r="A43" s="30">
        <v>43143</v>
      </c>
    </row>
    <row r="44" spans="1:1" x14ac:dyDescent="0.3">
      <c r="A44" s="30">
        <v>43144</v>
      </c>
    </row>
    <row r="45" spans="1:1" x14ac:dyDescent="0.3">
      <c r="A45" s="30">
        <v>43145</v>
      </c>
    </row>
    <row r="46" spans="1:1" x14ac:dyDescent="0.3">
      <c r="A46" s="30">
        <v>43146</v>
      </c>
    </row>
    <row r="47" spans="1:1" x14ac:dyDescent="0.3">
      <c r="A47" s="30">
        <v>43147</v>
      </c>
    </row>
    <row r="48" spans="1:1" x14ac:dyDescent="0.3">
      <c r="A48" s="30">
        <v>43148</v>
      </c>
    </row>
    <row r="49" spans="1:1" x14ac:dyDescent="0.3">
      <c r="A49" s="30">
        <v>43149</v>
      </c>
    </row>
    <row r="50" spans="1:1" x14ac:dyDescent="0.3">
      <c r="A50" s="30">
        <v>43150</v>
      </c>
    </row>
    <row r="51" spans="1:1" x14ac:dyDescent="0.3">
      <c r="A51" s="30">
        <v>43151</v>
      </c>
    </row>
    <row r="52" spans="1:1" x14ac:dyDescent="0.3">
      <c r="A52" s="30">
        <v>43152</v>
      </c>
    </row>
    <row r="53" spans="1:1" x14ac:dyDescent="0.3">
      <c r="A53" s="30">
        <v>43153</v>
      </c>
    </row>
    <row r="54" spans="1:1" x14ac:dyDescent="0.3">
      <c r="A54" s="30">
        <v>43154</v>
      </c>
    </row>
    <row r="55" spans="1:1" x14ac:dyDescent="0.3">
      <c r="A55" s="30">
        <v>43155</v>
      </c>
    </row>
    <row r="56" spans="1:1" x14ac:dyDescent="0.3">
      <c r="A56" s="30">
        <v>43156</v>
      </c>
    </row>
    <row r="57" spans="1:1" x14ac:dyDescent="0.3">
      <c r="A57" s="30">
        <v>43157</v>
      </c>
    </row>
    <row r="58" spans="1:1" x14ac:dyDescent="0.3">
      <c r="A58" s="30">
        <v>43158</v>
      </c>
    </row>
    <row r="59" spans="1:1" x14ac:dyDescent="0.3">
      <c r="A59" s="30">
        <v>43159</v>
      </c>
    </row>
    <row r="60" spans="1:1" x14ac:dyDescent="0.3">
      <c r="A60" s="30">
        <v>43160</v>
      </c>
    </row>
    <row r="61" spans="1:1" x14ac:dyDescent="0.3">
      <c r="A61" s="30">
        <v>43161</v>
      </c>
    </row>
    <row r="62" spans="1:1" x14ac:dyDescent="0.3">
      <c r="A62" s="30">
        <v>43162</v>
      </c>
    </row>
    <row r="63" spans="1:1" x14ac:dyDescent="0.3">
      <c r="A63" s="30">
        <v>43163</v>
      </c>
    </row>
    <row r="64" spans="1:1" x14ac:dyDescent="0.3">
      <c r="A64" s="30">
        <v>43164</v>
      </c>
    </row>
    <row r="65" spans="1:1" x14ac:dyDescent="0.3">
      <c r="A65" s="30">
        <v>43165</v>
      </c>
    </row>
    <row r="66" spans="1:1" x14ac:dyDescent="0.3">
      <c r="A66" s="30">
        <v>43166</v>
      </c>
    </row>
    <row r="67" spans="1:1" x14ac:dyDescent="0.3">
      <c r="A67" s="30">
        <v>43167</v>
      </c>
    </row>
    <row r="68" spans="1:1" x14ac:dyDescent="0.3">
      <c r="A68" s="30">
        <v>43168</v>
      </c>
    </row>
    <row r="69" spans="1:1" x14ac:dyDescent="0.3">
      <c r="A69" s="30">
        <v>43169</v>
      </c>
    </row>
    <row r="70" spans="1:1" x14ac:dyDescent="0.3">
      <c r="A70" s="30">
        <v>43170</v>
      </c>
    </row>
    <row r="71" spans="1:1" x14ac:dyDescent="0.3">
      <c r="A71" s="30">
        <v>43171</v>
      </c>
    </row>
    <row r="72" spans="1:1" x14ac:dyDescent="0.3">
      <c r="A72" s="30">
        <v>43172</v>
      </c>
    </row>
    <row r="73" spans="1:1" x14ac:dyDescent="0.3">
      <c r="A73" s="30">
        <v>43173</v>
      </c>
    </row>
    <row r="74" spans="1:1" x14ac:dyDescent="0.3">
      <c r="A74" s="30">
        <v>43174</v>
      </c>
    </row>
    <row r="75" spans="1:1" x14ac:dyDescent="0.3">
      <c r="A75" s="30">
        <v>43175</v>
      </c>
    </row>
    <row r="76" spans="1:1" x14ac:dyDescent="0.3">
      <c r="A76" s="30">
        <v>43176</v>
      </c>
    </row>
    <row r="77" spans="1:1" x14ac:dyDescent="0.3">
      <c r="A77" s="30">
        <v>43177</v>
      </c>
    </row>
    <row r="78" spans="1:1" x14ac:dyDescent="0.3">
      <c r="A78" s="30">
        <v>43178</v>
      </c>
    </row>
    <row r="79" spans="1:1" x14ac:dyDescent="0.3">
      <c r="A79" s="30">
        <v>43179</v>
      </c>
    </row>
    <row r="80" spans="1:1" x14ac:dyDescent="0.3">
      <c r="A80" s="30">
        <v>43180</v>
      </c>
    </row>
    <row r="81" spans="1:1" x14ac:dyDescent="0.3">
      <c r="A81" s="30">
        <v>43181</v>
      </c>
    </row>
    <row r="82" spans="1:1" x14ac:dyDescent="0.3">
      <c r="A82" s="30">
        <v>43182</v>
      </c>
    </row>
    <row r="83" spans="1:1" x14ac:dyDescent="0.3">
      <c r="A83" s="30">
        <v>43183</v>
      </c>
    </row>
    <row r="84" spans="1:1" x14ac:dyDescent="0.3">
      <c r="A84" s="30">
        <v>43184</v>
      </c>
    </row>
    <row r="85" spans="1:1" x14ac:dyDescent="0.3">
      <c r="A85" s="30">
        <v>43185</v>
      </c>
    </row>
    <row r="86" spans="1:1" x14ac:dyDescent="0.3">
      <c r="A86" s="30">
        <v>43186</v>
      </c>
    </row>
    <row r="87" spans="1:1" x14ac:dyDescent="0.3">
      <c r="A87" s="30">
        <v>43187</v>
      </c>
    </row>
    <row r="88" spans="1:1" x14ac:dyDescent="0.3">
      <c r="A88" s="30">
        <v>43188</v>
      </c>
    </row>
    <row r="89" spans="1:1" x14ac:dyDescent="0.3">
      <c r="A89" s="30">
        <v>43189</v>
      </c>
    </row>
    <row r="90" spans="1:1" x14ac:dyDescent="0.3">
      <c r="A90" s="30">
        <v>43190</v>
      </c>
    </row>
    <row r="91" spans="1:1" x14ac:dyDescent="0.3">
      <c r="A91" s="30">
        <v>43191</v>
      </c>
    </row>
    <row r="92" spans="1:1" x14ac:dyDescent="0.3">
      <c r="A92" s="30">
        <v>43192</v>
      </c>
    </row>
    <row r="93" spans="1:1" x14ac:dyDescent="0.3">
      <c r="A93" s="30">
        <v>43193</v>
      </c>
    </row>
    <row r="94" spans="1:1" x14ac:dyDescent="0.3">
      <c r="A94" s="30">
        <v>43194</v>
      </c>
    </row>
    <row r="95" spans="1:1" x14ac:dyDescent="0.3">
      <c r="A95" s="30">
        <v>43195</v>
      </c>
    </row>
    <row r="96" spans="1:1" x14ac:dyDescent="0.3">
      <c r="A96" s="30">
        <v>43196</v>
      </c>
    </row>
    <row r="97" spans="1:1" x14ac:dyDescent="0.3">
      <c r="A97" s="30">
        <v>43197</v>
      </c>
    </row>
    <row r="98" spans="1:1" x14ac:dyDescent="0.3">
      <c r="A98" s="30">
        <v>43198</v>
      </c>
    </row>
    <row r="99" spans="1:1" x14ac:dyDescent="0.3">
      <c r="A99" s="30">
        <v>43199</v>
      </c>
    </row>
    <row r="100" spans="1:1" x14ac:dyDescent="0.3">
      <c r="A100" s="30">
        <v>43200</v>
      </c>
    </row>
    <row r="101" spans="1:1" x14ac:dyDescent="0.3">
      <c r="A101" s="30">
        <v>43201</v>
      </c>
    </row>
    <row r="102" spans="1:1" x14ac:dyDescent="0.3">
      <c r="A102" s="30">
        <v>43202</v>
      </c>
    </row>
    <row r="103" spans="1:1" x14ac:dyDescent="0.3">
      <c r="A103" s="30">
        <v>43203</v>
      </c>
    </row>
    <row r="104" spans="1:1" x14ac:dyDescent="0.3">
      <c r="A104" s="30">
        <v>43204</v>
      </c>
    </row>
    <row r="105" spans="1:1" x14ac:dyDescent="0.3">
      <c r="A105" s="30">
        <v>43205</v>
      </c>
    </row>
    <row r="106" spans="1:1" x14ac:dyDescent="0.3">
      <c r="A106" s="30">
        <v>43206</v>
      </c>
    </row>
    <row r="107" spans="1:1" x14ac:dyDescent="0.3">
      <c r="A107" s="30">
        <v>43207</v>
      </c>
    </row>
    <row r="108" spans="1:1" x14ac:dyDescent="0.3">
      <c r="A108" s="30">
        <v>43208</v>
      </c>
    </row>
    <row r="109" spans="1:1" x14ac:dyDescent="0.3">
      <c r="A109" s="30">
        <v>43209</v>
      </c>
    </row>
    <row r="110" spans="1:1" x14ac:dyDescent="0.3">
      <c r="A110" s="30">
        <v>43210</v>
      </c>
    </row>
    <row r="111" spans="1:1" x14ac:dyDescent="0.3">
      <c r="A111" s="30">
        <v>43211</v>
      </c>
    </row>
    <row r="112" spans="1:1" x14ac:dyDescent="0.3">
      <c r="A112" s="30">
        <v>43212</v>
      </c>
    </row>
    <row r="113" spans="1:1" x14ac:dyDescent="0.3">
      <c r="A113" s="30">
        <v>43213</v>
      </c>
    </row>
    <row r="114" spans="1:1" x14ac:dyDescent="0.3">
      <c r="A114" s="30">
        <v>43214</v>
      </c>
    </row>
    <row r="115" spans="1:1" x14ac:dyDescent="0.3">
      <c r="A115" s="30">
        <v>43215</v>
      </c>
    </row>
    <row r="116" spans="1:1" x14ac:dyDescent="0.3">
      <c r="A116" s="30">
        <v>43216</v>
      </c>
    </row>
    <row r="117" spans="1:1" x14ac:dyDescent="0.3">
      <c r="A117" s="30">
        <v>43217</v>
      </c>
    </row>
    <row r="118" spans="1:1" x14ac:dyDescent="0.3">
      <c r="A118" s="30">
        <v>43218</v>
      </c>
    </row>
    <row r="119" spans="1:1" x14ac:dyDescent="0.3">
      <c r="A119" s="30">
        <v>43219</v>
      </c>
    </row>
    <row r="120" spans="1:1" x14ac:dyDescent="0.3">
      <c r="A120" s="30">
        <v>43220</v>
      </c>
    </row>
    <row r="121" spans="1:1" x14ac:dyDescent="0.3">
      <c r="A121" s="30">
        <v>43221</v>
      </c>
    </row>
    <row r="122" spans="1:1" x14ac:dyDescent="0.3">
      <c r="A122" s="30">
        <v>43222</v>
      </c>
    </row>
    <row r="123" spans="1:1" x14ac:dyDescent="0.3">
      <c r="A123" s="30">
        <v>43223</v>
      </c>
    </row>
    <row r="124" spans="1:1" x14ac:dyDescent="0.3">
      <c r="A124" s="30">
        <v>43224</v>
      </c>
    </row>
    <row r="125" spans="1:1" x14ac:dyDescent="0.3">
      <c r="A125" s="30">
        <v>43225</v>
      </c>
    </row>
    <row r="126" spans="1:1" x14ac:dyDescent="0.3">
      <c r="A126" s="30">
        <v>43226</v>
      </c>
    </row>
    <row r="127" spans="1:1" x14ac:dyDescent="0.3">
      <c r="A127" s="30">
        <v>43227</v>
      </c>
    </row>
    <row r="128" spans="1:1" x14ac:dyDescent="0.3">
      <c r="A128" s="30">
        <v>43228</v>
      </c>
    </row>
    <row r="129" spans="1:1" x14ac:dyDescent="0.3">
      <c r="A129" s="30">
        <v>43229</v>
      </c>
    </row>
    <row r="130" spans="1:1" x14ac:dyDescent="0.3">
      <c r="A130" s="30">
        <v>43230</v>
      </c>
    </row>
    <row r="131" spans="1:1" x14ac:dyDescent="0.3">
      <c r="A131" s="30">
        <v>43231</v>
      </c>
    </row>
    <row r="132" spans="1:1" x14ac:dyDescent="0.3">
      <c r="A132" s="30">
        <v>43232</v>
      </c>
    </row>
    <row r="133" spans="1:1" x14ac:dyDescent="0.3">
      <c r="A133" s="30">
        <v>43233</v>
      </c>
    </row>
    <row r="134" spans="1:1" x14ac:dyDescent="0.3">
      <c r="A134" s="30">
        <v>43234</v>
      </c>
    </row>
    <row r="135" spans="1:1" x14ac:dyDescent="0.3">
      <c r="A135" s="30">
        <v>43235</v>
      </c>
    </row>
    <row r="136" spans="1:1" x14ac:dyDescent="0.3">
      <c r="A136" s="30">
        <v>43236</v>
      </c>
    </row>
    <row r="137" spans="1:1" x14ac:dyDescent="0.3">
      <c r="A137" s="30">
        <v>43237</v>
      </c>
    </row>
    <row r="138" spans="1:1" x14ac:dyDescent="0.3">
      <c r="A138" s="30">
        <v>43238</v>
      </c>
    </row>
    <row r="139" spans="1:1" x14ac:dyDescent="0.3">
      <c r="A139" s="30">
        <v>43239</v>
      </c>
    </row>
    <row r="140" spans="1:1" x14ac:dyDescent="0.3">
      <c r="A140" s="30">
        <v>43240</v>
      </c>
    </row>
    <row r="141" spans="1:1" x14ac:dyDescent="0.3">
      <c r="A141" s="30">
        <v>43241</v>
      </c>
    </row>
    <row r="142" spans="1:1" x14ac:dyDescent="0.3">
      <c r="A142" s="30">
        <v>43242</v>
      </c>
    </row>
    <row r="143" spans="1:1" x14ac:dyDescent="0.3">
      <c r="A143" s="30">
        <v>43243</v>
      </c>
    </row>
    <row r="144" spans="1:1" x14ac:dyDescent="0.3">
      <c r="A144" s="30">
        <v>43244</v>
      </c>
    </row>
    <row r="145" spans="1:1" x14ac:dyDescent="0.3">
      <c r="A145" s="30">
        <v>43245</v>
      </c>
    </row>
    <row r="146" spans="1:1" x14ac:dyDescent="0.3">
      <c r="A146" s="30">
        <v>43246</v>
      </c>
    </row>
    <row r="147" spans="1:1" x14ac:dyDescent="0.3">
      <c r="A147" s="30">
        <v>43247</v>
      </c>
    </row>
    <row r="148" spans="1:1" x14ac:dyDescent="0.3">
      <c r="A148" s="30">
        <v>43248</v>
      </c>
    </row>
    <row r="149" spans="1:1" x14ac:dyDescent="0.3">
      <c r="A149" s="30">
        <v>43249</v>
      </c>
    </row>
    <row r="150" spans="1:1" x14ac:dyDescent="0.3">
      <c r="A150" s="30">
        <v>43250</v>
      </c>
    </row>
    <row r="151" spans="1:1" x14ac:dyDescent="0.3">
      <c r="A151" s="30">
        <v>43251</v>
      </c>
    </row>
    <row r="152" spans="1:1" x14ac:dyDescent="0.3">
      <c r="A152" s="30">
        <v>43252</v>
      </c>
    </row>
    <row r="153" spans="1:1" x14ac:dyDescent="0.3">
      <c r="A153" s="30">
        <v>43253</v>
      </c>
    </row>
    <row r="154" spans="1:1" x14ac:dyDescent="0.3">
      <c r="A154" s="30">
        <v>43254</v>
      </c>
    </row>
    <row r="155" spans="1:1" x14ac:dyDescent="0.3">
      <c r="A155" s="30">
        <v>43255</v>
      </c>
    </row>
    <row r="156" spans="1:1" x14ac:dyDescent="0.3">
      <c r="A156" s="30">
        <v>43256</v>
      </c>
    </row>
    <row r="157" spans="1:1" x14ac:dyDescent="0.3">
      <c r="A157" s="30">
        <v>43257</v>
      </c>
    </row>
    <row r="158" spans="1:1" x14ac:dyDescent="0.3">
      <c r="A158" s="30">
        <v>43258</v>
      </c>
    </row>
    <row r="159" spans="1:1" x14ac:dyDescent="0.3">
      <c r="A159" s="30">
        <v>43259</v>
      </c>
    </row>
    <row r="160" spans="1:1" x14ac:dyDescent="0.3">
      <c r="A160" s="30">
        <v>43260</v>
      </c>
    </row>
    <row r="161" spans="1:1" x14ac:dyDescent="0.3">
      <c r="A161" s="30">
        <v>43261</v>
      </c>
    </row>
    <row r="162" spans="1:1" x14ac:dyDescent="0.3">
      <c r="A162" s="30">
        <v>43262</v>
      </c>
    </row>
    <row r="163" spans="1:1" x14ac:dyDescent="0.3">
      <c r="A163" s="30">
        <v>43263</v>
      </c>
    </row>
    <row r="164" spans="1:1" x14ac:dyDescent="0.3">
      <c r="A164" s="30">
        <v>43264</v>
      </c>
    </row>
    <row r="165" spans="1:1" x14ac:dyDescent="0.3">
      <c r="A165" s="30">
        <v>43265</v>
      </c>
    </row>
    <row r="166" spans="1:1" x14ac:dyDescent="0.3">
      <c r="A166" s="30">
        <v>43266</v>
      </c>
    </row>
    <row r="167" spans="1:1" x14ac:dyDescent="0.3">
      <c r="A167" s="30">
        <v>43267</v>
      </c>
    </row>
    <row r="168" spans="1:1" x14ac:dyDescent="0.3">
      <c r="A168" s="30">
        <v>43268</v>
      </c>
    </row>
    <row r="169" spans="1:1" x14ac:dyDescent="0.3">
      <c r="A169" s="30">
        <v>43269</v>
      </c>
    </row>
    <row r="170" spans="1:1" x14ac:dyDescent="0.3">
      <c r="A170" s="30">
        <v>43270</v>
      </c>
    </row>
    <row r="171" spans="1:1" x14ac:dyDescent="0.3">
      <c r="A171" s="30">
        <v>43271</v>
      </c>
    </row>
    <row r="172" spans="1:1" x14ac:dyDescent="0.3">
      <c r="A172" s="30">
        <v>43272</v>
      </c>
    </row>
    <row r="173" spans="1:1" x14ac:dyDescent="0.3">
      <c r="A173" s="30">
        <v>43273</v>
      </c>
    </row>
    <row r="174" spans="1:1" x14ac:dyDescent="0.3">
      <c r="A174" s="30">
        <v>43274</v>
      </c>
    </row>
    <row r="175" spans="1:1" x14ac:dyDescent="0.3">
      <c r="A175" s="30">
        <v>43275</v>
      </c>
    </row>
    <row r="176" spans="1:1" x14ac:dyDescent="0.3">
      <c r="A176" s="30">
        <v>43276</v>
      </c>
    </row>
    <row r="177" spans="1:1" x14ac:dyDescent="0.3">
      <c r="A177" s="30">
        <v>43277</v>
      </c>
    </row>
    <row r="178" spans="1:1" x14ac:dyDescent="0.3">
      <c r="A178" s="30">
        <v>43278</v>
      </c>
    </row>
    <row r="179" spans="1:1" x14ac:dyDescent="0.3">
      <c r="A179" s="30">
        <v>43279</v>
      </c>
    </row>
    <row r="180" spans="1:1" x14ac:dyDescent="0.3">
      <c r="A180" s="30">
        <v>43280</v>
      </c>
    </row>
    <row r="181" spans="1:1" x14ac:dyDescent="0.3">
      <c r="A181" s="30">
        <v>43281</v>
      </c>
    </row>
    <row r="182" spans="1:1" x14ac:dyDescent="0.3">
      <c r="A182" s="30">
        <v>43282</v>
      </c>
    </row>
    <row r="183" spans="1:1" x14ac:dyDescent="0.3">
      <c r="A183" s="30">
        <v>43283</v>
      </c>
    </row>
    <row r="184" spans="1:1" x14ac:dyDescent="0.3">
      <c r="A184" s="30">
        <v>43284</v>
      </c>
    </row>
    <row r="185" spans="1:1" x14ac:dyDescent="0.3">
      <c r="A185" s="30">
        <v>43285</v>
      </c>
    </row>
    <row r="186" spans="1:1" x14ac:dyDescent="0.3">
      <c r="A186" s="30">
        <v>43286</v>
      </c>
    </row>
    <row r="187" spans="1:1" x14ac:dyDescent="0.3">
      <c r="A187" s="30">
        <v>43287</v>
      </c>
    </row>
    <row r="188" spans="1:1" x14ac:dyDescent="0.3">
      <c r="A188" s="30">
        <v>43288</v>
      </c>
    </row>
    <row r="189" spans="1:1" x14ac:dyDescent="0.3">
      <c r="A189" s="30">
        <v>43289</v>
      </c>
    </row>
    <row r="190" spans="1:1" x14ac:dyDescent="0.3">
      <c r="A190" s="30">
        <v>43290</v>
      </c>
    </row>
    <row r="191" spans="1:1" x14ac:dyDescent="0.3">
      <c r="A191" s="30">
        <v>43291</v>
      </c>
    </row>
    <row r="192" spans="1:1" x14ac:dyDescent="0.3">
      <c r="A192" s="30">
        <v>43292</v>
      </c>
    </row>
    <row r="193" spans="1:1" x14ac:dyDescent="0.3">
      <c r="A193" s="30">
        <v>43293</v>
      </c>
    </row>
    <row r="194" spans="1:1" x14ac:dyDescent="0.3">
      <c r="A194" s="30">
        <v>43294</v>
      </c>
    </row>
    <row r="195" spans="1:1" x14ac:dyDescent="0.3">
      <c r="A195" s="30">
        <v>43295</v>
      </c>
    </row>
    <row r="196" spans="1:1" x14ac:dyDescent="0.3">
      <c r="A196" s="30">
        <v>43296</v>
      </c>
    </row>
    <row r="197" spans="1:1" x14ac:dyDescent="0.3">
      <c r="A197" s="30">
        <v>43297</v>
      </c>
    </row>
    <row r="198" spans="1:1" x14ac:dyDescent="0.3">
      <c r="A198" s="30">
        <v>43298</v>
      </c>
    </row>
    <row r="199" spans="1:1" x14ac:dyDescent="0.3">
      <c r="A199" s="30">
        <v>43299</v>
      </c>
    </row>
    <row r="200" spans="1:1" x14ac:dyDescent="0.3">
      <c r="A200" s="30">
        <v>43300</v>
      </c>
    </row>
    <row r="201" spans="1:1" x14ac:dyDescent="0.3">
      <c r="A201" s="30">
        <v>43301</v>
      </c>
    </row>
    <row r="202" spans="1:1" x14ac:dyDescent="0.3">
      <c r="A202" s="30">
        <v>43302</v>
      </c>
    </row>
    <row r="203" spans="1:1" x14ac:dyDescent="0.3">
      <c r="A203" s="30">
        <v>43303</v>
      </c>
    </row>
    <row r="204" spans="1:1" x14ac:dyDescent="0.3">
      <c r="A204" s="30">
        <v>43304</v>
      </c>
    </row>
    <row r="205" spans="1:1" x14ac:dyDescent="0.3">
      <c r="A205" s="30">
        <v>43305</v>
      </c>
    </row>
    <row r="206" spans="1:1" x14ac:dyDescent="0.3">
      <c r="A206" s="30">
        <v>43306</v>
      </c>
    </row>
    <row r="207" spans="1:1" x14ac:dyDescent="0.3">
      <c r="A207" s="30">
        <v>43307</v>
      </c>
    </row>
    <row r="208" spans="1:1" x14ac:dyDescent="0.3">
      <c r="A208" s="30">
        <v>43308</v>
      </c>
    </row>
    <row r="209" spans="1:1" x14ac:dyDescent="0.3">
      <c r="A209" s="30">
        <v>43309</v>
      </c>
    </row>
    <row r="210" spans="1:1" x14ac:dyDescent="0.3">
      <c r="A210" s="30">
        <v>43310</v>
      </c>
    </row>
    <row r="211" spans="1:1" x14ac:dyDescent="0.3">
      <c r="A211" s="30">
        <v>43311</v>
      </c>
    </row>
    <row r="212" spans="1:1" x14ac:dyDescent="0.3">
      <c r="A212" s="30">
        <v>43312</v>
      </c>
    </row>
    <row r="213" spans="1:1" x14ac:dyDescent="0.3">
      <c r="A213" s="30">
        <v>43313</v>
      </c>
    </row>
    <row r="214" spans="1:1" x14ac:dyDescent="0.3">
      <c r="A214" s="30">
        <v>43314</v>
      </c>
    </row>
    <row r="215" spans="1:1" x14ac:dyDescent="0.3">
      <c r="A215" s="30">
        <v>43315</v>
      </c>
    </row>
    <row r="216" spans="1:1" x14ac:dyDescent="0.3">
      <c r="A216" s="30">
        <v>43316</v>
      </c>
    </row>
    <row r="217" spans="1:1" x14ac:dyDescent="0.3">
      <c r="A217" s="30">
        <v>43317</v>
      </c>
    </row>
    <row r="218" spans="1:1" x14ac:dyDescent="0.3">
      <c r="A218" s="30">
        <v>43318</v>
      </c>
    </row>
    <row r="219" spans="1:1" x14ac:dyDescent="0.3">
      <c r="A219" s="30">
        <v>43319</v>
      </c>
    </row>
    <row r="220" spans="1:1" x14ac:dyDescent="0.3">
      <c r="A220" s="30">
        <v>43320</v>
      </c>
    </row>
    <row r="221" spans="1:1" x14ac:dyDescent="0.3">
      <c r="A221" s="30">
        <v>43321</v>
      </c>
    </row>
    <row r="222" spans="1:1" x14ac:dyDescent="0.3">
      <c r="A222" s="30">
        <v>43322</v>
      </c>
    </row>
    <row r="223" spans="1:1" x14ac:dyDescent="0.3">
      <c r="A223" s="30">
        <v>43323</v>
      </c>
    </row>
    <row r="224" spans="1:1" x14ac:dyDescent="0.3">
      <c r="A224" s="30">
        <v>43324</v>
      </c>
    </row>
    <row r="225" spans="1:1" x14ac:dyDescent="0.3">
      <c r="A225" s="30">
        <v>43325</v>
      </c>
    </row>
    <row r="226" spans="1:1" x14ac:dyDescent="0.3">
      <c r="A226" s="30">
        <v>43326</v>
      </c>
    </row>
    <row r="227" spans="1:1" x14ac:dyDescent="0.3">
      <c r="A227" s="30">
        <v>43327</v>
      </c>
    </row>
    <row r="228" spans="1:1" x14ac:dyDescent="0.3">
      <c r="A228" s="30">
        <v>43328</v>
      </c>
    </row>
    <row r="229" spans="1:1" x14ac:dyDescent="0.3">
      <c r="A229" s="30">
        <v>43329</v>
      </c>
    </row>
    <row r="230" spans="1:1" x14ac:dyDescent="0.3">
      <c r="A230" s="30">
        <v>43330</v>
      </c>
    </row>
    <row r="231" spans="1:1" x14ac:dyDescent="0.3">
      <c r="A231" s="30">
        <v>43331</v>
      </c>
    </row>
    <row r="232" spans="1:1" x14ac:dyDescent="0.3">
      <c r="A232" s="30">
        <v>43332</v>
      </c>
    </row>
    <row r="233" spans="1:1" x14ac:dyDescent="0.3">
      <c r="A233" s="30">
        <v>43333</v>
      </c>
    </row>
    <row r="234" spans="1:1" x14ac:dyDescent="0.3">
      <c r="A234" s="30">
        <v>43334</v>
      </c>
    </row>
    <row r="235" spans="1:1" x14ac:dyDescent="0.3">
      <c r="A235" s="30">
        <v>43335</v>
      </c>
    </row>
    <row r="236" spans="1:1" x14ac:dyDescent="0.3">
      <c r="A236" s="30">
        <v>43336</v>
      </c>
    </row>
    <row r="237" spans="1:1" x14ac:dyDescent="0.3">
      <c r="A237" s="30">
        <v>43337</v>
      </c>
    </row>
    <row r="238" spans="1:1" x14ac:dyDescent="0.3">
      <c r="A238" s="30">
        <v>43338</v>
      </c>
    </row>
    <row r="239" spans="1:1" x14ac:dyDescent="0.3">
      <c r="A239" s="30">
        <v>43339</v>
      </c>
    </row>
    <row r="240" spans="1:1" x14ac:dyDescent="0.3">
      <c r="A240" s="30">
        <v>43340</v>
      </c>
    </row>
    <row r="241" spans="1:1" x14ac:dyDescent="0.3">
      <c r="A241" s="30">
        <v>43341</v>
      </c>
    </row>
    <row r="242" spans="1:1" x14ac:dyDescent="0.3">
      <c r="A242" s="30">
        <v>43342</v>
      </c>
    </row>
    <row r="243" spans="1:1" x14ac:dyDescent="0.3">
      <c r="A243" s="30">
        <v>43343</v>
      </c>
    </row>
    <row r="244" spans="1:1" x14ac:dyDescent="0.3">
      <c r="A244" s="30">
        <v>43344</v>
      </c>
    </row>
    <row r="245" spans="1:1" x14ac:dyDescent="0.3">
      <c r="A245" s="30">
        <v>43345</v>
      </c>
    </row>
    <row r="246" spans="1:1" x14ac:dyDescent="0.3">
      <c r="A246" s="30">
        <v>43346</v>
      </c>
    </row>
    <row r="247" spans="1:1" x14ac:dyDescent="0.3">
      <c r="A247" s="30">
        <v>43347</v>
      </c>
    </row>
    <row r="248" spans="1:1" x14ac:dyDescent="0.3">
      <c r="A248" s="30">
        <v>43348</v>
      </c>
    </row>
    <row r="249" spans="1:1" x14ac:dyDescent="0.3">
      <c r="A249" s="30">
        <v>43349</v>
      </c>
    </row>
    <row r="250" spans="1:1" x14ac:dyDescent="0.3">
      <c r="A250" s="30">
        <v>43350</v>
      </c>
    </row>
    <row r="251" spans="1:1" x14ac:dyDescent="0.3">
      <c r="A251" s="30">
        <v>43351</v>
      </c>
    </row>
    <row r="252" spans="1:1" x14ac:dyDescent="0.3">
      <c r="A252" s="30">
        <v>43352</v>
      </c>
    </row>
    <row r="253" spans="1:1" x14ac:dyDescent="0.3">
      <c r="A253" s="30">
        <v>43353</v>
      </c>
    </row>
    <row r="254" spans="1:1" x14ac:dyDescent="0.3">
      <c r="A254" s="30">
        <v>43354</v>
      </c>
    </row>
    <row r="255" spans="1:1" x14ac:dyDescent="0.3">
      <c r="A255" s="30">
        <v>43355</v>
      </c>
    </row>
    <row r="256" spans="1:1" x14ac:dyDescent="0.3">
      <c r="A256" s="30">
        <v>43356</v>
      </c>
    </row>
    <row r="257" spans="1:1" x14ac:dyDescent="0.3">
      <c r="A257" s="30">
        <v>43357</v>
      </c>
    </row>
    <row r="258" spans="1:1" x14ac:dyDescent="0.3">
      <c r="A258" s="30">
        <v>43358</v>
      </c>
    </row>
    <row r="259" spans="1:1" x14ac:dyDescent="0.3">
      <c r="A259" s="30">
        <v>43359</v>
      </c>
    </row>
    <row r="260" spans="1:1" x14ac:dyDescent="0.3">
      <c r="A260" s="30">
        <v>43360</v>
      </c>
    </row>
    <row r="261" spans="1:1" x14ac:dyDescent="0.3">
      <c r="A261" s="30">
        <v>43361</v>
      </c>
    </row>
    <row r="262" spans="1:1" x14ac:dyDescent="0.3">
      <c r="A262" s="30">
        <v>43362</v>
      </c>
    </row>
    <row r="263" spans="1:1" x14ac:dyDescent="0.3">
      <c r="A263" s="30">
        <v>43363</v>
      </c>
    </row>
    <row r="264" spans="1:1" x14ac:dyDescent="0.3">
      <c r="A264" s="30">
        <v>43364</v>
      </c>
    </row>
    <row r="265" spans="1:1" x14ac:dyDescent="0.3">
      <c r="A265" s="30">
        <v>43365</v>
      </c>
    </row>
    <row r="266" spans="1:1" x14ac:dyDescent="0.3">
      <c r="A266" s="30">
        <v>43366</v>
      </c>
    </row>
    <row r="267" spans="1:1" x14ac:dyDescent="0.3">
      <c r="A267" s="30">
        <v>43367</v>
      </c>
    </row>
    <row r="268" spans="1:1" x14ac:dyDescent="0.3">
      <c r="A268" s="30">
        <v>43368</v>
      </c>
    </row>
    <row r="269" spans="1:1" x14ac:dyDescent="0.3">
      <c r="A269" s="30">
        <v>43369</v>
      </c>
    </row>
    <row r="270" spans="1:1" x14ac:dyDescent="0.3">
      <c r="A270" s="30">
        <v>43370</v>
      </c>
    </row>
    <row r="271" spans="1:1" x14ac:dyDescent="0.3">
      <c r="A271" s="30">
        <v>43371</v>
      </c>
    </row>
    <row r="272" spans="1:1" x14ac:dyDescent="0.3">
      <c r="A272" s="30">
        <v>43372</v>
      </c>
    </row>
    <row r="273" spans="1:1" x14ac:dyDescent="0.3">
      <c r="A273" s="30">
        <v>43373</v>
      </c>
    </row>
    <row r="274" spans="1:1" x14ac:dyDescent="0.3">
      <c r="A274" s="30">
        <v>43374</v>
      </c>
    </row>
    <row r="275" spans="1:1" x14ac:dyDescent="0.3">
      <c r="A275" s="30">
        <v>43375</v>
      </c>
    </row>
    <row r="276" spans="1:1" x14ac:dyDescent="0.3">
      <c r="A276" s="30">
        <v>43376</v>
      </c>
    </row>
    <row r="277" spans="1:1" x14ac:dyDescent="0.3">
      <c r="A277" s="30">
        <v>43377</v>
      </c>
    </row>
    <row r="278" spans="1:1" x14ac:dyDescent="0.3">
      <c r="A278" s="30">
        <v>43378</v>
      </c>
    </row>
    <row r="279" spans="1:1" x14ac:dyDescent="0.3">
      <c r="A279" s="30">
        <v>43379</v>
      </c>
    </row>
    <row r="280" spans="1:1" x14ac:dyDescent="0.3">
      <c r="A280" s="30">
        <v>43380</v>
      </c>
    </row>
    <row r="281" spans="1:1" x14ac:dyDescent="0.3">
      <c r="A281" s="30">
        <v>43381</v>
      </c>
    </row>
    <row r="282" spans="1:1" x14ac:dyDescent="0.3">
      <c r="A282" s="30">
        <v>43382</v>
      </c>
    </row>
    <row r="283" spans="1:1" x14ac:dyDescent="0.3">
      <c r="A283" s="30">
        <v>43383</v>
      </c>
    </row>
    <row r="284" spans="1:1" x14ac:dyDescent="0.3">
      <c r="A284" s="30">
        <v>43384</v>
      </c>
    </row>
    <row r="285" spans="1:1" x14ac:dyDescent="0.3">
      <c r="A285" s="30">
        <v>43385</v>
      </c>
    </row>
    <row r="286" spans="1:1" x14ac:dyDescent="0.3">
      <c r="A286" s="30">
        <v>43386</v>
      </c>
    </row>
    <row r="287" spans="1:1" x14ac:dyDescent="0.3">
      <c r="A287" s="30">
        <v>43387</v>
      </c>
    </row>
    <row r="288" spans="1:1" x14ac:dyDescent="0.3">
      <c r="A288" s="30">
        <v>43388</v>
      </c>
    </row>
    <row r="289" spans="1:1" x14ac:dyDescent="0.3">
      <c r="A289" s="30">
        <v>43389</v>
      </c>
    </row>
    <row r="290" spans="1:1" x14ac:dyDescent="0.3">
      <c r="A290" s="30">
        <v>43390</v>
      </c>
    </row>
    <row r="291" spans="1:1" x14ac:dyDescent="0.3">
      <c r="A291" s="30">
        <v>43391</v>
      </c>
    </row>
    <row r="292" spans="1:1" x14ac:dyDescent="0.3">
      <c r="A292" s="30">
        <v>43392</v>
      </c>
    </row>
    <row r="293" spans="1:1" x14ac:dyDescent="0.3">
      <c r="A293" s="30">
        <v>43393</v>
      </c>
    </row>
    <row r="294" spans="1:1" x14ac:dyDescent="0.3">
      <c r="A294" s="30">
        <v>43394</v>
      </c>
    </row>
    <row r="295" spans="1:1" x14ac:dyDescent="0.3">
      <c r="A295" s="30">
        <v>43395</v>
      </c>
    </row>
    <row r="296" spans="1:1" x14ac:dyDescent="0.3">
      <c r="A296" s="30">
        <v>43396</v>
      </c>
    </row>
    <row r="297" spans="1:1" x14ac:dyDescent="0.3">
      <c r="A297" s="30">
        <v>43397</v>
      </c>
    </row>
    <row r="298" spans="1:1" x14ac:dyDescent="0.3">
      <c r="A298" s="30">
        <v>43398</v>
      </c>
    </row>
    <row r="299" spans="1:1" x14ac:dyDescent="0.3">
      <c r="A299" s="30">
        <v>43399</v>
      </c>
    </row>
    <row r="300" spans="1:1" x14ac:dyDescent="0.3">
      <c r="A300" s="30">
        <v>43400</v>
      </c>
    </row>
    <row r="301" spans="1:1" x14ac:dyDescent="0.3">
      <c r="A301" s="30">
        <v>43401</v>
      </c>
    </row>
    <row r="302" spans="1:1" x14ac:dyDescent="0.3">
      <c r="A302" s="30">
        <v>43402</v>
      </c>
    </row>
    <row r="303" spans="1:1" x14ac:dyDescent="0.3">
      <c r="A303" s="30">
        <v>43403</v>
      </c>
    </row>
    <row r="304" spans="1:1" x14ac:dyDescent="0.3">
      <c r="A304" s="30">
        <v>43404</v>
      </c>
    </row>
    <row r="305" spans="1:1" x14ac:dyDescent="0.3">
      <c r="A305" s="30">
        <v>43405</v>
      </c>
    </row>
    <row r="306" spans="1:1" x14ac:dyDescent="0.3">
      <c r="A306" s="30">
        <v>43406</v>
      </c>
    </row>
    <row r="307" spans="1:1" x14ac:dyDescent="0.3">
      <c r="A307" s="30">
        <v>43407</v>
      </c>
    </row>
    <row r="308" spans="1:1" x14ac:dyDescent="0.3">
      <c r="A308" s="30">
        <v>43408</v>
      </c>
    </row>
    <row r="309" spans="1:1" x14ac:dyDescent="0.3">
      <c r="A309" s="30">
        <v>43409</v>
      </c>
    </row>
    <row r="310" spans="1:1" x14ac:dyDescent="0.3">
      <c r="A310" s="30">
        <v>43410</v>
      </c>
    </row>
    <row r="311" spans="1:1" x14ac:dyDescent="0.3">
      <c r="A311" s="30">
        <v>43411</v>
      </c>
    </row>
    <row r="312" spans="1:1" x14ac:dyDescent="0.3">
      <c r="A312" s="30">
        <v>43412</v>
      </c>
    </row>
    <row r="313" spans="1:1" x14ac:dyDescent="0.3">
      <c r="A313" s="30">
        <v>43413</v>
      </c>
    </row>
    <row r="314" spans="1:1" x14ac:dyDescent="0.3">
      <c r="A314" s="30">
        <v>43414</v>
      </c>
    </row>
    <row r="315" spans="1:1" x14ac:dyDescent="0.3">
      <c r="A315" s="30">
        <v>43415</v>
      </c>
    </row>
    <row r="316" spans="1:1" x14ac:dyDescent="0.3">
      <c r="A316" s="30">
        <v>43416</v>
      </c>
    </row>
    <row r="317" spans="1:1" x14ac:dyDescent="0.3">
      <c r="A317" s="30">
        <v>43417</v>
      </c>
    </row>
    <row r="318" spans="1:1" x14ac:dyDescent="0.3">
      <c r="A318" s="30">
        <v>43418</v>
      </c>
    </row>
    <row r="319" spans="1:1" x14ac:dyDescent="0.3">
      <c r="A319" s="30">
        <v>43419</v>
      </c>
    </row>
    <row r="320" spans="1:1" x14ac:dyDescent="0.3">
      <c r="A320" s="30">
        <v>43420</v>
      </c>
    </row>
    <row r="321" spans="1:1" x14ac:dyDescent="0.3">
      <c r="A321" s="30">
        <v>43421</v>
      </c>
    </row>
    <row r="322" spans="1:1" x14ac:dyDescent="0.3">
      <c r="A322" s="30">
        <v>43422</v>
      </c>
    </row>
    <row r="323" spans="1:1" x14ac:dyDescent="0.3">
      <c r="A323" s="30">
        <v>43423</v>
      </c>
    </row>
    <row r="324" spans="1:1" x14ac:dyDescent="0.3">
      <c r="A324" s="30">
        <v>43424</v>
      </c>
    </row>
    <row r="325" spans="1:1" x14ac:dyDescent="0.3">
      <c r="A325" s="30">
        <v>43425</v>
      </c>
    </row>
    <row r="326" spans="1:1" x14ac:dyDescent="0.3">
      <c r="A326" s="30">
        <v>43426</v>
      </c>
    </row>
    <row r="327" spans="1:1" x14ac:dyDescent="0.3">
      <c r="A327" s="30">
        <v>43427</v>
      </c>
    </row>
    <row r="328" spans="1:1" x14ac:dyDescent="0.3">
      <c r="A328" s="30">
        <v>43428</v>
      </c>
    </row>
    <row r="329" spans="1:1" x14ac:dyDescent="0.3">
      <c r="A329" s="30">
        <v>43429</v>
      </c>
    </row>
    <row r="330" spans="1:1" x14ac:dyDescent="0.3">
      <c r="A330" s="30">
        <v>43430</v>
      </c>
    </row>
    <row r="331" spans="1:1" x14ac:dyDescent="0.3">
      <c r="A331" s="30">
        <v>43431</v>
      </c>
    </row>
    <row r="332" spans="1:1" x14ac:dyDescent="0.3">
      <c r="A332" s="30">
        <v>43432</v>
      </c>
    </row>
    <row r="333" spans="1:1" x14ac:dyDescent="0.3">
      <c r="A333" s="30">
        <v>43433</v>
      </c>
    </row>
    <row r="334" spans="1:1" x14ac:dyDescent="0.3">
      <c r="A334" s="30">
        <v>43434</v>
      </c>
    </row>
    <row r="335" spans="1:1" x14ac:dyDescent="0.3">
      <c r="A335" s="30">
        <v>43435</v>
      </c>
    </row>
    <row r="336" spans="1:1" x14ac:dyDescent="0.3">
      <c r="A336" s="30">
        <v>43436</v>
      </c>
    </row>
    <row r="337" spans="1:1" x14ac:dyDescent="0.3">
      <c r="A337" s="30">
        <v>43437</v>
      </c>
    </row>
    <row r="338" spans="1:1" x14ac:dyDescent="0.3">
      <c r="A338" s="30">
        <v>43438</v>
      </c>
    </row>
    <row r="339" spans="1:1" x14ac:dyDescent="0.3">
      <c r="A339" s="30">
        <v>43439</v>
      </c>
    </row>
    <row r="340" spans="1:1" x14ac:dyDescent="0.3">
      <c r="A340" s="30">
        <v>43440</v>
      </c>
    </row>
    <row r="341" spans="1:1" x14ac:dyDescent="0.3">
      <c r="A341" s="30">
        <v>43441</v>
      </c>
    </row>
    <row r="342" spans="1:1" x14ac:dyDescent="0.3">
      <c r="A342" s="30">
        <v>43442</v>
      </c>
    </row>
    <row r="343" spans="1:1" x14ac:dyDescent="0.3">
      <c r="A343" s="30">
        <v>43443</v>
      </c>
    </row>
    <row r="344" spans="1:1" x14ac:dyDescent="0.3">
      <c r="A344" s="30">
        <v>43444</v>
      </c>
    </row>
    <row r="345" spans="1:1" x14ac:dyDescent="0.3">
      <c r="A345" s="30">
        <v>43445</v>
      </c>
    </row>
    <row r="346" spans="1:1" x14ac:dyDescent="0.3">
      <c r="A346" s="30">
        <v>43446</v>
      </c>
    </row>
    <row r="347" spans="1:1" x14ac:dyDescent="0.3">
      <c r="A347" s="30">
        <v>43447</v>
      </c>
    </row>
    <row r="348" spans="1:1" x14ac:dyDescent="0.3">
      <c r="A348" s="30">
        <v>43448</v>
      </c>
    </row>
    <row r="349" spans="1:1" x14ac:dyDescent="0.3">
      <c r="A349" s="30">
        <v>43449</v>
      </c>
    </row>
    <row r="350" spans="1:1" x14ac:dyDescent="0.3">
      <c r="A350" s="30">
        <v>43450</v>
      </c>
    </row>
    <row r="351" spans="1:1" x14ac:dyDescent="0.3">
      <c r="A351" s="30">
        <v>43451</v>
      </c>
    </row>
    <row r="352" spans="1:1" x14ac:dyDescent="0.3">
      <c r="A352" s="30">
        <v>43452</v>
      </c>
    </row>
    <row r="353" spans="1:1" x14ac:dyDescent="0.3">
      <c r="A353" s="30">
        <v>43453</v>
      </c>
    </row>
    <row r="354" spans="1:1" x14ac:dyDescent="0.3">
      <c r="A354" s="30">
        <v>43454</v>
      </c>
    </row>
    <row r="355" spans="1:1" x14ac:dyDescent="0.3">
      <c r="A355" s="30">
        <v>43455</v>
      </c>
    </row>
    <row r="356" spans="1:1" x14ac:dyDescent="0.3">
      <c r="A356" s="30">
        <v>43456</v>
      </c>
    </row>
    <row r="357" spans="1:1" x14ac:dyDescent="0.3">
      <c r="A357" s="30">
        <v>43457</v>
      </c>
    </row>
    <row r="358" spans="1:1" x14ac:dyDescent="0.3">
      <c r="A358" s="30">
        <v>43458</v>
      </c>
    </row>
    <row r="359" spans="1:1" x14ac:dyDescent="0.3">
      <c r="A359" s="30">
        <v>43459</v>
      </c>
    </row>
    <row r="360" spans="1:1" x14ac:dyDescent="0.3">
      <c r="A360" s="30">
        <v>43460</v>
      </c>
    </row>
    <row r="361" spans="1:1" x14ac:dyDescent="0.3">
      <c r="A361" s="30">
        <v>43461</v>
      </c>
    </row>
    <row r="362" spans="1:1" x14ac:dyDescent="0.3">
      <c r="A362" s="30">
        <v>43462</v>
      </c>
    </row>
    <row r="363" spans="1:1" x14ac:dyDescent="0.3">
      <c r="A363" s="30">
        <v>43463</v>
      </c>
    </row>
    <row r="364" spans="1:1" x14ac:dyDescent="0.3">
      <c r="A364" s="30">
        <v>43464</v>
      </c>
    </row>
    <row r="365" spans="1:1" x14ac:dyDescent="0.3">
      <c r="A365" s="30">
        <v>43465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66"/>
  <sheetViews>
    <sheetView workbookViewId="0">
      <pane ySplit="2" topLeftCell="A3" activePane="bottomLeft" state="frozen"/>
      <selection pane="bottomLeft" activeCell="B3" sqref="B3:M11"/>
    </sheetView>
  </sheetViews>
  <sheetFormatPr baseColWidth="10" defaultRowHeight="14.4" x14ac:dyDescent="0.3"/>
  <cols>
    <col min="1" max="1" width="5.88671875" bestFit="1" customWidth="1"/>
    <col min="2" max="10" width="8.44140625" style="31" bestFit="1" customWidth="1"/>
    <col min="11" max="13" width="9.44140625" style="31" bestFit="1" customWidth="1"/>
    <col min="18" max="18" width="11.88671875" bestFit="1" customWidth="1"/>
  </cols>
  <sheetData>
    <row r="2" spans="1:18" x14ac:dyDescent="0.3">
      <c r="B2" s="31" t="str">
        <f>Scores!B1</f>
        <v>Joueur 1</v>
      </c>
      <c r="C2" s="31" t="str">
        <f>Scores!C1</f>
        <v>Joueur 2</v>
      </c>
      <c r="D2" s="31" t="str">
        <f>Scores!D1</f>
        <v>Joueur 3</v>
      </c>
      <c r="E2" s="31" t="str">
        <f>Scores!E1</f>
        <v>Joueur 4</v>
      </c>
      <c r="F2" s="31" t="str">
        <f>Scores!F1</f>
        <v>Joueur 5</v>
      </c>
      <c r="G2" s="31" t="str">
        <f>Scores!G1</f>
        <v>Joueur 6</v>
      </c>
      <c r="H2" s="31" t="str">
        <f>Scores!H1</f>
        <v>Joueur 7</v>
      </c>
      <c r="I2" s="31" t="str">
        <f>Scores!I1</f>
        <v>Joueur 8</v>
      </c>
      <c r="J2" s="31" t="str">
        <f>Scores!J1</f>
        <v>Joueur 9</v>
      </c>
      <c r="K2" s="31" t="str">
        <f>Scores!K1</f>
        <v>Joueur 10</v>
      </c>
      <c r="L2" s="31" t="str">
        <f>Scores!L1</f>
        <v>Joueur 11</v>
      </c>
      <c r="M2" s="31" t="str">
        <f>Scores!M1</f>
        <v>Joueur 12</v>
      </c>
      <c r="R2" s="32"/>
    </row>
    <row r="3" spans="1:18" x14ac:dyDescent="0.3">
      <c r="A3" s="30">
        <v>43102</v>
      </c>
      <c r="B3" s="31" t="str">
        <f>IFERROR(AVERAGEIF(Scores!$A$2:$A$65536,"&lt;="&amp;$A3,Scores!B$2:B$65536),"")</f>
        <v/>
      </c>
      <c r="C3" s="31" t="str">
        <f>IFERROR(AVERAGEIF(Scores!$A$2:$A$65536,"&lt;="&amp;$A3,Scores!C$2:C$65536),"")</f>
        <v/>
      </c>
      <c r="D3" s="31">
        <f>IFERROR(AVERAGEIF(Scores!$A$2:$A$65536,"&lt;="&amp;$A3,Scores!D$2:D$65536),"")</f>
        <v>11.5</v>
      </c>
      <c r="E3" s="31">
        <f>IFERROR(AVERAGEIF(Scores!$A$2:$A$65536,"&lt;="&amp;$A3,Scores!E$2:E$65536),"")</f>
        <v>14</v>
      </c>
      <c r="F3" s="31">
        <f>IFERROR(AVERAGEIF(Scores!$A$2:$A$65536,"&lt;="&amp;$A3,Scores!F$2:F$65536),"")</f>
        <v>6.666666666666667</v>
      </c>
      <c r="G3" s="31" t="str">
        <f>IFERROR(AVERAGEIF(Scores!$A$2:$A$65536,"&lt;="&amp;$A3,Scores!G$2:G$65536),"")</f>
        <v/>
      </c>
      <c r="H3" s="31">
        <f>IFERROR(AVERAGEIF(Scores!$A$2:$A$65536,"&lt;="&amp;$A3,Scores!H$2:H$65536),"")</f>
        <v>18.166666666666668</v>
      </c>
      <c r="I3" s="31" t="str">
        <f>IFERROR(AVERAGEIF(Scores!$A$2:$A$65536,"&lt;="&amp;$A3,Scores!I$2:I$65536),"")</f>
        <v/>
      </c>
      <c r="J3" s="31" t="str">
        <f>IFERROR(AVERAGEIF(Scores!$A$2:$A$65536,"&lt;="&amp;$A3,Scores!J$2:J$65536),"")</f>
        <v/>
      </c>
      <c r="K3" s="31">
        <f>IFERROR(AVERAGEIF(Scores!$A$2:$A$65536,"&lt;="&amp;$A3,Scores!K$2:K$65536),"")</f>
        <v>15.166666666666666</v>
      </c>
      <c r="L3" s="31" t="str">
        <f>IFERROR(AVERAGEIF(Scores!$A$2:$A$65536,"&lt;="&amp;$A3,Scores!L$2:L$65536),"")</f>
        <v/>
      </c>
      <c r="M3" s="31" t="str">
        <f>IFERROR(AVERAGEIF(Scores!$A$2:$A$65536,"&lt;="&amp;$A3,Scores!M$2:M$65536),"")</f>
        <v/>
      </c>
    </row>
    <row r="4" spans="1:18" x14ac:dyDescent="0.3">
      <c r="A4" s="30">
        <v>43103</v>
      </c>
      <c r="B4" s="31">
        <f>IFERROR(AVERAGEIF(Scores!$A$2:$A$65536,"&lt;="&amp;$A4,Scores!B$2:B$65536),"")</f>
        <v>15.5</v>
      </c>
      <c r="C4" s="31" t="str">
        <f>IFERROR(AVERAGEIF(Scores!$A$2:$A$65536,"&lt;="&amp;$A4,Scores!C$2:C$65536),"")</f>
        <v/>
      </c>
      <c r="D4" s="31">
        <f>IFERROR(AVERAGEIF(Scores!$A$2:$A$65536,"&lt;="&amp;$A4,Scores!D$2:D$65536),"")</f>
        <v>11.5</v>
      </c>
      <c r="E4" s="31">
        <f>IFERROR(AVERAGEIF(Scores!$A$2:$A$65536,"&lt;="&amp;$A4,Scores!E$2:E$65536),"")</f>
        <v>11.4</v>
      </c>
      <c r="F4" s="31">
        <f>IFERROR(AVERAGEIF(Scores!$A$2:$A$65536,"&lt;="&amp;$A4,Scores!F$2:F$65536),"")</f>
        <v>10.5</v>
      </c>
      <c r="G4" s="31" t="str">
        <f>IFERROR(AVERAGEIF(Scores!$A$2:$A$65536,"&lt;="&amp;$A4,Scores!G$2:G$65536),"")</f>
        <v/>
      </c>
      <c r="H4" s="31">
        <f>IFERROR(AVERAGEIF(Scores!$A$2:$A$65536,"&lt;="&amp;$A4,Scores!H$2:H$65536),"")</f>
        <v>14</v>
      </c>
      <c r="I4" s="31" t="str">
        <f>IFERROR(AVERAGEIF(Scores!$A$2:$A$65536,"&lt;="&amp;$A4,Scores!I$2:I$65536),"")</f>
        <v/>
      </c>
      <c r="J4" s="31">
        <f>IFERROR(AVERAGEIF(Scores!$A$2:$A$65536,"&lt;="&amp;$A4,Scores!J$2:J$65536),"")</f>
        <v>20.25</v>
      </c>
      <c r="K4" s="31">
        <f>IFERROR(AVERAGEIF(Scores!$A$2:$A$65536,"&lt;="&amp;$A4,Scores!K$2:K$65536),"")</f>
        <v>13.3</v>
      </c>
      <c r="L4" s="31">
        <f>IFERROR(AVERAGEIF(Scores!$A$2:$A$65536,"&lt;="&amp;$A4,Scores!L$2:L$65536),"")</f>
        <v>17.25</v>
      </c>
      <c r="M4" s="31" t="str">
        <f>IFERROR(AVERAGEIF(Scores!$A$2:$A$65536,"&lt;="&amp;$A4,Scores!M$2:M$65536),"")</f>
        <v/>
      </c>
    </row>
    <row r="5" spans="1:18" x14ac:dyDescent="0.3">
      <c r="A5" s="30">
        <v>43104</v>
      </c>
      <c r="B5" s="31">
        <f>IFERROR(AVERAGEIF(Scores!$A$2:$A$65536,"&lt;="&amp;$A5,Scores!B$2:B$65536),"")</f>
        <v>15.714285714285714</v>
      </c>
      <c r="C5" s="31" t="str">
        <f>IFERROR(AVERAGEIF(Scores!$A$2:$A$65536,"&lt;="&amp;$A5,Scores!C$2:C$65536),"")</f>
        <v/>
      </c>
      <c r="D5" s="31">
        <f>IFERROR(AVERAGEIF(Scores!$A$2:$A$65536,"&lt;="&amp;$A5,Scores!D$2:D$65536),"")</f>
        <v>11.5</v>
      </c>
      <c r="E5" s="31">
        <f>IFERROR(AVERAGEIF(Scores!$A$2:$A$65536,"&lt;="&amp;$A5,Scores!E$2:E$65536),"")</f>
        <v>12.846153846153847</v>
      </c>
      <c r="F5" s="31">
        <f>IFERROR(AVERAGEIF(Scores!$A$2:$A$65536,"&lt;="&amp;$A5,Scores!F$2:F$65536),"")</f>
        <v>12.153846153846153</v>
      </c>
      <c r="G5" s="31" t="str">
        <f>IFERROR(AVERAGEIF(Scores!$A$2:$A$65536,"&lt;="&amp;$A5,Scores!G$2:G$65536),"")</f>
        <v/>
      </c>
      <c r="H5" s="31">
        <f>IFERROR(AVERAGEIF(Scores!$A$2:$A$65536,"&lt;="&amp;$A5,Scores!H$2:H$65536),"")</f>
        <v>14</v>
      </c>
      <c r="I5" s="31" t="str">
        <f>IFERROR(AVERAGEIF(Scores!$A$2:$A$65536,"&lt;="&amp;$A5,Scores!I$2:I$65536),"")</f>
        <v/>
      </c>
      <c r="J5" s="31">
        <f>IFERROR(AVERAGEIF(Scores!$A$2:$A$65536,"&lt;="&amp;$A5,Scores!J$2:J$65536),"")</f>
        <v>17.142857142857142</v>
      </c>
      <c r="K5" s="31">
        <f>IFERROR(AVERAGEIF(Scores!$A$2:$A$65536,"&lt;="&amp;$A5,Scores!K$2:K$65536),"")</f>
        <v>13.692307692307692</v>
      </c>
      <c r="L5" s="31">
        <f>IFERROR(AVERAGEIF(Scores!$A$2:$A$65536,"&lt;="&amp;$A5,Scores!L$2:L$65536),"")</f>
        <v>14.714285714285714</v>
      </c>
      <c r="M5" s="31" t="str">
        <f>IFERROR(AVERAGEIF(Scores!$A$2:$A$65536,"&lt;="&amp;$A5,Scores!M$2:M$65536),"")</f>
        <v/>
      </c>
    </row>
    <row r="6" spans="1:18" x14ac:dyDescent="0.3">
      <c r="A6" s="30">
        <v>43105</v>
      </c>
      <c r="B6" s="31">
        <f>IFERROR(AVERAGEIF(Scores!$A$2:$A$65536,"&lt;="&amp;$A6,Scores!B$2:B$65536),"")</f>
        <v>16.7</v>
      </c>
      <c r="C6" s="31" t="str">
        <f>IFERROR(AVERAGEIF(Scores!$A$2:$A$65536,"&lt;="&amp;$A6,Scores!C$2:C$65536),"")</f>
        <v/>
      </c>
      <c r="D6" s="31">
        <f>IFERROR(AVERAGEIF(Scores!$A$2:$A$65536,"&lt;="&amp;$A6,Scores!D$2:D$65536),"")</f>
        <v>12.333333333333334</v>
      </c>
      <c r="E6" s="31">
        <f>IFERROR(AVERAGEIF(Scores!$A$2:$A$65536,"&lt;="&amp;$A6,Scores!E$2:E$65536),"")</f>
        <v>12.846153846153847</v>
      </c>
      <c r="F6" s="31">
        <f>IFERROR(AVERAGEIF(Scores!$A$2:$A$65536,"&lt;="&amp;$A6,Scores!F$2:F$65536),"")</f>
        <v>11.125</v>
      </c>
      <c r="G6" s="31" t="str">
        <f>IFERROR(AVERAGEIF(Scores!$A$2:$A$65536,"&lt;="&amp;$A6,Scores!G$2:G$65536),"")</f>
        <v/>
      </c>
      <c r="H6" s="31">
        <f>IFERROR(AVERAGEIF(Scores!$A$2:$A$65536,"&lt;="&amp;$A6,Scores!H$2:H$65536),"")</f>
        <v>14</v>
      </c>
      <c r="I6" s="31" t="str">
        <f>IFERROR(AVERAGEIF(Scores!$A$2:$A$65536,"&lt;="&amp;$A6,Scores!I$2:I$65536),"")</f>
        <v/>
      </c>
      <c r="J6" s="31">
        <f>IFERROR(AVERAGEIF(Scores!$A$2:$A$65536,"&lt;="&amp;$A6,Scores!J$2:J$65536),"")</f>
        <v>15.5</v>
      </c>
      <c r="K6" s="31">
        <f>IFERROR(AVERAGEIF(Scores!$A$2:$A$65536,"&lt;="&amp;$A6,Scores!K$2:K$65536),"")</f>
        <v>12.875</v>
      </c>
      <c r="L6" s="31">
        <f>IFERROR(AVERAGEIF(Scores!$A$2:$A$65536,"&lt;="&amp;$A6,Scores!L$2:L$65536),"")</f>
        <v>15.8</v>
      </c>
      <c r="M6" s="31" t="str">
        <f>IFERROR(AVERAGEIF(Scores!$A$2:$A$65536,"&lt;="&amp;$A6,Scores!M$2:M$65536),"")</f>
        <v/>
      </c>
    </row>
    <row r="7" spans="1:18" x14ac:dyDescent="0.3">
      <c r="A7" s="30">
        <v>43106</v>
      </c>
      <c r="B7" s="31">
        <f>IFERROR(AVERAGEIF(Scores!$A$2:$A$65536,"&lt;="&amp;$A7,Scores!B$2:B$65536),"")</f>
        <v>16.7</v>
      </c>
      <c r="C7" s="31" t="str">
        <f>IFERROR(AVERAGEIF(Scores!$A$2:$A$65536,"&lt;="&amp;$A7,Scores!C$2:C$65536),"")</f>
        <v/>
      </c>
      <c r="D7" s="31">
        <f>IFERROR(AVERAGEIF(Scores!$A$2:$A$65536,"&lt;="&amp;$A7,Scores!D$2:D$65536),"")</f>
        <v>12.333333333333334</v>
      </c>
      <c r="E7" s="31">
        <f>IFERROR(AVERAGEIF(Scores!$A$2:$A$65536,"&lt;="&amp;$A7,Scores!E$2:E$65536),"")</f>
        <v>12.846153846153847</v>
      </c>
      <c r="F7" s="31">
        <f>IFERROR(AVERAGEIF(Scores!$A$2:$A$65536,"&lt;="&amp;$A7,Scores!F$2:F$65536),"")</f>
        <v>11.125</v>
      </c>
      <c r="G7" s="31" t="str">
        <f>IFERROR(AVERAGEIF(Scores!$A$2:$A$65536,"&lt;="&amp;$A7,Scores!G$2:G$65536),"")</f>
        <v/>
      </c>
      <c r="H7" s="31">
        <f>IFERROR(AVERAGEIF(Scores!$A$2:$A$65536,"&lt;="&amp;$A7,Scores!H$2:H$65536),"")</f>
        <v>14</v>
      </c>
      <c r="I7" s="31" t="str">
        <f>IFERROR(AVERAGEIF(Scores!$A$2:$A$65536,"&lt;="&amp;$A7,Scores!I$2:I$65536),"")</f>
        <v/>
      </c>
      <c r="J7" s="31">
        <f>IFERROR(AVERAGEIF(Scores!$A$2:$A$65536,"&lt;="&amp;$A7,Scores!J$2:J$65536),"")</f>
        <v>15.5</v>
      </c>
      <c r="K7" s="31">
        <f>IFERROR(AVERAGEIF(Scores!$A$2:$A$65536,"&lt;="&amp;$A7,Scores!K$2:K$65536),"")</f>
        <v>12.875</v>
      </c>
      <c r="L7" s="31">
        <f>IFERROR(AVERAGEIF(Scores!$A$2:$A$65536,"&lt;="&amp;$A7,Scores!L$2:L$65536),"")</f>
        <v>15.8</v>
      </c>
      <c r="M7" s="31" t="str">
        <f>IFERROR(AVERAGEIF(Scores!$A$2:$A$65536,"&lt;="&amp;$A7,Scores!M$2:M$65536),"")</f>
        <v/>
      </c>
    </row>
    <row r="8" spans="1:18" x14ac:dyDescent="0.3">
      <c r="A8" s="30">
        <v>43107</v>
      </c>
      <c r="B8" s="31">
        <f>IFERROR(AVERAGEIF(Scores!$A$2:$A$65536,"&lt;="&amp;$A8,Scores!B$2:B$65536),"")</f>
        <v>16.7</v>
      </c>
      <c r="C8" s="31" t="str">
        <f>IFERROR(AVERAGEIF(Scores!$A$2:$A$65536,"&lt;="&amp;$A8,Scores!C$2:C$65536),"")</f>
        <v/>
      </c>
      <c r="D8" s="31">
        <f>IFERROR(AVERAGEIF(Scores!$A$2:$A$65536,"&lt;="&amp;$A8,Scores!D$2:D$65536),"")</f>
        <v>12.333333333333334</v>
      </c>
      <c r="E8" s="31">
        <f>IFERROR(AVERAGEIF(Scores!$A$2:$A$65536,"&lt;="&amp;$A8,Scores!E$2:E$65536),"")</f>
        <v>12.846153846153847</v>
      </c>
      <c r="F8" s="31">
        <f>IFERROR(AVERAGEIF(Scores!$A$2:$A$65536,"&lt;="&amp;$A8,Scores!F$2:F$65536),"")</f>
        <v>11.125</v>
      </c>
      <c r="G8" s="31" t="str">
        <f>IFERROR(AVERAGEIF(Scores!$A$2:$A$65536,"&lt;="&amp;$A8,Scores!G$2:G$65536),"")</f>
        <v/>
      </c>
      <c r="H8" s="31">
        <f>IFERROR(AVERAGEIF(Scores!$A$2:$A$65536,"&lt;="&amp;$A8,Scores!H$2:H$65536),"")</f>
        <v>14</v>
      </c>
      <c r="I8" s="31" t="str">
        <f>IFERROR(AVERAGEIF(Scores!$A$2:$A$65536,"&lt;="&amp;$A8,Scores!I$2:I$65536),"")</f>
        <v/>
      </c>
      <c r="J8" s="31">
        <f>IFERROR(AVERAGEIF(Scores!$A$2:$A$65536,"&lt;="&amp;$A8,Scores!J$2:J$65536),"")</f>
        <v>15.5</v>
      </c>
      <c r="K8" s="31">
        <f>IFERROR(AVERAGEIF(Scores!$A$2:$A$65536,"&lt;="&amp;$A8,Scores!K$2:K$65536),"")</f>
        <v>12.875</v>
      </c>
      <c r="L8" s="31">
        <f>IFERROR(AVERAGEIF(Scores!$A$2:$A$65536,"&lt;="&amp;$A8,Scores!L$2:L$65536),"")</f>
        <v>15.8</v>
      </c>
      <c r="M8" s="31" t="str">
        <f>IFERROR(AVERAGEIF(Scores!$A$2:$A$65536,"&lt;="&amp;$A8,Scores!M$2:M$65536),"")</f>
        <v/>
      </c>
    </row>
    <row r="9" spans="1:18" x14ac:dyDescent="0.3">
      <c r="A9" s="30">
        <v>43108</v>
      </c>
      <c r="B9" s="31">
        <f>IFERROR(AVERAGEIF(Scores!$A$2:$A$65536,"&lt;="&amp;$A9,Scores!B$2:B$65536),"")</f>
        <v>15.142857142857142</v>
      </c>
      <c r="C9" s="31" t="str">
        <f>IFERROR(AVERAGEIF(Scores!$A$2:$A$65536,"&lt;="&amp;$A9,Scores!C$2:C$65536),"")</f>
        <v/>
      </c>
      <c r="D9" s="31">
        <f>IFERROR(AVERAGEIF(Scores!$A$2:$A$65536,"&lt;="&amp;$A9,Scores!D$2:D$65536),"")</f>
        <v>12.333333333333334</v>
      </c>
      <c r="E9" s="31">
        <f>IFERROR(AVERAGEIF(Scores!$A$2:$A$65536,"&lt;="&amp;$A9,Scores!E$2:E$65536),"")</f>
        <v>12.235294117647058</v>
      </c>
      <c r="F9" s="31">
        <f>IFERROR(AVERAGEIF(Scores!$A$2:$A$65536,"&lt;="&amp;$A9,Scores!F$2:F$65536),"")</f>
        <v>9.9499999999999993</v>
      </c>
      <c r="G9" s="31" t="str">
        <f>IFERROR(AVERAGEIF(Scores!$A$2:$A$65536,"&lt;="&amp;$A9,Scores!G$2:G$65536),"")</f>
        <v/>
      </c>
      <c r="H9" s="31">
        <f>IFERROR(AVERAGEIF(Scores!$A$2:$A$65536,"&lt;="&amp;$A9,Scores!H$2:H$65536),"")</f>
        <v>13.071428571428571</v>
      </c>
      <c r="I9" s="31" t="str">
        <f>IFERROR(AVERAGEIF(Scores!$A$2:$A$65536,"&lt;="&amp;$A9,Scores!I$2:I$65536),"")</f>
        <v/>
      </c>
      <c r="J9" s="31">
        <f>IFERROR(AVERAGEIF(Scores!$A$2:$A$65536,"&lt;="&amp;$A9,Scores!J$2:J$65536),"")</f>
        <v>18.642857142857142</v>
      </c>
      <c r="K9" s="31">
        <f>IFERROR(AVERAGEIF(Scores!$A$2:$A$65536,"&lt;="&amp;$A9,Scores!K$2:K$65536),"")</f>
        <v>14.15</v>
      </c>
      <c r="L9" s="31">
        <f>IFERROR(AVERAGEIF(Scores!$A$2:$A$65536,"&lt;="&amp;$A9,Scores!L$2:L$65536),"")</f>
        <v>17.571428571428573</v>
      </c>
      <c r="M9" s="31" t="str">
        <f>IFERROR(AVERAGEIF(Scores!$A$2:$A$65536,"&lt;="&amp;$A9,Scores!M$2:M$65536),"")</f>
        <v/>
      </c>
    </row>
    <row r="10" spans="1:18" x14ac:dyDescent="0.3">
      <c r="A10" s="30">
        <v>43109</v>
      </c>
      <c r="B10" s="31">
        <f>IFERROR(AVERAGEIF(Scores!$A$2:$A$65536,"&lt;="&amp;$A10,Scores!B$2:B$65536),"")</f>
        <v>16.352941176470587</v>
      </c>
      <c r="C10" s="31" t="str">
        <f>IFERROR(AVERAGEIF(Scores!$A$2:$A$65536,"&lt;="&amp;$A10,Scores!C$2:C$65536),"")</f>
        <v/>
      </c>
      <c r="D10" s="31">
        <f>IFERROR(AVERAGEIF(Scores!$A$2:$A$65536,"&lt;="&amp;$A10,Scores!D$2:D$65536),"")</f>
        <v>12.333333333333334</v>
      </c>
      <c r="E10" s="31">
        <f>IFERROR(AVERAGEIF(Scores!$A$2:$A$65536,"&lt;="&amp;$A10,Scores!E$2:E$65536),"")</f>
        <v>12.235294117647058</v>
      </c>
      <c r="F10" s="31">
        <f>IFERROR(AVERAGEIF(Scores!$A$2:$A$65536,"&lt;="&amp;$A10,Scores!F$2:F$65536),"")</f>
        <v>10.521739130434783</v>
      </c>
      <c r="G10" s="31" t="str">
        <f>IFERROR(AVERAGEIF(Scores!$A$2:$A$65536,"&lt;="&amp;$A10,Scores!G$2:G$65536),"")</f>
        <v/>
      </c>
      <c r="H10" s="31">
        <f>IFERROR(AVERAGEIF(Scores!$A$2:$A$65536,"&lt;="&amp;$A10,Scores!H$2:H$65536),"")</f>
        <v>13.823529411764707</v>
      </c>
      <c r="I10" s="31" t="str">
        <f>IFERROR(AVERAGEIF(Scores!$A$2:$A$65536,"&lt;="&amp;$A10,Scores!I$2:I$65536),"")</f>
        <v/>
      </c>
      <c r="J10" s="31">
        <f>IFERROR(AVERAGEIF(Scores!$A$2:$A$65536,"&lt;="&amp;$A10,Scores!J$2:J$65536),"")</f>
        <v>17.058823529411764</v>
      </c>
      <c r="K10" s="31">
        <f>IFERROR(AVERAGEIF(Scores!$A$2:$A$65536,"&lt;="&amp;$A10,Scores!K$2:K$65536),"")</f>
        <v>13.695652173913043</v>
      </c>
      <c r="L10" s="31">
        <f>IFERROR(AVERAGEIF(Scores!$A$2:$A$65536,"&lt;="&amp;$A10,Scores!L$2:L$65536),"")</f>
        <v>17.571428571428573</v>
      </c>
      <c r="M10" s="31" t="str">
        <f>IFERROR(AVERAGEIF(Scores!$A$2:$A$65536,"&lt;="&amp;$A10,Scores!M$2:M$65536),"")</f>
        <v/>
      </c>
    </row>
    <row r="11" spans="1:18" x14ac:dyDescent="0.3">
      <c r="A11" s="30">
        <v>43110</v>
      </c>
      <c r="B11" s="31">
        <f>IFERROR(AVERAGEIF(Scores!$A$2:$A$65536,"&lt;="&amp;$A11,Scores!B$2:B$65536),"")</f>
        <v>14.727272727272727</v>
      </c>
      <c r="C11" s="31" t="str">
        <f>IFERROR(AVERAGEIF(Scores!$A$2:$A$65536,"&lt;="&amp;$A11,Scores!C$2:C$65536),"")</f>
        <v/>
      </c>
      <c r="D11" s="31">
        <f>IFERROR(AVERAGEIF(Scores!$A$2:$A$65536,"&lt;="&amp;$A11,Scores!D$2:D$65536),"")</f>
        <v>12.333333333333334</v>
      </c>
      <c r="E11" s="31">
        <f>IFERROR(AVERAGEIF(Scores!$A$2:$A$65536,"&lt;="&amp;$A11,Scores!E$2:E$65536),"")</f>
        <v>12.235294117647058</v>
      </c>
      <c r="F11" s="31">
        <f>IFERROR(AVERAGEIF(Scores!$A$2:$A$65536,"&lt;="&amp;$A11,Scores!F$2:F$65536),"")</f>
        <v>11.214285714285714</v>
      </c>
      <c r="G11" s="31" t="str">
        <f>IFERROR(AVERAGEIF(Scores!$A$2:$A$65536,"&lt;="&amp;$A11,Scores!G$2:G$65536),"")</f>
        <v/>
      </c>
      <c r="H11" s="31">
        <f>IFERROR(AVERAGEIF(Scores!$A$2:$A$65536,"&lt;="&amp;$A11,Scores!H$2:H$65536),"")</f>
        <v>14.136363636363637</v>
      </c>
      <c r="I11" s="31" t="str">
        <f>IFERROR(AVERAGEIF(Scores!$A$2:$A$65536,"&lt;="&amp;$A11,Scores!I$2:I$65536),"")</f>
        <v/>
      </c>
      <c r="J11" s="31">
        <f>IFERROR(AVERAGEIF(Scores!$A$2:$A$65536,"&lt;="&amp;$A11,Scores!J$2:J$65536),"")</f>
        <v>17.318181818181817</v>
      </c>
      <c r="K11" s="31">
        <f>IFERROR(AVERAGEIF(Scores!$A$2:$A$65536,"&lt;="&amp;$A11,Scores!K$2:K$65536),"")</f>
        <v>13.285714285714286</v>
      </c>
      <c r="L11" s="31">
        <f>IFERROR(AVERAGEIF(Scores!$A$2:$A$65536,"&lt;="&amp;$A11,Scores!L$2:L$65536),"")</f>
        <v>17.571428571428573</v>
      </c>
      <c r="M11" s="31" t="str">
        <f>IFERROR(AVERAGEIF(Scores!$A$2:$A$65536,"&lt;="&amp;$A11,Scores!M$2:M$65536),"")</f>
        <v/>
      </c>
    </row>
    <row r="12" spans="1:18" x14ac:dyDescent="0.3">
      <c r="A12" s="30">
        <v>43111</v>
      </c>
    </row>
    <row r="13" spans="1:18" x14ac:dyDescent="0.3">
      <c r="A13" s="30">
        <v>43112</v>
      </c>
    </row>
    <row r="14" spans="1:18" x14ac:dyDescent="0.3">
      <c r="A14" s="30">
        <v>43113</v>
      </c>
    </row>
    <row r="15" spans="1:18" x14ac:dyDescent="0.3">
      <c r="A15" s="30">
        <v>43114</v>
      </c>
    </row>
    <row r="16" spans="1:18" x14ac:dyDescent="0.3">
      <c r="A16" s="30">
        <v>43115</v>
      </c>
    </row>
    <row r="17" spans="1:1" x14ac:dyDescent="0.3">
      <c r="A17" s="30">
        <v>43116</v>
      </c>
    </row>
    <row r="18" spans="1:1" x14ac:dyDescent="0.3">
      <c r="A18" s="30">
        <v>43117</v>
      </c>
    </row>
    <row r="19" spans="1:1" x14ac:dyDescent="0.3">
      <c r="A19" s="30">
        <v>43118</v>
      </c>
    </row>
    <row r="20" spans="1:1" x14ac:dyDescent="0.3">
      <c r="A20" s="30">
        <v>43119</v>
      </c>
    </row>
    <row r="21" spans="1:1" x14ac:dyDescent="0.3">
      <c r="A21" s="30">
        <v>43120</v>
      </c>
    </row>
    <row r="22" spans="1:1" x14ac:dyDescent="0.3">
      <c r="A22" s="30">
        <v>43121</v>
      </c>
    </row>
    <row r="23" spans="1:1" x14ac:dyDescent="0.3">
      <c r="A23" s="30">
        <v>43122</v>
      </c>
    </row>
    <row r="24" spans="1:1" x14ac:dyDescent="0.3">
      <c r="A24" s="30">
        <v>43123</v>
      </c>
    </row>
    <row r="25" spans="1:1" x14ac:dyDescent="0.3">
      <c r="A25" s="30">
        <v>43124</v>
      </c>
    </row>
    <row r="26" spans="1:1" x14ac:dyDescent="0.3">
      <c r="A26" s="30">
        <v>43125</v>
      </c>
    </row>
    <row r="27" spans="1:1" x14ac:dyDescent="0.3">
      <c r="A27" s="30">
        <v>43126</v>
      </c>
    </row>
    <row r="28" spans="1:1" x14ac:dyDescent="0.3">
      <c r="A28" s="30">
        <v>43127</v>
      </c>
    </row>
    <row r="29" spans="1:1" x14ac:dyDescent="0.3">
      <c r="A29" s="30">
        <v>43128</v>
      </c>
    </row>
    <row r="30" spans="1:1" x14ac:dyDescent="0.3">
      <c r="A30" s="30">
        <v>43129</v>
      </c>
    </row>
    <row r="31" spans="1:1" x14ac:dyDescent="0.3">
      <c r="A31" s="30">
        <v>43130</v>
      </c>
    </row>
    <row r="32" spans="1:1" x14ac:dyDescent="0.3">
      <c r="A32" s="30">
        <v>43131</v>
      </c>
    </row>
    <row r="33" spans="1:1" x14ac:dyDescent="0.3">
      <c r="A33" s="30">
        <v>43132</v>
      </c>
    </row>
    <row r="34" spans="1:1" x14ac:dyDescent="0.3">
      <c r="A34" s="30">
        <v>43133</v>
      </c>
    </row>
    <row r="35" spans="1:1" x14ac:dyDescent="0.3">
      <c r="A35" s="30">
        <v>43134</v>
      </c>
    </row>
    <row r="36" spans="1:1" x14ac:dyDescent="0.3">
      <c r="A36" s="30">
        <v>43135</v>
      </c>
    </row>
    <row r="37" spans="1:1" x14ac:dyDescent="0.3">
      <c r="A37" s="30">
        <v>43136</v>
      </c>
    </row>
    <row r="38" spans="1:1" x14ac:dyDescent="0.3">
      <c r="A38" s="30">
        <v>43137</v>
      </c>
    </row>
    <row r="39" spans="1:1" x14ac:dyDescent="0.3">
      <c r="A39" s="30">
        <v>43138</v>
      </c>
    </row>
    <row r="40" spans="1:1" x14ac:dyDescent="0.3">
      <c r="A40" s="30">
        <v>43139</v>
      </c>
    </row>
    <row r="41" spans="1:1" x14ac:dyDescent="0.3">
      <c r="A41" s="30">
        <v>43140</v>
      </c>
    </row>
    <row r="42" spans="1:1" x14ac:dyDescent="0.3">
      <c r="A42" s="30">
        <v>43141</v>
      </c>
    </row>
    <row r="43" spans="1:1" x14ac:dyDescent="0.3">
      <c r="A43" s="30">
        <v>43142</v>
      </c>
    </row>
    <row r="44" spans="1:1" x14ac:dyDescent="0.3">
      <c r="A44" s="30">
        <v>43143</v>
      </c>
    </row>
    <row r="45" spans="1:1" x14ac:dyDescent="0.3">
      <c r="A45" s="30">
        <v>43144</v>
      </c>
    </row>
    <row r="46" spans="1:1" x14ac:dyDescent="0.3">
      <c r="A46" s="30">
        <v>43145</v>
      </c>
    </row>
    <row r="47" spans="1:1" x14ac:dyDescent="0.3">
      <c r="A47" s="30">
        <v>43146</v>
      </c>
    </row>
    <row r="48" spans="1:1" x14ac:dyDescent="0.3">
      <c r="A48" s="30">
        <v>43147</v>
      </c>
    </row>
    <row r="49" spans="1:1" x14ac:dyDescent="0.3">
      <c r="A49" s="30">
        <v>43148</v>
      </c>
    </row>
    <row r="50" spans="1:1" x14ac:dyDescent="0.3">
      <c r="A50" s="30">
        <v>43149</v>
      </c>
    </row>
    <row r="51" spans="1:1" x14ac:dyDescent="0.3">
      <c r="A51" s="30">
        <v>43150</v>
      </c>
    </row>
    <row r="52" spans="1:1" x14ac:dyDescent="0.3">
      <c r="A52" s="30">
        <v>43151</v>
      </c>
    </row>
    <row r="53" spans="1:1" x14ac:dyDescent="0.3">
      <c r="A53" s="30">
        <v>43152</v>
      </c>
    </row>
    <row r="54" spans="1:1" x14ac:dyDescent="0.3">
      <c r="A54" s="30">
        <v>43153</v>
      </c>
    </row>
    <row r="55" spans="1:1" x14ac:dyDescent="0.3">
      <c r="A55" s="30">
        <v>43154</v>
      </c>
    </row>
    <row r="56" spans="1:1" x14ac:dyDescent="0.3">
      <c r="A56" s="30">
        <v>43155</v>
      </c>
    </row>
    <row r="57" spans="1:1" x14ac:dyDescent="0.3">
      <c r="A57" s="30">
        <v>43156</v>
      </c>
    </row>
    <row r="58" spans="1:1" x14ac:dyDescent="0.3">
      <c r="A58" s="30">
        <v>43157</v>
      </c>
    </row>
    <row r="59" spans="1:1" x14ac:dyDescent="0.3">
      <c r="A59" s="30">
        <v>43158</v>
      </c>
    </row>
    <row r="60" spans="1:1" x14ac:dyDescent="0.3">
      <c r="A60" s="30">
        <v>43159</v>
      </c>
    </row>
    <row r="61" spans="1:1" x14ac:dyDescent="0.3">
      <c r="A61" s="30">
        <v>43160</v>
      </c>
    </row>
    <row r="62" spans="1:1" x14ac:dyDescent="0.3">
      <c r="A62" s="30">
        <v>43161</v>
      </c>
    </row>
    <row r="63" spans="1:1" x14ac:dyDescent="0.3">
      <c r="A63" s="30">
        <v>43162</v>
      </c>
    </row>
    <row r="64" spans="1:1" x14ac:dyDescent="0.3">
      <c r="A64" s="30">
        <v>43163</v>
      </c>
    </row>
    <row r="65" spans="1:1" x14ac:dyDescent="0.3">
      <c r="A65" s="30">
        <v>43164</v>
      </c>
    </row>
    <row r="66" spans="1:1" x14ac:dyDescent="0.3">
      <c r="A66" s="30">
        <v>43165</v>
      </c>
    </row>
    <row r="67" spans="1:1" x14ac:dyDescent="0.3">
      <c r="A67" s="30">
        <v>43166</v>
      </c>
    </row>
    <row r="68" spans="1:1" x14ac:dyDescent="0.3">
      <c r="A68" s="30">
        <v>43167</v>
      </c>
    </row>
    <row r="69" spans="1:1" x14ac:dyDescent="0.3">
      <c r="A69" s="30">
        <v>43168</v>
      </c>
    </row>
    <row r="70" spans="1:1" x14ac:dyDescent="0.3">
      <c r="A70" s="30">
        <v>43169</v>
      </c>
    </row>
    <row r="71" spans="1:1" x14ac:dyDescent="0.3">
      <c r="A71" s="30">
        <v>43170</v>
      </c>
    </row>
    <row r="72" spans="1:1" x14ac:dyDescent="0.3">
      <c r="A72" s="30">
        <v>43171</v>
      </c>
    </row>
    <row r="73" spans="1:1" x14ac:dyDescent="0.3">
      <c r="A73" s="30">
        <v>43172</v>
      </c>
    </row>
    <row r="74" spans="1:1" x14ac:dyDescent="0.3">
      <c r="A74" s="30">
        <v>43173</v>
      </c>
    </row>
    <row r="75" spans="1:1" x14ac:dyDescent="0.3">
      <c r="A75" s="30">
        <v>43174</v>
      </c>
    </row>
    <row r="76" spans="1:1" x14ac:dyDescent="0.3">
      <c r="A76" s="30">
        <v>43175</v>
      </c>
    </row>
    <row r="77" spans="1:1" x14ac:dyDescent="0.3">
      <c r="A77" s="30">
        <v>43176</v>
      </c>
    </row>
    <row r="78" spans="1:1" x14ac:dyDescent="0.3">
      <c r="A78" s="30">
        <v>43177</v>
      </c>
    </row>
    <row r="79" spans="1:1" x14ac:dyDescent="0.3">
      <c r="A79" s="30">
        <v>43178</v>
      </c>
    </row>
    <row r="80" spans="1:1" x14ac:dyDescent="0.3">
      <c r="A80" s="30">
        <v>43179</v>
      </c>
    </row>
    <row r="81" spans="1:1" x14ac:dyDescent="0.3">
      <c r="A81" s="30">
        <v>43180</v>
      </c>
    </row>
    <row r="82" spans="1:1" x14ac:dyDescent="0.3">
      <c r="A82" s="30">
        <v>43181</v>
      </c>
    </row>
    <row r="83" spans="1:1" x14ac:dyDescent="0.3">
      <c r="A83" s="30">
        <v>43182</v>
      </c>
    </row>
    <row r="84" spans="1:1" x14ac:dyDescent="0.3">
      <c r="A84" s="30">
        <v>43183</v>
      </c>
    </row>
    <row r="85" spans="1:1" x14ac:dyDescent="0.3">
      <c r="A85" s="30">
        <v>43184</v>
      </c>
    </row>
    <row r="86" spans="1:1" x14ac:dyDescent="0.3">
      <c r="A86" s="30">
        <v>43185</v>
      </c>
    </row>
    <row r="87" spans="1:1" x14ac:dyDescent="0.3">
      <c r="A87" s="30">
        <v>43186</v>
      </c>
    </row>
    <row r="88" spans="1:1" x14ac:dyDescent="0.3">
      <c r="A88" s="30">
        <v>43187</v>
      </c>
    </row>
    <row r="89" spans="1:1" x14ac:dyDescent="0.3">
      <c r="A89" s="30">
        <v>43188</v>
      </c>
    </row>
    <row r="90" spans="1:1" x14ac:dyDescent="0.3">
      <c r="A90" s="30">
        <v>43189</v>
      </c>
    </row>
    <row r="91" spans="1:1" x14ac:dyDescent="0.3">
      <c r="A91" s="30">
        <v>43190</v>
      </c>
    </row>
    <row r="92" spans="1:1" x14ac:dyDescent="0.3">
      <c r="A92" s="30">
        <v>43191</v>
      </c>
    </row>
    <row r="93" spans="1:1" x14ac:dyDescent="0.3">
      <c r="A93" s="30">
        <v>43192</v>
      </c>
    </row>
    <row r="94" spans="1:1" x14ac:dyDescent="0.3">
      <c r="A94" s="30">
        <v>43193</v>
      </c>
    </row>
    <row r="95" spans="1:1" x14ac:dyDescent="0.3">
      <c r="A95" s="30">
        <v>43194</v>
      </c>
    </row>
    <row r="96" spans="1:1" x14ac:dyDescent="0.3">
      <c r="A96" s="30">
        <v>43195</v>
      </c>
    </row>
    <row r="97" spans="1:1" x14ac:dyDescent="0.3">
      <c r="A97" s="30">
        <v>43196</v>
      </c>
    </row>
    <row r="98" spans="1:1" x14ac:dyDescent="0.3">
      <c r="A98" s="30">
        <v>43197</v>
      </c>
    </row>
    <row r="99" spans="1:1" x14ac:dyDescent="0.3">
      <c r="A99" s="30">
        <v>43198</v>
      </c>
    </row>
    <row r="100" spans="1:1" x14ac:dyDescent="0.3">
      <c r="A100" s="30">
        <v>43199</v>
      </c>
    </row>
    <row r="101" spans="1:1" x14ac:dyDescent="0.3">
      <c r="A101" s="30">
        <v>43200</v>
      </c>
    </row>
    <row r="102" spans="1:1" x14ac:dyDescent="0.3">
      <c r="A102" s="30">
        <v>43201</v>
      </c>
    </row>
    <row r="103" spans="1:1" x14ac:dyDescent="0.3">
      <c r="A103" s="30">
        <v>43202</v>
      </c>
    </row>
    <row r="104" spans="1:1" x14ac:dyDescent="0.3">
      <c r="A104" s="30">
        <v>43203</v>
      </c>
    </row>
    <row r="105" spans="1:1" x14ac:dyDescent="0.3">
      <c r="A105" s="30">
        <v>43204</v>
      </c>
    </row>
    <row r="106" spans="1:1" x14ac:dyDescent="0.3">
      <c r="A106" s="30">
        <v>43205</v>
      </c>
    </row>
    <row r="107" spans="1:1" x14ac:dyDescent="0.3">
      <c r="A107" s="30">
        <v>43206</v>
      </c>
    </row>
    <row r="108" spans="1:1" x14ac:dyDescent="0.3">
      <c r="A108" s="30">
        <v>43207</v>
      </c>
    </row>
    <row r="109" spans="1:1" x14ac:dyDescent="0.3">
      <c r="A109" s="30">
        <v>43208</v>
      </c>
    </row>
    <row r="110" spans="1:1" x14ac:dyDescent="0.3">
      <c r="A110" s="30">
        <v>43209</v>
      </c>
    </row>
    <row r="111" spans="1:1" x14ac:dyDescent="0.3">
      <c r="A111" s="30">
        <v>43210</v>
      </c>
    </row>
    <row r="112" spans="1:1" x14ac:dyDescent="0.3">
      <c r="A112" s="30">
        <v>43211</v>
      </c>
    </row>
    <row r="113" spans="1:1" x14ac:dyDescent="0.3">
      <c r="A113" s="30">
        <v>43212</v>
      </c>
    </row>
    <row r="114" spans="1:1" x14ac:dyDescent="0.3">
      <c r="A114" s="30">
        <v>43213</v>
      </c>
    </row>
    <row r="115" spans="1:1" x14ac:dyDescent="0.3">
      <c r="A115" s="30">
        <v>43214</v>
      </c>
    </row>
    <row r="116" spans="1:1" x14ac:dyDescent="0.3">
      <c r="A116" s="30">
        <v>43215</v>
      </c>
    </row>
    <row r="117" spans="1:1" x14ac:dyDescent="0.3">
      <c r="A117" s="30">
        <v>43216</v>
      </c>
    </row>
    <row r="118" spans="1:1" x14ac:dyDescent="0.3">
      <c r="A118" s="30">
        <v>43217</v>
      </c>
    </row>
    <row r="119" spans="1:1" x14ac:dyDescent="0.3">
      <c r="A119" s="30">
        <v>43218</v>
      </c>
    </row>
    <row r="120" spans="1:1" x14ac:dyDescent="0.3">
      <c r="A120" s="30">
        <v>43219</v>
      </c>
    </row>
    <row r="121" spans="1:1" x14ac:dyDescent="0.3">
      <c r="A121" s="30">
        <v>43220</v>
      </c>
    </row>
    <row r="122" spans="1:1" x14ac:dyDescent="0.3">
      <c r="A122" s="30">
        <v>43221</v>
      </c>
    </row>
    <row r="123" spans="1:1" x14ac:dyDescent="0.3">
      <c r="A123" s="30">
        <v>43222</v>
      </c>
    </row>
    <row r="124" spans="1:1" x14ac:dyDescent="0.3">
      <c r="A124" s="30">
        <v>43223</v>
      </c>
    </row>
    <row r="125" spans="1:1" x14ac:dyDescent="0.3">
      <c r="A125" s="30">
        <v>43224</v>
      </c>
    </row>
    <row r="126" spans="1:1" x14ac:dyDescent="0.3">
      <c r="A126" s="30">
        <v>43225</v>
      </c>
    </row>
    <row r="127" spans="1:1" x14ac:dyDescent="0.3">
      <c r="A127" s="30">
        <v>43226</v>
      </c>
    </row>
    <row r="128" spans="1:1" x14ac:dyDescent="0.3">
      <c r="A128" s="30">
        <v>43227</v>
      </c>
    </row>
    <row r="129" spans="1:1" x14ac:dyDescent="0.3">
      <c r="A129" s="30">
        <v>43228</v>
      </c>
    </row>
    <row r="130" spans="1:1" x14ac:dyDescent="0.3">
      <c r="A130" s="30">
        <v>43229</v>
      </c>
    </row>
    <row r="131" spans="1:1" x14ac:dyDescent="0.3">
      <c r="A131" s="30">
        <v>43230</v>
      </c>
    </row>
    <row r="132" spans="1:1" x14ac:dyDescent="0.3">
      <c r="A132" s="30">
        <v>43231</v>
      </c>
    </row>
    <row r="133" spans="1:1" x14ac:dyDescent="0.3">
      <c r="A133" s="30">
        <v>43232</v>
      </c>
    </row>
    <row r="134" spans="1:1" x14ac:dyDescent="0.3">
      <c r="A134" s="30">
        <v>43233</v>
      </c>
    </row>
    <row r="135" spans="1:1" x14ac:dyDescent="0.3">
      <c r="A135" s="30">
        <v>43234</v>
      </c>
    </row>
    <row r="136" spans="1:1" x14ac:dyDescent="0.3">
      <c r="A136" s="30">
        <v>43235</v>
      </c>
    </row>
    <row r="137" spans="1:1" x14ac:dyDescent="0.3">
      <c r="A137" s="30">
        <v>43236</v>
      </c>
    </row>
    <row r="138" spans="1:1" x14ac:dyDescent="0.3">
      <c r="A138" s="30">
        <v>43237</v>
      </c>
    </row>
    <row r="139" spans="1:1" x14ac:dyDescent="0.3">
      <c r="A139" s="30">
        <v>43238</v>
      </c>
    </row>
    <row r="140" spans="1:1" x14ac:dyDescent="0.3">
      <c r="A140" s="30">
        <v>43239</v>
      </c>
    </row>
    <row r="141" spans="1:1" x14ac:dyDescent="0.3">
      <c r="A141" s="30">
        <v>43240</v>
      </c>
    </row>
    <row r="142" spans="1:1" x14ac:dyDescent="0.3">
      <c r="A142" s="30">
        <v>43241</v>
      </c>
    </row>
    <row r="143" spans="1:1" x14ac:dyDescent="0.3">
      <c r="A143" s="30">
        <v>43242</v>
      </c>
    </row>
    <row r="144" spans="1:1" x14ac:dyDescent="0.3">
      <c r="A144" s="30">
        <v>43243</v>
      </c>
    </row>
    <row r="145" spans="1:1" x14ac:dyDescent="0.3">
      <c r="A145" s="30">
        <v>43244</v>
      </c>
    </row>
    <row r="146" spans="1:1" x14ac:dyDescent="0.3">
      <c r="A146" s="30">
        <v>43245</v>
      </c>
    </row>
    <row r="147" spans="1:1" x14ac:dyDescent="0.3">
      <c r="A147" s="30">
        <v>43246</v>
      </c>
    </row>
    <row r="148" spans="1:1" x14ac:dyDescent="0.3">
      <c r="A148" s="30">
        <v>43247</v>
      </c>
    </row>
    <row r="149" spans="1:1" x14ac:dyDescent="0.3">
      <c r="A149" s="30">
        <v>43248</v>
      </c>
    </row>
    <row r="150" spans="1:1" x14ac:dyDescent="0.3">
      <c r="A150" s="30">
        <v>43249</v>
      </c>
    </row>
    <row r="151" spans="1:1" x14ac:dyDescent="0.3">
      <c r="A151" s="30">
        <v>43250</v>
      </c>
    </row>
    <row r="152" spans="1:1" x14ac:dyDescent="0.3">
      <c r="A152" s="30">
        <v>43251</v>
      </c>
    </row>
    <row r="153" spans="1:1" x14ac:dyDescent="0.3">
      <c r="A153" s="30">
        <v>43252</v>
      </c>
    </row>
    <row r="154" spans="1:1" x14ac:dyDescent="0.3">
      <c r="A154" s="30">
        <v>43253</v>
      </c>
    </row>
    <row r="155" spans="1:1" x14ac:dyDescent="0.3">
      <c r="A155" s="30">
        <v>43254</v>
      </c>
    </row>
    <row r="156" spans="1:1" x14ac:dyDescent="0.3">
      <c r="A156" s="30">
        <v>43255</v>
      </c>
    </row>
    <row r="157" spans="1:1" x14ac:dyDescent="0.3">
      <c r="A157" s="30">
        <v>43256</v>
      </c>
    </row>
    <row r="158" spans="1:1" x14ac:dyDescent="0.3">
      <c r="A158" s="30">
        <v>43257</v>
      </c>
    </row>
    <row r="159" spans="1:1" x14ac:dyDescent="0.3">
      <c r="A159" s="30">
        <v>43258</v>
      </c>
    </row>
    <row r="160" spans="1:1" x14ac:dyDescent="0.3">
      <c r="A160" s="30">
        <v>43259</v>
      </c>
    </row>
    <row r="161" spans="1:1" x14ac:dyDescent="0.3">
      <c r="A161" s="30">
        <v>43260</v>
      </c>
    </row>
    <row r="162" spans="1:1" x14ac:dyDescent="0.3">
      <c r="A162" s="30">
        <v>43261</v>
      </c>
    </row>
    <row r="163" spans="1:1" x14ac:dyDescent="0.3">
      <c r="A163" s="30">
        <v>43262</v>
      </c>
    </row>
    <row r="164" spans="1:1" x14ac:dyDescent="0.3">
      <c r="A164" s="30">
        <v>43263</v>
      </c>
    </row>
    <row r="165" spans="1:1" x14ac:dyDescent="0.3">
      <c r="A165" s="30">
        <v>43264</v>
      </c>
    </row>
    <row r="166" spans="1:1" x14ac:dyDescent="0.3">
      <c r="A166" s="30">
        <v>43265</v>
      </c>
    </row>
    <row r="167" spans="1:1" x14ac:dyDescent="0.3">
      <c r="A167" s="30">
        <v>43266</v>
      </c>
    </row>
    <row r="168" spans="1:1" x14ac:dyDescent="0.3">
      <c r="A168" s="30">
        <v>43267</v>
      </c>
    </row>
    <row r="169" spans="1:1" x14ac:dyDescent="0.3">
      <c r="A169" s="30">
        <v>43268</v>
      </c>
    </row>
    <row r="170" spans="1:1" x14ac:dyDescent="0.3">
      <c r="A170" s="30">
        <v>43269</v>
      </c>
    </row>
    <row r="171" spans="1:1" x14ac:dyDescent="0.3">
      <c r="A171" s="30">
        <v>43270</v>
      </c>
    </row>
    <row r="172" spans="1:1" x14ac:dyDescent="0.3">
      <c r="A172" s="30">
        <v>43271</v>
      </c>
    </row>
    <row r="173" spans="1:1" x14ac:dyDescent="0.3">
      <c r="A173" s="30">
        <v>43272</v>
      </c>
    </row>
    <row r="174" spans="1:1" x14ac:dyDescent="0.3">
      <c r="A174" s="30">
        <v>43273</v>
      </c>
    </row>
    <row r="175" spans="1:1" x14ac:dyDescent="0.3">
      <c r="A175" s="30">
        <v>43274</v>
      </c>
    </row>
    <row r="176" spans="1:1" x14ac:dyDescent="0.3">
      <c r="A176" s="30">
        <v>43275</v>
      </c>
    </row>
    <row r="177" spans="1:1" x14ac:dyDescent="0.3">
      <c r="A177" s="30">
        <v>43276</v>
      </c>
    </row>
    <row r="178" spans="1:1" x14ac:dyDescent="0.3">
      <c r="A178" s="30">
        <v>43277</v>
      </c>
    </row>
    <row r="179" spans="1:1" x14ac:dyDescent="0.3">
      <c r="A179" s="30">
        <v>43278</v>
      </c>
    </row>
    <row r="180" spans="1:1" x14ac:dyDescent="0.3">
      <c r="A180" s="30">
        <v>43279</v>
      </c>
    </row>
    <row r="181" spans="1:1" x14ac:dyDescent="0.3">
      <c r="A181" s="30">
        <v>43280</v>
      </c>
    </row>
    <row r="182" spans="1:1" x14ac:dyDescent="0.3">
      <c r="A182" s="30">
        <v>43281</v>
      </c>
    </row>
    <row r="183" spans="1:1" x14ac:dyDescent="0.3">
      <c r="A183" s="30">
        <v>43282</v>
      </c>
    </row>
    <row r="184" spans="1:1" x14ac:dyDescent="0.3">
      <c r="A184" s="30">
        <v>43283</v>
      </c>
    </row>
    <row r="185" spans="1:1" x14ac:dyDescent="0.3">
      <c r="A185" s="30">
        <v>43284</v>
      </c>
    </row>
    <row r="186" spans="1:1" x14ac:dyDescent="0.3">
      <c r="A186" s="30">
        <v>43285</v>
      </c>
    </row>
    <row r="187" spans="1:1" x14ac:dyDescent="0.3">
      <c r="A187" s="30">
        <v>43286</v>
      </c>
    </row>
    <row r="188" spans="1:1" x14ac:dyDescent="0.3">
      <c r="A188" s="30">
        <v>43287</v>
      </c>
    </row>
    <row r="189" spans="1:1" x14ac:dyDescent="0.3">
      <c r="A189" s="30">
        <v>43288</v>
      </c>
    </row>
    <row r="190" spans="1:1" x14ac:dyDescent="0.3">
      <c r="A190" s="30">
        <v>43289</v>
      </c>
    </row>
    <row r="191" spans="1:1" x14ac:dyDescent="0.3">
      <c r="A191" s="30">
        <v>43290</v>
      </c>
    </row>
    <row r="192" spans="1:1" x14ac:dyDescent="0.3">
      <c r="A192" s="30">
        <v>43291</v>
      </c>
    </row>
    <row r="193" spans="1:1" x14ac:dyDescent="0.3">
      <c r="A193" s="30">
        <v>43292</v>
      </c>
    </row>
    <row r="194" spans="1:1" x14ac:dyDescent="0.3">
      <c r="A194" s="30">
        <v>43293</v>
      </c>
    </row>
    <row r="195" spans="1:1" x14ac:dyDescent="0.3">
      <c r="A195" s="30">
        <v>43294</v>
      </c>
    </row>
    <row r="196" spans="1:1" x14ac:dyDescent="0.3">
      <c r="A196" s="30">
        <v>43295</v>
      </c>
    </row>
    <row r="197" spans="1:1" x14ac:dyDescent="0.3">
      <c r="A197" s="30">
        <v>43296</v>
      </c>
    </row>
    <row r="198" spans="1:1" x14ac:dyDescent="0.3">
      <c r="A198" s="30">
        <v>43297</v>
      </c>
    </row>
    <row r="199" spans="1:1" x14ac:dyDescent="0.3">
      <c r="A199" s="30">
        <v>43298</v>
      </c>
    </row>
    <row r="200" spans="1:1" x14ac:dyDescent="0.3">
      <c r="A200" s="30">
        <v>43299</v>
      </c>
    </row>
    <row r="201" spans="1:1" x14ac:dyDescent="0.3">
      <c r="A201" s="30">
        <v>43300</v>
      </c>
    </row>
    <row r="202" spans="1:1" x14ac:dyDescent="0.3">
      <c r="A202" s="30">
        <v>43301</v>
      </c>
    </row>
    <row r="203" spans="1:1" x14ac:dyDescent="0.3">
      <c r="A203" s="30">
        <v>43302</v>
      </c>
    </row>
    <row r="204" spans="1:1" x14ac:dyDescent="0.3">
      <c r="A204" s="30">
        <v>43303</v>
      </c>
    </row>
    <row r="205" spans="1:1" x14ac:dyDescent="0.3">
      <c r="A205" s="30">
        <v>43304</v>
      </c>
    </row>
    <row r="206" spans="1:1" x14ac:dyDescent="0.3">
      <c r="A206" s="30">
        <v>43305</v>
      </c>
    </row>
    <row r="207" spans="1:1" x14ac:dyDescent="0.3">
      <c r="A207" s="30">
        <v>43306</v>
      </c>
    </row>
    <row r="208" spans="1:1" x14ac:dyDescent="0.3">
      <c r="A208" s="30">
        <v>43307</v>
      </c>
    </row>
    <row r="209" spans="1:1" x14ac:dyDescent="0.3">
      <c r="A209" s="30">
        <v>43308</v>
      </c>
    </row>
    <row r="210" spans="1:1" x14ac:dyDescent="0.3">
      <c r="A210" s="30">
        <v>43309</v>
      </c>
    </row>
    <row r="211" spans="1:1" x14ac:dyDescent="0.3">
      <c r="A211" s="30">
        <v>43310</v>
      </c>
    </row>
    <row r="212" spans="1:1" x14ac:dyDescent="0.3">
      <c r="A212" s="30">
        <v>43311</v>
      </c>
    </row>
    <row r="213" spans="1:1" x14ac:dyDescent="0.3">
      <c r="A213" s="30">
        <v>43312</v>
      </c>
    </row>
    <row r="214" spans="1:1" x14ac:dyDescent="0.3">
      <c r="A214" s="30">
        <v>43313</v>
      </c>
    </row>
    <row r="215" spans="1:1" x14ac:dyDescent="0.3">
      <c r="A215" s="30">
        <v>43314</v>
      </c>
    </row>
    <row r="216" spans="1:1" x14ac:dyDescent="0.3">
      <c r="A216" s="30">
        <v>43315</v>
      </c>
    </row>
    <row r="217" spans="1:1" x14ac:dyDescent="0.3">
      <c r="A217" s="30">
        <v>43316</v>
      </c>
    </row>
    <row r="218" spans="1:1" x14ac:dyDescent="0.3">
      <c r="A218" s="30">
        <v>43317</v>
      </c>
    </row>
    <row r="219" spans="1:1" x14ac:dyDescent="0.3">
      <c r="A219" s="30">
        <v>43318</v>
      </c>
    </row>
    <row r="220" spans="1:1" x14ac:dyDescent="0.3">
      <c r="A220" s="30">
        <v>43319</v>
      </c>
    </row>
    <row r="221" spans="1:1" x14ac:dyDescent="0.3">
      <c r="A221" s="30">
        <v>43320</v>
      </c>
    </row>
    <row r="222" spans="1:1" x14ac:dyDescent="0.3">
      <c r="A222" s="30">
        <v>43321</v>
      </c>
    </row>
    <row r="223" spans="1:1" x14ac:dyDescent="0.3">
      <c r="A223" s="30">
        <v>43322</v>
      </c>
    </row>
    <row r="224" spans="1:1" x14ac:dyDescent="0.3">
      <c r="A224" s="30">
        <v>43323</v>
      </c>
    </row>
    <row r="225" spans="1:1" x14ac:dyDescent="0.3">
      <c r="A225" s="30">
        <v>43324</v>
      </c>
    </row>
    <row r="226" spans="1:1" x14ac:dyDescent="0.3">
      <c r="A226" s="30">
        <v>43325</v>
      </c>
    </row>
    <row r="227" spans="1:1" x14ac:dyDescent="0.3">
      <c r="A227" s="30">
        <v>43326</v>
      </c>
    </row>
    <row r="228" spans="1:1" x14ac:dyDescent="0.3">
      <c r="A228" s="30">
        <v>43327</v>
      </c>
    </row>
    <row r="229" spans="1:1" x14ac:dyDescent="0.3">
      <c r="A229" s="30">
        <v>43328</v>
      </c>
    </row>
    <row r="230" spans="1:1" x14ac:dyDescent="0.3">
      <c r="A230" s="30">
        <v>43329</v>
      </c>
    </row>
    <row r="231" spans="1:1" x14ac:dyDescent="0.3">
      <c r="A231" s="30">
        <v>43330</v>
      </c>
    </row>
    <row r="232" spans="1:1" x14ac:dyDescent="0.3">
      <c r="A232" s="30">
        <v>43331</v>
      </c>
    </row>
    <row r="233" spans="1:1" x14ac:dyDescent="0.3">
      <c r="A233" s="30">
        <v>43332</v>
      </c>
    </row>
    <row r="234" spans="1:1" x14ac:dyDescent="0.3">
      <c r="A234" s="30">
        <v>43333</v>
      </c>
    </row>
    <row r="235" spans="1:1" x14ac:dyDescent="0.3">
      <c r="A235" s="30">
        <v>43334</v>
      </c>
    </row>
    <row r="236" spans="1:1" x14ac:dyDescent="0.3">
      <c r="A236" s="30">
        <v>43335</v>
      </c>
    </row>
    <row r="237" spans="1:1" x14ac:dyDescent="0.3">
      <c r="A237" s="30">
        <v>43336</v>
      </c>
    </row>
    <row r="238" spans="1:1" x14ac:dyDescent="0.3">
      <c r="A238" s="30">
        <v>43337</v>
      </c>
    </row>
    <row r="239" spans="1:1" x14ac:dyDescent="0.3">
      <c r="A239" s="30">
        <v>43338</v>
      </c>
    </row>
    <row r="240" spans="1:1" x14ac:dyDescent="0.3">
      <c r="A240" s="30">
        <v>43339</v>
      </c>
    </row>
    <row r="241" spans="1:1" x14ac:dyDescent="0.3">
      <c r="A241" s="30">
        <v>43340</v>
      </c>
    </row>
    <row r="242" spans="1:1" x14ac:dyDescent="0.3">
      <c r="A242" s="30">
        <v>43341</v>
      </c>
    </row>
    <row r="243" spans="1:1" x14ac:dyDescent="0.3">
      <c r="A243" s="30">
        <v>43342</v>
      </c>
    </row>
    <row r="244" spans="1:1" x14ac:dyDescent="0.3">
      <c r="A244" s="30">
        <v>43343</v>
      </c>
    </row>
    <row r="245" spans="1:1" x14ac:dyDescent="0.3">
      <c r="A245" s="30">
        <v>43344</v>
      </c>
    </row>
    <row r="246" spans="1:1" x14ac:dyDescent="0.3">
      <c r="A246" s="30">
        <v>43345</v>
      </c>
    </row>
    <row r="247" spans="1:1" x14ac:dyDescent="0.3">
      <c r="A247" s="30">
        <v>43346</v>
      </c>
    </row>
    <row r="248" spans="1:1" x14ac:dyDescent="0.3">
      <c r="A248" s="30">
        <v>43347</v>
      </c>
    </row>
    <row r="249" spans="1:1" x14ac:dyDescent="0.3">
      <c r="A249" s="30">
        <v>43348</v>
      </c>
    </row>
    <row r="250" spans="1:1" x14ac:dyDescent="0.3">
      <c r="A250" s="30">
        <v>43349</v>
      </c>
    </row>
    <row r="251" spans="1:1" x14ac:dyDescent="0.3">
      <c r="A251" s="30">
        <v>43350</v>
      </c>
    </row>
    <row r="252" spans="1:1" x14ac:dyDescent="0.3">
      <c r="A252" s="30">
        <v>43351</v>
      </c>
    </row>
    <row r="253" spans="1:1" x14ac:dyDescent="0.3">
      <c r="A253" s="30">
        <v>43352</v>
      </c>
    </row>
    <row r="254" spans="1:1" x14ac:dyDescent="0.3">
      <c r="A254" s="30">
        <v>43353</v>
      </c>
    </row>
    <row r="255" spans="1:1" x14ac:dyDescent="0.3">
      <c r="A255" s="30">
        <v>43354</v>
      </c>
    </row>
    <row r="256" spans="1:1" x14ac:dyDescent="0.3">
      <c r="A256" s="30">
        <v>43355</v>
      </c>
    </row>
    <row r="257" spans="1:1" x14ac:dyDescent="0.3">
      <c r="A257" s="30">
        <v>43356</v>
      </c>
    </row>
    <row r="258" spans="1:1" x14ac:dyDescent="0.3">
      <c r="A258" s="30">
        <v>43357</v>
      </c>
    </row>
    <row r="259" spans="1:1" x14ac:dyDescent="0.3">
      <c r="A259" s="30">
        <v>43358</v>
      </c>
    </row>
    <row r="260" spans="1:1" x14ac:dyDescent="0.3">
      <c r="A260" s="30">
        <v>43359</v>
      </c>
    </row>
    <row r="261" spans="1:1" x14ac:dyDescent="0.3">
      <c r="A261" s="30">
        <v>43360</v>
      </c>
    </row>
    <row r="262" spans="1:1" x14ac:dyDescent="0.3">
      <c r="A262" s="30">
        <v>43361</v>
      </c>
    </row>
    <row r="263" spans="1:1" x14ac:dyDescent="0.3">
      <c r="A263" s="30">
        <v>43362</v>
      </c>
    </row>
    <row r="264" spans="1:1" x14ac:dyDescent="0.3">
      <c r="A264" s="30">
        <v>43363</v>
      </c>
    </row>
    <row r="265" spans="1:1" x14ac:dyDescent="0.3">
      <c r="A265" s="30">
        <v>43364</v>
      </c>
    </row>
    <row r="266" spans="1:1" x14ac:dyDescent="0.3">
      <c r="A266" s="30">
        <v>43365</v>
      </c>
    </row>
    <row r="267" spans="1:1" x14ac:dyDescent="0.3">
      <c r="A267" s="30">
        <v>43366</v>
      </c>
    </row>
    <row r="268" spans="1:1" x14ac:dyDescent="0.3">
      <c r="A268" s="30">
        <v>43367</v>
      </c>
    </row>
    <row r="269" spans="1:1" x14ac:dyDescent="0.3">
      <c r="A269" s="30">
        <v>43368</v>
      </c>
    </row>
    <row r="270" spans="1:1" x14ac:dyDescent="0.3">
      <c r="A270" s="30">
        <v>43369</v>
      </c>
    </row>
    <row r="271" spans="1:1" x14ac:dyDescent="0.3">
      <c r="A271" s="30">
        <v>43370</v>
      </c>
    </row>
    <row r="272" spans="1:1" x14ac:dyDescent="0.3">
      <c r="A272" s="30">
        <v>43371</v>
      </c>
    </row>
    <row r="273" spans="1:1" x14ac:dyDescent="0.3">
      <c r="A273" s="30">
        <v>43372</v>
      </c>
    </row>
    <row r="274" spans="1:1" x14ac:dyDescent="0.3">
      <c r="A274" s="30">
        <v>43373</v>
      </c>
    </row>
    <row r="275" spans="1:1" x14ac:dyDescent="0.3">
      <c r="A275" s="30">
        <v>43374</v>
      </c>
    </row>
    <row r="276" spans="1:1" x14ac:dyDescent="0.3">
      <c r="A276" s="30">
        <v>43375</v>
      </c>
    </row>
    <row r="277" spans="1:1" x14ac:dyDescent="0.3">
      <c r="A277" s="30">
        <v>43376</v>
      </c>
    </row>
    <row r="278" spans="1:1" x14ac:dyDescent="0.3">
      <c r="A278" s="30">
        <v>43377</v>
      </c>
    </row>
    <row r="279" spans="1:1" x14ac:dyDescent="0.3">
      <c r="A279" s="30">
        <v>43378</v>
      </c>
    </row>
    <row r="280" spans="1:1" x14ac:dyDescent="0.3">
      <c r="A280" s="30">
        <v>43379</v>
      </c>
    </row>
    <row r="281" spans="1:1" x14ac:dyDescent="0.3">
      <c r="A281" s="30">
        <v>43380</v>
      </c>
    </row>
    <row r="282" spans="1:1" x14ac:dyDescent="0.3">
      <c r="A282" s="30">
        <v>43381</v>
      </c>
    </row>
    <row r="283" spans="1:1" x14ac:dyDescent="0.3">
      <c r="A283" s="30">
        <v>43382</v>
      </c>
    </row>
    <row r="284" spans="1:1" x14ac:dyDescent="0.3">
      <c r="A284" s="30">
        <v>43383</v>
      </c>
    </row>
    <row r="285" spans="1:1" x14ac:dyDescent="0.3">
      <c r="A285" s="30">
        <v>43384</v>
      </c>
    </row>
    <row r="286" spans="1:1" x14ac:dyDescent="0.3">
      <c r="A286" s="30">
        <v>43385</v>
      </c>
    </row>
    <row r="287" spans="1:1" x14ac:dyDescent="0.3">
      <c r="A287" s="30">
        <v>43386</v>
      </c>
    </row>
    <row r="288" spans="1:1" x14ac:dyDescent="0.3">
      <c r="A288" s="30">
        <v>43387</v>
      </c>
    </row>
    <row r="289" spans="1:1" x14ac:dyDescent="0.3">
      <c r="A289" s="30">
        <v>43388</v>
      </c>
    </row>
    <row r="290" spans="1:1" x14ac:dyDescent="0.3">
      <c r="A290" s="30">
        <v>43389</v>
      </c>
    </row>
    <row r="291" spans="1:1" x14ac:dyDescent="0.3">
      <c r="A291" s="30">
        <v>43390</v>
      </c>
    </row>
    <row r="292" spans="1:1" x14ac:dyDescent="0.3">
      <c r="A292" s="30">
        <v>43391</v>
      </c>
    </row>
    <row r="293" spans="1:1" x14ac:dyDescent="0.3">
      <c r="A293" s="30">
        <v>43392</v>
      </c>
    </row>
    <row r="294" spans="1:1" x14ac:dyDescent="0.3">
      <c r="A294" s="30">
        <v>43393</v>
      </c>
    </row>
    <row r="295" spans="1:1" x14ac:dyDescent="0.3">
      <c r="A295" s="30">
        <v>43394</v>
      </c>
    </row>
    <row r="296" spans="1:1" x14ac:dyDescent="0.3">
      <c r="A296" s="30">
        <v>43395</v>
      </c>
    </row>
    <row r="297" spans="1:1" x14ac:dyDescent="0.3">
      <c r="A297" s="30">
        <v>43396</v>
      </c>
    </row>
    <row r="298" spans="1:1" x14ac:dyDescent="0.3">
      <c r="A298" s="30">
        <v>43397</v>
      </c>
    </row>
    <row r="299" spans="1:1" x14ac:dyDescent="0.3">
      <c r="A299" s="30">
        <v>43398</v>
      </c>
    </row>
    <row r="300" spans="1:1" x14ac:dyDescent="0.3">
      <c r="A300" s="30">
        <v>43399</v>
      </c>
    </row>
    <row r="301" spans="1:1" x14ac:dyDescent="0.3">
      <c r="A301" s="30">
        <v>43400</v>
      </c>
    </row>
    <row r="302" spans="1:1" x14ac:dyDescent="0.3">
      <c r="A302" s="30">
        <v>43401</v>
      </c>
    </row>
    <row r="303" spans="1:1" x14ac:dyDescent="0.3">
      <c r="A303" s="30">
        <v>43402</v>
      </c>
    </row>
    <row r="304" spans="1:1" x14ac:dyDescent="0.3">
      <c r="A304" s="30">
        <v>43403</v>
      </c>
    </row>
    <row r="305" spans="1:1" x14ac:dyDescent="0.3">
      <c r="A305" s="30">
        <v>43404</v>
      </c>
    </row>
    <row r="306" spans="1:1" x14ac:dyDescent="0.3">
      <c r="A306" s="30">
        <v>43405</v>
      </c>
    </row>
    <row r="307" spans="1:1" x14ac:dyDescent="0.3">
      <c r="A307" s="30">
        <v>43406</v>
      </c>
    </row>
    <row r="308" spans="1:1" x14ac:dyDescent="0.3">
      <c r="A308" s="30">
        <v>43407</v>
      </c>
    </row>
    <row r="309" spans="1:1" x14ac:dyDescent="0.3">
      <c r="A309" s="30">
        <v>43408</v>
      </c>
    </row>
    <row r="310" spans="1:1" x14ac:dyDescent="0.3">
      <c r="A310" s="30">
        <v>43409</v>
      </c>
    </row>
    <row r="311" spans="1:1" x14ac:dyDescent="0.3">
      <c r="A311" s="30">
        <v>43410</v>
      </c>
    </row>
    <row r="312" spans="1:1" x14ac:dyDescent="0.3">
      <c r="A312" s="30">
        <v>43411</v>
      </c>
    </row>
    <row r="313" spans="1:1" x14ac:dyDescent="0.3">
      <c r="A313" s="30">
        <v>43412</v>
      </c>
    </row>
    <row r="314" spans="1:1" x14ac:dyDescent="0.3">
      <c r="A314" s="30">
        <v>43413</v>
      </c>
    </row>
    <row r="315" spans="1:1" x14ac:dyDescent="0.3">
      <c r="A315" s="30">
        <v>43414</v>
      </c>
    </row>
    <row r="316" spans="1:1" x14ac:dyDescent="0.3">
      <c r="A316" s="30">
        <v>43415</v>
      </c>
    </row>
    <row r="317" spans="1:1" x14ac:dyDescent="0.3">
      <c r="A317" s="30">
        <v>43416</v>
      </c>
    </row>
    <row r="318" spans="1:1" x14ac:dyDescent="0.3">
      <c r="A318" s="30">
        <v>43417</v>
      </c>
    </row>
    <row r="319" spans="1:1" x14ac:dyDescent="0.3">
      <c r="A319" s="30">
        <v>43418</v>
      </c>
    </row>
    <row r="320" spans="1:1" x14ac:dyDescent="0.3">
      <c r="A320" s="30">
        <v>43419</v>
      </c>
    </row>
    <row r="321" spans="1:1" x14ac:dyDescent="0.3">
      <c r="A321" s="30">
        <v>43420</v>
      </c>
    </row>
    <row r="322" spans="1:1" x14ac:dyDescent="0.3">
      <c r="A322" s="30">
        <v>43421</v>
      </c>
    </row>
    <row r="323" spans="1:1" x14ac:dyDescent="0.3">
      <c r="A323" s="30">
        <v>43422</v>
      </c>
    </row>
    <row r="324" spans="1:1" x14ac:dyDescent="0.3">
      <c r="A324" s="30">
        <v>43423</v>
      </c>
    </row>
    <row r="325" spans="1:1" x14ac:dyDescent="0.3">
      <c r="A325" s="30">
        <v>43424</v>
      </c>
    </row>
    <row r="326" spans="1:1" x14ac:dyDescent="0.3">
      <c r="A326" s="30">
        <v>43425</v>
      </c>
    </row>
    <row r="327" spans="1:1" x14ac:dyDescent="0.3">
      <c r="A327" s="30">
        <v>43426</v>
      </c>
    </row>
    <row r="328" spans="1:1" x14ac:dyDescent="0.3">
      <c r="A328" s="30">
        <v>43427</v>
      </c>
    </row>
    <row r="329" spans="1:1" x14ac:dyDescent="0.3">
      <c r="A329" s="30">
        <v>43428</v>
      </c>
    </row>
    <row r="330" spans="1:1" x14ac:dyDescent="0.3">
      <c r="A330" s="30">
        <v>43429</v>
      </c>
    </row>
    <row r="331" spans="1:1" x14ac:dyDescent="0.3">
      <c r="A331" s="30">
        <v>43430</v>
      </c>
    </row>
    <row r="332" spans="1:1" x14ac:dyDescent="0.3">
      <c r="A332" s="30">
        <v>43431</v>
      </c>
    </row>
    <row r="333" spans="1:1" x14ac:dyDescent="0.3">
      <c r="A333" s="30">
        <v>43432</v>
      </c>
    </row>
    <row r="334" spans="1:1" x14ac:dyDescent="0.3">
      <c r="A334" s="30">
        <v>43433</v>
      </c>
    </row>
    <row r="335" spans="1:1" x14ac:dyDescent="0.3">
      <c r="A335" s="30">
        <v>43434</v>
      </c>
    </row>
    <row r="336" spans="1:1" x14ac:dyDescent="0.3">
      <c r="A336" s="30">
        <v>43435</v>
      </c>
    </row>
    <row r="337" spans="1:1" x14ac:dyDescent="0.3">
      <c r="A337" s="30">
        <v>43436</v>
      </c>
    </row>
    <row r="338" spans="1:1" x14ac:dyDescent="0.3">
      <c r="A338" s="30">
        <v>43437</v>
      </c>
    </row>
    <row r="339" spans="1:1" x14ac:dyDescent="0.3">
      <c r="A339" s="30">
        <v>43438</v>
      </c>
    </row>
    <row r="340" spans="1:1" x14ac:dyDescent="0.3">
      <c r="A340" s="30">
        <v>43439</v>
      </c>
    </row>
    <row r="341" spans="1:1" x14ac:dyDescent="0.3">
      <c r="A341" s="30">
        <v>43440</v>
      </c>
    </row>
    <row r="342" spans="1:1" x14ac:dyDescent="0.3">
      <c r="A342" s="30">
        <v>43441</v>
      </c>
    </row>
    <row r="343" spans="1:1" x14ac:dyDescent="0.3">
      <c r="A343" s="30">
        <v>43442</v>
      </c>
    </row>
    <row r="344" spans="1:1" x14ac:dyDescent="0.3">
      <c r="A344" s="30">
        <v>43443</v>
      </c>
    </row>
    <row r="345" spans="1:1" x14ac:dyDescent="0.3">
      <c r="A345" s="30">
        <v>43444</v>
      </c>
    </row>
    <row r="346" spans="1:1" x14ac:dyDescent="0.3">
      <c r="A346" s="30">
        <v>43445</v>
      </c>
    </row>
    <row r="347" spans="1:1" x14ac:dyDescent="0.3">
      <c r="A347" s="30">
        <v>43446</v>
      </c>
    </row>
    <row r="348" spans="1:1" x14ac:dyDescent="0.3">
      <c r="A348" s="30">
        <v>43447</v>
      </c>
    </row>
    <row r="349" spans="1:1" x14ac:dyDescent="0.3">
      <c r="A349" s="30">
        <v>43448</v>
      </c>
    </row>
    <row r="350" spans="1:1" x14ac:dyDescent="0.3">
      <c r="A350" s="30">
        <v>43449</v>
      </c>
    </row>
    <row r="351" spans="1:1" x14ac:dyDescent="0.3">
      <c r="A351" s="30">
        <v>43450</v>
      </c>
    </row>
    <row r="352" spans="1:1" x14ac:dyDescent="0.3">
      <c r="A352" s="30">
        <v>43451</v>
      </c>
    </row>
    <row r="353" spans="1:1" x14ac:dyDescent="0.3">
      <c r="A353" s="30">
        <v>43452</v>
      </c>
    </row>
    <row r="354" spans="1:1" x14ac:dyDescent="0.3">
      <c r="A354" s="30">
        <v>43453</v>
      </c>
    </row>
    <row r="355" spans="1:1" x14ac:dyDescent="0.3">
      <c r="A355" s="30">
        <v>43454</v>
      </c>
    </row>
    <row r="356" spans="1:1" x14ac:dyDescent="0.3">
      <c r="A356" s="30">
        <v>43455</v>
      </c>
    </row>
    <row r="357" spans="1:1" x14ac:dyDescent="0.3">
      <c r="A357" s="30">
        <v>43456</v>
      </c>
    </row>
    <row r="358" spans="1:1" x14ac:dyDescent="0.3">
      <c r="A358" s="30">
        <v>43457</v>
      </c>
    </row>
    <row r="359" spans="1:1" x14ac:dyDescent="0.3">
      <c r="A359" s="30">
        <v>43458</v>
      </c>
    </row>
    <row r="360" spans="1:1" x14ac:dyDescent="0.3">
      <c r="A360" s="30">
        <v>43459</v>
      </c>
    </row>
    <row r="361" spans="1:1" x14ac:dyDescent="0.3">
      <c r="A361" s="30">
        <v>43460</v>
      </c>
    </row>
    <row r="362" spans="1:1" x14ac:dyDescent="0.3">
      <c r="A362" s="30">
        <v>43461</v>
      </c>
    </row>
    <row r="363" spans="1:1" x14ac:dyDescent="0.3">
      <c r="A363" s="30">
        <v>43462</v>
      </c>
    </row>
    <row r="364" spans="1:1" x14ac:dyDescent="0.3">
      <c r="A364" s="30">
        <v>43463</v>
      </c>
    </row>
    <row r="365" spans="1:1" x14ac:dyDescent="0.3">
      <c r="A365" s="30">
        <v>43464</v>
      </c>
    </row>
    <row r="366" spans="1:1" x14ac:dyDescent="0.3">
      <c r="A366" s="30">
        <v>43465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scores 2018.xls</WorkBookName>
  <MappingTemplateName/>
  <ColumnMaps/>
  <IP21DatabaseSchema>
    <SchemaName>ORLIA22</SchemaName>
    <DefinitionRecords>
      <IP21DefinitionRecord>
        <DefinitionRecordName>DiskHistoryDef</DefinitionRecordName>
        <DefinitionRecords>
          <IP21Record>
            <RecordName>H_COM</RecordName>
            <DefinitionRecordName>DiskHistoryDef</DefinitionRecordName>
            <RecordFields/>
            <RecordRepeatAreas/>
            <USABLE>false</USABLE>
          </IP21Record>
          <IP21Record>
            <RecordName>H_I2</RecordName>
            <DefinitionRecordName>DiskHistoryDef</DefinitionRecordName>
            <RecordFields/>
            <RecordRepeatAreas/>
            <USABLE>false</USABLE>
          </IP21Record>
          <IP21Record>
            <RecordName>H_M2</RecordName>
            <DefinitionRecordName>DiskHistoryDef</DefinitionRecordName>
            <RecordFields/>
            <RecordRepeatAreas/>
            <USABLE>false</USABLE>
          </IP21Record>
          <IP21Record>
            <RecordName>H_M4</RecordName>
            <DefinitionRecordName>DiskHistoryDef</DefinitionRecordName>
            <RecordFields/>
            <RecordRepeatAreas/>
            <USABLE>false</USABLE>
          </IP21Record>
          <IP21Record>
            <RecordName>H_T1ANA</RecordName>
            <DefinitionRecordName>DiskHistoryDef</DefinitionRecordName>
            <RecordFields/>
            <RecordRepeatAreas/>
            <USABLE>false</USABLE>
          </IP21Record>
          <IP21Record>
            <RecordName>H_T1TOR</RecordName>
            <DefinitionRecordName>DiskHistoryDef</DefinitionRecordName>
            <RecordFields/>
            <RecordRepeatAreas/>
            <USABLE>false</USABLE>
          </IP21Record>
          <IP21Record>
            <RecordName>H_T2ANA</RecordName>
            <DefinitionRecordName>DiskHistoryDef</DefinitionRecordName>
            <RecordFields/>
            <RecordRepeatAreas/>
            <USABLE>false</USABLE>
          </IP21Record>
          <IP21Record>
            <RecordName>H_T2TOR</RecordName>
            <DefinitionRecordName>DiskHistoryDef</DefinitionRecordName>
            <RecordFields/>
            <RecordRepeatAreas/>
            <USABLE>false</USABLE>
          </IP21Record>
          <IP21Record>
            <RecordName>H_VTRL</RecordName>
            <DefinitionRecordName>DiskHistoryDef</DefinitionRecordName>
            <RecordFields/>
            <RecordRepeatAreas/>
            <USABLE>false</USABLE>
          </IP21Record>
          <IP21Record>
            <RecordName>TSK_DHIS</RecordName>
            <DefinitionRecordName>DiskHistoryDef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15</Length>
            <ChangeAbility>UnUsable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DESCRIPTION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File_Sets</FieldName>
            <DataType>Repeat Area</DataType>
            <Length>285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CACHE_ENTRY_SIZE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CUR_CACHE_ENTRY_SIZE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CUR_GLBL_FS_THRESHLD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 7. 2</FieldFormatRecordName>
            <FieldFormatDefinitionRecordName>RealFormatDef</FieldFormatDefinitionRecordName>
            <SearchKeyRecord/>
            <DefinitionRecordName>DiskHistoryDef</DefinitionRecordName>
          </IP21RecordField>
          <IP21RecordField>
            <FieldName>CUR_GLBL_FS_TIMESPAN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CUR_INSERT_SIZE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CUR_NUM_OF_POINTS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CUR_QUEUE_SIZE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CUR_REPOS_FILE_PATH</FieldName>
            <DataType>Character</DataType>
            <Length>255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FUTURE_EVENT_TIME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GLBL_FS_SIZE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GLBL_FS_THRESHOLD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 7. 2</FieldFormatRecordName>
            <FieldFormatDefinitionRecordName>RealFormatDef</FieldFormatDefinitionRecordName>
            <SearchKeyRecord/>
            <DefinitionRecordName>DiskHistoryDef</DefinitionRecordName>
          </IP21RecordField>
          <IP21RecordField>
            <FieldName>GLBL_FS_TIMESPAN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HIST_PARAM_RECORD</FieldName>
            <DataType>Record</DataType>
            <Length>4</Length>
            <ChangeAbility>UnUsable</ChangeAbility>
            <IsFormattedBySelectorRecord>false</IsFormattedBySelectorRecord>
            <IsFormattedByRecord>true</IsFormattedByRecord>
            <FieldFormatRecordName/>
            <FieldFormatDefinitionRecordName/>
            <SearchKeyRecord>HistoryParamDef</SearchKeyRecord>
            <DefinitionRecordName>DiskHistoryDef</DefinitionRecordName>
          </IP21RecordField>
          <IP21RecordField>
            <FieldName>NEW_REPOS_NAME</FieldName>
            <DataType>Character</DataType>
            <Length>15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REPOS_STATUS_FLAG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ReposRecStatus</FieldFormatRecordName>
            <FieldFormatDefinitionRecordName>Select20Def</FieldFormatDefinitionRecordName>
            <SearchKeyRecord/>
            <DefinitionRecordName>DiskHistoryDef</DefinitionRecordName>
          </IP21RecordField>
          <IP21RecordField>
            <FieldName>REPOS_FILE_PATH</FieldName>
            <DataType>Character</DataType>
            <Length>255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NUM_OF_POINTS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QUEUE_SIZE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PAST_EVENT_TIME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INSERT_SIZE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REPOSITORY_NUMBER</FieldName>
            <DataType>Integer</DataType>
            <Length>72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IP_TARGET_REPOSITORY</FieldName>
            <DataType>Character</DataType>
            <Length>15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</DefinitionRecordFields>
        <DefinitionRecordRepeatAreas/>
        <MapRecordName/>
      </IP21DefinitionRecord>
      <IP21DefinitionRecord>
        <DefinitionRecordName>IP_AnalogDef</DefinitionRecordName>
        <DefinitionRecords/>
        <DefinitionRecordFields>
          <IP21RecordField>
            <FieldName>NAME</FieldName>
            <DataType>Character</DataType>
            <Length>24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IP_#_OF_TREND_VALUES</FieldName>
            <DataType>Repeat Area</DataType>
            <Length>7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IP_DESCRIPTION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IP_PLANT_AREA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PLANT-AREAS</FieldFormatRecordName>
            <FieldFormatDefinitionRecordName>Select10Def</FieldFormatDefinitionRecordName>
            <SearchKeyRecord/>
            <DefinitionRecordName>IP_AnalogDef</DefinitionRecordName>
          </IP21RecordField>
          <IP21RecordField>
            <FieldName>IP_TAG_TYPE</FieldName>
            <DataType>Integer</DataType>
            <Length>65</Length>
            <ChangeAbility>Never</ChangeAbility>
            <IsFormattedBySelectorRecord>true</IsFormattedBySelectorRecord>
            <IsFormattedByRecord>false</IsFormattedByRecord>
            <FieldFormatRecordName>IP_AnalogTypes</FieldFormatRecordName>
            <FieldFormatDefinitionRecordName>IP_TagTypeDef</FieldFormatDefinitionRecordName>
            <SearchKeyRecord>IP_AnalogTypes</SearchKeyRecord>
            <DefinitionRecordName>IP_AnalogDef</DefinitionRecordName>
          </IP21RecordField>
          <IP21RecordField>
            <FieldName>IP_ENG_UNITS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ENG-UNITS</FieldFormatRecordName>
            <FieldFormatDefinitionRecordName>Select8Def</FieldFormatDefinitionRecordName>
            <SearchKeyRecord/>
            <DefinitionRecordName>IP_AnalogDef</DefinitionRecordName>
          </IP21RecordField>
          <IP21RecordField>
            <FieldName>IP_VALUE_FORMAT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DISPLAY_WHOLE_DIGITS</SearchKeyRecord>
            <DefinitionRecordName>IP_AnalogDef</DefinitionRecordName>
          </IP21RecordField>
          <IP21RecordField>
            <FieldName>IP_INPUT_VALUE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IP_INPUT_QUALITY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QUALITY-STATUSES</FieldFormatRecordName>
            <FieldFormatDefinitionRecordName>QualityStatusDef</FieldFormatDefinitionRecordName>
            <SearchKeyRecord>QUALITY-STATUSES</SearchKeyRecord>
            <DefinitionRecordName>IP_AnalogDef</DefinitionRecordName>
          </IP21RecordField>
          <IP21RecordField>
            <FieldName>IP_INPUT_TIME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IP_AnalogDef</DefinitionRecordName>
          </IP21RecordField>
          <IP21RecordField>
            <FieldName>IP_DC_SIGNIFICANCE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F12. 7</FieldFormatRecordName>
            <FieldFormatDefinitionRecordName>RealFormatDef</FieldFormatDefinitionRecordName>
            <SearchKeyRecord/>
            <DefinitionRecordName>IP_AnalogDef</DefinitionRecordName>
          </IP21RecordField>
          <IP21RecordField>
            <FieldName>IP_DC_MAX_TIME_INT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DT12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IP_VALUE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IP_VALUE_QUALITY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QUALITY-STATUSES</FieldFormatRecordName>
            <FieldFormatDefinitionRecordName>QualityStatusDef</FieldFormatDefinitionRecordName>
            <SearchKeyRecord>QUALITY-STATUSES</SearchKeyRecord>
            <DefinitionRecordName>IP_AnalogDef</DefinitionRecordName>
          </IP21RecordField>
          <IP21RecordField>
            <FieldName>IP_DC_STATUS</FieldName>
            <DataType>Integer</DataType>
            <Length>67</Length>
            <ChangeAbility>UnUsable</ChangeAbility>
            <IsFormattedBySelectorRecord>true</IsFormattedBySelectorRecord>
            <IsFormattedByRecord>false</IsFormattedByRecord>
            <FieldFormatRecordName>BOXCARS-STATUSES</FieldFormatRecordName>
            <FieldFormatDefinitionRecordName>Select12Def</FieldFormatDefinitionRecordName>
            <SearchKeyRecord/>
            <DefinitionRecordName>IP_AnalogDef</DefinitionRecordName>
          </IP21RecordField>
          <IP21RecordField>
            <FieldName>IP_DC_SLOPE</FieldName>
            <DataType>Real</DataType>
            <Length>4</Length>
            <ChangeAbility>Never</ChangeAbility>
            <IsFormattedBySelectorRecord>false</IsFormattedBySelectorRecord>
            <IsFormattedByRecord>false</IsFormattedByRecord>
            <FieldFormatRecordName>F12. 7</FieldFormatRecordName>
            <FieldFormatDefinitionRecordName>RealFormatDef</FieldFormatDefinitionRecordName>
            <SearchKeyRecord/>
            <DefinitionRecordName>IP_AnalogDef</DefinitionRecordName>
          </IP21RecordField>
          <IP21RecordField>
            <FieldName>IP_VALUE_TIME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IP_AnalogDef</DefinitionRecordName>
          </IP21RecordField>
          <IP21RecordField>
            <FieldName>IP_GRAPH_MAXIMUM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IP_GRAPH_MINIMUM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IP_STEPPED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IP_Inter/Stepped</FieldFormatRecordName>
            <FieldFormatDefinitionRecordName>Select12Def</FieldFormatDefinitionRecordName>
            <SearchKeyRecord/>
            <DefinitionRecordName>IP_AnalogDef</DefinitionRecordName>
          </IP21RecordField>
          <IP21RecordField>
            <FieldName>IP_MESSAGE_SWITCH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OFF/ON</FieldFormatRecordName>
            <FieldFormatDefinitionRecordName>Select3Def</FieldFormatDefinitionRecordName>
            <SearchKeyRecord/>
            <DefinitionRecordName>IP_AnalogDef</DefinitionRecordName>
          </IP21RecordField>
          <IP21RecordField>
            <FieldName>IP_ALARM_FORMAT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IP_AlarmMsgDefs</SearchKeyRecord>
            <DefinitionRecordName>IP_AnalogDef</DefinitionRecordName>
          </IP21RecordField>
          <IP21RecordField>
            <FieldName>IP_ALARM_STATE</FieldName>
            <DataType>Integer</DataType>
            <Length>3</Length>
            <ChangeAbility>Never</ChangeAbility>
            <IsFormattedBySelectorRecord>false</IsFormattedBySelectorRecord>
            <IsFormattedByRecord>false</IsFormattedByRecord>
            <FieldFormatRecordName>IP_ALARM_FORMAT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IP_ACKNOWLEDGEMENT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ACK/UNACK</FieldFormatRecordName>
            <FieldFormatDefinitionRecordName>Select6Def</FieldFormatDefinitionRecordName>
            <SearchKeyRecord/>
            <DefinitionRecordName>IP_AnalogDef</DefinitionRecordName>
          </IP21RecordField>
          <IP21RecordField>
            <FieldName>IP_HIGH_HIGH_LIMIT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IP_HIGH_LIMIT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IP_LOW_LIMIT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IP_LOW_LOW_LIMIT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IP_LIMIT_DEADBAND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IP_HIGH_STATE_COLOR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IP_MID_STATE_COLOR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IP_LOW_STATE_COLOR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IP_DEVICE_TABLE</FieldName>
            <DataType>Character</DataType>
            <Length>8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IP_TREND_VIEW_TIME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DT12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IP_ARCHIVING</FieldName>
            <DataType>Integer</DataType>
            <Length>1026</Length>
            <ChangeAbility>Usable</ChangeAbility>
            <IsFormattedBySelectorRecord>true</IsFormattedBySelectorRecord>
            <IsFormattedByRecord>false</IsFormattedByRecord>
            <FieldFormatRecordName>PAUSE/OFF/ON</FieldFormatRecordName>
            <FieldFormatDefinitionRecordName>Select6Def</FieldFormatDefinitionRecordName>
            <SearchKeyRecord/>
            <DefinitionRecordName>IP_AnalogDef</DefinitionRecordName>
          </IP21RecordField>
          <IP21RecordField>
            <FieldName>IP_TREND_SEQ_#</FieldName>
            <DataType>Integer</DataType>
            <Length>95</Length>
            <ChangeAbility>Never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IP_HISTORY_STATUS</FieldName>
            <DataType>Integer</DataType>
            <Length>5</Length>
            <ChangeAbility>Never</ChangeAbility>
            <IsFormattedBySelectorRecord>true</IsFormattedBySelectorRecord>
            <IsFormattedByRecord>false</IsFormattedByRecord>
            <FieldFormatRecordName>D-H-STATUSES</FieldFormatRecordName>
            <FieldFormatDefinitionRecordName>Select20Def</FieldFormatDefinitionRecordName>
            <SearchKeyRecord/>
            <DefinitionRecordName>IP_AnalogDef</DefinitionRecordName>
          </IP21RecordField>
          <IP21RecordField>
            <FieldName>IP_TYPE_NUMBER</FieldName>
            <DataType>Integer</DataType>
            <Length>8</Length>
            <ChangeAbility>Never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IP_REPOSITORY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DiskHistoryDef</SearchKeyRecord>
            <DefinitionRecordName>IP_AnalogDef</DefinitionRecordName>
          </IP21RecordField>
        </DefinitionRecordFields>
        <DefinitionRecordRepeatAreas/>
        <MapRecordName>IP_AnalogMap</MapRecordName>
      </IP21DefinitionRecord>
      <IP21DefinitionRecord>
        <DefinitionRecordName>IP_TagTypeDef</DefinitionRecordName>
        <DefinitionRecords>
          <IP21Record>
            <RecordName>IP_AnalogTypes</RecordName>
            <DefinitionRecordName>IP_TagTypeDef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Analog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IP_TagTypeDef</DefinitionRecordName>
          </IP21RecordField>
          <IP21RecordField>
            <FieldName>#_OF_SELECTIONS</FieldName>
            <DataType>Repeat Area</DataType>
            <Length>5</Length>
            <ChangeAbility>UnUsable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IP_TagTypeDef</DefinitionRecordName>
          </IP21RecordField>
          <IP21RecordField>
            <FieldName>1st_SELECTION_VALUE</FieldName>
            <DataType>Integer</DataType>
            <Length>16</Length>
            <ChangeAbility>UnUsable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IP_TagTypeDef</DefinitionRecordName>
          </IP21RecordField>
        </DefinitionRecordFields>
        <DefinitionRecordRepeatAreas/>
        <MapRecordName/>
      </IP21DefinitionRecord>
      <IP21DefinitionRecord>
        <DefinitionRecordName>IntegerFormatDef</DefinitionRecordName>
        <DefinitionRecords>
          <IP21Record>
            <RecordName>Z 9</RecordName>
            <DefinitionRecordName>IntegerFormatDef</DefinitionRecordName>
            <RecordFields/>
            <RecordRepeatAreas/>
            <USABLE>false</USABLE>
          </IP21Record>
          <IP21Record>
            <RecordName>Z 5</RecordName>
            <DefinitionRecordName>IntegerFormatDef</DefinitionRecordName>
            <RecordFields/>
            <RecordRepeatAreas/>
            <USABLE>false</USABLE>
          </IP21Record>
          <IP21Record>
            <RecordName>Z 3</RecordName>
            <DefinitionRecordName>IntegerFormatDef</DefinitionRecordName>
            <RecordFields/>
            <RecordRepeatAreas/>
            <USABLE>false</USABLE>
          </IP21Record>
          <IP21Record>
            <RecordName>Z 1</RecordName>
            <DefinitionRecordName>IntegerFormatDef</DefinitionRecordName>
            <RecordFields/>
            <RecordRepeatAreas/>
            <USABLE>false</USABLE>
          </IP21Record>
          <IP21Record>
            <RecordName>UZ 8</RecordName>
            <DefinitionRecordName>IntegerFormatDef</DefinitionRecordName>
            <RecordFields/>
            <RecordRepeatAreas/>
            <USABLE>false</USABLE>
          </IP21Record>
          <IP21Record>
            <RecordName>UZ 4</RecordName>
            <DefinitionRecordName>IntegerFormatDef</DefinitionRecordName>
            <RecordFields/>
            <RecordRepeatAreas/>
            <USABLE>false</USABLE>
          </IP21Record>
          <IP21Record>
            <RecordName>UI 3</RecordName>
            <DefinitionRecordName>IntegerFormatDef</DefinitionRecordName>
            <RecordFields/>
            <RecordRepeatAreas/>
            <USABLE>false</USABLE>
          </IP21Record>
          <IP21Record>
            <RecordName>UI 2</RecordName>
            <DefinitionRecordName>IntegerFormatDef</DefinitionRecordName>
            <RecordFields/>
            <RecordRepeatAreas/>
            <USABLE>false</USABLE>
          </IP21Record>
          <IP21Record>
            <RecordName>RT14</RecordName>
            <DefinitionRecordName>IntegerFormatDef</DefinitionRecordName>
            <RecordFields/>
            <RecordRepeatAreas/>
            <USABLE>false</USABLE>
          </IP21Record>
          <IP21Record>
            <RecordName>RM 7</RecordName>
            <DefinitionRecordName>IntegerFormatDef</DefinitionRecordName>
            <RecordFields/>
            <RecordRepeatAreas/>
            <USABLE>false</USABLE>
          </IP21Record>
          <IP21Record>
            <RecordName>I11</RecordName>
            <DefinitionRecordName>IntegerFormatDef</DefinitionRecordName>
            <RecordFields/>
            <RecordRepeatAreas/>
            <USABLE>false</USABLE>
          </IP21Record>
          <IP21Record>
            <RecordName>I 6</RecordName>
            <DefinitionRecordName>IntegerFormatDef</DefinitionRecordName>
            <RecordFields/>
            <RecordRepeatAreas/>
            <USABLE>false</USABLE>
          </IP21Record>
          <IP21Record>
            <RecordName>I 5</RecordName>
            <DefinitionRecordName>IntegerFormatDef</DefinitionRecordName>
            <RecordFields/>
            <RecordRepeatAreas/>
            <USABLE>false</USABLE>
          </IP21Record>
          <IP21Record>
            <RecordName>I 4</RecordName>
            <DefinitionRecordName>IntegerFormatDef</DefinitionRecordName>
            <RecordFields/>
            <RecordRepeatAreas/>
            <USABLE>false</USABLE>
          </IP21Record>
          <IP21Record>
            <RecordName>I 3</RecordName>
            <DefinitionRecordName>IntegerFormatDef</DefinitionRecordName>
            <RecordFields/>
            <RecordRepeatAreas/>
            <USABLE>false</USABLE>
          </IP21Record>
          <IP21Record>
            <RecordName>I 2</RecordName>
            <DefinitionRecordName>IntegerFormatDef</DefinitionRecordName>
            <RecordFields/>
            <RecordRepeatAreas/>
            <USABLE>false</USABLE>
          </IP21Record>
          <IP21Record>
            <RecordName>DT14</RecordName>
            <DefinitionRecordName>IntegerFormatDef</DefinitionRecordName>
            <RecordFields/>
            <RecordRepeatAreas/>
            <USABLE>false</USABLE>
          </IP21Record>
          <IP21Record>
            <RecordName>DT12</RecordName>
            <DefinitionRecordName>IntegerFormatDef</DefinitionRecordName>
            <RecordFields/>
            <RecordRepeatAreas/>
            <USABLE>false</USABLE>
          </IP21Record>
          <IP21Record>
            <RecordName>DT10</RecordName>
            <DefinitionRecordName>IntegerFormatDef</DefinitionRecordName>
            <RecordFields/>
            <RecordRepeatAreas/>
            <USABLE>false</USABLE>
          </IP21Record>
          <IP21Record>
            <RecordName>DS12</RecordName>
            <DefinitionRecordName>IntegerFormatDef</DefinitionRecordName>
            <RecordFields/>
            <RecordRepeatAreas/>
            <USABLE>false</USABLE>
          </IP21Record>
          <IP21Record>
            <RecordName>DS10</RecordName>
            <DefinitionRecordName>IntegerFormatDef</DefinitionRecordName>
            <RecordFields/>
            <RecordRepeatAreas/>
            <USABLE>false</USABLE>
          </IP21Record>
          <IP21Record>
            <RecordName>DS 8</RecordName>
            <DefinitionRecordName>IntegerFormatDef</DefinitionRecordName>
            <RecordFields/>
            <RecordRepeatAreas/>
            <USABLE>false</USABLE>
          </IP21Record>
          <IP21Record>
            <RecordName>DM 9</RecordName>
            <DefinitionRecordName>IntegerFormatDef</DefinitionRecordName>
            <RecordFields/>
            <RecordRepeatAreas/>
            <USABLE>false</USABLE>
          </IP21Record>
          <IP21Record>
            <RecordName>DM 7</RecordName>
            <DefinitionRecordName>IntegerFormatDef</DefinitionRecordName>
            <RecordFields/>
            <RecordRepeatAreas/>
            <USABLE>false</USABLE>
          </IP21Record>
          <IP21Record>
            <RecordName>DM 5</RecordName>
            <DefinitionRecordName>IntegerFormatDef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IntegerFormatDef</DefinitionRecordName>
          </IP21RecordField>
          <IP21RecordField>
            <FieldName>DISPLAY_RADIX_CODE</FieldName>
            <DataType>Integer</DataType>
            <Length>8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IntegerFormatDef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IntegerFormatDef</DefinitionRecordName>
          </IP21RecordField>
        </DefinitionRecordFields>
        <DefinitionRecordRepeatAreas/>
        <MapRecordName/>
      </IP21DefinitionRecord>
      <IP21DefinitionRecord>
        <DefinitionRecordName>IoDeviceRecDef</DefinitionRecordName>
        <DefinitionRecords>
          <IP21Record>
            <RecordName>KIT1</RecordName>
            <DefinitionRecordName>IoDeviceRecDef</DefinitionRecordName>
            <RecordFields/>
            <RecordRepeatAreas/>
            <USABLE>false</USABLE>
          </IP21Record>
          <IP21Record>
            <RecordName>KIT2</RecordName>
            <DefinitionRecordName>IoDeviceRecDef</DefinitionRecordName>
            <RecordFields/>
            <RecordRepeatAreas/>
            <USABLE>false</USABLE>
          </IP21Record>
        </DefinitionRecords>
        <DefinitionRecordFields>
          <IP21RecordField>
            <FieldName>IO_ASYNC?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IO_ASYNC_EXECUTABLE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IO_ASYNC_TASK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IO_MAIN_TASK</FieldName>
            <DataType>Record</DataType>
            <Length>4</Length>
            <ChangeAbility>UnUsable</ChangeAbility>
            <IsFormattedBySelectorRecord>false</IsFormattedBySelectorRecord>
            <IsFormattedByRecord>true</IsFormattedByRecord>
            <FieldFormatRecordName/>
            <FieldFormatDefinitionRecordName/>
            <SearchKeyRecord>IoExternalTskDef</SearchKeyRecord>
            <DefinitionRecordName>IoDeviceRecDef</DefinitionRecordName>
          </IP21RecordField>
          <IP21RecordField>
            <FieldName>IO_DEVICE_PROCESSING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OFF/ON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IO_DLGP_NODE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IO_DLGP_SERVICE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IO_DLGP_SHUTDWN?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IO_DLGP_SHUTDWN_PROC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IO_DLGP_STARTUP?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IO_DLGP_STARTUP_PROC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IO_UNSOL?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IO_UNSOL_EXECUTABLE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IO_UNSOL_TASK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IO_HIST_GAP_REAL_VAL</FieldName>
            <DataType>Real</DataType>
            <Length>8</Length>
            <ChangeAbility>Always</ChangeAbility>
            <IsFormattedBySelectorRecord>false</IsFormattedBySelectorRecord>
            <IsFormattedByRecord>false</IsFormattedByRecord>
            <FieldFormatRecordName>F 6. 2</FieldFormatRecordName>
            <FieldFormatDefinitionRecordName>RealFormatDef</FieldFormatDefinitionRecordName>
            <SearchKeyRecord/>
            <DefinitionRecordName>IoDeviceRecDef</DefinitionRecordName>
          </IP21RecordField>
          <IP21RecordField>
            <FieldName>IO_HIST_GAP_INT_VAL</FieldName>
            <DataType>Integer</DataType>
            <Length>32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IO_HIST_GAP_ASC_VAL</FieldName>
            <DataType>Character</DataType>
            <Length>40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IO_HIST_GAP_ASC_LEN</FieldName>
            <DataType>Integer</DataType>
            <Length>80</Length>
            <ChangeAbility>Always</ChangeAbility>
            <IsFormattedBySelectorRecord>false</IsFormattedBySelectorRecord>
            <IsFormattedByRecord>false</IsFormattedByRecord>
            <FieldFormatRecordName>I 5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IO_HIST_GAP_DISPLAY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Io-Gap-Display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IO_%_RECOVERY</FieldName>
            <DataType>Integer</DataType>
            <Length>72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IO_CURRENT_GET_REC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IO_#_TAGS_TO_RECOVER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 6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IO_STORE_ENABLE?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IO_STORE_MAX_PERIOD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DT14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IO_STORE_MAX_SIZE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IO_FWD_ASYNC_STATUS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io-fwd-statuses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IO_FWD_ASYNC_START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IO_FWD_ASYNC_END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IO_FWD_UNSOL_STATUS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io-fwd-statuses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IO_FWD_UNSOL_START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IO_FWD_UNSOL_END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IO_STR_ASYNC_START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IO_STR_ASYNC_END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IO_STR_UNSOL_START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IO_STR_UNSOL_END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IO_TIMESTAMP_SRC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Io-Timestamp-Src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IO_COMM_STATUS</FieldName>
            <DataType>Integer</DataType>
            <Length>80</Length>
            <ChangeAbility>Always</ChangeAbility>
            <IsFormattedBySelectorRecord>true</IsFormattedBySelectorRecord>
            <IsFormattedByRecord>false</IsFormattedByRecord>
            <FieldFormatRecordName>Io-Last-Status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IO_HISTREC?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IO_HISTREC_TASK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IO_HISTREC_EXEC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</DefinitionRecordFields>
        <DefinitionRecordRepeatAreas/>
        <MapRecordName/>
      </IP21DefinitionRecord>
      <IP21DefinitionRecord>
        <DefinitionRecordName>QualityStatusDef</DefinitionRecordName>
        <DefinitionRecords>
          <IP21Record>
            <RecordName>QUALITY-STATUSES</RecordName>
            <DefinitionRecordName>QualityStatusDef</DefinitionRecordName>
            <RecordFields>
              <IP21RecordField>
                <FieldName>1ST_SELECTION_VALUE</FieldName>
                <Value>-72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PSD_ARR_CO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PSD_INHIBE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PSD_ARR_TS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PSD_OK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TROU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CREATION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DETRUIT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SPP_______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SPP______V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RADIA___A_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KZR_____A_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REPRTH_C__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REPRTH_C_V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REPR___C__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REPR___C_V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PA_RF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PA_LIM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PA_PCO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PA_PC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PA_FB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PA_VAR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MA_M5_M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MA_M5_A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MA_M4_M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MA_M4_A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MA_M2_M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MA_M2_A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TRX_______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Initial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Good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Status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Suspect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 Hi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 Lo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Async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Permiss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Out Range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Deadband 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E.U Conv 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Req Failed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Tag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Scan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Undef Val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Cancel E.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Declare E.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WFAR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Setcim Err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Tag Mism.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Field Acc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V.F. Undef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Undef Qual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OOP/BAD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OOP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IOPM/BAD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IOPP/BAD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MAINT/B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MAINT/QST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ServOff/B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ServOff/Q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NEFV/CAL/Q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NEFV/QST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NCOM/BAD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NCOM/QST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Cannot Val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Recovered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CAL/IOPM/B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CA/NE/IO/B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CAL/NEFV/B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CAL/NEFV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CAL/IOPM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Questionab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Unavailabl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DT not Sup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Inval DT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NRDY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CND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CLPP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PTPF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NFP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Man-High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Man-Low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?-High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?-Low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Data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Data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Calc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Arc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Inter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QualityStatusDef</DefinitionRecordName>
          </IP21RecordField>
          <IP21RecordField>
            <FieldName>#_OF_SELECTIONS</FieldName>
            <DataType>Repeat Area</DataType>
            <Length>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QualityStatusDef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QualityStatusDef</DefinitionRecordName>
          </IP21RecordField>
        </DefinitionRecordFields>
        <DefinitionRecordRepeatAreas/>
        <MapRecordName/>
      </IP21DefinitionRecord>
      <IP21DefinitionRecord>
        <DefinitionRecordName>RealFormatDef</DefinitionRecordName>
        <DefinitionRecords>
          <IP21Record>
            <RecordName>F22.11</RecordName>
            <DefinitionRecordName>RealFormatDef</DefinitionRecordName>
            <RecordFields/>
            <RecordRepeatAreas/>
            <USABLE>false</USABLE>
          </IP21Record>
          <IP21Record>
            <RecordName>F17. 9</RecordName>
            <DefinitionRecordName>RealFormatDef</DefinitionRecordName>
            <RecordFields/>
            <RecordRepeatAreas/>
            <USABLE>false</USABLE>
          </IP21Record>
          <IP21Record>
            <RecordName>F16. 8</RecordName>
            <DefinitionRecordName>RealFormatDef</DefinitionRecordName>
            <RecordFields/>
            <RecordRepeatAreas/>
            <USABLE>false</USABLE>
          </IP21Record>
          <IP21Record>
            <RecordName>F15. 9</RecordName>
            <DefinitionRecordName>RealFormatDef</DefinitionRecordName>
            <RecordFields/>
            <RecordRepeatAreas/>
            <USABLE>false</USABLE>
          </IP21Record>
          <IP21Record>
            <RecordName>F15. 8</RecordName>
            <DefinitionRecordName>RealFormatDef</DefinitionRecordName>
            <RecordFields/>
            <RecordRepeatAreas/>
            <USABLE>false</USABLE>
          </IP21Record>
          <IP21Record>
            <RecordName>F15. 7</RecordName>
            <DefinitionRecordName>RealFormatDef</DefinitionRecordName>
            <RecordFields/>
            <RecordRepeatAreas/>
            <USABLE>false</USABLE>
          </IP21Record>
          <IP21Record>
            <RecordName>F15. 0</RecordName>
            <DefinitionRecordName>RealFormatDef</DefinitionRecordName>
            <RecordFields/>
            <RecordRepeatAreas/>
            <USABLE>false</USABLE>
          </IP21Record>
          <IP21Record>
            <RecordName>F14. 6</RecordName>
            <DefinitionRecordName>RealFormatDef</DefinitionRecordName>
            <RecordFields/>
            <RecordRepeatAreas/>
            <USABLE>false</USABLE>
          </IP21Record>
          <IP21Record>
            <RecordName>F13. 5</RecordName>
            <DefinitionRecordName>RealFormatDef</DefinitionRecordName>
            <RecordFields/>
            <RecordRepeatAreas/>
            <USABLE>false</USABLE>
          </IP21Record>
          <IP21Record>
            <RecordName>F12. 7</RecordName>
            <DefinitionRecordName>RealFormatDef</DefinitionRecordName>
            <RecordFields/>
            <RecordRepeatAreas/>
            <USABLE>false</USABLE>
          </IP21Record>
          <IP21Record>
            <RecordName>F12. 6</RecordName>
            <DefinitionRecordName>RealFormatDef</DefinitionRecordName>
            <RecordFields/>
            <RecordRepeatAreas/>
            <USABLE>false</USABLE>
          </IP21Record>
          <IP21Record>
            <RecordName>F12. 5</RecordName>
            <DefinitionRecordName>RealFormatDef</DefinitionRecordName>
            <RecordFields/>
            <RecordRepeatAreas/>
            <USABLE>false</USABLE>
          </IP21Record>
          <IP21Record>
            <RecordName>F12. 4</RecordName>
            <DefinitionRecordName>RealFormatDef</DefinitionRecordName>
            <RecordFields/>
            <RecordRepeatAreas/>
            <USABLE>false</USABLE>
          </IP21Record>
          <IP21Record>
            <RecordName>F11. 3</RecordName>
            <DefinitionRecordName>RealFormatDef</DefinitionRecordName>
            <RecordFields/>
            <RecordRepeatAreas/>
            <USABLE>false</USABLE>
          </IP21Record>
          <IP21Record>
            <RecordName>F10. 7</RecordName>
            <DefinitionRecordName>RealFormatDef</DefinitionRecordName>
            <RecordFields/>
            <RecordRepeatAreas/>
            <USABLE>false</USABLE>
          </IP21Record>
          <IP21Record>
            <RecordName>F10. 4</RecordName>
            <DefinitionRecordName>RealFormatDef</DefinitionRecordName>
            <RecordFields/>
            <RecordRepeatAreas/>
            <USABLE>false</USABLE>
          </IP21Record>
          <IP21Record>
            <RecordName>F10. 3</RecordName>
            <DefinitionRecordName>RealFormatDef</DefinitionRecordName>
            <RecordFields/>
            <RecordRepeatAreas/>
            <USABLE>false</USABLE>
          </IP21Record>
          <IP21Record>
            <RecordName>F10. 2</RecordName>
            <DefinitionRecordName>RealFormatDef</DefinitionRecordName>
            <RecordFields/>
            <RecordRepeatAreas/>
            <USABLE>false</USABLE>
          </IP21Record>
          <IP21Record>
            <RecordName>F 9.0</RecordName>
            <DefinitionRecordName>RealFormatDef</DefinitionRecordName>
            <RecordFields/>
            <RecordRepeatAreas/>
            <USABLE>false</USABLE>
          </IP21Record>
          <IP21Record>
            <RecordName>F 9. 4</RecordName>
            <DefinitionRecordName>RealFormatDef</DefinitionRecordName>
            <RecordFields/>
            <RecordRepeatAreas/>
            <USABLE>false</USABLE>
          </IP21Record>
          <IP21Record>
            <RecordName>F 9. 3</RecordName>
            <DefinitionRecordName>RealFormatDef</DefinitionRecordName>
            <RecordFields/>
            <RecordRepeatAreas/>
            <USABLE>false</USABLE>
          </IP21Record>
          <IP21Record>
            <RecordName>F 9. 1</RecordName>
            <DefinitionRecordName>RealFormatDef</DefinitionRecordName>
            <RecordFields/>
            <RecordRepeatAreas/>
            <USABLE>false</USABLE>
          </IP21Record>
          <IP21Record>
            <RecordName>F 8. 0</RecordName>
            <DefinitionRecordName>RealFormatDef</DefinitionRecordName>
            <RecordFields/>
            <RecordRepeatAreas/>
            <USABLE>false</USABLE>
          </IP21Record>
          <IP21Record>
            <RecordName>F 7. 5</RecordName>
            <DefinitionRecordName>RealFormatDef</DefinitionRecordName>
            <RecordFields/>
            <RecordRepeatAreas/>
            <USABLE>false</USABLE>
          </IP21Record>
          <IP21Record>
            <RecordName>F 7. 4</RecordName>
            <DefinitionRecordName>RealFormatDef</DefinitionRecordName>
            <RecordFields/>
            <RecordRepeatAreas/>
            <USABLE>false</USABLE>
          </IP21Record>
          <IP21Record>
            <RecordName>F 7. 3</RecordName>
            <DefinitionRecordName>RealFormatDef</DefinitionRecordName>
            <RecordFields/>
            <RecordRepeatAreas/>
            <USABLE>false</USABLE>
          </IP21Record>
          <IP21Record>
            <RecordName>F 7. 2</RecordName>
            <DefinitionRecordName>RealFormatDef</DefinitionRecordName>
            <RecordFields/>
            <RecordRepeatAreas/>
            <USABLE>false</USABLE>
          </IP21Record>
          <IP21Record>
            <RecordName>F 7. 1</RecordName>
            <DefinitionRecordName>RealFormatDef</DefinitionRecordName>
            <RecordFields/>
            <RecordRepeatAreas/>
            <USABLE>false</USABLE>
          </IP21Record>
          <IP21Record>
            <RecordName>F 7. 0</RecordName>
            <DefinitionRecordName>RealFormatDef</DefinitionRecordName>
            <RecordFields/>
            <RecordRepeatAreas/>
            <USABLE>false</USABLE>
          </IP21Record>
          <IP21Record>
            <RecordName>F 6. 3</RecordName>
            <DefinitionRecordName>RealFormatDef</DefinitionRecordName>
            <RecordFields/>
            <RecordRepeatAreas/>
            <USABLE>false</USABLE>
          </IP21Record>
          <IP21Record>
            <RecordName>F 6. 2</RecordName>
            <DefinitionRecordName>RealFormatDef</DefinitionRecordName>
            <RecordFields/>
            <RecordRepeatAreas/>
            <USABLE>false</USABLE>
          </IP21Record>
          <IP21Record>
            <RecordName>F 6. 1</RecordName>
            <DefinitionRecordName>RealFormatDef</DefinitionRecordName>
            <RecordFields/>
            <RecordRepeatAreas/>
            <USABLE>false</USABLE>
          </IP21Record>
          <IP21Record>
            <RecordName>F 5. 2</RecordName>
            <DefinitionRecordName>RealFormatDef</DefinitionRecordName>
            <RecordFields/>
            <RecordRepeatAreas/>
            <USABLE>false</USABLE>
          </IP21Record>
          <IP21Record>
            <RecordName>E9E2</RecordName>
            <DefinitionRecordName>RealFormatDef</DefinitionRecordName>
            <RecordFields/>
            <RecordRepeatAreas/>
            <USABLE>false</USABLE>
          </IP21Record>
          <IP21Record>
            <RecordName>E8E2</RecordName>
            <DefinitionRecordName>RealFormatDef</DefinitionRecordName>
            <RecordFields/>
            <RecordRepeatAreas/>
            <USABLE>false</USABLE>
          </IP21Record>
          <IP21Record>
            <RecordName>E7E2</RecordName>
            <DefinitionRecordName>RealFormatDef</DefinitionRecordName>
            <RecordFields/>
            <RecordRepeatAreas/>
            <USABLE>false</USABLE>
          </IP21Record>
          <IP21Record>
            <RecordName>E6E2</RecordName>
            <DefinitionRecordName>RealFormatDef</DefinitionRecordName>
            <RecordFields/>
            <RecordRepeatAreas/>
            <USABLE>false</USABLE>
          </IP21Record>
          <IP21Record>
            <RecordName>E5E3</RecordName>
            <DefinitionRecordName>RealFormatDef</DefinitionRecordName>
            <RecordFields/>
            <RecordRepeatAreas/>
            <USABLE>false</USABLE>
          </IP21Record>
          <IP21Record>
            <RecordName>E5E2</RecordName>
            <DefinitionRecordName>RealFormatDef</DefinitionRecordName>
            <RecordFields/>
            <RecordRepeatAreas/>
            <USABLE>false</USABLE>
          </IP21Record>
          <IP21Record>
            <RecordName>E4E2</RecordName>
            <DefinitionRecordName>RealFormatDef</DefinitionRecordName>
            <RecordFields/>
            <RecordRepeatAreas/>
            <USABLE>false</USABLE>
          </IP21Record>
          <IP21Record>
            <RecordName>E3E2</RecordName>
            <DefinitionRecordName>RealFormatDef</DefinitionRecordName>
            <RecordFields/>
            <RecordRepeatAreas/>
            <USABLE>false</USABLE>
          </IP21Record>
          <IP21Record>
            <RecordName>E2E2</RecordName>
            <DefinitionRecordName>RealFormatDef</DefinitionRecordName>
            <RecordFields/>
            <RecordRepeatAreas/>
            <USABLE>false</USABLE>
          </IP21Record>
          <IP21Record>
            <RecordName>E1E2</RecordName>
            <DefinitionRecordName>RealFormatDef</DefinitionRecordName>
            <RecordFields/>
            <RecordRepeatAreas/>
            <USABLE>false</USABLE>
          </IP21Record>
          <IP21Record>
            <RecordName>E10E2</RecordName>
            <DefinitionRecordName>RealFormatDef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RealFormatDef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RealFormatDef</DefinitionRecordName>
          </IP21RecordField>
          <IP21RecordField>
            <FieldName>DISPLAY_WHOLE_DIGITS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RealFormatDef</DefinitionRecordName>
          </IP21RecordField>
        </DefinitionRecordFields>
        <DefinitionRecordRepeatAreas/>
        <MapRecordName/>
      </IP21DefinitionRecord>
      <IP21DefinitionRecord>
        <DefinitionRecordName>Select10Def</DefinitionRecordName>
        <DefinitionRecords>
          <IP21Record>
            <RecordName>PLANT-AREAS</RecordName>
            <DefinitionRecordName>Select10Def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Area 2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Area 1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Multi Area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Select10Def</DefinitionRecordName>
          </IP21RecordField>
          <IP21RecordField>
            <FieldName>#_OF_SELECTIONS</FieldName>
            <DataType>Repeat Area</DataType>
            <Length>5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Select10Def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Select10Def</DefinitionRecordName>
          </IP21RecordField>
        </DefinitionRecordFields>
        <DefinitionRecordRepeatAreas/>
        <MapRecordName/>
      </IP21DefinitionRecord>
      <IP21DefinitionRecord>
        <DefinitionRecordName>Select12Def</DefinitionRecordName>
        <DefinitionRecords>
          <IP21Record>
            <RecordName>IP_Inter/Stepped</RecordName>
            <DefinitionRecordName>Select12Def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Stepped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Interpolated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  <IP21Record>
            <RecordName>BOXCARS-STATUSES</RecordName>
            <DefinitionRecordName>Select12Def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Spike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Maybe Spike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Slope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BoxCar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Violation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Select12Def</DefinitionRecordName>
          </IP21RecordField>
          <IP21RecordField>
            <FieldName>#_OF_SELECTIONS</FieldName>
            <DataType>Repeat Area</DataType>
            <Length>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Select12Def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Select12Def</DefinitionRecordName>
          </IP21RecordField>
        </DefinitionRecordFields>
        <DefinitionRecordRepeatAreas/>
        <MapRecordName/>
      </IP21DefinitionRecord>
      <IP21DefinitionRecord>
        <DefinitionRecordName>Select16Def</DefinitionRecordName>
        <DefinitionRecords>
          <IP21Record>
            <RecordName>IP_AlarmColors</RecordName>
            <DefinitionRecordName>Select16Def</DefinitionRecordName>
            <RecordFields>
              <IP21RecordField>
                <FieldName>1ST_SELECTION_VALUE</FieldName>
                <Value>-8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Cyan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White on Blue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Blue on Cyan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Yellow on 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Magenta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Yellow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Green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Red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White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Cyan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Blue on White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Cyan on Blue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Red on Yellow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Magenta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Yellow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Green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Select16Def</DefinitionRecordName>
          </IP21RecordField>
          <IP21RecordField>
            <FieldName>#_OF_SELECTIONS</FieldName>
            <DataType>Repeat Area</DataType>
            <Length>8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Select16Def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Select16Def</DefinitionRecordName>
          </IP21RecordField>
        </DefinitionRecordFields>
        <DefinitionRecordRepeatAreas/>
        <MapRecordName/>
      </IP21DefinitionRecord>
      <IP21DefinitionRecord>
        <DefinitionRecordName>Select20Def</DefinitionRecordName>
        <DefinitionRecords>
          <IP21Record>
            <RecordName>D-H-STATUSES</RecordName>
            <DefinitionRecordName>Select20Def</DefinitionRecordName>
            <RecordFields>
              <IP21RecordField>
                <FieldName>1ST_SELECTION_VALUE</FieldName>
                <Value>-9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Paused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Not Connected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Repository Not Found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Not Enough Map Space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Map File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Other Map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H/21 Preparation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Queuing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Sync Read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Other Sync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Select20Def</DefinitionRecordName>
          </IP21RecordField>
          <IP21RecordField>
            <FieldName>#_OF_SELECTIONS</FieldName>
            <DataType>Repeat Area</DataType>
            <Length>10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Select20Def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Select20Def</DefinitionRecordName>
          </IP21RecordField>
        </DefinitionRecordFields>
        <DefinitionRecordRepeatAreas/>
        <MapRecordName/>
      </IP21DefinitionRecord>
      <IP21DefinitionRecord>
        <DefinitionRecordName>Select3Def</DefinitionRecordName>
        <DefinitionRecords>
          <IP21Record>
            <RecordName>OFF/ON</RecordName>
            <DefinitionRecordName>Select3Def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Select3Def</DefinitionRecordName>
          </IP21RecordField>
          <IP21RecordField>
            <FieldName>#_OF_SELECTIONS</FieldName>
            <DataType>Repeat Area</DataType>
            <Length>2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Select3Def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Select3Def</DefinitionRecordName>
          </IP21RecordField>
        </DefinitionRecordFields>
        <DefinitionRecordRepeatAreas/>
        <MapRecordName/>
      </IP21DefinitionRecord>
      <IP21DefinitionRecord>
        <DefinitionRecordName>Select6Def</DefinitionRecordName>
        <DefinitionRecords>
          <IP21Record>
            <RecordName>PAUSE/OFF/ON</RecordName>
            <DefinitionRecordName>Select6Def</DefinitionRecordName>
            <RecordFields>
              <IP21RecordField>
                <FieldName>1ST_SELECTION_VALUE</FieldName>
                <Value>-1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PAUSE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  <IP21Record>
            <RecordName>ACK/UNACK</RecordName>
            <DefinitionRecordName>Select6Def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UNACK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Select6Def</DefinitionRecordName>
          </IP21RecordField>
          <IP21RecordField>
            <FieldName>#_OF_SELECTIONS</FieldName>
            <DataType>Repeat Area</DataType>
            <Length>3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Select6Def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Select6Def</DefinitionRecordName>
          </IP21RecordField>
        </DefinitionRecordFields>
        <DefinitionRecordRepeatAreas/>
        <MapRecordName/>
      </IP21DefinitionRecord>
      <IP21DefinitionRecord>
        <DefinitionRecordName>Select8Def</DefinitionRecordName>
        <DefinitionRecords>
          <IP21Record>
            <RecordName>ENG-UNITS</RecordName>
            <DefinitionRecordName>Select8Def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cartons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boxes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units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feet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pounds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lbs/hour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lbs/min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feet/sec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psig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psia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degrees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Select8Def</DefinitionRecordName>
          </IP21RecordField>
          <IP21RecordField>
            <FieldName>#_OF_SELECTIONS</FieldName>
            <DataType>Repeat Area</DataType>
            <Length>4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Select8Def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Select8Def</DefinitionRecordName>
          </IP21RecordField>
        </DefinitionRecordFields>
        <DefinitionRecordRepeatAreas/>
        <MapRecordName/>
      </IP21DefinitionRecord>
      <IP21DefinitionRecord>
        <DefinitionRecordName>TimeStampFormDef</DefinitionRecordName>
        <DefinitionRecords>
          <IP21Record>
            <RecordName>TS25</RecordName>
            <DefinitionRecordName>TimeStampFormDef</DefinitionRecordName>
            <RecordFields/>
            <RecordRepeatAreas/>
            <USABLE>false</USABLE>
          </IP21Record>
          <IP21Record>
            <RecordName>TS24</RecordName>
            <DefinitionRecordName>TimeStampFormDef</DefinitionRecordName>
            <RecordFields/>
            <RecordRepeatAreas/>
            <USABLE>false</USABLE>
          </IP21Record>
          <IP21Record>
            <RecordName>TS23</RecordName>
            <DefinitionRecordName>TimeStampFormDef</DefinitionRecordName>
            <RecordFields/>
            <RecordRepeatAreas/>
            <USABLE>false</USABLE>
          </IP21Record>
          <IP21Record>
            <RecordName>TS22</RecordName>
            <DefinitionRecordName>TimeStampFormDef</DefinitionRecordName>
            <RecordFields/>
            <RecordRepeatAreas/>
            <USABLE>false</USABLE>
          </IP21Record>
          <IP21Record>
            <RecordName>TS21</RecordName>
            <DefinitionRecordName>TimeStampFormDef</DefinitionRecordName>
            <RecordFields/>
            <RecordRepeatAreas/>
            <USABLE>false</USABLE>
          </IP21Record>
          <IP21Record>
            <RecordName>TS20</RecordName>
            <DefinitionRecordName>TimeStampFormDef</DefinitionRecordName>
            <RecordFields/>
            <RecordRepeatAreas/>
            <USABLE>false</USABLE>
          </IP21Record>
          <IP21Record>
            <RecordName>TS18</RecordName>
            <DefinitionRecordName>TimeStampFormDef</DefinitionRecordName>
            <RecordFields/>
            <RecordRepeatAreas/>
            <USABLE>false</USABLE>
          </IP21Record>
          <IP21Record>
            <RecordName>TS15</RecordName>
            <DefinitionRecordName>TimeStampFormDef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TimeStampFormDef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TimeStampFormDef</DefinitionRecordName>
          </IP21RecordField>
        </DefinitionRecordFields>
        <DefinitionRecordRepeatAreas/>
        <MapRecordName/>
      </IP21DefinitionRecord>
    </DefinitionRecords>
  </IP21DatabaseSchema>
</IP21ConfigWorkBook>
</file>

<file path=customXml/itemProps1.xml><?xml version="1.0" encoding="utf-8"?>
<ds:datastoreItem xmlns:ds="http://schemas.openxmlformats.org/officeDocument/2006/customXml" ds:itemID="{50A14642-7B4F-4CAA-9B36-0CC18039523B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Scores</vt:lpstr>
      <vt:lpstr>% du total possible</vt:lpstr>
      <vt:lpstr>Rang par date</vt:lpstr>
      <vt:lpstr>Moyenne par date</vt:lpstr>
      <vt:lpstr>Feuil2</vt:lpstr>
      <vt:lpstr>'% du total possible'!Impression_des_titres</vt:lpstr>
      <vt:lpstr>Scores!Impression_des_titres</vt:lpstr>
      <vt:lpstr>'% du total possible'!Zone_d_impression</vt:lpstr>
      <vt:lpstr>Scores!Zone_d_impression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jd06854s</dc:creator>
  <cp:lastModifiedBy>Jean-Yves Huguet</cp:lastModifiedBy>
  <cp:lastPrinted>2017-10-06T09:49:21Z</cp:lastPrinted>
  <dcterms:created xsi:type="dcterms:W3CDTF">2017-10-05T11:26:44Z</dcterms:created>
  <dcterms:modified xsi:type="dcterms:W3CDTF">2018-02-19T15:36:27Z</dcterms:modified>
</cp:coreProperties>
</file>