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L:\85\02-T_Strategie\04-T_Tab Bord\Contrats 2021\Sauvegardes-Ne pas utiliser\"/>
    </mc:Choice>
  </mc:AlternateContent>
  <xr:revisionPtr revIDLastSave="0" documentId="13_ncr:1_{FB6F2F01-7276-4D5E-8BCC-BDF49CC65450}" xr6:coauthVersionLast="45" xr6:coauthVersionMax="45" xr10:uidLastSave="{00000000-0000-0000-0000-000000000000}"/>
  <bookViews>
    <workbookView xWindow="20370" yWindow="-120" windowWidth="24240" windowHeight="13140" tabRatio="863" xr2:uid="{00000000-000D-0000-FFFF-FFFF00000000}"/>
  </bookViews>
  <sheets>
    <sheet name=" 85 résultat calculé 2020" sheetId="1" r:id="rId1"/>
    <sheet name="8505" sheetId="3" r:id="rId2"/>
    <sheet name="8510" sheetId="4" r:id="rId3"/>
    <sheet name="8515" sheetId="5" r:id="rId4"/>
    <sheet name="8520" sheetId="6" r:id="rId5"/>
    <sheet name="8530" sheetId="7" r:id="rId6"/>
    <sheet name="8535" sheetId="8" r:id="rId7"/>
    <sheet name="8540" sheetId="9" r:id="rId8"/>
    <sheet name="8501" sheetId="10" r:id="rId9"/>
    <sheet name="Ajustement" sheetId="11" r:id="rId10"/>
    <sheet name="8500" sheetId="12" r:id="rId11"/>
  </sheets>
  <definedNames>
    <definedName name="_xlnm.Print_Titles" localSheetId="10">'8500'!$1:$2</definedName>
    <definedName name="_xlnm.Print_Titles" localSheetId="8">'8501'!$1:$2</definedName>
    <definedName name="_xlnm.Print_Titles" localSheetId="1">'8505'!$1:$2</definedName>
    <definedName name="_xlnm.Print_Titles" localSheetId="2">'8510'!$1:$2</definedName>
    <definedName name="_xlnm.Print_Titles" localSheetId="3">'8515'!$1:$2</definedName>
    <definedName name="_xlnm.Print_Titles" localSheetId="4">'8520'!$1:$2</definedName>
    <definedName name="_xlnm.Print_Titles" localSheetId="5">'8530'!$1:$2</definedName>
    <definedName name="_xlnm.Print_Titles" localSheetId="6">'8535'!$1:$2</definedName>
    <definedName name="_xlnm.Print_Titles" localSheetId="7">'8540'!$1:$2</definedName>
    <definedName name="Z_0A1D88A6_6D06_4C54_837A_70087F6CA325_.wvu.Cols" localSheetId="0" hidden="1">' 85 résultat calculé 2020'!$L:$M,' 85 résultat calculé 2020'!$W:$X</definedName>
    <definedName name="Z_0A1D88A6_6D06_4C54_837A_70087F6CA325_.wvu.Cols" localSheetId="10" hidden="1">'8500'!$L:$M,'8500'!$W:$X</definedName>
    <definedName name="Z_0A1D88A6_6D06_4C54_837A_70087F6CA325_.wvu.Cols" localSheetId="8" hidden="1">'8501'!$L:$M,'8501'!$W:$X</definedName>
    <definedName name="Z_0A1D88A6_6D06_4C54_837A_70087F6CA325_.wvu.Cols" localSheetId="1" hidden="1">'8505'!$L:$M,'8505'!$W:$X</definedName>
    <definedName name="Z_0A1D88A6_6D06_4C54_837A_70087F6CA325_.wvu.Cols" localSheetId="2" hidden="1">'8510'!$L:$M,'8510'!$W:$X</definedName>
    <definedName name="Z_0A1D88A6_6D06_4C54_837A_70087F6CA325_.wvu.Cols" localSheetId="3" hidden="1">'8515'!$L:$M,'8515'!$W:$X</definedName>
    <definedName name="Z_0A1D88A6_6D06_4C54_837A_70087F6CA325_.wvu.Cols" localSheetId="4" hidden="1">'8520'!$L:$M,'8520'!$W:$X</definedName>
    <definedName name="Z_0A1D88A6_6D06_4C54_837A_70087F6CA325_.wvu.Cols" localSheetId="5" hidden="1">'8530'!$L:$M,'8530'!$W:$X</definedName>
    <definedName name="Z_0A1D88A6_6D06_4C54_837A_70087F6CA325_.wvu.Cols" localSheetId="6" hidden="1">'8535'!$L:$M,'8535'!$W:$X</definedName>
    <definedName name="Z_0A1D88A6_6D06_4C54_837A_70087F6CA325_.wvu.Cols" localSheetId="7" hidden="1">'8540'!$L:$M,'8540'!$W:$X</definedName>
    <definedName name="Z_0A1D88A6_6D06_4C54_837A_70087F6CA325_.wvu.Cols" localSheetId="9" hidden="1">Ajustement!$L:$M,Ajustement!$W:$X</definedName>
    <definedName name="Z_0A1D88A6_6D06_4C54_837A_70087F6CA325_.wvu.PrintArea" localSheetId="1" hidden="1">'8505'!$B$2:$X$64</definedName>
    <definedName name="Z_0A1D88A6_6D06_4C54_837A_70087F6CA325_.wvu.PrintTitles" localSheetId="10" hidden="1">'8500'!$1:$2</definedName>
    <definedName name="Z_0A1D88A6_6D06_4C54_837A_70087F6CA325_.wvu.PrintTitles" localSheetId="8" hidden="1">'8501'!$1:$2</definedName>
    <definedName name="Z_0A1D88A6_6D06_4C54_837A_70087F6CA325_.wvu.PrintTitles" localSheetId="1" hidden="1">'8505'!$1:$2</definedName>
    <definedName name="Z_0A1D88A6_6D06_4C54_837A_70087F6CA325_.wvu.PrintTitles" localSheetId="2" hidden="1">'8510'!$1:$2</definedName>
    <definedName name="Z_0A1D88A6_6D06_4C54_837A_70087F6CA325_.wvu.PrintTitles" localSheetId="3" hidden="1">'8515'!$1:$2</definedName>
    <definedName name="Z_0A1D88A6_6D06_4C54_837A_70087F6CA325_.wvu.PrintTitles" localSheetId="4" hidden="1">'8520'!$1:$2</definedName>
    <definedName name="Z_0A1D88A6_6D06_4C54_837A_70087F6CA325_.wvu.PrintTitles" localSheetId="5" hidden="1">'8530'!$1:$2</definedName>
    <definedName name="Z_0A1D88A6_6D06_4C54_837A_70087F6CA325_.wvu.PrintTitles" localSheetId="6" hidden="1">'8535'!$1:$2</definedName>
    <definedName name="Z_0A1D88A6_6D06_4C54_837A_70087F6CA325_.wvu.PrintTitles" localSheetId="7" hidden="1">'8540'!$1:$2</definedName>
    <definedName name="Z_0A1D88A6_6D06_4C54_837A_70087F6CA325_.wvu.Rows" localSheetId="0" hidden="1">' 85 résultat calculé 2020'!$46:$47</definedName>
    <definedName name="Z_0A1D88A6_6D06_4C54_837A_70087F6CA325_.wvu.Rows" localSheetId="10" hidden="1">'8500'!$46:$47</definedName>
    <definedName name="Z_0A1D88A6_6D06_4C54_837A_70087F6CA325_.wvu.Rows" localSheetId="8" hidden="1">'8501'!$46:$47</definedName>
    <definedName name="Z_0A1D88A6_6D06_4C54_837A_70087F6CA325_.wvu.Rows" localSheetId="1" hidden="1">'8505'!$46:$47</definedName>
    <definedName name="Z_0A1D88A6_6D06_4C54_837A_70087F6CA325_.wvu.Rows" localSheetId="2" hidden="1">'8510'!$46:$47</definedName>
    <definedName name="Z_0A1D88A6_6D06_4C54_837A_70087F6CA325_.wvu.Rows" localSheetId="3" hidden="1">'8515'!$46:$47</definedName>
    <definedName name="Z_0A1D88A6_6D06_4C54_837A_70087F6CA325_.wvu.Rows" localSheetId="4" hidden="1">'8520'!$46:$47</definedName>
    <definedName name="Z_0A1D88A6_6D06_4C54_837A_70087F6CA325_.wvu.Rows" localSheetId="5" hidden="1">'8530'!$46:$47</definedName>
    <definedName name="Z_0A1D88A6_6D06_4C54_837A_70087F6CA325_.wvu.Rows" localSheetId="6" hidden="1">'8535'!$46:$47</definedName>
    <definedName name="Z_0A1D88A6_6D06_4C54_837A_70087F6CA325_.wvu.Rows" localSheetId="7" hidden="1">'8540'!$46:$47</definedName>
    <definedName name="Z_0A1D88A6_6D06_4C54_837A_70087F6CA325_.wvu.Rows" localSheetId="9" hidden="1">Ajustement!$46:$47</definedName>
    <definedName name="Z_28D12D26_7959_400A_8E6D_792F2B39D632_.wvu.PrintArea" localSheetId="1" hidden="1">'8505'!$B$2:$X$64</definedName>
    <definedName name="Z_28D12D26_7959_400A_8E6D_792F2B39D632_.wvu.PrintTitles" localSheetId="10" hidden="1">'8500'!$1:$2</definedName>
    <definedName name="Z_28D12D26_7959_400A_8E6D_792F2B39D632_.wvu.PrintTitles" localSheetId="8" hidden="1">'8501'!$1:$2</definedName>
    <definedName name="Z_28D12D26_7959_400A_8E6D_792F2B39D632_.wvu.PrintTitles" localSheetId="1" hidden="1">'8505'!$1:$2</definedName>
    <definedName name="Z_28D12D26_7959_400A_8E6D_792F2B39D632_.wvu.PrintTitles" localSheetId="2" hidden="1">'8510'!$1:$2</definedName>
    <definedName name="Z_28D12D26_7959_400A_8E6D_792F2B39D632_.wvu.PrintTitles" localSheetId="3" hidden="1">'8515'!$1:$2</definedName>
    <definedName name="Z_28D12D26_7959_400A_8E6D_792F2B39D632_.wvu.PrintTitles" localSheetId="4" hidden="1">'8520'!$1:$2</definedName>
    <definedName name="Z_28D12D26_7959_400A_8E6D_792F2B39D632_.wvu.PrintTitles" localSheetId="5" hidden="1">'8530'!$1:$2</definedName>
    <definedName name="Z_28D12D26_7959_400A_8E6D_792F2B39D632_.wvu.PrintTitles" localSheetId="6" hidden="1">'8535'!$1:$2</definedName>
    <definedName name="Z_28D12D26_7959_400A_8E6D_792F2B39D632_.wvu.PrintTitles" localSheetId="7" hidden="1">'8540'!$1:$2</definedName>
    <definedName name="Z_28D12D26_7959_400A_8E6D_792F2B39D632_.wvu.Rows" localSheetId="0" hidden="1">' 85 résultat calculé 2020'!$46:$47</definedName>
    <definedName name="Z_28D12D26_7959_400A_8E6D_792F2B39D632_.wvu.Rows" localSheetId="10" hidden="1">'8500'!$46:$47</definedName>
    <definedName name="Z_28D12D26_7959_400A_8E6D_792F2B39D632_.wvu.Rows" localSheetId="8" hidden="1">'8501'!$46:$47</definedName>
    <definedName name="Z_28D12D26_7959_400A_8E6D_792F2B39D632_.wvu.Rows" localSheetId="1" hidden="1">'8505'!$46:$47</definedName>
    <definedName name="Z_28D12D26_7959_400A_8E6D_792F2B39D632_.wvu.Rows" localSheetId="2" hidden="1">'8510'!$46:$47</definedName>
    <definedName name="Z_28D12D26_7959_400A_8E6D_792F2B39D632_.wvu.Rows" localSheetId="3" hidden="1">'8515'!$46:$47</definedName>
    <definedName name="Z_28D12D26_7959_400A_8E6D_792F2B39D632_.wvu.Rows" localSheetId="4" hidden="1">'8520'!$46:$47</definedName>
    <definedName name="Z_28D12D26_7959_400A_8E6D_792F2B39D632_.wvu.Rows" localSheetId="5" hidden="1">'8530'!$46:$47</definedName>
    <definedName name="Z_28D12D26_7959_400A_8E6D_792F2B39D632_.wvu.Rows" localSheetId="6" hidden="1">'8535'!$46:$47</definedName>
    <definedName name="Z_28D12D26_7959_400A_8E6D_792F2B39D632_.wvu.Rows" localSheetId="7" hidden="1">'8540'!$46:$47</definedName>
    <definedName name="Z_28D12D26_7959_400A_8E6D_792F2B39D632_.wvu.Rows" localSheetId="9" hidden="1">Ajustement!$46:$47</definedName>
    <definedName name="Z_6AE7694A_6DB2_4884_A1FE_372B3B2B79C4_.wvu.Cols" localSheetId="0" hidden="1">' 85 résultat calculé 2020'!$L:$M,' 85 résultat calculé 2020'!$W:$X</definedName>
    <definedName name="Z_6AE7694A_6DB2_4884_A1FE_372B3B2B79C4_.wvu.Cols" localSheetId="10" hidden="1">'8500'!$L:$M,'8500'!$W:$X</definedName>
    <definedName name="Z_6AE7694A_6DB2_4884_A1FE_372B3B2B79C4_.wvu.Cols" localSheetId="8" hidden="1">'8501'!$L:$M,'8501'!$W:$X</definedName>
    <definedName name="Z_6AE7694A_6DB2_4884_A1FE_372B3B2B79C4_.wvu.Cols" localSheetId="1" hidden="1">'8505'!$L:$M,'8505'!$W:$X</definedName>
    <definedName name="Z_6AE7694A_6DB2_4884_A1FE_372B3B2B79C4_.wvu.Cols" localSheetId="2" hidden="1">'8510'!$L:$M,'8510'!$W:$X</definedName>
    <definedName name="Z_6AE7694A_6DB2_4884_A1FE_372B3B2B79C4_.wvu.Cols" localSheetId="3" hidden="1">'8515'!$L:$M,'8515'!$W:$X</definedName>
    <definedName name="Z_6AE7694A_6DB2_4884_A1FE_372B3B2B79C4_.wvu.Cols" localSheetId="4" hidden="1">'8520'!$L:$M,'8520'!$W:$X</definedName>
    <definedName name="Z_6AE7694A_6DB2_4884_A1FE_372B3B2B79C4_.wvu.Cols" localSheetId="5" hidden="1">'8530'!$L:$M,'8530'!$W:$X</definedName>
    <definedName name="Z_6AE7694A_6DB2_4884_A1FE_372B3B2B79C4_.wvu.Cols" localSheetId="6" hidden="1">'8535'!$L:$M,'8535'!$W:$X</definedName>
    <definedName name="Z_6AE7694A_6DB2_4884_A1FE_372B3B2B79C4_.wvu.Cols" localSheetId="7" hidden="1">'8540'!$L:$M,'8540'!$W:$X</definedName>
    <definedName name="Z_6AE7694A_6DB2_4884_A1FE_372B3B2B79C4_.wvu.Cols" localSheetId="9" hidden="1">Ajustement!$L:$M,Ajustement!$W:$X</definedName>
    <definedName name="Z_6AE7694A_6DB2_4884_A1FE_372B3B2B79C4_.wvu.PrintArea" localSheetId="1" hidden="1">'8505'!$B$2:$X$64</definedName>
    <definedName name="Z_6AE7694A_6DB2_4884_A1FE_372B3B2B79C4_.wvu.PrintTitles" localSheetId="10" hidden="1">'8500'!$1:$2</definedName>
    <definedName name="Z_6AE7694A_6DB2_4884_A1FE_372B3B2B79C4_.wvu.PrintTitles" localSheetId="8" hidden="1">'8501'!$1:$2</definedName>
    <definedName name="Z_6AE7694A_6DB2_4884_A1FE_372B3B2B79C4_.wvu.PrintTitles" localSheetId="1" hidden="1">'8505'!$1:$2</definedName>
    <definedName name="Z_6AE7694A_6DB2_4884_A1FE_372B3B2B79C4_.wvu.PrintTitles" localSheetId="2" hidden="1">'8510'!$1:$2</definedName>
    <definedName name="Z_6AE7694A_6DB2_4884_A1FE_372B3B2B79C4_.wvu.PrintTitles" localSheetId="3" hidden="1">'8515'!$1:$2</definedName>
    <definedName name="Z_6AE7694A_6DB2_4884_A1FE_372B3B2B79C4_.wvu.PrintTitles" localSheetId="4" hidden="1">'8520'!$1:$2</definedName>
    <definedName name="Z_6AE7694A_6DB2_4884_A1FE_372B3B2B79C4_.wvu.PrintTitles" localSheetId="5" hidden="1">'8530'!$1:$2</definedName>
    <definedName name="Z_6AE7694A_6DB2_4884_A1FE_372B3B2B79C4_.wvu.PrintTitles" localSheetId="6" hidden="1">'8535'!$1:$2</definedName>
    <definedName name="Z_6AE7694A_6DB2_4884_A1FE_372B3B2B79C4_.wvu.PrintTitles" localSheetId="7" hidden="1">'8540'!$1:$2</definedName>
    <definedName name="Z_6AE7694A_6DB2_4884_A1FE_372B3B2B79C4_.wvu.Rows" localSheetId="0" hidden="1">' 85 résultat calculé 2020'!$46:$47</definedName>
    <definedName name="Z_6AE7694A_6DB2_4884_A1FE_372B3B2B79C4_.wvu.Rows" localSheetId="10" hidden="1">'8500'!$46:$47</definedName>
    <definedName name="Z_6AE7694A_6DB2_4884_A1FE_372B3B2B79C4_.wvu.Rows" localSheetId="8" hidden="1">'8501'!$46:$47</definedName>
    <definedName name="Z_6AE7694A_6DB2_4884_A1FE_372B3B2B79C4_.wvu.Rows" localSheetId="1" hidden="1">'8505'!$46:$47</definedName>
    <definedName name="Z_6AE7694A_6DB2_4884_A1FE_372B3B2B79C4_.wvu.Rows" localSheetId="2" hidden="1">'8510'!$46:$47</definedName>
    <definedName name="Z_6AE7694A_6DB2_4884_A1FE_372B3B2B79C4_.wvu.Rows" localSheetId="3" hidden="1">'8515'!$46:$47</definedName>
    <definedName name="Z_6AE7694A_6DB2_4884_A1FE_372B3B2B79C4_.wvu.Rows" localSheetId="4" hidden="1">'8520'!$46:$47</definedName>
    <definedName name="Z_6AE7694A_6DB2_4884_A1FE_372B3B2B79C4_.wvu.Rows" localSheetId="5" hidden="1">'8530'!$46:$47</definedName>
    <definedName name="Z_6AE7694A_6DB2_4884_A1FE_372B3B2B79C4_.wvu.Rows" localSheetId="6" hidden="1">'8535'!$46:$47</definedName>
    <definedName name="Z_6AE7694A_6DB2_4884_A1FE_372B3B2B79C4_.wvu.Rows" localSheetId="7" hidden="1">'8540'!$46:$47</definedName>
    <definedName name="Z_6AE7694A_6DB2_4884_A1FE_372B3B2B79C4_.wvu.Rows" localSheetId="9" hidden="1">Ajustement!$46:$47</definedName>
    <definedName name="Z_7AABB256_EE82_4803_88AF_EDD81890FF99_.wvu.PrintArea" localSheetId="1" hidden="1">'8505'!$B$2:$X$64</definedName>
    <definedName name="Z_7AABB256_EE82_4803_88AF_EDD81890FF99_.wvu.PrintTitles" localSheetId="10" hidden="1">'8500'!$1:$2</definedName>
    <definedName name="Z_7AABB256_EE82_4803_88AF_EDD81890FF99_.wvu.PrintTitles" localSheetId="8" hidden="1">'8501'!$1:$2</definedName>
    <definedName name="Z_7AABB256_EE82_4803_88AF_EDD81890FF99_.wvu.PrintTitles" localSheetId="1" hidden="1">'8505'!$1:$2</definedName>
    <definedName name="Z_7AABB256_EE82_4803_88AF_EDD81890FF99_.wvu.PrintTitles" localSheetId="2" hidden="1">'8510'!$1:$2</definedName>
    <definedName name="Z_7AABB256_EE82_4803_88AF_EDD81890FF99_.wvu.PrintTitles" localSheetId="3" hidden="1">'8515'!$1:$2</definedName>
    <definedName name="Z_7AABB256_EE82_4803_88AF_EDD81890FF99_.wvu.PrintTitles" localSheetId="4" hidden="1">'8520'!$1:$2</definedName>
    <definedName name="Z_7AABB256_EE82_4803_88AF_EDD81890FF99_.wvu.PrintTitles" localSheetId="5" hidden="1">'8530'!$1:$2</definedName>
    <definedName name="Z_7AABB256_EE82_4803_88AF_EDD81890FF99_.wvu.PrintTitles" localSheetId="6" hidden="1">'8535'!$1:$2</definedName>
    <definedName name="Z_7AABB256_EE82_4803_88AF_EDD81890FF99_.wvu.PrintTitles" localSheetId="7" hidden="1">'8540'!$1:$2</definedName>
    <definedName name="Z_7AABB256_EE82_4803_88AF_EDD81890FF99_.wvu.Rows" localSheetId="0" hidden="1">' 85 résultat calculé 2020'!$46:$47</definedName>
    <definedName name="Z_7AABB256_EE82_4803_88AF_EDD81890FF99_.wvu.Rows" localSheetId="10" hidden="1">'8500'!$46:$47</definedName>
    <definedName name="Z_7AABB256_EE82_4803_88AF_EDD81890FF99_.wvu.Rows" localSheetId="8" hidden="1">'8501'!$46:$47</definedName>
    <definedName name="Z_7AABB256_EE82_4803_88AF_EDD81890FF99_.wvu.Rows" localSheetId="1" hidden="1">'8505'!$46:$47</definedName>
    <definedName name="Z_7AABB256_EE82_4803_88AF_EDD81890FF99_.wvu.Rows" localSheetId="2" hidden="1">'8510'!$46:$47</definedName>
    <definedName name="Z_7AABB256_EE82_4803_88AF_EDD81890FF99_.wvu.Rows" localSheetId="3" hidden="1">'8515'!$46:$47</definedName>
    <definedName name="Z_7AABB256_EE82_4803_88AF_EDD81890FF99_.wvu.Rows" localSheetId="4" hidden="1">'8520'!$46:$47</definedName>
    <definedName name="Z_7AABB256_EE82_4803_88AF_EDD81890FF99_.wvu.Rows" localSheetId="5" hidden="1">'8530'!$46:$47</definedName>
    <definedName name="Z_7AABB256_EE82_4803_88AF_EDD81890FF99_.wvu.Rows" localSheetId="6" hidden="1">'8535'!$46:$47</definedName>
    <definedName name="Z_7AABB256_EE82_4803_88AF_EDD81890FF99_.wvu.Rows" localSheetId="7" hidden="1">'8540'!$46:$47</definedName>
    <definedName name="Z_7AABB256_EE82_4803_88AF_EDD81890FF99_.wvu.Rows" localSheetId="9" hidden="1">Ajustement!$46:$47</definedName>
    <definedName name="Z_939E6931_EE6A_4166_958C_52EF219854F4_.wvu.Cols" localSheetId="0" hidden="1">' 85 résultat calculé 2020'!$L:$M,' 85 résultat calculé 2020'!$W:$X</definedName>
    <definedName name="Z_939E6931_EE6A_4166_958C_52EF219854F4_.wvu.Cols" localSheetId="10" hidden="1">'8500'!$L:$M,'8500'!$W:$X</definedName>
    <definedName name="Z_939E6931_EE6A_4166_958C_52EF219854F4_.wvu.Cols" localSheetId="8" hidden="1">'8501'!$L:$M,'8501'!$W:$X</definedName>
    <definedName name="Z_939E6931_EE6A_4166_958C_52EF219854F4_.wvu.Cols" localSheetId="1" hidden="1">'8505'!$L:$M,'8505'!$W:$X</definedName>
    <definedName name="Z_939E6931_EE6A_4166_958C_52EF219854F4_.wvu.Cols" localSheetId="2" hidden="1">'8510'!$L:$M,'8510'!$W:$X</definedName>
    <definedName name="Z_939E6931_EE6A_4166_958C_52EF219854F4_.wvu.Cols" localSheetId="3" hidden="1">'8515'!$L:$M,'8515'!$W:$X</definedName>
    <definedName name="Z_939E6931_EE6A_4166_958C_52EF219854F4_.wvu.Cols" localSheetId="4" hidden="1">'8520'!$L:$M,'8520'!$W:$X</definedName>
    <definedName name="Z_939E6931_EE6A_4166_958C_52EF219854F4_.wvu.Cols" localSheetId="5" hidden="1">'8530'!$L:$M,'8530'!$W:$X</definedName>
    <definedName name="Z_939E6931_EE6A_4166_958C_52EF219854F4_.wvu.Cols" localSheetId="6" hidden="1">'8535'!$L:$M,'8535'!$W:$X</definedName>
    <definedName name="Z_939E6931_EE6A_4166_958C_52EF219854F4_.wvu.Cols" localSheetId="7" hidden="1">'8540'!$L:$M,'8540'!$W:$X</definedName>
    <definedName name="Z_939E6931_EE6A_4166_958C_52EF219854F4_.wvu.Cols" localSheetId="9" hidden="1">Ajustement!$L:$M,Ajustement!$W:$X</definedName>
    <definedName name="Z_939E6931_EE6A_4166_958C_52EF219854F4_.wvu.PrintArea" localSheetId="1" hidden="1">'8505'!$B$2:$X$64</definedName>
    <definedName name="Z_939E6931_EE6A_4166_958C_52EF219854F4_.wvu.PrintTitles" localSheetId="10" hidden="1">'8500'!$1:$2</definedName>
    <definedName name="Z_939E6931_EE6A_4166_958C_52EF219854F4_.wvu.PrintTitles" localSheetId="8" hidden="1">'8501'!$1:$2</definedName>
    <definedName name="Z_939E6931_EE6A_4166_958C_52EF219854F4_.wvu.PrintTitles" localSheetId="1" hidden="1">'8505'!$1:$2</definedName>
    <definedName name="Z_939E6931_EE6A_4166_958C_52EF219854F4_.wvu.PrintTitles" localSheetId="2" hidden="1">'8510'!$1:$2</definedName>
    <definedName name="Z_939E6931_EE6A_4166_958C_52EF219854F4_.wvu.PrintTitles" localSheetId="3" hidden="1">'8515'!$1:$2</definedName>
    <definedName name="Z_939E6931_EE6A_4166_958C_52EF219854F4_.wvu.PrintTitles" localSheetId="4" hidden="1">'8520'!$1:$2</definedName>
    <definedName name="Z_939E6931_EE6A_4166_958C_52EF219854F4_.wvu.PrintTitles" localSheetId="5" hidden="1">'8530'!$1:$2</definedName>
    <definedName name="Z_939E6931_EE6A_4166_958C_52EF219854F4_.wvu.PrintTitles" localSheetId="6" hidden="1">'8535'!$1:$2</definedName>
    <definedName name="Z_939E6931_EE6A_4166_958C_52EF219854F4_.wvu.PrintTitles" localSheetId="7" hidden="1">'8540'!$1:$2</definedName>
    <definedName name="Z_939E6931_EE6A_4166_958C_52EF219854F4_.wvu.Rows" localSheetId="0" hidden="1">' 85 résultat calculé 2020'!$46:$47</definedName>
    <definedName name="Z_939E6931_EE6A_4166_958C_52EF219854F4_.wvu.Rows" localSheetId="10" hidden="1">'8500'!$46:$47</definedName>
    <definedName name="Z_939E6931_EE6A_4166_958C_52EF219854F4_.wvu.Rows" localSheetId="8" hidden="1">'8501'!$46:$47</definedName>
    <definedName name="Z_939E6931_EE6A_4166_958C_52EF219854F4_.wvu.Rows" localSheetId="1" hidden="1">'8505'!$46:$47</definedName>
    <definedName name="Z_939E6931_EE6A_4166_958C_52EF219854F4_.wvu.Rows" localSheetId="2" hidden="1">'8510'!$46:$47</definedName>
    <definedName name="Z_939E6931_EE6A_4166_958C_52EF219854F4_.wvu.Rows" localSheetId="3" hidden="1">'8515'!$46:$47</definedName>
    <definedName name="Z_939E6931_EE6A_4166_958C_52EF219854F4_.wvu.Rows" localSheetId="4" hidden="1">'8520'!$46:$47</definedName>
    <definedName name="Z_939E6931_EE6A_4166_958C_52EF219854F4_.wvu.Rows" localSheetId="5" hidden="1">'8530'!$46:$47</definedName>
    <definedName name="Z_939E6931_EE6A_4166_958C_52EF219854F4_.wvu.Rows" localSheetId="6" hidden="1">'8535'!$46:$47</definedName>
    <definedName name="Z_939E6931_EE6A_4166_958C_52EF219854F4_.wvu.Rows" localSheetId="7" hidden="1">'8540'!$46:$47</definedName>
    <definedName name="Z_939E6931_EE6A_4166_958C_52EF219854F4_.wvu.Rows" localSheetId="9" hidden="1">Ajustement!$46:$47</definedName>
    <definedName name="Z_98C9A00A_A565_4B1D_A8B5_D71BCBC34B79_.wvu.Cols" localSheetId="0" hidden="1">' 85 résultat calculé 2020'!$L:$M,' 85 résultat calculé 2020'!$W:$X</definedName>
    <definedName name="Z_98C9A00A_A565_4B1D_A8B5_D71BCBC34B79_.wvu.Cols" localSheetId="10" hidden="1">'8500'!$L:$M,'8500'!$W:$X</definedName>
    <definedName name="Z_98C9A00A_A565_4B1D_A8B5_D71BCBC34B79_.wvu.Cols" localSheetId="8" hidden="1">'8501'!$L:$M,'8501'!$W:$X</definedName>
    <definedName name="Z_98C9A00A_A565_4B1D_A8B5_D71BCBC34B79_.wvu.Cols" localSheetId="1" hidden="1">'8505'!$L:$M,'8505'!$W:$X</definedName>
    <definedName name="Z_98C9A00A_A565_4B1D_A8B5_D71BCBC34B79_.wvu.Cols" localSheetId="2" hidden="1">'8510'!$L:$M,'8510'!$W:$X</definedName>
    <definedName name="Z_98C9A00A_A565_4B1D_A8B5_D71BCBC34B79_.wvu.Cols" localSheetId="3" hidden="1">'8515'!$L:$M,'8515'!$W:$X</definedName>
    <definedName name="Z_98C9A00A_A565_4B1D_A8B5_D71BCBC34B79_.wvu.Cols" localSheetId="4" hidden="1">'8520'!$L:$M,'8520'!$W:$X</definedName>
    <definedName name="Z_98C9A00A_A565_4B1D_A8B5_D71BCBC34B79_.wvu.Cols" localSheetId="5" hidden="1">'8530'!$L:$M,'8530'!$W:$X</definedName>
    <definedName name="Z_98C9A00A_A565_4B1D_A8B5_D71BCBC34B79_.wvu.Cols" localSheetId="6" hidden="1">'8535'!$L:$M,'8535'!$W:$X</definedName>
    <definedName name="Z_98C9A00A_A565_4B1D_A8B5_D71BCBC34B79_.wvu.Cols" localSheetId="7" hidden="1">'8540'!$L:$M,'8540'!$W:$X</definedName>
    <definedName name="Z_98C9A00A_A565_4B1D_A8B5_D71BCBC34B79_.wvu.Cols" localSheetId="9" hidden="1">Ajustement!$L:$M,Ajustement!$W:$X</definedName>
    <definedName name="Z_98C9A00A_A565_4B1D_A8B5_D71BCBC34B79_.wvu.PrintArea" localSheetId="1" hidden="1">'8505'!$B$2:$X$64</definedName>
    <definedName name="Z_98C9A00A_A565_4B1D_A8B5_D71BCBC34B79_.wvu.PrintTitles" localSheetId="10" hidden="1">'8500'!$1:$2</definedName>
    <definedName name="Z_98C9A00A_A565_4B1D_A8B5_D71BCBC34B79_.wvu.PrintTitles" localSheetId="8" hidden="1">'8501'!$1:$2</definedName>
    <definedName name="Z_98C9A00A_A565_4B1D_A8B5_D71BCBC34B79_.wvu.PrintTitles" localSheetId="1" hidden="1">'8505'!$1:$2</definedName>
    <definedName name="Z_98C9A00A_A565_4B1D_A8B5_D71BCBC34B79_.wvu.PrintTitles" localSheetId="2" hidden="1">'8510'!$1:$2</definedName>
    <definedName name="Z_98C9A00A_A565_4B1D_A8B5_D71BCBC34B79_.wvu.PrintTitles" localSheetId="3" hidden="1">'8515'!$1:$2</definedName>
    <definedName name="Z_98C9A00A_A565_4B1D_A8B5_D71BCBC34B79_.wvu.PrintTitles" localSheetId="4" hidden="1">'8520'!$1:$2</definedName>
    <definedName name="Z_98C9A00A_A565_4B1D_A8B5_D71BCBC34B79_.wvu.PrintTitles" localSheetId="5" hidden="1">'8530'!$1:$2</definedName>
    <definedName name="Z_98C9A00A_A565_4B1D_A8B5_D71BCBC34B79_.wvu.PrintTitles" localSheetId="6" hidden="1">'8535'!$1:$2</definedName>
    <definedName name="Z_98C9A00A_A565_4B1D_A8B5_D71BCBC34B79_.wvu.PrintTitles" localSheetId="7" hidden="1">'8540'!$1:$2</definedName>
    <definedName name="Z_98C9A00A_A565_4B1D_A8B5_D71BCBC34B79_.wvu.Rows" localSheetId="0" hidden="1">' 85 résultat calculé 2020'!$46:$47</definedName>
    <definedName name="Z_98C9A00A_A565_4B1D_A8B5_D71BCBC34B79_.wvu.Rows" localSheetId="10" hidden="1">'8500'!$46:$47</definedName>
    <definedName name="Z_98C9A00A_A565_4B1D_A8B5_D71BCBC34B79_.wvu.Rows" localSheetId="8" hidden="1">'8501'!$46:$47</definedName>
    <definedName name="Z_98C9A00A_A565_4B1D_A8B5_D71BCBC34B79_.wvu.Rows" localSheetId="1" hidden="1">'8505'!$46:$47</definedName>
    <definedName name="Z_98C9A00A_A565_4B1D_A8B5_D71BCBC34B79_.wvu.Rows" localSheetId="2" hidden="1">'8510'!$46:$47</definedName>
    <definedName name="Z_98C9A00A_A565_4B1D_A8B5_D71BCBC34B79_.wvu.Rows" localSheetId="3" hidden="1">'8515'!$46:$47</definedName>
    <definedName name="Z_98C9A00A_A565_4B1D_A8B5_D71BCBC34B79_.wvu.Rows" localSheetId="4" hidden="1">'8520'!$46:$47</definedName>
    <definedName name="Z_98C9A00A_A565_4B1D_A8B5_D71BCBC34B79_.wvu.Rows" localSheetId="5" hidden="1">'8530'!$46:$47</definedName>
    <definedName name="Z_98C9A00A_A565_4B1D_A8B5_D71BCBC34B79_.wvu.Rows" localSheetId="6" hidden="1">'8535'!$46:$47</definedName>
    <definedName name="Z_98C9A00A_A565_4B1D_A8B5_D71BCBC34B79_.wvu.Rows" localSheetId="7" hidden="1">'8540'!$46:$47</definedName>
    <definedName name="Z_98C9A00A_A565_4B1D_A8B5_D71BCBC34B79_.wvu.Rows" localSheetId="9" hidden="1">Ajustement!$46:$47</definedName>
    <definedName name="Z_98F3A9F5_579C_4B65_8A61_E83430201AC2_.wvu.Cols" localSheetId="0" hidden="1">' 85 résultat calculé 2020'!$L:$M,' 85 résultat calculé 2020'!$W:$X</definedName>
    <definedName name="Z_98F3A9F5_579C_4B65_8A61_E83430201AC2_.wvu.Cols" localSheetId="10" hidden="1">'8500'!$L:$M,'8500'!$W:$X</definedName>
    <definedName name="Z_98F3A9F5_579C_4B65_8A61_E83430201AC2_.wvu.Cols" localSheetId="8" hidden="1">'8501'!$L:$M,'8501'!$W:$X</definedName>
    <definedName name="Z_98F3A9F5_579C_4B65_8A61_E83430201AC2_.wvu.Cols" localSheetId="1" hidden="1">'8505'!$L:$M,'8505'!$W:$X</definedName>
    <definedName name="Z_98F3A9F5_579C_4B65_8A61_E83430201AC2_.wvu.Cols" localSheetId="2" hidden="1">'8510'!$L:$M,'8510'!$W:$X</definedName>
    <definedName name="Z_98F3A9F5_579C_4B65_8A61_E83430201AC2_.wvu.Cols" localSheetId="3" hidden="1">'8515'!$L:$M,'8515'!$W:$X</definedName>
    <definedName name="Z_98F3A9F5_579C_4B65_8A61_E83430201AC2_.wvu.Cols" localSheetId="4" hidden="1">'8520'!$L:$M,'8520'!$W:$X</definedName>
    <definedName name="Z_98F3A9F5_579C_4B65_8A61_E83430201AC2_.wvu.Cols" localSheetId="5" hidden="1">'8530'!$L:$M,'8530'!$W:$X</definedName>
    <definedName name="Z_98F3A9F5_579C_4B65_8A61_E83430201AC2_.wvu.Cols" localSheetId="6" hidden="1">'8535'!$L:$M,'8535'!$W:$X</definedName>
    <definedName name="Z_98F3A9F5_579C_4B65_8A61_E83430201AC2_.wvu.Cols" localSheetId="7" hidden="1">'8540'!$L:$M,'8540'!$W:$X</definedName>
    <definedName name="Z_98F3A9F5_579C_4B65_8A61_E83430201AC2_.wvu.Cols" localSheetId="9" hidden="1">Ajustement!$L:$M,Ajustement!$W:$X</definedName>
    <definedName name="Z_98F3A9F5_579C_4B65_8A61_E83430201AC2_.wvu.PrintArea" localSheetId="1" hidden="1">'8505'!$B$2:$X$64</definedName>
    <definedName name="Z_98F3A9F5_579C_4B65_8A61_E83430201AC2_.wvu.PrintTitles" localSheetId="10" hidden="1">'8500'!$1:$2</definedName>
    <definedName name="Z_98F3A9F5_579C_4B65_8A61_E83430201AC2_.wvu.PrintTitles" localSheetId="8" hidden="1">'8501'!$1:$2</definedName>
    <definedName name="Z_98F3A9F5_579C_4B65_8A61_E83430201AC2_.wvu.PrintTitles" localSheetId="1" hidden="1">'8505'!$1:$2</definedName>
    <definedName name="Z_98F3A9F5_579C_4B65_8A61_E83430201AC2_.wvu.PrintTitles" localSheetId="2" hidden="1">'8510'!$1:$2</definedName>
    <definedName name="Z_98F3A9F5_579C_4B65_8A61_E83430201AC2_.wvu.PrintTitles" localSheetId="3" hidden="1">'8515'!$1:$2</definedName>
    <definedName name="Z_98F3A9F5_579C_4B65_8A61_E83430201AC2_.wvu.PrintTitles" localSheetId="4" hidden="1">'8520'!$1:$2</definedName>
    <definedName name="Z_98F3A9F5_579C_4B65_8A61_E83430201AC2_.wvu.PrintTitles" localSheetId="5" hidden="1">'8530'!$1:$2</definedName>
    <definedName name="Z_98F3A9F5_579C_4B65_8A61_E83430201AC2_.wvu.PrintTitles" localSheetId="6" hidden="1">'8535'!$1:$2</definedName>
    <definedName name="Z_98F3A9F5_579C_4B65_8A61_E83430201AC2_.wvu.PrintTitles" localSheetId="7" hidden="1">'8540'!$1:$2</definedName>
    <definedName name="Z_98F3A9F5_579C_4B65_8A61_E83430201AC2_.wvu.Rows" localSheetId="0" hidden="1">' 85 résultat calculé 2020'!$46:$47</definedName>
    <definedName name="Z_98F3A9F5_579C_4B65_8A61_E83430201AC2_.wvu.Rows" localSheetId="10" hidden="1">'8500'!$46:$47</definedName>
    <definedName name="Z_98F3A9F5_579C_4B65_8A61_E83430201AC2_.wvu.Rows" localSheetId="8" hidden="1">'8501'!$46:$47</definedName>
    <definedName name="Z_98F3A9F5_579C_4B65_8A61_E83430201AC2_.wvu.Rows" localSheetId="1" hidden="1">'8505'!$46:$47</definedName>
    <definedName name="Z_98F3A9F5_579C_4B65_8A61_E83430201AC2_.wvu.Rows" localSheetId="2" hidden="1">'8510'!$46:$47</definedName>
    <definedName name="Z_98F3A9F5_579C_4B65_8A61_E83430201AC2_.wvu.Rows" localSheetId="3" hidden="1">'8515'!$46:$47</definedName>
    <definedName name="Z_98F3A9F5_579C_4B65_8A61_E83430201AC2_.wvu.Rows" localSheetId="4" hidden="1">'8520'!$46:$47</definedName>
    <definedName name="Z_98F3A9F5_579C_4B65_8A61_E83430201AC2_.wvu.Rows" localSheetId="5" hidden="1">'8530'!$46:$47</definedName>
    <definedName name="Z_98F3A9F5_579C_4B65_8A61_E83430201AC2_.wvu.Rows" localSheetId="6" hidden="1">'8535'!$46:$47</definedName>
    <definedName name="Z_98F3A9F5_579C_4B65_8A61_E83430201AC2_.wvu.Rows" localSheetId="7" hidden="1">'8540'!$46:$47</definedName>
    <definedName name="Z_98F3A9F5_579C_4B65_8A61_E83430201AC2_.wvu.Rows" localSheetId="9" hidden="1">Ajustement!$46:$47</definedName>
    <definedName name="Z_AF64B9F7_F377_41C4_AA71_66F5009496F8_.wvu.Cols" localSheetId="0" hidden="1">' 85 résultat calculé 2020'!$L:$M,' 85 résultat calculé 2020'!$W:$X</definedName>
    <definedName name="Z_AF64B9F7_F377_41C4_AA71_66F5009496F8_.wvu.Cols" localSheetId="10" hidden="1">'8500'!$L:$M,'8500'!$W:$X</definedName>
    <definedName name="Z_AF64B9F7_F377_41C4_AA71_66F5009496F8_.wvu.Cols" localSheetId="8" hidden="1">'8501'!$L:$M,'8501'!$W:$X</definedName>
    <definedName name="Z_AF64B9F7_F377_41C4_AA71_66F5009496F8_.wvu.Cols" localSheetId="1" hidden="1">'8505'!$L:$M,'8505'!$W:$X</definedName>
    <definedName name="Z_AF64B9F7_F377_41C4_AA71_66F5009496F8_.wvu.Cols" localSheetId="2" hidden="1">'8510'!$L:$M,'8510'!$W:$X</definedName>
    <definedName name="Z_AF64B9F7_F377_41C4_AA71_66F5009496F8_.wvu.Cols" localSheetId="3" hidden="1">'8515'!$L:$M,'8515'!$W:$X</definedName>
    <definedName name="Z_AF64B9F7_F377_41C4_AA71_66F5009496F8_.wvu.Cols" localSheetId="4" hidden="1">'8520'!$L:$M,'8520'!$W:$X</definedName>
    <definedName name="Z_AF64B9F7_F377_41C4_AA71_66F5009496F8_.wvu.Cols" localSheetId="5" hidden="1">'8530'!$L:$M,'8530'!$W:$X</definedName>
    <definedName name="Z_AF64B9F7_F377_41C4_AA71_66F5009496F8_.wvu.Cols" localSheetId="6" hidden="1">'8535'!$L:$M,'8535'!$W:$X</definedName>
    <definedName name="Z_AF64B9F7_F377_41C4_AA71_66F5009496F8_.wvu.Cols" localSheetId="7" hidden="1">'8540'!$L:$M,'8540'!$W:$X</definedName>
    <definedName name="Z_AF64B9F7_F377_41C4_AA71_66F5009496F8_.wvu.Cols" localSheetId="9" hidden="1">Ajustement!$L:$M,Ajustement!$W:$X</definedName>
    <definedName name="Z_AF64B9F7_F377_41C4_AA71_66F5009496F8_.wvu.PrintArea" localSheetId="1" hidden="1">'8505'!$B$2:$X$64</definedName>
    <definedName name="Z_AF64B9F7_F377_41C4_AA71_66F5009496F8_.wvu.PrintTitles" localSheetId="10" hidden="1">'8500'!$1:$2</definedName>
    <definedName name="Z_AF64B9F7_F377_41C4_AA71_66F5009496F8_.wvu.PrintTitles" localSheetId="8" hidden="1">'8501'!$1:$2</definedName>
    <definedName name="Z_AF64B9F7_F377_41C4_AA71_66F5009496F8_.wvu.PrintTitles" localSheetId="1" hidden="1">'8505'!$1:$2</definedName>
    <definedName name="Z_AF64B9F7_F377_41C4_AA71_66F5009496F8_.wvu.PrintTitles" localSheetId="2" hidden="1">'8510'!$1:$2</definedName>
    <definedName name="Z_AF64B9F7_F377_41C4_AA71_66F5009496F8_.wvu.PrintTitles" localSheetId="3" hidden="1">'8515'!$1:$2</definedName>
    <definedName name="Z_AF64B9F7_F377_41C4_AA71_66F5009496F8_.wvu.PrintTitles" localSheetId="4" hidden="1">'8520'!$1:$2</definedName>
    <definedName name="Z_AF64B9F7_F377_41C4_AA71_66F5009496F8_.wvu.PrintTitles" localSheetId="5" hidden="1">'8530'!$1:$2</definedName>
    <definedName name="Z_AF64B9F7_F377_41C4_AA71_66F5009496F8_.wvu.PrintTitles" localSheetId="6" hidden="1">'8535'!$1:$2</definedName>
    <definedName name="Z_AF64B9F7_F377_41C4_AA71_66F5009496F8_.wvu.PrintTitles" localSheetId="7" hidden="1">'8540'!$1:$2</definedName>
    <definedName name="Z_AF64B9F7_F377_41C4_AA71_66F5009496F8_.wvu.Rows" localSheetId="0" hidden="1">' 85 résultat calculé 2020'!$46:$47</definedName>
    <definedName name="Z_AF64B9F7_F377_41C4_AA71_66F5009496F8_.wvu.Rows" localSheetId="10" hidden="1">'8500'!$46:$47</definedName>
    <definedName name="Z_AF64B9F7_F377_41C4_AA71_66F5009496F8_.wvu.Rows" localSheetId="8" hidden="1">'8501'!$46:$47</definedName>
    <definedName name="Z_AF64B9F7_F377_41C4_AA71_66F5009496F8_.wvu.Rows" localSheetId="1" hidden="1">'8505'!$46:$47</definedName>
    <definedName name="Z_AF64B9F7_F377_41C4_AA71_66F5009496F8_.wvu.Rows" localSheetId="2" hidden="1">'8510'!$46:$47</definedName>
    <definedName name="Z_AF64B9F7_F377_41C4_AA71_66F5009496F8_.wvu.Rows" localSheetId="3" hidden="1">'8515'!$46:$47</definedName>
    <definedName name="Z_AF64B9F7_F377_41C4_AA71_66F5009496F8_.wvu.Rows" localSheetId="4" hidden="1">'8520'!$46:$47</definedName>
    <definedName name="Z_AF64B9F7_F377_41C4_AA71_66F5009496F8_.wvu.Rows" localSheetId="5" hidden="1">'8530'!$46:$47</definedName>
    <definedName name="Z_AF64B9F7_F377_41C4_AA71_66F5009496F8_.wvu.Rows" localSheetId="6" hidden="1">'8535'!$46:$47</definedName>
    <definedName name="Z_AF64B9F7_F377_41C4_AA71_66F5009496F8_.wvu.Rows" localSheetId="7" hidden="1">'8540'!$46:$47</definedName>
    <definedName name="Z_AF64B9F7_F377_41C4_AA71_66F5009496F8_.wvu.Rows" localSheetId="9" hidden="1">Ajustement!$46:$47</definedName>
    <definedName name="Z_CCA5EDF0_F809_4FD7_A044_175443B1A487_.wvu.Cols" localSheetId="0" hidden="1">' 85 résultat calculé 2020'!$L:$M,' 85 résultat calculé 2020'!$W:$X</definedName>
    <definedName name="Z_CCA5EDF0_F809_4FD7_A044_175443B1A487_.wvu.Cols" localSheetId="10" hidden="1">'8500'!$L:$M,'8500'!$W:$X</definedName>
    <definedName name="Z_CCA5EDF0_F809_4FD7_A044_175443B1A487_.wvu.Cols" localSheetId="8" hidden="1">'8501'!$L:$M,'8501'!$W:$X</definedName>
    <definedName name="Z_CCA5EDF0_F809_4FD7_A044_175443B1A487_.wvu.Cols" localSheetId="1" hidden="1">'8505'!$L:$M,'8505'!$W:$X</definedName>
    <definedName name="Z_CCA5EDF0_F809_4FD7_A044_175443B1A487_.wvu.Cols" localSheetId="2" hidden="1">'8510'!$L:$M,'8510'!$W:$X</definedName>
    <definedName name="Z_CCA5EDF0_F809_4FD7_A044_175443B1A487_.wvu.Cols" localSheetId="3" hidden="1">'8515'!$L:$M,'8515'!$W:$X</definedName>
    <definedName name="Z_CCA5EDF0_F809_4FD7_A044_175443B1A487_.wvu.Cols" localSheetId="4" hidden="1">'8520'!$L:$M,'8520'!$W:$X</definedName>
    <definedName name="Z_CCA5EDF0_F809_4FD7_A044_175443B1A487_.wvu.Cols" localSheetId="5" hidden="1">'8530'!$L:$M,'8530'!$W:$X</definedName>
    <definedName name="Z_CCA5EDF0_F809_4FD7_A044_175443B1A487_.wvu.Cols" localSheetId="6" hidden="1">'8535'!$L:$M,'8535'!$W:$X</definedName>
    <definedName name="Z_CCA5EDF0_F809_4FD7_A044_175443B1A487_.wvu.Cols" localSheetId="7" hidden="1">'8540'!$L:$M,'8540'!$W:$X</definedName>
    <definedName name="Z_CCA5EDF0_F809_4FD7_A044_175443B1A487_.wvu.Cols" localSheetId="9" hidden="1">Ajustement!$L:$M,Ajustement!$W:$X</definedName>
    <definedName name="Z_CCA5EDF0_F809_4FD7_A044_175443B1A487_.wvu.PrintArea" localSheetId="1" hidden="1">'8505'!$B$2:$X$64</definedName>
    <definedName name="Z_CCA5EDF0_F809_4FD7_A044_175443B1A487_.wvu.PrintTitles" localSheetId="10" hidden="1">'8500'!$1:$2</definedName>
    <definedName name="Z_CCA5EDF0_F809_4FD7_A044_175443B1A487_.wvu.PrintTitles" localSheetId="8" hidden="1">'8501'!$1:$2</definedName>
    <definedName name="Z_CCA5EDF0_F809_4FD7_A044_175443B1A487_.wvu.PrintTitles" localSheetId="1" hidden="1">'8505'!$1:$2</definedName>
    <definedName name="Z_CCA5EDF0_F809_4FD7_A044_175443B1A487_.wvu.PrintTitles" localSheetId="2" hidden="1">'8510'!$1:$2</definedName>
    <definedName name="Z_CCA5EDF0_F809_4FD7_A044_175443B1A487_.wvu.PrintTitles" localSheetId="3" hidden="1">'8515'!$1:$2</definedName>
    <definedName name="Z_CCA5EDF0_F809_4FD7_A044_175443B1A487_.wvu.PrintTitles" localSheetId="4" hidden="1">'8520'!$1:$2</definedName>
    <definedName name="Z_CCA5EDF0_F809_4FD7_A044_175443B1A487_.wvu.PrintTitles" localSheetId="5" hidden="1">'8530'!$1:$2</definedName>
    <definedName name="Z_CCA5EDF0_F809_4FD7_A044_175443B1A487_.wvu.PrintTitles" localSheetId="6" hidden="1">'8535'!$1:$2</definedName>
    <definedName name="Z_CCA5EDF0_F809_4FD7_A044_175443B1A487_.wvu.PrintTitles" localSheetId="7" hidden="1">'8540'!$1:$2</definedName>
    <definedName name="Z_CCA5EDF0_F809_4FD7_A044_175443B1A487_.wvu.Rows" localSheetId="0" hidden="1">' 85 résultat calculé 2020'!$46:$47</definedName>
    <definedName name="Z_CCA5EDF0_F809_4FD7_A044_175443B1A487_.wvu.Rows" localSheetId="10" hidden="1">'8500'!$46:$47</definedName>
    <definedName name="Z_CCA5EDF0_F809_4FD7_A044_175443B1A487_.wvu.Rows" localSheetId="8" hidden="1">'8501'!$46:$47</definedName>
    <definedName name="Z_CCA5EDF0_F809_4FD7_A044_175443B1A487_.wvu.Rows" localSheetId="1" hidden="1">'8505'!$46:$47</definedName>
    <definedName name="Z_CCA5EDF0_F809_4FD7_A044_175443B1A487_.wvu.Rows" localSheetId="2" hidden="1">'8510'!$46:$47</definedName>
    <definedName name="Z_CCA5EDF0_F809_4FD7_A044_175443B1A487_.wvu.Rows" localSheetId="3" hidden="1">'8515'!$46:$47</definedName>
    <definedName name="Z_CCA5EDF0_F809_4FD7_A044_175443B1A487_.wvu.Rows" localSheetId="4" hidden="1">'8520'!$46:$47</definedName>
    <definedName name="Z_CCA5EDF0_F809_4FD7_A044_175443B1A487_.wvu.Rows" localSheetId="5" hidden="1">'8530'!$46:$47</definedName>
    <definedName name="Z_CCA5EDF0_F809_4FD7_A044_175443B1A487_.wvu.Rows" localSheetId="6" hidden="1">'8535'!$46:$47</definedName>
    <definedName name="Z_CCA5EDF0_F809_4FD7_A044_175443B1A487_.wvu.Rows" localSheetId="7" hidden="1">'8540'!$46:$47</definedName>
    <definedName name="Z_CCA5EDF0_F809_4FD7_A044_175443B1A487_.wvu.Rows" localSheetId="9" hidden="1">Ajustement!$46:$47</definedName>
    <definedName name="Z_D84521F7_3E61_4164_A119_1B185A4B64B9_.wvu.Cols" localSheetId="0" hidden="1">' 85 résultat calculé 2020'!$L:$M,' 85 résultat calculé 2020'!$W:$X</definedName>
    <definedName name="Z_D84521F7_3E61_4164_A119_1B185A4B64B9_.wvu.Cols" localSheetId="10" hidden="1">'8500'!$L:$M,'8500'!$W:$X</definedName>
    <definedName name="Z_D84521F7_3E61_4164_A119_1B185A4B64B9_.wvu.Cols" localSheetId="8" hidden="1">'8501'!$L:$M,'8501'!$W:$X</definedName>
    <definedName name="Z_D84521F7_3E61_4164_A119_1B185A4B64B9_.wvu.Cols" localSheetId="1" hidden="1">'8505'!$L:$M,'8505'!$W:$X</definedName>
    <definedName name="Z_D84521F7_3E61_4164_A119_1B185A4B64B9_.wvu.Cols" localSheetId="2" hidden="1">'8510'!$L:$M,'8510'!$W:$X</definedName>
    <definedName name="Z_D84521F7_3E61_4164_A119_1B185A4B64B9_.wvu.Cols" localSheetId="3" hidden="1">'8515'!$L:$M,'8515'!$W:$X</definedName>
    <definedName name="Z_D84521F7_3E61_4164_A119_1B185A4B64B9_.wvu.Cols" localSheetId="4" hidden="1">'8520'!$L:$M,'8520'!$W:$X</definedName>
    <definedName name="Z_D84521F7_3E61_4164_A119_1B185A4B64B9_.wvu.Cols" localSheetId="5" hidden="1">'8530'!$L:$M,'8530'!$W:$X</definedName>
    <definedName name="Z_D84521F7_3E61_4164_A119_1B185A4B64B9_.wvu.Cols" localSheetId="6" hidden="1">'8535'!$L:$M,'8535'!$W:$X</definedName>
    <definedName name="Z_D84521F7_3E61_4164_A119_1B185A4B64B9_.wvu.Cols" localSheetId="7" hidden="1">'8540'!$L:$M,'8540'!$W:$X</definedName>
    <definedName name="Z_D84521F7_3E61_4164_A119_1B185A4B64B9_.wvu.Cols" localSheetId="9" hidden="1">Ajustement!$L:$M,Ajustement!$W:$X</definedName>
    <definedName name="Z_D84521F7_3E61_4164_A119_1B185A4B64B9_.wvu.PrintArea" localSheetId="1" hidden="1">'8505'!$B$2:$X$64</definedName>
    <definedName name="Z_D84521F7_3E61_4164_A119_1B185A4B64B9_.wvu.PrintTitles" localSheetId="10" hidden="1">'8500'!$1:$2</definedName>
    <definedName name="Z_D84521F7_3E61_4164_A119_1B185A4B64B9_.wvu.PrintTitles" localSheetId="8" hidden="1">'8501'!$1:$2</definedName>
    <definedName name="Z_D84521F7_3E61_4164_A119_1B185A4B64B9_.wvu.PrintTitles" localSheetId="1" hidden="1">'8505'!$1:$2</definedName>
    <definedName name="Z_D84521F7_3E61_4164_A119_1B185A4B64B9_.wvu.PrintTitles" localSheetId="2" hidden="1">'8510'!$1:$2</definedName>
    <definedName name="Z_D84521F7_3E61_4164_A119_1B185A4B64B9_.wvu.PrintTitles" localSheetId="3" hidden="1">'8515'!$1:$2</definedName>
    <definedName name="Z_D84521F7_3E61_4164_A119_1B185A4B64B9_.wvu.PrintTitles" localSheetId="4" hidden="1">'8520'!$1:$2</definedName>
    <definedName name="Z_D84521F7_3E61_4164_A119_1B185A4B64B9_.wvu.PrintTitles" localSheetId="5" hidden="1">'8530'!$1:$2</definedName>
    <definedName name="Z_D84521F7_3E61_4164_A119_1B185A4B64B9_.wvu.PrintTitles" localSheetId="6" hidden="1">'8535'!$1:$2</definedName>
    <definedName name="Z_D84521F7_3E61_4164_A119_1B185A4B64B9_.wvu.PrintTitles" localSheetId="7" hidden="1">'8540'!$1:$2</definedName>
    <definedName name="Z_D84521F7_3E61_4164_A119_1B185A4B64B9_.wvu.Rows" localSheetId="0" hidden="1">' 85 résultat calculé 2020'!$46:$47</definedName>
    <definedName name="Z_D84521F7_3E61_4164_A119_1B185A4B64B9_.wvu.Rows" localSheetId="10" hidden="1">'8500'!$46:$47</definedName>
    <definedName name="Z_D84521F7_3E61_4164_A119_1B185A4B64B9_.wvu.Rows" localSheetId="8" hidden="1">'8501'!$46:$47</definedName>
    <definedName name="Z_D84521F7_3E61_4164_A119_1B185A4B64B9_.wvu.Rows" localSheetId="1" hidden="1">'8505'!$46:$47</definedName>
    <definedName name="Z_D84521F7_3E61_4164_A119_1B185A4B64B9_.wvu.Rows" localSheetId="2" hidden="1">'8510'!$46:$47</definedName>
    <definedName name="Z_D84521F7_3E61_4164_A119_1B185A4B64B9_.wvu.Rows" localSheetId="3" hidden="1">'8515'!$46:$47</definedName>
    <definedName name="Z_D84521F7_3E61_4164_A119_1B185A4B64B9_.wvu.Rows" localSheetId="4" hidden="1">'8520'!$46:$47</definedName>
    <definedName name="Z_D84521F7_3E61_4164_A119_1B185A4B64B9_.wvu.Rows" localSheetId="5" hidden="1">'8530'!$46:$47</definedName>
    <definedName name="Z_D84521F7_3E61_4164_A119_1B185A4B64B9_.wvu.Rows" localSheetId="6" hidden="1">'8535'!$46:$47</definedName>
    <definedName name="Z_D84521F7_3E61_4164_A119_1B185A4B64B9_.wvu.Rows" localSheetId="7" hidden="1">'8540'!$46:$47</definedName>
    <definedName name="Z_D84521F7_3E61_4164_A119_1B185A4B64B9_.wvu.Rows" localSheetId="9" hidden="1">Ajustement!$46:$47</definedName>
    <definedName name="Z_F7A917A6_6256_4615_915C_D17DE3B60092_.wvu.Cols" localSheetId="0" hidden="1">' 85 résultat calculé 2020'!$L:$M,' 85 résultat calculé 2020'!$W:$X</definedName>
    <definedName name="Z_F7A917A6_6256_4615_915C_D17DE3B60092_.wvu.Cols" localSheetId="10" hidden="1">'8500'!$L:$M,'8500'!$W:$X</definedName>
    <definedName name="Z_F7A917A6_6256_4615_915C_D17DE3B60092_.wvu.Cols" localSheetId="8" hidden="1">'8501'!$L:$M,'8501'!$W:$X</definedName>
    <definedName name="Z_F7A917A6_6256_4615_915C_D17DE3B60092_.wvu.Cols" localSheetId="1" hidden="1">'8505'!$L:$M,'8505'!$W:$X</definedName>
    <definedName name="Z_F7A917A6_6256_4615_915C_D17DE3B60092_.wvu.Cols" localSheetId="2" hidden="1">'8510'!$L:$M,'8510'!$W:$X</definedName>
    <definedName name="Z_F7A917A6_6256_4615_915C_D17DE3B60092_.wvu.Cols" localSheetId="3" hidden="1">'8515'!$L:$M,'8515'!$W:$X</definedName>
    <definedName name="Z_F7A917A6_6256_4615_915C_D17DE3B60092_.wvu.Cols" localSheetId="4" hidden="1">'8520'!$L:$M,'8520'!$W:$X</definedName>
    <definedName name="Z_F7A917A6_6256_4615_915C_D17DE3B60092_.wvu.Cols" localSheetId="5" hidden="1">'8530'!$L:$M,'8530'!$W:$X</definedName>
    <definedName name="Z_F7A917A6_6256_4615_915C_D17DE3B60092_.wvu.Cols" localSheetId="6" hidden="1">'8535'!$L:$M,'8535'!$W:$X</definedName>
    <definedName name="Z_F7A917A6_6256_4615_915C_D17DE3B60092_.wvu.Cols" localSheetId="7" hidden="1">'8540'!$L:$M,'8540'!$W:$X</definedName>
    <definedName name="Z_F7A917A6_6256_4615_915C_D17DE3B60092_.wvu.Cols" localSheetId="9" hidden="1">Ajustement!$L:$M,Ajustement!$W:$X</definedName>
    <definedName name="Z_F7A917A6_6256_4615_915C_D17DE3B60092_.wvu.PrintArea" localSheetId="1" hidden="1">'8505'!$B$2:$X$64</definedName>
    <definedName name="Z_F7A917A6_6256_4615_915C_D17DE3B60092_.wvu.PrintTitles" localSheetId="10" hidden="1">'8500'!$1:$2</definedName>
    <definedName name="Z_F7A917A6_6256_4615_915C_D17DE3B60092_.wvu.PrintTitles" localSheetId="8" hidden="1">'8501'!$1:$2</definedName>
    <definedName name="Z_F7A917A6_6256_4615_915C_D17DE3B60092_.wvu.PrintTitles" localSheetId="1" hidden="1">'8505'!$1:$2</definedName>
    <definedName name="Z_F7A917A6_6256_4615_915C_D17DE3B60092_.wvu.PrintTitles" localSheetId="2" hidden="1">'8510'!$1:$2</definedName>
    <definedName name="Z_F7A917A6_6256_4615_915C_D17DE3B60092_.wvu.PrintTitles" localSheetId="3" hidden="1">'8515'!$1:$2</definedName>
    <definedName name="Z_F7A917A6_6256_4615_915C_D17DE3B60092_.wvu.PrintTitles" localSheetId="4" hidden="1">'8520'!$1:$2</definedName>
    <definedName name="Z_F7A917A6_6256_4615_915C_D17DE3B60092_.wvu.PrintTitles" localSheetId="5" hidden="1">'8530'!$1:$2</definedName>
    <definedName name="Z_F7A917A6_6256_4615_915C_D17DE3B60092_.wvu.PrintTitles" localSheetId="6" hidden="1">'8535'!$1:$2</definedName>
    <definedName name="Z_F7A917A6_6256_4615_915C_D17DE3B60092_.wvu.PrintTitles" localSheetId="7" hidden="1">'8540'!$1:$2</definedName>
    <definedName name="Z_F7A917A6_6256_4615_915C_D17DE3B60092_.wvu.Rows" localSheetId="0" hidden="1">' 85 résultat calculé 2020'!$46:$47</definedName>
    <definedName name="Z_F7A917A6_6256_4615_915C_D17DE3B60092_.wvu.Rows" localSheetId="10" hidden="1">'8500'!$46:$47</definedName>
    <definedName name="Z_F7A917A6_6256_4615_915C_D17DE3B60092_.wvu.Rows" localSheetId="8" hidden="1">'8501'!$46:$47</definedName>
    <definedName name="Z_F7A917A6_6256_4615_915C_D17DE3B60092_.wvu.Rows" localSheetId="1" hidden="1">'8505'!$46:$47</definedName>
    <definedName name="Z_F7A917A6_6256_4615_915C_D17DE3B60092_.wvu.Rows" localSheetId="2" hidden="1">'8510'!$46:$47</definedName>
    <definedName name="Z_F7A917A6_6256_4615_915C_D17DE3B60092_.wvu.Rows" localSheetId="3" hidden="1">'8515'!$46:$47</definedName>
    <definedName name="Z_F7A917A6_6256_4615_915C_D17DE3B60092_.wvu.Rows" localSheetId="4" hidden="1">'8520'!$46:$47</definedName>
    <definedName name="Z_F7A917A6_6256_4615_915C_D17DE3B60092_.wvu.Rows" localSheetId="5" hidden="1">'8530'!$46:$47</definedName>
    <definedName name="Z_F7A917A6_6256_4615_915C_D17DE3B60092_.wvu.Rows" localSheetId="6" hidden="1">'8535'!$46:$47</definedName>
    <definedName name="Z_F7A917A6_6256_4615_915C_D17DE3B60092_.wvu.Rows" localSheetId="7" hidden="1">'8540'!$46:$47</definedName>
    <definedName name="Z_F7A917A6_6256_4615_915C_D17DE3B60092_.wvu.Rows" localSheetId="9" hidden="1">Ajustement!$46:$47</definedName>
    <definedName name="_xlnm.Print_Area" localSheetId="1">'8505'!$B$2:$X$64</definedName>
  </definedNames>
  <calcPr calcId="191029"/>
  <customWorkbookViews>
    <customWorkbookView name="JOUCLA Veronique - Affichage personnalisé" guid="{7AABB256-EE82-4803-88AF-EDD81890FF99}" mergeInterval="0" personalView="1" maximized="1" xWindow="1911" yWindow="-9" windowWidth="1458" windowHeight="868" tabRatio="863" activeSheetId="3"/>
    <customWorkbookView name="MARQUETTE Eric - Affichage personnalisé" guid="{0A1D88A6-6D06-4C54-837A-70087F6CA325}" mergeInterval="0" personalView="1" maximized="1" xWindow="-8" yWindow="-8" windowWidth="1936" windowHeight="1056" tabRatio="863" activeSheetId="3"/>
    <customWorkbookView name="LE-CHAUDELEC Lucie - Affichage personnalisé" guid="{AF64B9F7-F377-41C4-AA71-66F5009496F8}" mergeInterval="0" personalView="1" maximized="1" xWindow="-8" yWindow="-8" windowWidth="1382" windowHeight="744" tabRatio="863" activeSheetId="10"/>
    <customWorkbookView name="GUILLAIN Pierre-Edouard - Affichage personnalisé" guid="{939E6931-EE6A-4166-958C-52EF219854F4}" mergeInterval="0" personalView="1" maximized="1" xWindow="-8" yWindow="-8" windowWidth="1382" windowHeight="744" tabRatio="863" activeSheetId="5"/>
    <customWorkbookView name="WIMMERS Bertrand - Affichage personnalisé" guid="{D84521F7-3E61-4164-A119-1B185A4B64B9}" mergeInterval="0" personalView="1" maximized="1" xWindow="-8" yWindow="-8" windowWidth="1456" windowHeight="876" tabRatio="863" activeSheetId="4"/>
    <customWorkbookView name="COUKA Antoine - Affichage personnalisé" guid="{98C9A00A-A565-4B1D-A8B5-D71BCBC34B79}" mergeInterval="0" personalView="1" maximized="1" xWindow="-8" yWindow="-8" windowWidth="1040" windowHeight="744" tabRatio="863" activeSheetId="8"/>
    <customWorkbookView name="AUTISSIER Samuel - Affichage personnalisé" guid="{CCA5EDF0-F809-4FD7-A044-175443B1A487}" mergeInterval="0" personalView="1" maximized="1" xWindow="-8" yWindow="-8" windowWidth="1936" windowHeight="1056" tabRatio="863" activeSheetId="7"/>
    <customWorkbookView name="STYCZEN Natacha - Affichage personnalisé" guid="{F7A917A6-6256-4615-915C-D17DE3B60092}" mergeInterval="0" personalView="1" maximized="1" xWindow="-8" yWindow="-8" windowWidth="1382" windowHeight="744" tabRatio="863" activeSheetId="12"/>
    <customWorkbookView name="BEAL Michel - Affichage personnalisé" guid="{6AE7694A-6DB2-4884-A1FE-372B3B2B79C4}" mergeInterval="0" personalView="1" maximized="1" xWindow="-8" yWindow="-8" windowWidth="1936" windowHeight="1176" tabRatio="863" activeSheetId="3"/>
    <customWorkbookView name="DEMANGE Jean - Affichage personnalisé" guid="{98F3A9F5-579C-4B65-8A61-E83430201AC2}" mergeInterval="0" personalView="1" maximized="1" xWindow="-8" yWindow="-8" windowWidth="1382" windowHeight="744" tabRatio="863" activeSheetId="1"/>
    <customWorkbookView name="DE-CLERY Elisabeth - Affichage personnalisé" guid="{28D12D26-7959-400A-8E6D-792F2B39D632}" mergeInterval="0" personalView="1" maximized="1" xWindow="-9" yWindow="-9" windowWidth="1938" windowHeight="1048" tabRatio="863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1" i="1" l="1"/>
  <c r="H11" i="1"/>
  <c r="P41" i="1" l="1"/>
  <c r="X41" i="1"/>
  <c r="W41" i="1"/>
  <c r="V41" i="1"/>
  <c r="U41" i="1"/>
  <c r="T41" i="1"/>
  <c r="S41" i="1"/>
  <c r="R41" i="1"/>
  <c r="Q41" i="1"/>
  <c r="O41" i="1"/>
  <c r="M41" i="1"/>
  <c r="L41" i="1"/>
  <c r="K41" i="1"/>
  <c r="J41" i="1"/>
  <c r="I41" i="1"/>
  <c r="H41" i="1"/>
  <c r="G41" i="1"/>
  <c r="F41" i="1"/>
  <c r="E41" i="1"/>
  <c r="D41" i="1"/>
  <c r="P40" i="1"/>
  <c r="I40" i="1"/>
  <c r="G40" i="1"/>
  <c r="X40" i="1"/>
  <c r="W40" i="1"/>
  <c r="V40" i="1"/>
  <c r="U40" i="1"/>
  <c r="T40" i="1"/>
  <c r="S40" i="1"/>
  <c r="R40" i="1"/>
  <c r="Q40" i="1"/>
  <c r="O40" i="1"/>
  <c r="M40" i="1"/>
  <c r="L40" i="1"/>
  <c r="K40" i="1"/>
  <c r="J40" i="1"/>
  <c r="H40" i="1"/>
  <c r="F40" i="1"/>
  <c r="E40" i="1"/>
  <c r="D40" i="1"/>
  <c r="V57" i="1" l="1"/>
  <c r="U57" i="1"/>
  <c r="V56" i="1"/>
  <c r="V54" i="1"/>
  <c r="U54" i="1"/>
  <c r="V53" i="1"/>
  <c r="U53" i="1"/>
  <c r="V52" i="1"/>
  <c r="U52" i="1"/>
  <c r="V51" i="1"/>
  <c r="U51" i="1"/>
  <c r="V50" i="1"/>
  <c r="U50" i="1"/>
  <c r="V49" i="1"/>
  <c r="U49" i="1"/>
  <c r="V48" i="1"/>
  <c r="U48" i="1"/>
  <c r="V44" i="1"/>
  <c r="V42" i="1"/>
  <c r="U42" i="1"/>
  <c r="V37" i="1"/>
  <c r="V35" i="1"/>
  <c r="V34" i="1"/>
  <c r="V33" i="1"/>
  <c r="V31" i="1"/>
  <c r="V30" i="1"/>
  <c r="V29" i="1"/>
  <c r="U29" i="1"/>
  <c r="V27" i="1"/>
  <c r="V26" i="1"/>
  <c r="U26" i="1"/>
  <c r="V25" i="1"/>
  <c r="U25" i="1"/>
  <c r="V23" i="1"/>
  <c r="U23" i="1"/>
  <c r="V22" i="1"/>
  <c r="U22" i="1"/>
  <c r="V21" i="1"/>
  <c r="V19" i="1"/>
  <c r="V18" i="1"/>
  <c r="V17" i="1"/>
  <c r="U17" i="1"/>
  <c r="V16" i="1"/>
  <c r="V15" i="1"/>
  <c r="V14" i="1"/>
  <c r="V13" i="1"/>
  <c r="U13" i="1"/>
  <c r="V12" i="1"/>
  <c r="U21" i="1"/>
  <c r="U15" i="1"/>
  <c r="U31" i="1"/>
  <c r="U19" i="1"/>
  <c r="U18" i="1"/>
  <c r="U16" i="1"/>
  <c r="U12" i="1"/>
  <c r="U44" i="1"/>
  <c r="V39" i="1"/>
  <c r="U39" i="1"/>
  <c r="U34" i="1"/>
  <c r="U27" i="1"/>
  <c r="U56" i="1"/>
  <c r="U37" i="1"/>
  <c r="U35" i="1"/>
  <c r="U33" i="1"/>
  <c r="U30" i="1"/>
  <c r="U24" i="1"/>
  <c r="T57" i="1"/>
  <c r="S57" i="1"/>
  <c r="T56" i="1"/>
  <c r="T54" i="1"/>
  <c r="S54" i="1"/>
  <c r="T53" i="1"/>
  <c r="S53" i="1"/>
  <c r="T52" i="1"/>
  <c r="S52" i="1"/>
  <c r="T51" i="1"/>
  <c r="S51" i="1"/>
  <c r="T50" i="1"/>
  <c r="S50" i="1"/>
  <c r="T49" i="1"/>
  <c r="S49" i="1"/>
  <c r="T48" i="1"/>
  <c r="S48" i="1"/>
  <c r="T44" i="1"/>
  <c r="T42" i="1"/>
  <c r="S42" i="1"/>
  <c r="T37" i="1"/>
  <c r="T35" i="1"/>
  <c r="T34" i="1"/>
  <c r="T33" i="1"/>
  <c r="T31" i="1"/>
  <c r="T30" i="1"/>
  <c r="T29" i="1"/>
  <c r="T27" i="1"/>
  <c r="T26" i="1"/>
  <c r="S26" i="1"/>
  <c r="T25" i="1"/>
  <c r="S25" i="1"/>
  <c r="T23" i="1"/>
  <c r="S23" i="1"/>
  <c r="T22" i="1"/>
  <c r="S22" i="1"/>
  <c r="T21" i="1"/>
  <c r="T19" i="1"/>
  <c r="T18" i="1"/>
  <c r="T17" i="1"/>
  <c r="T16" i="1"/>
  <c r="T15" i="1"/>
  <c r="T14" i="1"/>
  <c r="T13" i="1"/>
  <c r="S13" i="1"/>
  <c r="T12" i="1"/>
  <c r="S29" i="1"/>
  <c r="S31" i="1"/>
  <c r="S18" i="1"/>
  <c r="S16" i="1"/>
  <c r="S12" i="1"/>
  <c r="T39" i="1"/>
  <c r="S39" i="1"/>
  <c r="S27" i="1"/>
  <c r="S30" i="1"/>
  <c r="J57" i="1"/>
  <c r="J53" i="1"/>
  <c r="K44" i="1"/>
  <c r="J44" i="1"/>
  <c r="J42" i="1"/>
  <c r="K39" i="1"/>
  <c r="J39" i="1"/>
  <c r="K37" i="1"/>
  <c r="J37" i="1"/>
  <c r="K35" i="1"/>
  <c r="K34" i="1"/>
  <c r="J34" i="1"/>
  <c r="K33" i="1"/>
  <c r="K31" i="1"/>
  <c r="J31" i="1"/>
  <c r="K30" i="1"/>
  <c r="J30" i="1"/>
  <c r="J27" i="1"/>
  <c r="K26" i="1"/>
  <c r="J26" i="1"/>
  <c r="K25" i="1"/>
  <c r="J25" i="1"/>
  <c r="K24" i="1"/>
  <c r="K23" i="1"/>
  <c r="K22" i="1"/>
  <c r="J22" i="1"/>
  <c r="K21" i="1"/>
  <c r="J21" i="1"/>
  <c r="K20" i="1"/>
  <c r="K19" i="1"/>
  <c r="K18" i="1"/>
  <c r="J18" i="1"/>
  <c r="K17" i="1"/>
  <c r="K16" i="1"/>
  <c r="K15" i="1"/>
  <c r="J15" i="1"/>
  <c r="K14" i="1"/>
  <c r="J14" i="1"/>
  <c r="K13" i="1"/>
  <c r="J13" i="1"/>
  <c r="K12" i="1"/>
  <c r="J11" i="1"/>
  <c r="J8" i="1"/>
  <c r="J7" i="1"/>
  <c r="K29" i="1"/>
  <c r="J24" i="1"/>
  <c r="J35" i="1"/>
  <c r="J33" i="1"/>
  <c r="K42" i="1"/>
  <c r="J19" i="1"/>
  <c r="J10" i="1"/>
  <c r="J29" i="1"/>
  <c r="J17" i="1"/>
  <c r="H57" i="1"/>
  <c r="H53" i="1"/>
  <c r="I44" i="1"/>
  <c r="H44" i="1"/>
  <c r="H42" i="1"/>
  <c r="I39" i="1"/>
  <c r="H39" i="1"/>
  <c r="I37" i="1"/>
  <c r="H37" i="1"/>
  <c r="I35" i="1"/>
  <c r="I34" i="1"/>
  <c r="H34" i="1"/>
  <c r="I33" i="1"/>
  <c r="I31" i="1"/>
  <c r="H31" i="1"/>
  <c r="I30" i="1"/>
  <c r="H30" i="1"/>
  <c r="H27" i="1"/>
  <c r="I26" i="1"/>
  <c r="I25" i="1"/>
  <c r="H25" i="1"/>
  <c r="I23" i="1"/>
  <c r="I22" i="1"/>
  <c r="I21" i="1"/>
  <c r="H21" i="1"/>
  <c r="I20" i="1"/>
  <c r="I19" i="1"/>
  <c r="I18" i="1"/>
  <c r="I17" i="1"/>
  <c r="I16" i="1"/>
  <c r="I15" i="1"/>
  <c r="H15" i="1"/>
  <c r="I14" i="1"/>
  <c r="H14" i="1"/>
  <c r="I13" i="1"/>
  <c r="H13" i="1"/>
  <c r="I12" i="1"/>
  <c r="H8" i="1"/>
  <c r="H7" i="1"/>
  <c r="H33" i="1"/>
  <c r="I42" i="1"/>
  <c r="H22" i="1"/>
  <c r="H10" i="1"/>
  <c r="H29" i="1"/>
  <c r="H26" i="1"/>
  <c r="H19" i="1" l="1"/>
  <c r="H18" i="1"/>
  <c r="I29" i="1"/>
  <c r="H35" i="1"/>
  <c r="S44" i="1"/>
  <c r="S34" i="1"/>
  <c r="S21" i="1"/>
  <c r="H9" i="1"/>
  <c r="H24" i="1"/>
  <c r="I24" i="1"/>
  <c r="H17" i="1"/>
  <c r="T24" i="1"/>
  <c r="T60" i="1" s="1"/>
  <c r="S37" i="1"/>
  <c r="S33" i="1"/>
  <c r="S35" i="1"/>
  <c r="S15" i="1"/>
  <c r="S17" i="1"/>
  <c r="S19" i="1"/>
  <c r="S24" i="1"/>
  <c r="V24" i="1"/>
  <c r="V60" i="1" s="1"/>
  <c r="J20" i="1"/>
  <c r="U14" i="1"/>
  <c r="U60" i="1" s="1"/>
  <c r="S56" i="1"/>
  <c r="H20" i="1"/>
  <c r="S14" i="1"/>
  <c r="J9" i="1"/>
  <c r="K60" i="1"/>
  <c r="K27" i="1"/>
  <c r="J12" i="1"/>
  <c r="J16" i="1"/>
  <c r="J23" i="1"/>
  <c r="H23" i="1"/>
  <c r="I27" i="1"/>
  <c r="H12" i="1"/>
  <c r="H16" i="1"/>
  <c r="S60" i="1" l="1"/>
  <c r="I60" i="1"/>
  <c r="H60" i="1"/>
  <c r="J60" i="1" l="1"/>
  <c r="J64" i="1" s="1"/>
  <c r="J65" i="1" s="1"/>
  <c r="H64" i="1"/>
  <c r="L57" i="1"/>
  <c r="F57" i="1"/>
  <c r="H65" i="1" l="1"/>
  <c r="L29" i="1" l="1"/>
  <c r="L26" i="1"/>
  <c r="L18" i="1"/>
  <c r="M24" i="1"/>
  <c r="L10" i="1"/>
  <c r="L8" i="1"/>
  <c r="X57" i="1"/>
  <c r="W57" i="1"/>
  <c r="X56" i="1"/>
  <c r="W56" i="1"/>
  <c r="X54" i="1"/>
  <c r="W54" i="1"/>
  <c r="X53" i="1"/>
  <c r="W53" i="1"/>
  <c r="X52" i="1"/>
  <c r="W52" i="1"/>
  <c r="X51" i="1"/>
  <c r="W51" i="1"/>
  <c r="X50" i="1"/>
  <c r="W50" i="1"/>
  <c r="X49" i="1"/>
  <c r="W49" i="1"/>
  <c r="X48" i="1"/>
  <c r="W48" i="1"/>
  <c r="X44" i="1"/>
  <c r="W44" i="1"/>
  <c r="X42" i="1"/>
  <c r="W42" i="1"/>
  <c r="X39" i="1"/>
  <c r="W39" i="1"/>
  <c r="X37" i="1"/>
  <c r="W37" i="1"/>
  <c r="X35" i="1"/>
  <c r="W35" i="1"/>
  <c r="X34" i="1"/>
  <c r="W34" i="1"/>
  <c r="X33" i="1"/>
  <c r="W33" i="1"/>
  <c r="X31" i="1"/>
  <c r="W31" i="1"/>
  <c r="X30" i="1"/>
  <c r="W30" i="1"/>
  <c r="X29" i="1"/>
  <c r="W29" i="1"/>
  <c r="X27" i="1"/>
  <c r="W27" i="1"/>
  <c r="X26" i="1"/>
  <c r="W26" i="1"/>
  <c r="X25" i="1"/>
  <c r="W25" i="1"/>
  <c r="X24" i="1"/>
  <c r="W24" i="1"/>
  <c r="X23" i="1"/>
  <c r="W23" i="1"/>
  <c r="X22" i="1"/>
  <c r="W22" i="1"/>
  <c r="X21" i="1"/>
  <c r="W21" i="1"/>
  <c r="X19" i="1"/>
  <c r="W19" i="1"/>
  <c r="X18" i="1"/>
  <c r="W18" i="1"/>
  <c r="X17" i="1"/>
  <c r="W17" i="1"/>
  <c r="X16" i="1"/>
  <c r="W16" i="1"/>
  <c r="X15" i="1"/>
  <c r="W15" i="1"/>
  <c r="X14" i="1"/>
  <c r="W14" i="1"/>
  <c r="X13" i="1"/>
  <c r="W13" i="1"/>
  <c r="X12" i="1"/>
  <c r="W12" i="1"/>
  <c r="L53" i="1"/>
  <c r="M44" i="1"/>
  <c r="L44" i="1"/>
  <c r="M42" i="1"/>
  <c r="L42" i="1"/>
  <c r="M39" i="1"/>
  <c r="L39" i="1"/>
  <c r="M37" i="1"/>
  <c r="L37" i="1"/>
  <c r="M34" i="1"/>
  <c r="L34" i="1"/>
  <c r="M33" i="1"/>
  <c r="L33" i="1"/>
  <c r="M31" i="1"/>
  <c r="L31" i="1"/>
  <c r="M30" i="1"/>
  <c r="L30" i="1"/>
  <c r="L27" i="1"/>
  <c r="M26" i="1"/>
  <c r="M25" i="1"/>
  <c r="L25" i="1"/>
  <c r="M23" i="1"/>
  <c r="L23" i="1"/>
  <c r="M22" i="1"/>
  <c r="L22" i="1"/>
  <c r="M21" i="1"/>
  <c r="L21" i="1"/>
  <c r="M20" i="1"/>
  <c r="M19" i="1"/>
  <c r="M18" i="1"/>
  <c r="M17" i="1"/>
  <c r="M16" i="1"/>
  <c r="M15" i="1"/>
  <c r="L15" i="1"/>
  <c r="M14" i="1"/>
  <c r="L14" i="1"/>
  <c r="M13" i="1"/>
  <c r="L13" i="1"/>
  <c r="M12" i="1"/>
  <c r="L12" i="1"/>
  <c r="L11" i="1"/>
  <c r="W60" i="1" l="1"/>
  <c r="L24" i="1"/>
  <c r="M35" i="1"/>
  <c r="L7" i="1"/>
  <c r="L35" i="1"/>
  <c r="L17" i="1"/>
  <c r="M27" i="1"/>
  <c r="L9" i="1"/>
  <c r="X60" i="1"/>
  <c r="L19" i="1"/>
  <c r="L20" i="1"/>
  <c r="L16" i="1"/>
  <c r="M29" i="1"/>
  <c r="M60" i="1" l="1"/>
  <c r="L60" i="1"/>
  <c r="L64" i="1" s="1"/>
  <c r="R57" i="1" l="1"/>
  <c r="Q57" i="1"/>
  <c r="R56" i="1"/>
  <c r="Q56" i="1"/>
  <c r="R54" i="1"/>
  <c r="Q54" i="1"/>
  <c r="R53" i="1"/>
  <c r="Q53" i="1"/>
  <c r="R52" i="1"/>
  <c r="Q52" i="1"/>
  <c r="R51" i="1"/>
  <c r="Q51" i="1"/>
  <c r="R50" i="1"/>
  <c r="Q50" i="1"/>
  <c r="R49" i="1"/>
  <c r="Q49" i="1"/>
  <c r="R48" i="1"/>
  <c r="Q48" i="1"/>
  <c r="R44" i="1"/>
  <c r="Q44" i="1"/>
  <c r="R42" i="1"/>
  <c r="Q42" i="1"/>
  <c r="R39" i="1"/>
  <c r="Q39" i="1"/>
  <c r="R37" i="1"/>
  <c r="Q37" i="1"/>
  <c r="R35" i="1"/>
  <c r="Q35" i="1"/>
  <c r="R34" i="1"/>
  <c r="Q34" i="1"/>
  <c r="R33" i="1"/>
  <c r="Q33" i="1"/>
  <c r="R31" i="1"/>
  <c r="Q31" i="1"/>
  <c r="R30" i="1"/>
  <c r="Q30" i="1"/>
  <c r="R29" i="1"/>
  <c r="Q29" i="1"/>
  <c r="R27" i="1"/>
  <c r="Q27" i="1"/>
  <c r="R26" i="1"/>
  <c r="Q26" i="1"/>
  <c r="R25" i="1"/>
  <c r="Q25" i="1"/>
  <c r="R24" i="1"/>
  <c r="Q24" i="1"/>
  <c r="R23" i="1"/>
  <c r="Q23" i="1"/>
  <c r="R22" i="1"/>
  <c r="Q22" i="1"/>
  <c r="R21" i="1"/>
  <c r="Q21" i="1"/>
  <c r="Q13" i="1"/>
  <c r="R13" i="1"/>
  <c r="Q14" i="1"/>
  <c r="R14" i="1"/>
  <c r="Q15" i="1"/>
  <c r="R15" i="1"/>
  <c r="Q16" i="1"/>
  <c r="R16" i="1"/>
  <c r="Q17" i="1"/>
  <c r="R17" i="1"/>
  <c r="Q18" i="1"/>
  <c r="R18" i="1"/>
  <c r="Q19" i="1"/>
  <c r="R19" i="1"/>
  <c r="R12" i="1"/>
  <c r="Q12" i="1"/>
  <c r="Q60" i="1" l="1"/>
  <c r="G44" i="1"/>
  <c r="G39" i="1"/>
  <c r="G37" i="1"/>
  <c r="G34" i="1"/>
  <c r="G33" i="1"/>
  <c r="G31" i="1"/>
  <c r="G30" i="1"/>
  <c r="G26" i="1"/>
  <c r="G25" i="1"/>
  <c r="G23" i="1"/>
  <c r="G22" i="1"/>
  <c r="G21" i="1"/>
  <c r="G20" i="1"/>
  <c r="G19" i="1"/>
  <c r="G18" i="1"/>
  <c r="G17" i="1"/>
  <c r="G16" i="1"/>
  <c r="G15" i="1"/>
  <c r="G14" i="1"/>
  <c r="G13" i="1"/>
  <c r="G12" i="1"/>
  <c r="F53" i="1"/>
  <c r="F44" i="1"/>
  <c r="F42" i="1"/>
  <c r="F39" i="1"/>
  <c r="F37" i="1"/>
  <c r="F34" i="1"/>
  <c r="F31" i="1"/>
  <c r="F30" i="1"/>
  <c r="F27" i="1"/>
  <c r="F25" i="1"/>
  <c r="F23" i="1"/>
  <c r="F21" i="1"/>
  <c r="F15" i="1"/>
  <c r="F14" i="1"/>
  <c r="F13" i="1"/>
  <c r="F12" i="1"/>
  <c r="F33" i="1"/>
  <c r="F29" i="1"/>
  <c r="F26" i="1"/>
  <c r="F16" i="1"/>
  <c r="F22" i="1"/>
  <c r="F10" i="1"/>
  <c r="D53" i="1"/>
  <c r="D44" i="1"/>
  <c r="E42" i="1"/>
  <c r="E39" i="1"/>
  <c r="D42" i="1"/>
  <c r="D39" i="1"/>
  <c r="E37" i="1"/>
  <c r="E35" i="1"/>
  <c r="E34" i="1"/>
  <c r="E33" i="1"/>
  <c r="E31" i="1"/>
  <c r="E30" i="1"/>
  <c r="E29" i="1"/>
  <c r="E27" i="1"/>
  <c r="E26" i="1"/>
  <c r="E25" i="1"/>
  <c r="E23" i="1"/>
  <c r="E22" i="1"/>
  <c r="E21" i="1"/>
  <c r="E20" i="1"/>
  <c r="E19" i="1"/>
  <c r="E18" i="1"/>
  <c r="E17" i="1"/>
  <c r="E16" i="1"/>
  <c r="E15" i="1"/>
  <c r="E14" i="1"/>
  <c r="E13" i="1"/>
  <c r="E12" i="1"/>
  <c r="F35" i="1" l="1"/>
  <c r="F9" i="1"/>
  <c r="F19" i="1"/>
  <c r="G27" i="1"/>
  <c r="G29" i="1"/>
  <c r="G35" i="1"/>
  <c r="G42" i="1"/>
  <c r="F17" i="1"/>
  <c r="F18" i="1"/>
  <c r="E24" i="1"/>
  <c r="F8" i="1"/>
  <c r="G24" i="1"/>
  <c r="F7" i="1"/>
  <c r="F24" i="1"/>
  <c r="F20" i="1"/>
  <c r="G60" i="1" l="1"/>
  <c r="AB9" i="1" l="1"/>
  <c r="AB10" i="1"/>
  <c r="AB11" i="1"/>
  <c r="AB16" i="1"/>
  <c r="AB17" i="1"/>
  <c r="AB8" i="1"/>
  <c r="AB13" i="1" l="1"/>
  <c r="AB15" i="1"/>
  <c r="AB14" i="1"/>
  <c r="AB12" i="1"/>
  <c r="AB29" i="1" l="1"/>
  <c r="AC29" i="1"/>
  <c r="AC20" i="1"/>
  <c r="AC21" i="1"/>
  <c r="AC22" i="1"/>
  <c r="AC23" i="1"/>
  <c r="AC28" i="1"/>
  <c r="AB28" i="1"/>
  <c r="AB23" i="1"/>
  <c r="AB22" i="1"/>
  <c r="AB21" i="1"/>
  <c r="AB20" i="1"/>
  <c r="AC27" i="1" l="1"/>
  <c r="AC26" i="1"/>
  <c r="AB24" i="1"/>
  <c r="AB30" i="1" s="1"/>
  <c r="AB25" i="1"/>
  <c r="AB26" i="1"/>
  <c r="AC25" i="1"/>
  <c r="AB27" i="1"/>
  <c r="AC24" i="1"/>
  <c r="AC30" i="1" s="1"/>
  <c r="P42" i="1" l="1"/>
  <c r="P39" i="1"/>
  <c r="P37" i="1"/>
  <c r="P35" i="1"/>
  <c r="P34" i="1"/>
  <c r="P33" i="1"/>
  <c r="P31" i="1"/>
  <c r="P30" i="1"/>
  <c r="P29" i="1"/>
  <c r="P27" i="1"/>
  <c r="P26" i="1"/>
  <c r="P25" i="1"/>
  <c r="P23" i="1"/>
  <c r="P21" i="1"/>
  <c r="P19" i="1"/>
  <c r="P18" i="1"/>
  <c r="P17" i="1"/>
  <c r="P16" i="1"/>
  <c r="P15" i="1"/>
  <c r="P14" i="1"/>
  <c r="P13" i="1"/>
  <c r="P12" i="1"/>
  <c r="O48" i="1"/>
  <c r="O57" i="1"/>
  <c r="O54" i="1"/>
  <c r="O53" i="1"/>
  <c r="O52" i="1"/>
  <c r="O51" i="1"/>
  <c r="O44" i="1"/>
  <c r="O42" i="1"/>
  <c r="O39" i="1"/>
  <c r="O37" i="1"/>
  <c r="O35" i="1"/>
  <c r="O34" i="1"/>
  <c r="O33" i="1"/>
  <c r="O31" i="1"/>
  <c r="O30" i="1"/>
  <c r="O29" i="1"/>
  <c r="O27" i="1"/>
  <c r="O26" i="1"/>
  <c r="O25" i="1"/>
  <c r="O23" i="1"/>
  <c r="O19" i="1"/>
  <c r="O18" i="1"/>
  <c r="O17" i="1"/>
  <c r="O16" i="1"/>
  <c r="O14" i="1"/>
  <c r="O13" i="1"/>
  <c r="O12" i="1"/>
  <c r="E44" i="1"/>
  <c r="D57" i="1"/>
  <c r="D37" i="1"/>
  <c r="D35" i="1"/>
  <c r="D34" i="1"/>
  <c r="D33" i="1"/>
  <c r="D31" i="1"/>
  <c r="D30" i="1"/>
  <c r="D29" i="1"/>
  <c r="D8" i="1"/>
  <c r="D9" i="1"/>
  <c r="D10" i="1"/>
  <c r="D11" i="1"/>
  <c r="D12" i="1"/>
  <c r="D13" i="1"/>
  <c r="D14" i="1"/>
  <c r="D15" i="1"/>
  <c r="D16" i="1"/>
  <c r="D18" i="1"/>
  <c r="D19" i="1"/>
  <c r="D20" i="1"/>
  <c r="D21" i="1"/>
  <c r="D22" i="1"/>
  <c r="D23" i="1"/>
  <c r="D25" i="1"/>
  <c r="D26" i="1"/>
  <c r="D27" i="1"/>
  <c r="D7" i="1"/>
  <c r="D17" i="1"/>
  <c r="P44" i="1" l="1"/>
  <c r="O22" i="1" l="1"/>
  <c r="P22" i="1" l="1"/>
  <c r="O21" i="1"/>
  <c r="O15" i="1" l="1"/>
  <c r="O56" i="1"/>
  <c r="O24" i="1"/>
  <c r="P24" i="1" l="1"/>
  <c r="P60" i="1" s="1"/>
  <c r="D24" i="1"/>
  <c r="D60" i="1" l="1"/>
  <c r="E60" i="1" l="1"/>
  <c r="R60" i="1" l="1"/>
  <c r="L65" i="1" l="1"/>
  <c r="F60" i="1" l="1"/>
  <c r="F64" i="1" s="1"/>
  <c r="F65" i="1" s="1"/>
  <c r="O60" i="1" l="1"/>
  <c r="O50" i="1"/>
  <c r="O49" i="1"/>
  <c r="D64" i="1" l="1"/>
  <c r="D6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JOUCLA Veronique</author>
    <author>DE-CLERY Elisabeth</author>
  </authors>
  <commentList>
    <comment ref="W2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JOUCLA Veronique:</t>
        </r>
        <r>
          <rPr>
            <sz val="9"/>
            <color indexed="81"/>
            <rFont val="Tahoma"/>
            <family val="2"/>
          </rPr>
          <t xml:space="preserve">
possible de réduire encore de 300 ke</t>
        </r>
      </text>
    </comment>
    <comment ref="O50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Bordereaux paie publique
répartition par agence au prorata des ETP
</t>
        </r>
      </text>
    </comment>
    <comment ref="O51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Bordereaux paie publique
répartition par agence au prorata des ETP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DE-CLERY Elisabeth</author>
  </authors>
  <commentList>
    <comment ref="D1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Par Mécénat Total non immobilisée en 2018
</t>
        </r>
      </text>
    </comment>
    <comment ref="O15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17 de TRIC non immobilisé
</t>
        </r>
      </text>
    </comment>
    <comment ref="D37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Subventions reçues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JOUCLA Veronique</author>
    <author>DEMANGE Jean</author>
    <author>DE-CLERY Elisabeth</author>
  </authors>
  <commentList>
    <comment ref="F7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JOUCLA Veronique:</t>
        </r>
        <r>
          <rPr>
            <sz val="9"/>
            <color indexed="81"/>
            <rFont val="Tahoma"/>
            <family val="2"/>
          </rPr>
          <t xml:space="preserve">
objectif révisé pour CA à 19450</t>
        </r>
      </text>
    </comment>
    <comment ref="H7" authorId="1" shapeId="0" xr:uid="{00000000-0006-0000-0200-000002000000}">
      <text>
        <r>
          <rPr>
            <b/>
            <sz val="9"/>
            <color indexed="81"/>
            <rFont val="Tahoma"/>
            <family val="2"/>
          </rPr>
          <t>DEMANGE Jean:</t>
        </r>
        <r>
          <rPr>
            <sz val="9"/>
            <color indexed="81"/>
            <rFont val="Tahoma"/>
            <family val="2"/>
          </rPr>
          <t xml:space="preserve">
intégration des 800k€ de report de vente non faisable sur 2020</t>
        </r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+modif du 8/4 VJ</t>
        </r>
      </text>
    </comment>
    <comment ref="F8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JOUCLA Veronique:</t>
        </r>
        <r>
          <rPr>
            <sz val="9"/>
            <color indexed="81"/>
            <rFont val="Tahoma"/>
            <family val="2"/>
          </rPr>
          <t xml:space="preserve">
objectif révosé poyr CA à 19 450</t>
        </r>
      </text>
    </comment>
    <comment ref="H8" authorId="2" shapeId="0" xr:uid="{00000000-0006-0000-0200-000004000000}">
      <text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+modif du 8/4 VJ
</t>
        </r>
      </text>
    </comment>
    <comment ref="D18" authorId="2" shapeId="0" xr:uid="{00000000-0006-0000-0200-000005000000}">
      <text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dt 3,8 non immobilisé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DE-CLERY Elisabeth</author>
    <author>LANGLAIS Angelique</author>
    <author>JOUCLA Veronique</author>
    <author>GUILLAIN Pierre-Edouard</author>
  </authors>
  <commentList>
    <comment ref="D1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dt 34 non immobilisé
</t>
        </r>
      </text>
    </comment>
    <comment ref="O15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-16 reguls sur tric non immobilisées
</t>
        </r>
      </text>
    </comment>
    <comment ref="T15" authorId="1" shapeId="0" xr:uid="{00000000-0006-0000-0300-000003000000}">
      <text>
        <r>
          <rPr>
            <b/>
            <sz val="9"/>
            <color indexed="81"/>
            <rFont val="Tahoma"/>
            <family val="2"/>
          </rPr>
          <t>LANGLAIS Angelique:</t>
        </r>
        <r>
          <rPr>
            <sz val="9"/>
            <color indexed="81"/>
            <rFont val="Tahoma"/>
            <family val="2"/>
          </rPr>
          <t xml:space="preserve">
+130 k€ d'EXBO Interne</t>
        </r>
      </text>
    </comment>
    <comment ref="D16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dt 47K€ non immobilisés
</t>
        </r>
      </text>
    </comment>
    <comment ref="T16" authorId="1" shapeId="0" xr:uid="{00000000-0006-0000-0300-000005000000}">
      <text>
        <r>
          <rPr>
            <b/>
            <sz val="14"/>
            <color indexed="81"/>
            <rFont val="Tahoma"/>
            <family val="2"/>
          </rPr>
          <t>LANGLAIS Angelique:</t>
        </r>
        <r>
          <rPr>
            <sz val="14"/>
            <color indexed="81"/>
            <rFont val="Tahoma"/>
            <family val="2"/>
          </rPr>
          <t xml:space="preserve">
-19k€</t>
        </r>
      </text>
    </comment>
    <comment ref="S18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>LANGLAIS Angelique:</t>
        </r>
        <r>
          <rPr>
            <sz val="9"/>
            <color indexed="81"/>
            <rFont val="Tahoma"/>
            <family val="2"/>
          </rPr>
          <t xml:space="preserve">
+19 k€</t>
        </r>
      </text>
    </comment>
    <comment ref="S21" authorId="1" shapeId="0" xr:uid="{00000000-0006-0000-0300-000007000000}">
      <text>
        <r>
          <rPr>
            <b/>
            <sz val="9"/>
            <color indexed="81"/>
            <rFont val="Tahoma"/>
            <family val="2"/>
          </rPr>
          <t>LANGLAIS Angelique:</t>
        </r>
        <r>
          <rPr>
            <sz val="9"/>
            <color indexed="81"/>
            <rFont val="Tahoma"/>
            <family val="2"/>
          </rPr>
          <t xml:space="preserve">
Transfert de 100k€ d'exbo Externe en BOCO</t>
        </r>
      </text>
    </comment>
    <comment ref="T21" authorId="1" shapeId="0" xr:uid="{00000000-0006-0000-0300-000008000000}">
      <text>
        <r>
          <rPr>
            <b/>
            <sz val="9"/>
            <color indexed="81"/>
            <rFont val="Tahoma"/>
            <family val="2"/>
          </rPr>
          <t>LANGLAIS Angelique:</t>
        </r>
        <r>
          <rPr>
            <sz val="9"/>
            <color indexed="81"/>
            <rFont val="Tahoma"/>
            <family val="2"/>
          </rPr>
          <t xml:space="preserve">
-130k€ interne remis sur TRIN Interne</t>
        </r>
      </text>
    </comment>
    <comment ref="S24" authorId="1" shapeId="0" xr:uid="{00000000-0006-0000-0300-000009000000}">
      <text>
        <r>
          <rPr>
            <b/>
            <sz val="14"/>
            <color indexed="81"/>
            <rFont val="Tahoma"/>
            <family val="2"/>
          </rPr>
          <t>LANGLAIS Angelique:</t>
        </r>
        <r>
          <rPr>
            <sz val="14"/>
            <color indexed="81"/>
            <rFont val="Tahoma"/>
            <family val="2"/>
          </rPr>
          <t xml:space="preserve">
+100k€ en BOCO (75k€ Commanderie + 10k€ La Louve + 15k€ Sénart)
Détail charge chasse :
66 k€ bracelet
40 k€ dégat gibier</t>
        </r>
      </text>
    </comment>
    <comment ref="S35" authorId="1" shapeId="0" xr:uid="{00000000-0006-0000-0300-00000A000000}">
      <text>
        <r>
          <rPr>
            <b/>
            <sz val="9"/>
            <color indexed="81"/>
            <rFont val="Tahoma"/>
            <family val="2"/>
          </rPr>
          <t>LANGLAIS Angelique:</t>
        </r>
        <r>
          <rPr>
            <sz val="9"/>
            <color indexed="81"/>
            <rFont val="Tahoma"/>
            <family val="2"/>
          </rPr>
          <t xml:space="preserve">
+5 k€</t>
        </r>
      </text>
    </comment>
    <comment ref="T37" authorId="2" shapeId="0" xr:uid="{00000000-0006-0000-0300-00000B000000}">
      <text>
        <r>
          <rPr>
            <b/>
            <sz val="9"/>
            <color indexed="81"/>
            <rFont val="Tahoma"/>
            <family val="2"/>
          </rPr>
          <t>JOUCLA Veronique:</t>
        </r>
        <r>
          <rPr>
            <sz val="9"/>
            <color indexed="81"/>
            <rFont val="Tahoma"/>
            <family val="2"/>
          </rPr>
          <t xml:space="preserve">
10 k€ sur SOMA DT IMMO pour entretine rue Grande</t>
        </r>
      </text>
    </comment>
    <comment ref="G44" authorId="3" shapeId="0" xr:uid="{00000000-0006-0000-0300-00000C000000}">
      <text>
        <r>
          <rPr>
            <b/>
            <sz val="14"/>
            <color indexed="81"/>
            <rFont val="Tahoma"/>
            <family val="2"/>
          </rPr>
          <t>GUILLAIN Pierre-Edouard:</t>
        </r>
        <r>
          <rPr>
            <sz val="14"/>
            <color indexed="81"/>
            <rFont val="Tahoma"/>
            <family val="2"/>
          </rPr>
          <t xml:space="preserve">
Rézo naturalistes</t>
        </r>
      </text>
    </comment>
    <comment ref="S56" authorId="2" shapeId="0" xr:uid="{00000000-0006-0000-0300-00000D000000}">
      <text>
        <r>
          <rPr>
            <b/>
            <sz val="9"/>
            <color indexed="81"/>
            <rFont val="Tahoma"/>
            <family val="2"/>
          </rPr>
          <t>JOUCLA Veronique:</t>
        </r>
        <r>
          <rPr>
            <sz val="9"/>
            <color indexed="81"/>
            <rFont val="Tahoma"/>
            <family val="2"/>
          </rPr>
          <t xml:space="preserve">
prévision intégrant un TFNB moins forte que 208 - 120 k€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DE-CLERY Elisabeth</author>
  </authors>
  <commentList>
    <comment ref="D16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non immobilisé
</t>
        </r>
      </text>
    </comment>
    <comment ref="D18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dt 12 non immobilisé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DE-CLERY Elisabeth</author>
  </authors>
  <commentList>
    <comment ref="D18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dont 7 non immobilisés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DE-CLERY Elisabeth</author>
    <author>SOUBIEUX Jean-Michel</author>
    <author>STYCZEN Natacha</author>
    <author>JOUCLA Veronique</author>
  </authors>
  <commentList>
    <comment ref="H35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info VJ le 30/03
</t>
        </r>
      </text>
    </comment>
    <comment ref="W35" authorId="1" shapeId="0" xr:uid="{00000000-0006-0000-0700-000002000000}">
      <text>
        <r>
          <rPr>
            <b/>
            <sz val="10"/>
            <color indexed="81"/>
            <rFont val="Tahoma"/>
            <family val="2"/>
          </rPr>
          <t>SOUBIEUX Jean-Michel:</t>
        </r>
        <r>
          <rPr>
            <sz val="10"/>
            <color indexed="81"/>
            <rFont val="Tahoma"/>
            <family val="2"/>
          </rPr>
          <t xml:space="preserve">
évolution /2020 = +10 %/70 k€ lié à l'augmentation du CA cible </t>
        </r>
      </text>
    </comment>
    <comment ref="Q37" authorId="2" shapeId="0" xr:uid="{00000000-0006-0000-0700-000003000000}">
      <text>
        <r>
          <rPr>
            <b/>
            <sz val="9"/>
            <color indexed="81"/>
            <rFont val="Tahoma"/>
            <family val="2"/>
          </rPr>
          <t>STYCZEN Natacha:</t>
        </r>
        <r>
          <rPr>
            <sz val="9"/>
            <color indexed="81"/>
            <rFont val="Tahoma"/>
            <family val="2"/>
          </rPr>
          <t xml:space="preserve">
IK pour 850k</t>
        </r>
      </text>
    </comment>
    <comment ref="W39" authorId="1" shapeId="0" xr:uid="{00000000-0006-0000-0700-000004000000}">
      <text>
        <r>
          <rPr>
            <b/>
            <sz val="10"/>
            <color indexed="81"/>
            <rFont val="Tahoma"/>
            <family val="2"/>
          </rPr>
          <t>SOUBIEUX Jean-Michel:</t>
        </r>
        <r>
          <rPr>
            <sz val="10"/>
            <color indexed="81"/>
            <rFont val="Tahoma"/>
            <family val="2"/>
          </rPr>
          <t xml:space="preserve">
Augmentation des charges AB Normandie, liée à une forte augmentation du CA cible 2021</t>
        </r>
      </text>
    </comment>
    <comment ref="X39" authorId="1" shapeId="0" xr:uid="{00000000-0006-0000-0700-000005000000}">
      <text>
        <r>
          <rPr>
            <b/>
            <sz val="9"/>
            <color indexed="81"/>
            <rFont val="Tahoma"/>
            <family val="2"/>
          </rPr>
          <t>SOUBIEUX Jean-Michel:</t>
        </r>
        <r>
          <rPr>
            <sz val="9"/>
            <color indexed="81"/>
            <rFont val="Tahoma"/>
            <family val="2"/>
          </rPr>
          <t xml:space="preserve">
Achats At-Bois Bourgogne</t>
        </r>
      </text>
    </comment>
    <comment ref="W40" authorId="1" shapeId="0" xr:uid="{00000000-0006-0000-0700-000006000000}">
      <text>
        <r>
          <rPr>
            <b/>
            <sz val="10"/>
            <color indexed="81"/>
            <rFont val="Tahoma"/>
            <family val="2"/>
          </rPr>
          <t>SOUBIEUX Jean-Michel:</t>
        </r>
        <r>
          <rPr>
            <sz val="10"/>
            <color indexed="81"/>
            <rFont val="Tahoma"/>
            <family val="2"/>
          </rPr>
          <t xml:space="preserve">
Achats plants négoce + Intérimaires + Phyto-engrais</t>
        </r>
      </text>
    </comment>
    <comment ref="X40" authorId="1" shapeId="0" xr:uid="{00000000-0006-0000-0700-000007000000}">
      <text>
        <r>
          <rPr>
            <b/>
            <sz val="9"/>
            <color indexed="81"/>
            <rFont val="Tahoma"/>
            <family val="2"/>
          </rPr>
          <t>SOUBIEUX Jean-Michel:</t>
        </r>
        <r>
          <rPr>
            <sz val="9"/>
            <color indexed="81"/>
            <rFont val="Tahoma"/>
            <family val="2"/>
          </rPr>
          <t xml:space="preserve">
Achats graines Sécherie La Joux</t>
        </r>
      </text>
    </comment>
    <comment ref="W41" authorId="1" shapeId="0" xr:uid="{00000000-0006-0000-0700-000008000000}">
      <text>
        <r>
          <rPr>
            <b/>
            <sz val="10"/>
            <color indexed="81"/>
            <rFont val="Tahoma"/>
            <family val="2"/>
          </rPr>
          <t>SOUBIEUX Jean-Michel:</t>
        </r>
        <r>
          <rPr>
            <sz val="10"/>
            <color indexed="81"/>
            <rFont val="Tahoma"/>
            <family val="2"/>
          </rPr>
          <t xml:space="preserve">
3,5 k€/ETPT OF</t>
        </r>
      </text>
    </comment>
    <comment ref="E44" authorId="0" shapeId="0" xr:uid="{00000000-0006-0000-0700-000009000000}">
      <text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regul Masse salariale  Anet retransférée en diminution de masse salariale</t>
        </r>
      </text>
    </comment>
    <comment ref="I44" authorId="0" shapeId="0" xr:uid="{00000000-0006-0000-0700-00000A000000}">
      <text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tous dof confondus
</t>
        </r>
      </text>
    </comment>
    <comment ref="M44" authorId="3" shapeId="0" xr:uid="{00000000-0006-0000-0700-00000B000000}">
      <text>
        <r>
          <rPr>
            <b/>
            <sz val="9"/>
            <color indexed="81"/>
            <rFont val="Tahoma"/>
            <family val="2"/>
          </rPr>
          <t>JOUCLA Veronique:</t>
        </r>
        <r>
          <rPr>
            <sz val="9"/>
            <color indexed="81"/>
            <rFont val="Tahoma"/>
            <family val="2"/>
          </rPr>
          <t xml:space="preserve">
delta flux internes ATX</t>
        </r>
      </text>
    </comment>
    <comment ref="S44" authorId="1" shapeId="0" xr:uid="{00000000-0006-0000-0700-00000C000000}">
      <text>
        <r>
          <rPr>
            <b/>
            <sz val="9"/>
            <color indexed="81"/>
            <rFont val="Tahoma"/>
            <family val="2"/>
          </rPr>
          <t>SOUBIEUX Jean-Michel:</t>
        </r>
        <r>
          <rPr>
            <sz val="9"/>
            <color indexed="81"/>
            <rFont val="Tahoma"/>
            <family val="2"/>
          </rPr>
          <t xml:space="preserve">
Baisse au prorata de la baisse du CA</t>
        </r>
      </text>
    </comment>
    <comment ref="W44" authorId="1" shapeId="0" xr:uid="{00000000-0006-0000-0700-00000D000000}">
      <text>
        <r>
          <rPr>
            <b/>
            <sz val="9"/>
            <color indexed="81"/>
            <rFont val="Tahoma"/>
            <family val="2"/>
          </rPr>
          <t>SOUBIEUX Jean-Michel:</t>
        </r>
        <r>
          <rPr>
            <sz val="9"/>
            <color indexed="81"/>
            <rFont val="Tahoma"/>
            <family val="2"/>
          </rPr>
          <t xml:space="preserve">
Hypothèse CA interne stable et augmentation de la sous-traitance</t>
        </r>
      </text>
    </comment>
    <comment ref="O49" authorId="0" shapeId="0" xr:uid="{00000000-0006-0000-0700-00000E000000}">
      <text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regul siège ANET+ IK
?</t>
        </r>
      </text>
    </comment>
    <comment ref="S49" authorId="0" shapeId="0" xr:uid="{00000000-0006-0000-0700-00000F000000}">
      <text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modif VJ du 8/4
</t>
        </r>
      </text>
    </comment>
    <comment ref="AA49" authorId="1" shapeId="0" xr:uid="{00000000-0006-0000-0700-000010000000}">
      <text>
        <r>
          <rPr>
            <b/>
            <sz val="9"/>
            <color indexed="81"/>
            <rFont val="Tahoma"/>
            <family val="2"/>
          </rPr>
          <t>SOUBIEUX Jean-Michel:</t>
        </r>
        <r>
          <rPr>
            <sz val="9"/>
            <color indexed="81"/>
            <rFont val="Tahoma"/>
            <family val="2"/>
          </rPr>
          <t xml:space="preserve">
Hypothèse à confirmer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DE-CLERY Elisabeth</author>
  </authors>
  <commentList>
    <comment ref="D10" authorId="0" shapeId="0" xr:uid="{00000000-0006-0000-0900-000001000000}">
      <text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dt8,5 8502
</t>
        </r>
      </text>
    </comment>
    <comment ref="O27" authorId="0" shapeId="0" xr:uid="{00000000-0006-0000-0900-000002000000}">
      <text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EBE 8502
</t>
        </r>
      </text>
    </comment>
    <comment ref="D29" authorId="0" shapeId="0" xr:uid="{00000000-0006-0000-0900-000003000000}">
      <text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mig 8502
</t>
        </r>
      </text>
    </comment>
    <comment ref="O29" authorId="0" shapeId="0" xr:uid="{00000000-0006-0000-0900-000004000000}">
      <text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Charges DNR
</t>
        </r>
      </text>
    </comment>
    <comment ref="D35" authorId="0" shapeId="0" xr:uid="{00000000-0006-0000-0900-000005000000}">
      <text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CA 8502
</t>
        </r>
      </text>
    </comment>
    <comment ref="O37" authorId="0" shapeId="0" xr:uid="{00000000-0006-0000-0900-000006000000}">
      <text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Charges DNR
</t>
        </r>
      </text>
    </comment>
    <comment ref="O44" authorId="0" shapeId="0" xr:uid="{00000000-0006-0000-0900-000007000000}">
      <text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Charges DNR
</t>
        </r>
      </text>
    </comment>
    <comment ref="O54" authorId="0" shapeId="0" xr:uid="{00000000-0006-0000-0900-000008000000}">
      <text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compte 64716 à 0 dans SAP mais présent dans EBE Ronan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DE-CLERY Elisabeth</author>
  </authors>
  <commentList>
    <comment ref="D29" authorId="0" shapeId="0" xr:uid="{00000000-0006-0000-0A00-000001000000}">
      <text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Solde MIG Bio non transféré aux agences
</t>
        </r>
      </text>
    </comment>
    <comment ref="D37" authorId="0" shapeId="0" xr:uid="{00000000-0006-0000-0A00-000002000000}">
      <text>
        <r>
          <rPr>
            <b/>
            <sz val="9"/>
            <color indexed="81"/>
            <rFont val="Tahoma"/>
            <family val="2"/>
          </rPr>
          <t>DE-CLERY Elisabeth:</t>
        </r>
        <r>
          <rPr>
            <sz val="9"/>
            <color indexed="81"/>
            <rFont val="Tahoma"/>
            <family val="2"/>
          </rPr>
          <t xml:space="preserve">
Sub d'investissement 
AESN Espace Rambouillet
</t>
        </r>
      </text>
    </comment>
  </commentList>
</comments>
</file>

<file path=xl/sharedStrings.xml><?xml version="1.0" encoding="utf-8"?>
<sst xmlns="http://schemas.openxmlformats.org/spreadsheetml/2006/main" count="3" uniqueCount="3">
  <si>
    <t>%</t>
  </si>
  <si>
    <t>Subventions</t>
  </si>
  <si>
    <t>Mécénats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</si>
</sst>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(* #,##0.00_);_(* \(#,##0.00\);_(* &quot;-&quot;??_);_(@_)"/>
    <numFmt numFmtId="166" formatCode="_-* #,##0_-;\-* #,##0_-;_-* &quot;-&quot;??_-;_-@_-"/>
    <numFmt numFmtId="167" formatCode="_-* #,##0.0_-;\-* #,##0.0_-;_-* &quot;-&quot;??_-;_-@_-"/>
  </numFmts>
  <fonts count="63" x14ac:knownFonts="1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i/>
      <sz val="11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i/>
      <sz val="13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i/>
      <sz val="12"/>
      <name val="Arial"/>
      <family val="2"/>
    </font>
    <font>
      <b/>
      <sz val="14"/>
      <color theme="9" tint="-0.499984740745262"/>
      <name val="Arial"/>
      <family val="2"/>
    </font>
    <font>
      <b/>
      <sz val="14"/>
      <color theme="5" tint="-0.249977111117893"/>
      <name val="Arial"/>
      <family val="2"/>
    </font>
    <font>
      <b/>
      <sz val="14"/>
      <color theme="8" tint="-0.249977111117893"/>
      <name val="Arial"/>
      <family val="2"/>
    </font>
    <font>
      <b/>
      <sz val="12"/>
      <color theme="5" tint="-0.249977111117893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rgb="FFFF0000"/>
      <name val="Arial"/>
      <family val="2"/>
    </font>
    <font>
      <b/>
      <sz val="14"/>
      <color indexed="81"/>
      <name val="Tahoma"/>
      <family val="2"/>
    </font>
    <font>
      <sz val="14"/>
      <color indexed="81"/>
      <name val="Tahoma"/>
      <family val="2"/>
    </font>
    <font>
      <b/>
      <sz val="12"/>
      <name val="Arial"/>
      <family val="2"/>
    </font>
    <font>
      <b/>
      <sz val="14"/>
      <color indexed="62" tint="-0.249977111117893"/>
      <name val="Arial"/>
      <family val="2"/>
    </font>
    <font>
      <b/>
      <sz val="14"/>
      <color rgb="FF7030A0"/>
      <name val="Arial"/>
      <family val="2"/>
    </font>
    <font>
      <b/>
      <sz val="14"/>
      <color theme="9" tint="-0.249977111117893"/>
      <name val="Arial"/>
      <family val="2"/>
    </font>
    <font>
      <b/>
      <sz val="12"/>
      <color theme="9" tint="-0.249977111117893"/>
      <name val="Arial"/>
      <family val="2"/>
    </font>
    <font>
      <b/>
      <sz val="13"/>
      <color rgb="FFFF0000"/>
      <name val="Arial"/>
      <family val="2"/>
    </font>
    <font>
      <sz val="10"/>
      <name val="Arial"/>
      <family val="2"/>
    </font>
    <font>
      <b/>
      <sz val="10"/>
      <color theme="5" tint="-0.249977111117893"/>
      <name val="Arial"/>
      <family val="2"/>
    </font>
    <font>
      <i/>
      <sz val="10"/>
      <name val="Arial"/>
      <family val="2"/>
    </font>
    <font>
      <b/>
      <i/>
      <sz val="13"/>
      <name val="Arial"/>
      <family val="2"/>
    </font>
    <font>
      <b/>
      <u/>
      <sz val="14"/>
      <color theme="5" tint="-0.249977111117893"/>
      <name val="Arial"/>
      <family val="2"/>
    </font>
    <font>
      <b/>
      <sz val="11"/>
      <color theme="5" tint="-0.249977111117893"/>
      <name val="Arial"/>
      <family val="2"/>
    </font>
    <font>
      <b/>
      <sz val="10"/>
      <name val="Arial"/>
      <family val="2"/>
    </font>
    <font>
      <b/>
      <sz val="13"/>
      <color theme="1"/>
      <name val="Arial"/>
      <family val="2"/>
    </font>
    <font>
      <b/>
      <sz val="14"/>
      <color theme="1"/>
      <name val="Arial"/>
      <family val="2"/>
    </font>
    <font>
      <b/>
      <sz val="11"/>
      <name val="Arial"/>
      <family val="2"/>
    </font>
    <font>
      <b/>
      <sz val="28"/>
      <color rgb="FFC00000"/>
      <name val="Arial"/>
      <family val="2"/>
    </font>
    <font>
      <sz val="10"/>
      <name val="Arial"/>
      <family val="2"/>
    </font>
    <font>
      <b/>
      <sz val="13"/>
      <color theme="5" tint="-0.249977111117893"/>
      <name val="Arial"/>
      <family val="2"/>
    </font>
    <font>
      <sz val="14"/>
      <color rgb="FF7030A0"/>
      <name val="Arial"/>
      <family val="2"/>
    </font>
    <font>
      <b/>
      <i/>
      <sz val="11"/>
      <name val="Arial"/>
      <family val="2"/>
    </font>
    <font>
      <b/>
      <sz val="20"/>
      <name val="Arial"/>
      <family val="2"/>
    </font>
    <font>
      <b/>
      <sz val="12"/>
      <color rgb="FFC00000"/>
      <name val="Arial"/>
      <family val="2"/>
    </font>
    <font>
      <b/>
      <sz val="14"/>
      <color rgb="FFC00000"/>
      <name val="Arial"/>
      <family val="2"/>
    </font>
    <font>
      <sz val="13"/>
      <color rgb="FFFF0000"/>
      <name val="Arial"/>
      <family val="2"/>
    </font>
    <font>
      <b/>
      <i/>
      <sz val="18"/>
      <name val="Arial"/>
      <family val="2"/>
    </font>
    <font>
      <b/>
      <i/>
      <sz val="14"/>
      <name val="Arial"/>
      <family val="2"/>
    </font>
    <font>
      <b/>
      <i/>
      <sz val="14"/>
      <color theme="9" tint="-0.499984740745262"/>
      <name val="Arial"/>
      <family val="2"/>
    </font>
    <font>
      <b/>
      <i/>
      <sz val="14"/>
      <color rgb="FFFF0000"/>
      <name val="Arial"/>
      <family val="2"/>
    </font>
    <font>
      <b/>
      <i/>
      <sz val="16"/>
      <color rgb="FFFF0000"/>
      <name val="Arial"/>
      <family val="2"/>
    </font>
    <font>
      <b/>
      <i/>
      <sz val="12"/>
      <color rgb="FFC00000"/>
      <name val="Arial"/>
      <family val="2"/>
    </font>
    <font>
      <i/>
      <sz val="16"/>
      <name val="Arial"/>
      <family val="2"/>
    </font>
    <font>
      <b/>
      <i/>
      <sz val="14"/>
      <color theme="5" tint="-0.249977111117893"/>
      <name val="Arial"/>
      <family val="2"/>
    </font>
    <font>
      <i/>
      <sz val="13"/>
      <color rgb="FFFF0000"/>
      <name val="Arial"/>
      <family val="2"/>
    </font>
    <font>
      <b/>
      <i/>
      <sz val="13"/>
      <color rgb="FFFF0000"/>
      <name val="Arial"/>
      <family val="2"/>
    </font>
    <font>
      <sz val="12"/>
      <name val="Arial"/>
      <family val="2"/>
    </font>
    <font>
      <sz val="11"/>
      <name val="Arial"/>
      <family val="2"/>
    </font>
    <font>
      <i/>
      <sz val="13"/>
      <color rgb="FF0070C0"/>
      <name val="Arial"/>
      <family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sz val="10"/>
      <color rgb="FF00000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D5C5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/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rgb="FF7030A0"/>
      </left>
      <right/>
      <top style="medium">
        <color rgb="FF7030A0"/>
      </top>
      <bottom style="medium">
        <color rgb="FF7030A0"/>
      </bottom>
      <diagonal/>
    </border>
    <border>
      <left/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/>
      <diagonal/>
    </border>
    <border>
      <left style="medium">
        <color rgb="FF7030A0"/>
      </left>
      <right style="thin">
        <color indexed="64"/>
      </right>
      <top/>
      <bottom style="medium">
        <color rgb="FF7030A0"/>
      </bottom>
      <diagonal/>
    </border>
    <border>
      <left style="medium">
        <color rgb="FF7030A0"/>
      </left>
      <right style="medium">
        <color rgb="FF7030A0"/>
      </right>
      <top style="thin">
        <color indexed="64"/>
      </top>
      <bottom style="medium">
        <color rgb="FF7030A0"/>
      </bottom>
      <diagonal/>
    </border>
    <border>
      <left style="thin">
        <color indexed="64"/>
      </left>
      <right style="medium">
        <color rgb="FF7030A0"/>
      </right>
      <top/>
      <bottom style="medium">
        <color rgb="FF7030A0"/>
      </bottom>
      <diagonal/>
    </border>
    <border>
      <left style="thin">
        <color indexed="64"/>
      </left>
      <right/>
      <top/>
      <bottom style="medium">
        <color rgb="FF7030A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</borders>
  <cellStyleXfs count="8">
    <xf numFmtId="0" fontId="0" fillId="0" borderId="0"/>
    <xf numFmtId="0" fontId="1" fillId="0" borderId="0"/>
    <xf numFmtId="164" fontId="11" fillId="0" borderId="0" applyFont="0" applyFill="0" applyBorder="0" applyAlignment="0" applyProtection="0"/>
    <xf numFmtId="165" fontId="28" fillId="0" borderId="0" applyFont="0" applyFill="0" applyBorder="0" applyAlignment="0" applyProtection="0"/>
    <xf numFmtId="9" fontId="39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0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3" fontId="8" fillId="0" borderId="0" xfId="0" applyNumberFormat="1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Fill="1" applyAlignment="1">
      <alignment vertical="center"/>
    </xf>
    <xf numFmtId="0" fontId="10" fillId="0" borderId="0" xfId="0" applyFont="1" applyAlignment="1">
      <alignment vertical="center"/>
    </xf>
    <xf numFmtId="0" fontId="0" fillId="3" borderId="0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3" fontId="6" fillId="0" borderId="1" xfId="0" applyNumberFormat="1" applyFont="1" applyFill="1" applyBorder="1" applyAlignment="1" applyProtection="1">
      <alignment vertical="center"/>
      <protection locked="0"/>
    </xf>
    <xf numFmtId="0" fontId="5" fillId="0" borderId="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Continuous" vertical="center"/>
    </xf>
    <xf numFmtId="3" fontId="6" fillId="0" borderId="0" xfId="0" applyNumberFormat="1" applyFont="1" applyFill="1" applyBorder="1" applyAlignment="1" applyProtection="1">
      <alignment vertical="center"/>
      <protection locked="0"/>
    </xf>
    <xf numFmtId="3" fontId="6" fillId="0" borderId="2" xfId="0" applyNumberFormat="1" applyFont="1" applyFill="1" applyBorder="1" applyAlignment="1" applyProtection="1">
      <alignment vertical="center"/>
      <protection locked="0"/>
    </xf>
    <xf numFmtId="3" fontId="7" fillId="0" borderId="0" xfId="0" applyNumberFormat="1" applyFont="1" applyFill="1" applyBorder="1" applyAlignment="1" applyProtection="1">
      <alignment vertical="center"/>
      <protection locked="0"/>
    </xf>
    <xf numFmtId="0" fontId="12" fillId="3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3" xfId="0" applyFont="1" applyFill="1" applyBorder="1" applyAlignment="1">
      <alignment horizontal="left" vertical="center" indent="1"/>
    </xf>
    <xf numFmtId="0" fontId="0" fillId="0" borderId="0" xfId="0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 wrapText="1" indent="1"/>
    </xf>
    <xf numFmtId="0" fontId="2" fillId="0" borderId="0" xfId="0" applyFont="1" applyFill="1" applyBorder="1" applyAlignment="1">
      <alignment horizontal="left" vertical="center" indent="1"/>
    </xf>
    <xf numFmtId="0" fontId="2" fillId="0" borderId="6" xfId="0" applyFont="1" applyFill="1" applyBorder="1" applyAlignment="1">
      <alignment horizontal="left" vertical="center" indent="1"/>
    </xf>
    <xf numFmtId="0" fontId="2" fillId="0" borderId="1" xfId="0" applyFont="1" applyFill="1" applyBorder="1" applyAlignment="1">
      <alignment horizontal="left" vertical="center" indent="1"/>
    </xf>
    <xf numFmtId="0" fontId="2" fillId="0" borderId="10" xfId="0" applyFont="1" applyFill="1" applyBorder="1" applyAlignment="1">
      <alignment horizontal="left" vertical="center" wrapText="1" indent="1"/>
    </xf>
    <xf numFmtId="0" fontId="2" fillId="0" borderId="12" xfId="0" applyFont="1" applyFill="1" applyBorder="1" applyAlignment="1">
      <alignment horizontal="left" vertical="center" wrapText="1" indent="1"/>
    </xf>
    <xf numFmtId="3" fontId="6" fillId="0" borderId="12" xfId="0" applyNumberFormat="1" applyFont="1" applyFill="1" applyBorder="1" applyAlignment="1" applyProtection="1">
      <alignment vertical="center"/>
      <protection locked="0"/>
    </xf>
    <xf numFmtId="3" fontId="6" fillId="6" borderId="1" xfId="0" applyNumberFormat="1" applyFont="1" applyFill="1" applyBorder="1" applyAlignment="1" applyProtection="1">
      <alignment vertical="center"/>
      <protection locked="0"/>
    </xf>
    <xf numFmtId="0" fontId="2" fillId="0" borderId="10" xfId="0" applyFont="1" applyFill="1" applyBorder="1" applyAlignment="1">
      <alignment horizontal="left" vertical="center" indent="1"/>
    </xf>
    <xf numFmtId="0" fontId="2" fillId="0" borderId="15" xfId="0" applyFont="1" applyFill="1" applyBorder="1" applyAlignment="1">
      <alignment horizontal="left" vertical="center" indent="1"/>
    </xf>
    <xf numFmtId="3" fontId="6" fillId="0" borderId="14" xfId="0" applyNumberFormat="1" applyFont="1" applyFill="1" applyBorder="1" applyAlignment="1" applyProtection="1">
      <alignment vertical="center"/>
      <protection locked="0"/>
    </xf>
    <xf numFmtId="0" fontId="2" fillId="0" borderId="15" xfId="0" applyFont="1" applyFill="1" applyBorder="1" applyAlignment="1">
      <alignment horizontal="left" vertical="center" wrapText="1" indent="1"/>
    </xf>
    <xf numFmtId="3" fontId="6" fillId="6" borderId="14" xfId="0" applyNumberFormat="1" applyFont="1" applyFill="1" applyBorder="1" applyAlignment="1" applyProtection="1">
      <alignment vertical="center"/>
      <protection locked="0"/>
    </xf>
    <xf numFmtId="0" fontId="2" fillId="0" borderId="7" xfId="0" applyFont="1" applyFill="1" applyBorder="1" applyAlignment="1">
      <alignment horizontal="left" vertical="center" indent="1"/>
    </xf>
    <xf numFmtId="0" fontId="3" fillId="0" borderId="16" xfId="0" applyFont="1" applyBorder="1" applyAlignment="1">
      <alignment horizontal="center" vertical="center" textRotation="90"/>
    </xf>
    <xf numFmtId="0" fontId="14" fillId="0" borderId="4" xfId="0" applyFont="1" applyFill="1" applyBorder="1" applyAlignment="1">
      <alignment horizontal="centerContinuous" vertical="center"/>
    </xf>
    <xf numFmtId="3" fontId="6" fillId="0" borderId="7" xfId="0" applyNumberFormat="1" applyFont="1" applyFill="1" applyBorder="1" applyAlignment="1" applyProtection="1">
      <alignment vertical="center"/>
      <protection locked="0"/>
    </xf>
    <xf numFmtId="0" fontId="2" fillId="0" borderId="8" xfId="0" applyFont="1" applyFill="1" applyBorder="1" applyAlignment="1">
      <alignment horizontal="left" vertical="center" indent="1"/>
    </xf>
    <xf numFmtId="3" fontId="6" fillId="0" borderId="9" xfId="0" applyNumberFormat="1" applyFont="1" applyFill="1" applyBorder="1" applyAlignment="1" applyProtection="1">
      <alignment vertical="center"/>
      <protection locked="0"/>
    </xf>
    <xf numFmtId="0" fontId="2" fillId="0" borderId="9" xfId="0" applyFont="1" applyFill="1" applyBorder="1" applyAlignment="1">
      <alignment horizontal="left" vertical="center" indent="1"/>
    </xf>
    <xf numFmtId="0" fontId="2" fillId="0" borderId="9" xfId="0" applyFont="1" applyFill="1" applyBorder="1" applyAlignment="1">
      <alignment horizontal="left" vertical="center" wrapText="1" indent="1"/>
    </xf>
    <xf numFmtId="0" fontId="2" fillId="0" borderId="8" xfId="0" applyFont="1" applyFill="1" applyBorder="1" applyAlignment="1">
      <alignment horizontal="left" vertical="center" wrapText="1" indent="1"/>
    </xf>
    <xf numFmtId="0" fontId="2" fillId="0" borderId="11" xfId="0" applyFont="1" applyFill="1" applyBorder="1" applyAlignment="1">
      <alignment horizontal="left" vertical="center" indent="1"/>
    </xf>
    <xf numFmtId="0" fontId="2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3" fontId="6" fillId="6" borderId="10" xfId="0" applyNumberFormat="1" applyFont="1" applyFill="1" applyBorder="1" applyAlignment="1" applyProtection="1">
      <alignment vertical="center"/>
      <protection locked="0"/>
    </xf>
    <xf numFmtId="3" fontId="6" fillId="6" borderId="8" xfId="0" applyNumberFormat="1" applyFont="1" applyFill="1" applyBorder="1" applyAlignment="1" applyProtection="1">
      <alignment vertical="center"/>
      <protection locked="0"/>
    </xf>
    <xf numFmtId="3" fontId="0" fillId="0" borderId="0" xfId="0" applyNumberFormat="1" applyAlignment="1">
      <alignment vertical="center"/>
    </xf>
    <xf numFmtId="3" fontId="4" fillId="0" borderId="0" xfId="0" applyNumberFormat="1" applyFont="1" applyFill="1" applyBorder="1" applyAlignment="1" applyProtection="1">
      <alignment vertical="center"/>
      <protection locked="0"/>
    </xf>
    <xf numFmtId="3" fontId="1" fillId="6" borderId="9" xfId="0" applyNumberFormat="1" applyFont="1" applyFill="1" applyBorder="1" applyAlignment="1" applyProtection="1">
      <alignment vertical="center"/>
      <protection locked="0"/>
    </xf>
    <xf numFmtId="3" fontId="1" fillId="6" borderId="17" xfId="0" applyNumberFormat="1" applyFont="1" applyFill="1" applyBorder="1" applyAlignment="1" applyProtection="1">
      <alignment vertical="center"/>
      <protection locked="0"/>
    </xf>
    <xf numFmtId="3" fontId="6" fillId="0" borderId="14" xfId="0" applyNumberFormat="1" applyFont="1" applyFill="1" applyBorder="1" applyAlignment="1" applyProtection="1">
      <alignment vertical="center" wrapText="1"/>
      <protection locked="0"/>
    </xf>
    <xf numFmtId="3" fontId="6" fillId="6" borderId="2" xfId="0" applyNumberFormat="1" applyFont="1" applyFill="1" applyBorder="1" applyAlignment="1" applyProtection="1">
      <alignment vertical="center"/>
      <protection locked="0"/>
    </xf>
    <xf numFmtId="3" fontId="0" fillId="0" borderId="0" xfId="0" applyNumberFormat="1" applyFill="1" applyBorder="1" applyAlignment="1" applyProtection="1">
      <alignment vertical="center"/>
      <protection locked="0"/>
    </xf>
    <xf numFmtId="3" fontId="0" fillId="0" borderId="0" xfId="0" applyNumberFormat="1" applyFill="1" applyAlignment="1" applyProtection="1">
      <alignment vertical="center"/>
      <protection locked="0"/>
    </xf>
    <xf numFmtId="3" fontId="2" fillId="0" borderId="0" xfId="0" applyNumberFormat="1" applyFont="1" applyFill="1" applyBorder="1" applyAlignment="1" applyProtection="1">
      <alignment horizontal="center" vertical="center"/>
      <protection locked="0"/>
    </xf>
    <xf numFmtId="3" fontId="5" fillId="0" borderId="0" xfId="0" applyNumberFormat="1" applyFont="1" applyFill="1" applyBorder="1" applyAlignment="1" applyProtection="1">
      <alignment horizontal="center" vertical="center"/>
      <protection locked="0"/>
    </xf>
    <xf numFmtId="3" fontId="6" fillId="0" borderId="14" xfId="0" applyNumberFormat="1" applyFont="1" applyFill="1" applyBorder="1" applyAlignment="1" applyProtection="1">
      <alignment vertical="center"/>
    </xf>
    <xf numFmtId="3" fontId="6" fillId="0" borderId="0" xfId="0" applyNumberFormat="1" applyFont="1" applyFill="1" applyBorder="1" applyAlignment="1" applyProtection="1">
      <alignment vertical="center"/>
    </xf>
    <xf numFmtId="3" fontId="7" fillId="0" borderId="0" xfId="0" applyNumberFormat="1" applyFont="1" applyFill="1" applyBorder="1" applyAlignment="1" applyProtection="1">
      <alignment vertical="center"/>
    </xf>
    <xf numFmtId="3" fontId="6" fillId="0" borderId="1" xfId="0" applyNumberFormat="1" applyFont="1" applyFill="1" applyBorder="1" applyAlignment="1" applyProtection="1">
      <alignment vertical="center"/>
    </xf>
    <xf numFmtId="3" fontId="6" fillId="0" borderId="7" xfId="0" applyNumberFormat="1" applyFont="1" applyFill="1" applyBorder="1" applyAlignment="1" applyProtection="1">
      <alignment vertical="center"/>
    </xf>
    <xf numFmtId="3" fontId="13" fillId="2" borderId="1" xfId="0" applyNumberFormat="1" applyFont="1" applyFill="1" applyBorder="1" applyAlignment="1" applyProtection="1">
      <alignment vertical="center"/>
    </xf>
    <xf numFmtId="3" fontId="1" fillId="6" borderId="9" xfId="0" applyNumberFormat="1" applyFont="1" applyFill="1" applyBorder="1" applyAlignment="1" applyProtection="1">
      <alignment vertical="center"/>
    </xf>
    <xf numFmtId="3" fontId="1" fillId="6" borderId="17" xfId="0" applyNumberFormat="1" applyFont="1" applyFill="1" applyBorder="1" applyAlignment="1" applyProtection="1">
      <alignment vertical="center"/>
    </xf>
    <xf numFmtId="3" fontId="6" fillId="0" borderId="14" xfId="0" applyNumberFormat="1" applyFont="1" applyFill="1" applyBorder="1" applyAlignment="1" applyProtection="1">
      <alignment vertical="center" wrapText="1"/>
    </xf>
    <xf numFmtId="3" fontId="6" fillId="0" borderId="5" xfId="0" applyNumberFormat="1" applyFont="1" applyFill="1" applyBorder="1" applyAlignment="1" applyProtection="1">
      <alignment vertical="center"/>
    </xf>
    <xf numFmtId="3" fontId="4" fillId="0" borderId="0" xfId="0" applyNumberFormat="1" applyFont="1" applyFill="1" applyBorder="1" applyAlignment="1" applyProtection="1">
      <alignment vertical="center"/>
    </xf>
    <xf numFmtId="3" fontId="14" fillId="2" borderId="1" xfId="0" applyNumberFormat="1" applyFont="1" applyFill="1" applyBorder="1" applyAlignment="1" applyProtection="1">
      <alignment vertical="center"/>
    </xf>
    <xf numFmtId="3" fontId="6" fillId="0" borderId="16" xfId="0" applyNumberFormat="1" applyFont="1" applyFill="1" applyBorder="1" applyAlignment="1" applyProtection="1">
      <alignment vertical="center"/>
    </xf>
    <xf numFmtId="0" fontId="16" fillId="0" borderId="4" xfId="0" applyFont="1" applyFill="1" applyBorder="1" applyAlignment="1">
      <alignment horizontal="centerContinuous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5" fillId="11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3" fontId="6" fillId="0" borderId="9" xfId="0" applyNumberFormat="1" applyFont="1" applyFill="1" applyBorder="1" applyAlignment="1" applyProtection="1">
      <alignment vertical="center"/>
    </xf>
    <xf numFmtId="3" fontId="6" fillId="0" borderId="8" xfId="0" applyNumberFormat="1" applyFont="1" applyFill="1" applyBorder="1" applyAlignment="1" applyProtection="1">
      <alignment vertical="center"/>
    </xf>
    <xf numFmtId="3" fontId="5" fillId="0" borderId="0" xfId="0" applyNumberFormat="1" applyFont="1" applyFill="1" applyBorder="1" applyAlignment="1" applyProtection="1">
      <alignment horizontal="center" vertical="center"/>
    </xf>
    <xf numFmtId="3" fontId="6" fillId="3" borderId="10" xfId="0" applyNumberFormat="1" applyFont="1" applyFill="1" applyBorder="1" applyAlignment="1" applyProtection="1">
      <alignment vertical="center"/>
      <protection locked="0"/>
    </xf>
    <xf numFmtId="3" fontId="6" fillId="3" borderId="14" xfId="0" applyNumberFormat="1" applyFont="1" applyFill="1" applyBorder="1" applyAlignment="1" applyProtection="1">
      <alignment vertical="center"/>
      <protection locked="0"/>
    </xf>
    <xf numFmtId="3" fontId="6" fillId="3" borderId="2" xfId="0" applyNumberFormat="1" applyFont="1" applyFill="1" applyBorder="1" applyAlignment="1" applyProtection="1">
      <alignment vertical="center"/>
      <protection locked="0"/>
    </xf>
    <xf numFmtId="3" fontId="6" fillId="3" borderId="12" xfId="0" applyNumberFormat="1" applyFont="1" applyFill="1" applyBorder="1" applyAlignment="1" applyProtection="1">
      <alignment vertical="center"/>
      <protection locked="0"/>
    </xf>
    <xf numFmtId="3" fontId="6" fillId="3" borderId="1" xfId="0" applyNumberFormat="1" applyFont="1" applyFill="1" applyBorder="1" applyAlignment="1" applyProtection="1">
      <alignment vertical="center"/>
    </xf>
    <xf numFmtId="3" fontId="5" fillId="0" borderId="1" xfId="0" applyNumberFormat="1" applyFont="1" applyFill="1" applyBorder="1" applyAlignment="1" applyProtection="1">
      <alignment vertical="center"/>
    </xf>
    <xf numFmtId="0" fontId="16" fillId="0" borderId="4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Continuous" vertical="center"/>
    </xf>
    <xf numFmtId="0" fontId="0" fillId="0" borderId="16" xfId="0" applyBorder="1" applyAlignment="1">
      <alignment vertical="center"/>
    </xf>
    <xf numFmtId="0" fontId="15" fillId="0" borderId="1" xfId="0" applyFont="1" applyFill="1" applyBorder="1" applyAlignment="1">
      <alignment horizontal="left" vertical="center" wrapText="1" indent="1"/>
    </xf>
    <xf numFmtId="0" fontId="23" fillId="0" borderId="1" xfId="0" applyFont="1" applyFill="1" applyBorder="1" applyAlignment="1">
      <alignment horizontal="left" vertical="center" wrapText="1" indent="1"/>
    </xf>
    <xf numFmtId="0" fontId="26" fillId="0" borderId="4" xfId="0" applyFont="1" applyFill="1" applyBorder="1" applyAlignment="1">
      <alignment horizontal="centerContinuous" vertical="center" wrapText="1"/>
    </xf>
    <xf numFmtId="0" fontId="26" fillId="0" borderId="5" xfId="0" applyFont="1" applyFill="1" applyBorder="1" applyAlignment="1">
      <alignment horizontal="centerContinuous" vertical="center" wrapText="1"/>
    </xf>
    <xf numFmtId="0" fontId="26" fillId="0" borderId="5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 applyProtection="1">
      <alignment vertical="center" wrapText="1"/>
    </xf>
    <xf numFmtId="3" fontId="6" fillId="0" borderId="12" xfId="0" applyNumberFormat="1" applyFont="1" applyFill="1" applyBorder="1" applyAlignment="1" applyProtection="1">
      <alignment vertical="center" wrapText="1"/>
    </xf>
    <xf numFmtId="3" fontId="6" fillId="0" borderId="16" xfId="0" applyNumberFormat="1" applyFont="1" applyFill="1" applyBorder="1" applyAlignment="1" applyProtection="1">
      <alignment vertical="center"/>
      <protection locked="0"/>
    </xf>
    <xf numFmtId="3" fontId="6" fillId="0" borderId="23" xfId="0" applyNumberFormat="1" applyFont="1" applyFill="1" applyBorder="1" applyAlignment="1" applyProtection="1">
      <alignment vertical="center"/>
    </xf>
    <xf numFmtId="3" fontId="6" fillId="0" borderId="23" xfId="0" applyNumberFormat="1" applyFont="1" applyFill="1" applyBorder="1" applyAlignment="1" applyProtection="1">
      <alignment vertical="center"/>
      <protection locked="0"/>
    </xf>
    <xf numFmtId="0" fontId="16" fillId="0" borderId="10" xfId="0" applyFont="1" applyFill="1" applyBorder="1" applyAlignment="1">
      <alignment horizontal="centerContinuous" vertical="center" wrapText="1"/>
    </xf>
    <xf numFmtId="3" fontId="6" fillId="0" borderId="20" xfId="0" applyNumberFormat="1" applyFont="1" applyFill="1" applyBorder="1" applyAlignment="1" applyProtection="1">
      <alignment vertical="center"/>
      <protection locked="0"/>
    </xf>
    <xf numFmtId="0" fontId="2" fillId="0" borderId="16" xfId="0" applyFont="1" applyFill="1" applyBorder="1" applyAlignment="1">
      <alignment horizontal="left" vertical="center" indent="1"/>
    </xf>
    <xf numFmtId="0" fontId="2" fillId="0" borderId="23" xfId="0" applyFont="1" applyFill="1" applyBorder="1" applyAlignment="1">
      <alignment horizontal="left" vertical="center" indent="1"/>
    </xf>
    <xf numFmtId="3" fontId="6" fillId="3" borderId="14" xfId="0" applyNumberFormat="1" applyFont="1" applyFill="1" applyBorder="1" applyAlignment="1" applyProtection="1">
      <alignment vertical="center"/>
    </xf>
    <xf numFmtId="3" fontId="6" fillId="3" borderId="8" xfId="0" applyNumberFormat="1" applyFont="1" applyFill="1" applyBorder="1" applyAlignment="1" applyProtection="1">
      <alignment vertical="center"/>
      <protection locked="0"/>
    </xf>
    <xf numFmtId="3" fontId="7" fillId="6" borderId="10" xfId="0" applyNumberFormat="1" applyFont="1" applyFill="1" applyBorder="1" applyAlignment="1" applyProtection="1">
      <alignment vertical="center"/>
    </xf>
    <xf numFmtId="3" fontId="7" fillId="6" borderId="8" xfId="0" applyNumberFormat="1" applyFont="1" applyFill="1" applyBorder="1" applyAlignment="1" applyProtection="1">
      <alignment vertical="center"/>
    </xf>
    <xf numFmtId="3" fontId="7" fillId="6" borderId="2" xfId="0" applyNumberFormat="1" applyFont="1" applyFill="1" applyBorder="1" applyAlignment="1" applyProtection="1">
      <alignment vertical="center"/>
    </xf>
    <xf numFmtId="0" fontId="2" fillId="0" borderId="14" xfId="0" applyFont="1" applyFill="1" applyBorder="1" applyAlignment="1">
      <alignment horizontal="left" vertical="center" wrapText="1" indent="1"/>
    </xf>
    <xf numFmtId="0" fontId="1" fillId="0" borderId="0" xfId="0" applyFont="1" applyAlignment="1">
      <alignment vertical="center"/>
    </xf>
    <xf numFmtId="3" fontId="6" fillId="15" borderId="14" xfId="0" applyNumberFormat="1" applyFont="1" applyFill="1" applyBorder="1" applyAlignment="1" applyProtection="1">
      <alignment vertical="center" wrapText="1"/>
    </xf>
    <xf numFmtId="3" fontId="6" fillId="15" borderId="20" xfId="0" applyNumberFormat="1" applyFont="1" applyFill="1" applyBorder="1" applyAlignment="1" applyProtection="1">
      <alignment vertical="center" wrapText="1"/>
    </xf>
    <xf numFmtId="0" fontId="2" fillId="0" borderId="20" xfId="0" applyFont="1" applyFill="1" applyBorder="1" applyAlignment="1">
      <alignment horizontal="left" vertical="center" wrapText="1" indent="1"/>
    </xf>
    <xf numFmtId="3" fontId="6" fillId="3" borderId="18" xfId="0" applyNumberFormat="1" applyFont="1" applyFill="1" applyBorder="1" applyAlignment="1" applyProtection="1">
      <alignment vertical="center"/>
      <protection locked="0"/>
    </xf>
    <xf numFmtId="3" fontId="6" fillId="3" borderId="20" xfId="0" applyNumberFormat="1" applyFont="1" applyFill="1" applyBorder="1" applyAlignment="1" applyProtection="1">
      <alignment vertical="center"/>
      <protection locked="0"/>
    </xf>
    <xf numFmtId="0" fontId="24" fillId="0" borderId="28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left" vertical="center"/>
    </xf>
    <xf numFmtId="0" fontId="29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6" xfId="0" applyBorder="1" applyAlignment="1">
      <alignment vertical="center"/>
    </xf>
    <xf numFmtId="0" fontId="33" fillId="0" borderId="1" xfId="0" applyFont="1" applyFill="1" applyBorder="1" applyAlignment="1">
      <alignment horizontal="left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left" vertical="center"/>
    </xf>
    <xf numFmtId="0" fontId="32" fillId="0" borderId="4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4" fontId="6" fillId="15" borderId="20" xfId="0" applyNumberFormat="1" applyFont="1" applyFill="1" applyBorder="1" applyAlignment="1" applyProtection="1">
      <alignment vertical="center" wrapText="1"/>
    </xf>
    <xf numFmtId="4" fontId="5" fillId="15" borderId="1" xfId="0" applyNumberFormat="1" applyFont="1" applyFill="1" applyBorder="1" applyAlignment="1" applyProtection="1">
      <alignment vertical="center" wrapText="1"/>
    </xf>
    <xf numFmtId="3" fontId="24" fillId="2" borderId="32" xfId="0" applyNumberFormat="1" applyFont="1" applyFill="1" applyBorder="1" applyAlignment="1" applyProtection="1">
      <alignment horizontal="centerContinuous" vertical="center"/>
    </xf>
    <xf numFmtId="0" fontId="24" fillId="0" borderId="33" xfId="0" applyFont="1" applyFill="1" applyBorder="1" applyAlignment="1">
      <alignment horizontal="center" vertical="center" wrapText="1"/>
    </xf>
    <xf numFmtId="0" fontId="24" fillId="0" borderId="31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0" fontId="10" fillId="3" borderId="0" xfId="0" applyFont="1" applyFill="1" applyBorder="1" applyAlignment="1">
      <alignment horizontal="centerContinuous" vertical="center"/>
    </xf>
    <xf numFmtId="0" fontId="2" fillId="3" borderId="0" xfId="0" applyFont="1" applyFill="1" applyBorder="1" applyAlignment="1">
      <alignment horizontal="center" vertical="center" wrapText="1"/>
    </xf>
    <xf numFmtId="0" fontId="25" fillId="3" borderId="4" xfId="0" applyFont="1" applyFill="1" applyBorder="1" applyAlignment="1">
      <alignment horizontal="centerContinuous" vertical="center"/>
    </xf>
    <xf numFmtId="0" fontId="26" fillId="3" borderId="5" xfId="0" applyFont="1" applyFill="1" applyBorder="1" applyAlignment="1">
      <alignment horizontal="centerContinuous" vertical="center" wrapText="1"/>
    </xf>
    <xf numFmtId="0" fontId="26" fillId="3" borderId="1" xfId="0" applyFont="1" applyFill="1" applyBorder="1" applyAlignment="1">
      <alignment horizontal="center" vertical="center" wrapText="1"/>
    </xf>
    <xf numFmtId="3" fontId="6" fillId="3" borderId="8" xfId="0" applyNumberFormat="1" applyFont="1" applyFill="1" applyBorder="1" applyAlignment="1" applyProtection="1">
      <alignment vertical="center"/>
    </xf>
    <xf numFmtId="3" fontId="6" fillId="3" borderId="7" xfId="0" applyNumberFormat="1" applyFont="1" applyFill="1" applyBorder="1" applyAlignment="1" applyProtection="1">
      <alignment vertical="center"/>
    </xf>
    <xf numFmtId="3" fontId="2" fillId="3" borderId="0" xfId="0" applyNumberFormat="1" applyFont="1" applyFill="1" applyBorder="1" applyAlignment="1" applyProtection="1">
      <alignment horizontal="center" vertical="center"/>
      <protection locked="0"/>
    </xf>
    <xf numFmtId="3" fontId="0" fillId="3" borderId="0" xfId="0" applyNumberFormat="1" applyFill="1" applyAlignment="1">
      <alignment vertical="center"/>
    </xf>
    <xf numFmtId="3" fontId="8" fillId="3" borderId="0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Continuous" vertical="center"/>
    </xf>
    <xf numFmtId="0" fontId="16" fillId="3" borderId="10" xfId="0" applyFont="1" applyFill="1" applyBorder="1" applyAlignment="1">
      <alignment horizontal="centerContinuous" vertical="center" wrapText="1"/>
    </xf>
    <xf numFmtId="0" fontId="16" fillId="3" borderId="1" xfId="0" applyFont="1" applyFill="1" applyBorder="1" applyAlignment="1">
      <alignment horizontal="center" vertical="center" wrapText="1"/>
    </xf>
    <xf numFmtId="3" fontId="5" fillId="3" borderId="0" xfId="0" applyNumberFormat="1" applyFont="1" applyFill="1" applyBorder="1" applyAlignment="1" applyProtection="1">
      <alignment horizontal="center" vertical="center"/>
      <protection locked="0"/>
    </xf>
    <xf numFmtId="3" fontId="19" fillId="0" borderId="0" xfId="0" applyNumberFormat="1" applyFont="1" applyFill="1" applyBorder="1" applyAlignment="1" applyProtection="1">
      <alignment horizontal="center" vertical="center"/>
    </xf>
    <xf numFmtId="0" fontId="0" fillId="0" borderId="9" xfId="0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3" fontId="24" fillId="2" borderId="34" xfId="0" applyNumberFormat="1" applyFont="1" applyFill="1" applyBorder="1" applyAlignment="1" applyProtection="1">
      <alignment horizontal="centerContinuous" vertical="center"/>
    </xf>
    <xf numFmtId="0" fontId="29" fillId="0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166" fontId="0" fillId="0" borderId="1" xfId="3" applyNumberFormat="1" applyFont="1" applyFill="1" applyBorder="1" applyAlignment="1">
      <alignment vertical="center"/>
    </xf>
    <xf numFmtId="166" fontId="0" fillId="0" borderId="10" xfId="3" applyNumberFormat="1" applyFont="1" applyFill="1" applyBorder="1" applyAlignment="1">
      <alignment vertical="center"/>
    </xf>
    <xf numFmtId="3" fontId="0" fillId="15" borderId="1" xfId="0" applyNumberFormat="1" applyFill="1" applyBorder="1" applyAlignment="1">
      <alignment vertical="center"/>
    </xf>
    <xf numFmtId="166" fontId="0" fillId="15" borderId="1" xfId="3" applyNumberFormat="1" applyFont="1" applyFill="1" applyBorder="1" applyAlignment="1">
      <alignment vertical="center"/>
    </xf>
    <xf numFmtId="166" fontId="0" fillId="15" borderId="10" xfId="3" applyNumberFormat="1" applyFont="1" applyFill="1" applyBorder="1" applyAlignment="1">
      <alignment vertical="center"/>
    </xf>
    <xf numFmtId="166" fontId="0" fillId="16" borderId="10" xfId="3" applyNumberFormat="1" applyFont="1" applyFill="1" applyBorder="1" applyAlignment="1">
      <alignment vertical="center"/>
    </xf>
    <xf numFmtId="3" fontId="0" fillId="0" borderId="1" xfId="0" applyNumberFormat="1" applyBorder="1" applyAlignment="1">
      <alignment vertical="center"/>
    </xf>
    <xf numFmtId="3" fontId="13" fillId="17" borderId="1" xfId="0" applyNumberFormat="1" applyFont="1" applyFill="1" applyBorder="1" applyAlignment="1" applyProtection="1">
      <alignment vertical="center"/>
    </xf>
    <xf numFmtId="3" fontId="24" fillId="2" borderId="35" xfId="0" applyNumberFormat="1" applyFont="1" applyFill="1" applyBorder="1" applyAlignment="1" applyProtection="1">
      <alignment horizontal="centerContinuous" vertical="center"/>
    </xf>
    <xf numFmtId="3" fontId="5" fillId="0" borderId="12" xfId="0" applyNumberFormat="1" applyFont="1" applyFill="1" applyBorder="1" applyAlignment="1" applyProtection="1">
      <alignment vertical="center"/>
      <protection locked="0"/>
    </xf>
    <xf numFmtId="3" fontId="5" fillId="0" borderId="2" xfId="0" applyNumberFormat="1" applyFont="1" applyFill="1" applyBorder="1" applyAlignment="1" applyProtection="1">
      <alignment vertical="center"/>
      <protection locked="0"/>
    </xf>
    <xf numFmtId="3" fontId="5" fillId="0" borderId="14" xfId="0" applyNumberFormat="1" applyFont="1" applyFill="1" applyBorder="1" applyAlignment="1" applyProtection="1">
      <alignment vertical="center"/>
      <protection locked="0"/>
    </xf>
    <xf numFmtId="3" fontId="5" fillId="0" borderId="8" xfId="0" applyNumberFormat="1" applyFont="1" applyFill="1" applyBorder="1" applyAlignment="1" applyProtection="1">
      <alignment vertical="center"/>
      <protection locked="0"/>
    </xf>
    <xf numFmtId="3" fontId="5" fillId="0" borderId="20" xfId="0" applyNumberFormat="1" applyFont="1" applyFill="1" applyBorder="1" applyAlignment="1" applyProtection="1">
      <alignment vertical="center"/>
      <protection locked="0"/>
    </xf>
    <xf numFmtId="3" fontId="5" fillId="0" borderId="7" xfId="0" applyNumberFormat="1" applyFont="1" applyFill="1" applyBorder="1" applyAlignment="1" applyProtection="1">
      <alignment vertical="center"/>
      <protection locked="0"/>
    </xf>
    <xf numFmtId="3" fontId="5" fillId="0" borderId="9" xfId="0" applyNumberFormat="1" applyFont="1" applyFill="1" applyBorder="1" applyAlignment="1" applyProtection="1">
      <alignment vertical="center"/>
    </xf>
    <xf numFmtId="3" fontId="5" fillId="0" borderId="10" xfId="0" applyNumberFormat="1" applyFont="1" applyFill="1" applyBorder="1" applyAlignment="1" applyProtection="1">
      <alignment vertical="center"/>
      <protection locked="0"/>
    </xf>
    <xf numFmtId="3" fontId="5" fillId="0" borderId="18" xfId="0" applyNumberFormat="1" applyFont="1" applyFill="1" applyBorder="1" applyAlignment="1" applyProtection="1">
      <alignment vertical="center"/>
      <protection locked="0"/>
    </xf>
    <xf numFmtId="3" fontId="5" fillId="0" borderId="14" xfId="0" applyNumberFormat="1" applyFont="1" applyFill="1" applyBorder="1" applyAlignment="1" applyProtection="1">
      <alignment vertical="center"/>
    </xf>
    <xf numFmtId="3" fontId="5" fillId="0" borderId="12" xfId="0" applyNumberFormat="1" applyFont="1" applyFill="1" applyBorder="1" applyAlignment="1" applyProtection="1">
      <alignment vertical="center"/>
    </xf>
    <xf numFmtId="3" fontId="5" fillId="0" borderId="16" xfId="0" applyNumberFormat="1" applyFont="1" applyFill="1" applyBorder="1" applyAlignment="1" applyProtection="1">
      <alignment vertical="center"/>
    </xf>
    <xf numFmtId="3" fontId="5" fillId="0" borderId="7" xfId="0" applyNumberFormat="1" applyFont="1" applyFill="1" applyBorder="1" applyAlignment="1" applyProtection="1">
      <alignment vertical="center"/>
    </xf>
    <xf numFmtId="3" fontId="5" fillId="6" borderId="14" xfId="0" applyNumberFormat="1" applyFont="1" applyFill="1" applyBorder="1" applyAlignment="1" applyProtection="1">
      <alignment vertical="center"/>
    </xf>
    <xf numFmtId="3" fontId="34" fillId="0" borderId="0" xfId="0" applyNumberFormat="1" applyFont="1" applyFill="1" applyAlignment="1" applyProtection="1">
      <alignment vertical="center"/>
    </xf>
    <xf numFmtId="3" fontId="5" fillId="0" borderId="8" xfId="0" applyNumberFormat="1" applyFont="1" applyFill="1" applyBorder="1" applyAlignment="1" applyProtection="1">
      <alignment vertical="center"/>
    </xf>
    <xf numFmtId="3" fontId="5" fillId="3" borderId="18" xfId="0" applyNumberFormat="1" applyFont="1" applyFill="1" applyBorder="1" applyAlignment="1" applyProtection="1">
      <alignment vertical="center"/>
      <protection locked="0"/>
    </xf>
    <xf numFmtId="0" fontId="22" fillId="0" borderId="4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2" fontId="37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8" fillId="0" borderId="36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right" vertical="center" wrapText="1"/>
    </xf>
    <xf numFmtId="0" fontId="32" fillId="0" borderId="1" xfId="0" applyFont="1" applyFill="1" applyBorder="1" applyAlignment="1">
      <alignment horizontal="centerContinuous" vertical="center" wrapText="1"/>
    </xf>
    <xf numFmtId="0" fontId="0" fillId="0" borderId="1" xfId="0" applyBorder="1" applyAlignment="1">
      <alignment horizontal="centerContinuous" vertical="center"/>
    </xf>
    <xf numFmtId="3" fontId="0" fillId="0" borderId="1" xfId="0" applyNumberFormat="1" applyFill="1" applyBorder="1" applyAlignment="1">
      <alignment vertical="center"/>
    </xf>
    <xf numFmtId="166" fontId="29" fillId="0" borderId="1" xfId="0" applyNumberFormat="1" applyFont="1" applyFill="1" applyBorder="1" applyAlignment="1">
      <alignment horizontal="center" vertical="center" wrapText="1"/>
    </xf>
    <xf numFmtId="9" fontId="0" fillId="0" borderId="1" xfId="4" applyFont="1" applyFill="1" applyBorder="1" applyAlignment="1">
      <alignment vertical="center"/>
    </xf>
    <xf numFmtId="3" fontId="40" fillId="0" borderId="1" xfId="0" applyNumberFormat="1" applyFont="1" applyFill="1" applyBorder="1" applyAlignment="1" applyProtection="1">
      <alignment vertical="center" wrapText="1"/>
    </xf>
    <xf numFmtId="0" fontId="29" fillId="0" borderId="1" xfId="0" applyFont="1" applyBorder="1" applyAlignment="1">
      <alignment horizontal="center" vertical="center"/>
    </xf>
    <xf numFmtId="166" fontId="34" fillId="0" borderId="1" xfId="0" applyNumberFormat="1" applyFont="1" applyFill="1" applyBorder="1" applyAlignment="1">
      <alignment horizontal="center" vertical="center" wrapText="1"/>
    </xf>
    <xf numFmtId="3" fontId="29" fillId="0" borderId="1" xfId="0" applyNumberFormat="1" applyFont="1" applyFill="1" applyBorder="1" applyAlignment="1">
      <alignment horizontal="center" vertical="center" wrapText="1"/>
    </xf>
    <xf numFmtId="166" fontId="1" fillId="0" borderId="1" xfId="3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167" fontId="1" fillId="0" borderId="1" xfId="3" applyNumberFormat="1" applyFont="1" applyFill="1" applyBorder="1" applyAlignment="1">
      <alignment vertical="center"/>
    </xf>
    <xf numFmtId="166" fontId="0" fillId="15" borderId="1" xfId="0" applyNumberFormat="1" applyFill="1" applyBorder="1" applyAlignment="1">
      <alignment vertical="center"/>
    </xf>
    <xf numFmtId="3" fontId="16" fillId="0" borderId="20" xfId="0" applyNumberFormat="1" applyFont="1" applyFill="1" applyBorder="1" applyAlignment="1" applyProtection="1">
      <alignment horizontal="center" vertical="center" wrapText="1"/>
    </xf>
    <xf numFmtId="3" fontId="16" fillId="0" borderId="14" xfId="0" applyNumberFormat="1" applyFont="1" applyFill="1" applyBorder="1" applyAlignment="1" applyProtection="1">
      <alignment horizontal="center" vertical="center" wrapText="1"/>
    </xf>
    <xf numFmtId="3" fontId="16" fillId="0" borderId="12" xfId="0" applyNumberFormat="1" applyFont="1" applyFill="1" applyBorder="1" applyAlignment="1" applyProtection="1">
      <alignment horizontal="center" vertical="center" wrapText="1"/>
    </xf>
    <xf numFmtId="3" fontId="6" fillId="13" borderId="14" xfId="0" applyNumberFormat="1" applyFont="1" applyFill="1" applyBorder="1" applyAlignment="1" applyProtection="1">
      <alignment vertical="center" wrapText="1"/>
    </xf>
    <xf numFmtId="166" fontId="0" fillId="0" borderId="1" xfId="0" applyNumberFormat="1" applyFill="1" applyBorder="1" applyAlignment="1">
      <alignment vertical="center"/>
    </xf>
    <xf numFmtId="0" fontId="34" fillId="0" borderId="15" xfId="0" applyFont="1" applyFill="1" applyBorder="1" applyAlignment="1">
      <alignment horizontal="left" vertical="center" indent="1"/>
    </xf>
    <xf numFmtId="3" fontId="5" fillId="6" borderId="10" xfId="0" applyNumberFormat="1" applyFont="1" applyFill="1" applyBorder="1" applyAlignment="1" applyProtection="1">
      <alignment vertical="center"/>
    </xf>
    <xf numFmtId="3" fontId="5" fillId="6" borderId="8" xfId="0" applyNumberFormat="1" applyFont="1" applyFill="1" applyBorder="1" applyAlignment="1" applyProtection="1">
      <alignment vertical="center"/>
    </xf>
    <xf numFmtId="3" fontId="31" fillId="0" borderId="0" xfId="0" applyNumberFormat="1" applyFont="1" applyFill="1" applyBorder="1" applyAlignment="1" applyProtection="1">
      <alignment vertical="center"/>
    </xf>
    <xf numFmtId="3" fontId="5" fillId="0" borderId="0" xfId="0" applyNumberFormat="1" applyFont="1" applyFill="1" applyBorder="1" applyAlignment="1" applyProtection="1">
      <alignment vertical="center"/>
    </xf>
    <xf numFmtId="3" fontId="5" fillId="0" borderId="19" xfId="0" applyNumberFormat="1" applyFont="1" applyFill="1" applyBorder="1" applyAlignment="1" applyProtection="1">
      <alignment vertical="center"/>
    </xf>
    <xf numFmtId="3" fontId="5" fillId="0" borderId="0" xfId="0" applyNumberFormat="1" applyFont="1" applyAlignment="1" applyProtection="1">
      <alignment vertical="center"/>
    </xf>
    <xf numFmtId="3" fontId="5" fillId="6" borderId="2" xfId="0" applyNumberFormat="1" applyFont="1" applyFill="1" applyBorder="1" applyAlignment="1" applyProtection="1">
      <alignment vertical="center"/>
    </xf>
    <xf numFmtId="3" fontId="5" fillId="0" borderId="2" xfId="0" applyNumberFormat="1" applyFont="1" applyFill="1" applyBorder="1" applyAlignment="1" applyProtection="1">
      <alignment vertical="center"/>
    </xf>
    <xf numFmtId="3" fontId="5" fillId="0" borderId="7" xfId="0" applyNumberFormat="1" applyFont="1" applyBorder="1" applyAlignment="1" applyProtection="1">
      <alignment vertical="center"/>
    </xf>
    <xf numFmtId="3" fontId="5" fillId="0" borderId="14" xfId="0" applyNumberFormat="1" applyFont="1" applyFill="1" applyBorder="1" applyAlignment="1" applyProtection="1">
      <alignment vertical="center" wrapText="1"/>
    </xf>
    <xf numFmtId="3" fontId="5" fillId="0" borderId="0" xfId="0" applyNumberFormat="1" applyFont="1" applyFill="1" applyAlignment="1" applyProtection="1">
      <alignment vertical="center"/>
    </xf>
    <xf numFmtId="3" fontId="42" fillId="0" borderId="0" xfId="0" applyNumberFormat="1" applyFont="1" applyFill="1" applyBorder="1" applyAlignment="1" applyProtection="1">
      <alignment vertical="center"/>
    </xf>
    <xf numFmtId="3" fontId="34" fillId="0" borderId="0" xfId="0" applyNumberFormat="1" applyFont="1" applyFill="1" applyBorder="1" applyAlignment="1" applyProtection="1">
      <alignment vertical="center"/>
    </xf>
    <xf numFmtId="3" fontId="5" fillId="0" borderId="5" xfId="0" applyNumberFormat="1" applyFont="1" applyFill="1" applyBorder="1" applyAlignment="1" applyProtection="1">
      <alignment vertical="center"/>
    </xf>
    <xf numFmtId="3" fontId="5" fillId="0" borderId="13" xfId="0" applyNumberFormat="1" applyFont="1" applyFill="1" applyBorder="1" applyAlignment="1" applyProtection="1">
      <alignment vertical="center"/>
    </xf>
    <xf numFmtId="3" fontId="5" fillId="0" borderId="20" xfId="0" applyNumberFormat="1" applyFont="1" applyFill="1" applyBorder="1" applyAlignment="1" applyProtection="1">
      <alignment vertical="center"/>
    </xf>
    <xf numFmtId="3" fontId="5" fillId="0" borderId="25" xfId="0" applyNumberFormat="1" applyFont="1" applyFill="1" applyBorder="1" applyAlignment="1" applyProtection="1">
      <alignment vertical="center"/>
    </xf>
    <xf numFmtId="3" fontId="5" fillId="0" borderId="26" xfId="0" applyNumberFormat="1" applyFont="1" applyFill="1" applyBorder="1" applyAlignment="1" applyProtection="1">
      <alignment vertical="center"/>
    </xf>
    <xf numFmtId="3" fontId="5" fillId="0" borderId="10" xfId="0" applyNumberFormat="1" applyFont="1" applyFill="1" applyBorder="1" applyAlignment="1" applyProtection="1">
      <alignment vertical="center"/>
    </xf>
    <xf numFmtId="3" fontId="5" fillId="3" borderId="20" xfId="0" applyNumberFormat="1" applyFont="1" applyFill="1" applyBorder="1" applyAlignment="1" applyProtection="1">
      <alignment vertical="center"/>
    </xf>
    <xf numFmtId="3" fontId="5" fillId="3" borderId="10" xfId="0" applyNumberFormat="1" applyFont="1" applyFill="1" applyBorder="1" applyAlignment="1" applyProtection="1">
      <alignment vertical="center"/>
    </xf>
    <xf numFmtId="3" fontId="5" fillId="3" borderId="8" xfId="0" applyNumberFormat="1" applyFont="1" applyFill="1" applyBorder="1" applyAlignment="1" applyProtection="1">
      <alignment vertical="center"/>
    </xf>
    <xf numFmtId="3" fontId="5" fillId="3" borderId="14" xfId="0" applyNumberFormat="1" applyFont="1" applyFill="1" applyBorder="1" applyAlignment="1" applyProtection="1">
      <alignment vertical="center"/>
    </xf>
    <xf numFmtId="3" fontId="5" fillId="3" borderId="2" xfId="0" applyNumberFormat="1" applyFont="1" applyFill="1" applyBorder="1" applyAlignment="1" applyProtection="1">
      <alignment vertical="center"/>
    </xf>
    <xf numFmtId="3" fontId="5" fillId="3" borderId="7" xfId="0" applyNumberFormat="1" applyFont="1" applyFill="1" applyBorder="1" applyAlignment="1" applyProtection="1">
      <alignment vertical="center"/>
    </xf>
    <xf numFmtId="3" fontId="5" fillId="3" borderId="1" xfId="0" applyNumberFormat="1" applyFont="1" applyFill="1" applyBorder="1" applyAlignment="1" applyProtection="1">
      <alignment vertical="center"/>
    </xf>
    <xf numFmtId="3" fontId="5" fillId="0" borderId="18" xfId="0" applyNumberFormat="1" applyFont="1" applyFill="1" applyBorder="1" applyAlignment="1" applyProtection="1">
      <alignment vertical="center"/>
    </xf>
    <xf numFmtId="3" fontId="5" fillId="0" borderId="6" xfId="0" applyNumberFormat="1" applyFont="1" applyFill="1" applyBorder="1" applyAlignment="1" applyProtection="1">
      <alignment vertical="center"/>
    </xf>
    <xf numFmtId="3" fontId="5" fillId="6" borderId="10" xfId="0" applyNumberFormat="1" applyFont="1" applyFill="1" applyBorder="1" applyAlignment="1" applyProtection="1">
      <alignment vertical="center"/>
      <protection locked="0"/>
    </xf>
    <xf numFmtId="3" fontId="5" fillId="6" borderId="8" xfId="0" applyNumberFormat="1" applyFont="1" applyFill="1" applyBorder="1" applyAlignment="1" applyProtection="1">
      <alignment vertical="center"/>
      <protection locked="0"/>
    </xf>
    <xf numFmtId="3" fontId="31" fillId="0" borderId="0" xfId="0" applyNumberFormat="1" applyFont="1" applyFill="1" applyBorder="1" applyAlignment="1" applyProtection="1">
      <alignment vertical="center"/>
      <protection locked="0"/>
    </xf>
    <xf numFmtId="3" fontId="5" fillId="0" borderId="0" xfId="0" applyNumberFormat="1" applyFont="1" applyFill="1" applyBorder="1" applyAlignment="1" applyProtection="1">
      <alignment vertical="center"/>
      <protection locked="0"/>
    </xf>
    <xf numFmtId="3" fontId="5" fillId="0" borderId="1" xfId="0" applyNumberFormat="1" applyFont="1" applyFill="1" applyBorder="1" applyAlignment="1" applyProtection="1">
      <alignment vertical="center"/>
      <protection locked="0"/>
    </xf>
    <xf numFmtId="3" fontId="5" fillId="6" borderId="12" xfId="0" applyNumberFormat="1" applyFont="1" applyFill="1" applyBorder="1" applyAlignment="1" applyProtection="1">
      <alignment vertical="center"/>
      <protection locked="0"/>
    </xf>
    <xf numFmtId="3" fontId="5" fillId="6" borderId="1" xfId="0" applyNumberFormat="1" applyFont="1" applyFill="1" applyBorder="1" applyAlignment="1" applyProtection="1">
      <alignment vertical="center"/>
      <protection locked="0"/>
    </xf>
    <xf numFmtId="3" fontId="5" fillId="0" borderId="0" xfId="0" applyNumberFormat="1" applyFont="1" applyAlignment="1" applyProtection="1">
      <alignment vertical="center"/>
      <protection locked="0"/>
    </xf>
    <xf numFmtId="3" fontId="5" fillId="6" borderId="2" xfId="0" applyNumberFormat="1" applyFont="1" applyFill="1" applyBorder="1" applyAlignment="1" applyProtection="1">
      <alignment vertical="center"/>
      <protection locked="0"/>
    </xf>
    <xf numFmtId="3" fontId="5" fillId="0" borderId="7" xfId="0" applyNumberFormat="1" applyFont="1" applyBorder="1" applyAlignment="1" applyProtection="1">
      <alignment vertical="center"/>
      <protection locked="0"/>
    </xf>
    <xf numFmtId="3" fontId="5" fillId="0" borderId="14" xfId="0" applyNumberFormat="1" applyFont="1" applyBorder="1" applyAlignment="1" applyProtection="1">
      <alignment vertical="center"/>
      <protection locked="0"/>
    </xf>
    <xf numFmtId="3" fontId="5" fillId="3" borderId="10" xfId="0" applyNumberFormat="1" applyFont="1" applyFill="1" applyBorder="1" applyAlignment="1" applyProtection="1">
      <alignment vertical="center"/>
      <protection locked="0"/>
    </xf>
    <xf numFmtId="3" fontId="5" fillId="3" borderId="14" xfId="0" applyNumberFormat="1" applyFont="1" applyFill="1" applyBorder="1" applyAlignment="1" applyProtection="1">
      <alignment vertical="center"/>
      <protection locked="0"/>
    </xf>
    <xf numFmtId="3" fontId="5" fillId="3" borderId="2" xfId="0" applyNumberFormat="1" applyFont="1" applyFill="1" applyBorder="1" applyAlignment="1" applyProtection="1">
      <alignment vertical="center"/>
      <protection locked="0"/>
    </xf>
    <xf numFmtId="3" fontId="5" fillId="3" borderId="20" xfId="0" applyNumberFormat="1" applyFont="1" applyFill="1" applyBorder="1" applyAlignment="1" applyProtection="1">
      <alignment vertical="center"/>
      <protection locked="0"/>
    </xf>
    <xf numFmtId="3" fontId="5" fillId="3" borderId="12" xfId="0" applyNumberFormat="1" applyFont="1" applyFill="1" applyBorder="1" applyAlignment="1" applyProtection="1">
      <alignment vertical="center"/>
      <protection locked="0"/>
    </xf>
    <xf numFmtId="3" fontId="5" fillId="6" borderId="1" xfId="0" applyNumberFormat="1" applyFont="1" applyFill="1" applyBorder="1" applyAlignment="1" applyProtection="1">
      <alignment vertical="center"/>
    </xf>
    <xf numFmtId="3" fontId="5" fillId="0" borderId="23" xfId="0" applyNumberFormat="1" applyFont="1" applyFill="1" applyBorder="1" applyAlignment="1" applyProtection="1">
      <alignment vertical="center"/>
    </xf>
    <xf numFmtId="0" fontId="25" fillId="3" borderId="7" xfId="0" applyFont="1" applyFill="1" applyBorder="1" applyAlignment="1">
      <alignment horizontal="centerContinuous" vertical="center"/>
    </xf>
    <xf numFmtId="0" fontId="26" fillId="3" borderId="4" xfId="0" applyFont="1" applyFill="1" applyBorder="1" applyAlignment="1">
      <alignment horizontal="centerContinuous" vertical="center" wrapText="1"/>
    </xf>
    <xf numFmtId="0" fontId="26" fillId="3" borderId="5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 applyProtection="1">
      <alignment vertical="center"/>
      <protection locked="0"/>
    </xf>
    <xf numFmtId="3" fontId="6" fillId="3" borderId="7" xfId="0" applyNumberFormat="1" applyFont="1" applyFill="1" applyBorder="1" applyAlignment="1" applyProtection="1">
      <alignment vertical="center"/>
      <protection locked="0"/>
    </xf>
    <xf numFmtId="3" fontId="31" fillId="3" borderId="1" xfId="0" applyNumberFormat="1" applyFont="1" applyFill="1" applyBorder="1" applyAlignment="1" applyProtection="1">
      <alignment vertical="center"/>
      <protection locked="0"/>
    </xf>
    <xf numFmtId="3" fontId="7" fillId="3" borderId="0" xfId="0" applyNumberFormat="1" applyFont="1" applyFill="1" applyBorder="1" applyAlignment="1" applyProtection="1">
      <alignment vertical="center"/>
      <protection locked="0"/>
    </xf>
    <xf numFmtId="3" fontId="6" fillId="3" borderId="0" xfId="0" applyNumberFormat="1" applyFont="1" applyFill="1" applyBorder="1" applyAlignment="1" applyProtection="1">
      <alignment vertical="center"/>
      <protection locked="0"/>
    </xf>
    <xf numFmtId="3" fontId="6" fillId="3" borderId="1" xfId="0" applyNumberFormat="1" applyFont="1" applyFill="1" applyBorder="1" applyAlignment="1" applyProtection="1">
      <alignment vertical="center"/>
      <protection locked="0"/>
    </xf>
    <xf numFmtId="3" fontId="35" fillId="3" borderId="1" xfId="0" applyNumberFormat="1" applyFont="1" applyFill="1" applyBorder="1" applyAlignment="1" applyProtection="1">
      <alignment vertical="center"/>
      <protection locked="0"/>
    </xf>
    <xf numFmtId="3" fontId="6" fillId="3" borderId="0" xfId="0" applyNumberFormat="1" applyFont="1" applyFill="1" applyAlignment="1" applyProtection="1">
      <alignment vertical="center"/>
      <protection locked="0"/>
    </xf>
    <xf numFmtId="3" fontId="6" fillId="3" borderId="16" xfId="0" applyNumberFormat="1" applyFont="1" applyFill="1" applyBorder="1" applyAlignment="1" applyProtection="1">
      <alignment vertical="center"/>
    </xf>
    <xf numFmtId="3" fontId="6" fillId="3" borderId="23" xfId="0" applyNumberFormat="1" applyFont="1" applyFill="1" applyBorder="1" applyAlignment="1" applyProtection="1">
      <alignment vertical="center"/>
    </xf>
    <xf numFmtId="3" fontId="13" fillId="3" borderId="1" xfId="0" applyNumberFormat="1" applyFont="1" applyFill="1" applyBorder="1" applyAlignment="1" applyProtection="1">
      <alignment vertical="center"/>
    </xf>
    <xf numFmtId="3" fontId="24" fillId="3" borderId="29" xfId="0" applyNumberFormat="1" applyFont="1" applyFill="1" applyBorder="1" applyAlignment="1" applyProtection="1">
      <alignment horizontal="centerContinuous" vertical="center"/>
    </xf>
    <xf numFmtId="3" fontId="2" fillId="3" borderId="30" xfId="0" applyNumberFormat="1" applyFont="1" applyFill="1" applyBorder="1" applyAlignment="1" applyProtection="1">
      <alignment horizontal="centerContinuous" vertical="center"/>
    </xf>
    <xf numFmtId="3" fontId="24" fillId="3" borderId="32" xfId="0" applyNumberFormat="1" applyFont="1" applyFill="1" applyBorder="1" applyAlignment="1" applyProtection="1">
      <alignment horizontal="centerContinuous" vertical="center"/>
    </xf>
    <xf numFmtId="3" fontId="24" fillId="3" borderId="34" xfId="0" applyNumberFormat="1" applyFont="1" applyFill="1" applyBorder="1" applyAlignment="1" applyProtection="1">
      <alignment horizontal="centerContinuous" vertical="center"/>
    </xf>
    <xf numFmtId="3" fontId="35" fillId="3" borderId="18" xfId="0" applyNumberFormat="1" applyFont="1" applyFill="1" applyBorder="1" applyAlignment="1" applyProtection="1">
      <alignment vertical="center"/>
      <protection locked="0"/>
    </xf>
    <xf numFmtId="3" fontId="5" fillId="3" borderId="12" xfId="0" applyNumberFormat="1" applyFont="1" applyFill="1" applyBorder="1" applyAlignment="1" applyProtection="1">
      <alignment vertical="center"/>
    </xf>
    <xf numFmtId="3" fontId="5" fillId="3" borderId="8" xfId="0" applyNumberFormat="1" applyFont="1" applyFill="1" applyBorder="1" applyAlignment="1" applyProtection="1">
      <alignment vertical="center"/>
      <protection locked="0"/>
    </xf>
    <xf numFmtId="3" fontId="5" fillId="3" borderId="7" xfId="0" applyNumberFormat="1" applyFont="1" applyFill="1" applyBorder="1" applyAlignment="1" applyProtection="1">
      <alignment vertical="center"/>
      <protection locked="0"/>
    </xf>
    <xf numFmtId="3" fontId="5" fillId="3" borderId="4" xfId="0" applyNumberFormat="1" applyFont="1" applyFill="1" applyBorder="1" applyAlignment="1" applyProtection="1">
      <alignment vertical="center"/>
    </xf>
    <xf numFmtId="3" fontId="31" fillId="3" borderId="0" xfId="0" applyNumberFormat="1" applyFont="1" applyFill="1" applyBorder="1" applyAlignment="1" applyProtection="1">
      <alignment vertical="center"/>
    </xf>
    <xf numFmtId="3" fontId="5" fillId="3" borderId="0" xfId="0" applyNumberFormat="1" applyFont="1" applyFill="1" applyBorder="1" applyAlignment="1" applyProtection="1">
      <alignment vertical="center"/>
    </xf>
    <xf numFmtId="3" fontId="5" fillId="3" borderId="19" xfId="0" applyNumberFormat="1" applyFont="1" applyFill="1" applyBorder="1" applyAlignment="1" applyProtection="1">
      <alignment vertical="center"/>
    </xf>
    <xf numFmtId="3" fontId="5" fillId="3" borderId="0" xfId="0" applyNumberFormat="1" applyFont="1" applyFill="1" applyAlignment="1" applyProtection="1">
      <alignment vertical="center"/>
    </xf>
    <xf numFmtId="3" fontId="36" fillId="3" borderId="1" xfId="0" applyNumberFormat="1" applyFont="1" applyFill="1" applyBorder="1" applyAlignment="1" applyProtection="1">
      <alignment vertical="center"/>
    </xf>
    <xf numFmtId="0" fontId="16" fillId="0" borderId="4" xfId="0" applyFont="1" applyFill="1" applyBorder="1" applyAlignment="1">
      <alignment horizontal="center" vertical="center" wrapText="1"/>
    </xf>
    <xf numFmtId="0" fontId="44" fillId="0" borderId="0" xfId="0" applyFont="1" applyAlignment="1">
      <alignment vertical="center"/>
    </xf>
    <xf numFmtId="3" fontId="24" fillId="8" borderId="32" xfId="0" applyNumberFormat="1" applyFont="1" applyFill="1" applyBorder="1" applyAlignment="1" applyProtection="1">
      <alignment horizontal="centerContinuous" vertical="center"/>
    </xf>
    <xf numFmtId="3" fontId="24" fillId="8" borderId="34" xfId="0" applyNumberFormat="1" applyFont="1" applyFill="1" applyBorder="1" applyAlignment="1" applyProtection="1">
      <alignment horizontal="centerContinuous" vertical="center"/>
    </xf>
    <xf numFmtId="0" fontId="16" fillId="0" borderId="4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Continuous" vertical="center"/>
    </xf>
    <xf numFmtId="0" fontId="16" fillId="3" borderId="4" xfId="0" applyFont="1" applyFill="1" applyBorder="1" applyAlignment="1">
      <alignment horizontal="centerContinuous" vertical="center" wrapText="1"/>
    </xf>
    <xf numFmtId="0" fontId="16" fillId="3" borderId="4" xfId="0" applyFont="1" applyFill="1" applyBorder="1" applyAlignment="1">
      <alignment horizontal="center" vertical="center" wrapText="1"/>
    </xf>
    <xf numFmtId="3" fontId="5" fillId="3" borderId="14" xfId="0" applyNumberFormat="1" applyFont="1" applyFill="1" applyBorder="1" applyAlignment="1" applyProtection="1">
      <alignment vertical="center" wrapText="1"/>
      <protection locked="0"/>
    </xf>
    <xf numFmtId="3" fontId="6" fillId="3" borderId="14" xfId="0" applyNumberFormat="1" applyFont="1" applyFill="1" applyBorder="1" applyAlignment="1" applyProtection="1">
      <alignment vertical="center" wrapText="1"/>
      <protection locked="0"/>
    </xf>
    <xf numFmtId="3" fontId="35" fillId="3" borderId="14" xfId="0" applyNumberFormat="1" applyFont="1" applyFill="1" applyBorder="1" applyAlignment="1" applyProtection="1">
      <alignment vertical="center"/>
      <protection locked="0"/>
    </xf>
    <xf numFmtId="1" fontId="5" fillId="3" borderId="14" xfId="0" applyNumberFormat="1" applyFont="1" applyFill="1" applyBorder="1" applyAlignment="1" applyProtection="1">
      <alignment vertical="center"/>
      <protection locked="0"/>
    </xf>
    <xf numFmtId="3" fontId="34" fillId="3" borderId="0" xfId="0" applyNumberFormat="1" applyFont="1" applyFill="1" applyBorder="1" applyAlignment="1" applyProtection="1">
      <alignment vertical="center"/>
      <protection locked="0"/>
    </xf>
    <xf numFmtId="3" fontId="0" fillId="3" borderId="0" xfId="0" applyNumberFormat="1" applyFill="1" applyBorder="1" applyAlignment="1" applyProtection="1">
      <alignment vertical="center"/>
      <protection locked="0"/>
    </xf>
    <xf numFmtId="3" fontId="34" fillId="3" borderId="0" xfId="0" applyNumberFormat="1" applyFont="1" applyFill="1" applyAlignment="1" applyProtection="1">
      <alignment vertical="center"/>
      <protection locked="0"/>
    </xf>
    <xf numFmtId="3" fontId="0" fillId="3" borderId="0" xfId="0" applyNumberFormat="1" applyFill="1" applyAlignment="1" applyProtection="1">
      <alignment vertical="center"/>
      <protection locked="0"/>
    </xf>
    <xf numFmtId="3" fontId="5" fillId="3" borderId="16" xfId="0" applyNumberFormat="1" applyFont="1" applyFill="1" applyBorder="1" applyAlignment="1" applyProtection="1">
      <alignment vertical="center"/>
      <protection locked="0"/>
    </xf>
    <xf numFmtId="3" fontId="6" fillId="3" borderId="16" xfId="0" applyNumberFormat="1" applyFont="1" applyFill="1" applyBorder="1" applyAlignment="1" applyProtection="1">
      <alignment vertical="center"/>
      <protection locked="0"/>
    </xf>
    <xf numFmtId="3" fontId="4" fillId="3" borderId="0" xfId="0" applyNumberFormat="1" applyFont="1" applyFill="1" applyBorder="1" applyAlignment="1" applyProtection="1">
      <alignment vertical="center"/>
      <protection locked="0"/>
    </xf>
    <xf numFmtId="3" fontId="14" fillId="3" borderId="1" xfId="0" applyNumberFormat="1" applyFont="1" applyFill="1" applyBorder="1" applyAlignment="1" applyProtection="1">
      <alignment vertical="center"/>
    </xf>
    <xf numFmtId="0" fontId="26" fillId="8" borderId="4" xfId="0" applyFont="1" applyFill="1" applyBorder="1" applyAlignment="1">
      <alignment horizontal="centerContinuous" vertical="center" wrapText="1"/>
    </xf>
    <xf numFmtId="0" fontId="16" fillId="8" borderId="4" xfId="0" applyFont="1" applyFill="1" applyBorder="1" applyAlignment="1">
      <alignment horizontal="centerContinuous" vertical="center" wrapText="1"/>
    </xf>
    <xf numFmtId="0" fontId="44" fillId="3" borderId="0" xfId="0" applyFont="1" applyFill="1" applyAlignment="1">
      <alignment vertical="center"/>
    </xf>
    <xf numFmtId="0" fontId="45" fillId="0" borderId="0" xfId="0" applyFont="1" applyAlignment="1">
      <alignment vertical="center"/>
    </xf>
    <xf numFmtId="3" fontId="34" fillId="0" borderId="0" xfId="0" applyNumberFormat="1" applyFont="1" applyFill="1" applyAlignment="1">
      <alignment vertical="center"/>
    </xf>
    <xf numFmtId="0" fontId="30" fillId="0" borderId="0" xfId="0" applyFont="1" applyAlignment="1">
      <alignment vertical="center"/>
    </xf>
    <xf numFmtId="0" fontId="47" fillId="0" borderId="0" xfId="0" applyFont="1" applyFill="1" applyBorder="1" applyAlignment="1">
      <alignment horizontal="centerContinuous" vertical="center"/>
    </xf>
    <xf numFmtId="0" fontId="48" fillId="0" borderId="0" xfId="0" applyFont="1" applyFill="1" applyBorder="1" applyAlignment="1">
      <alignment horizontal="center" vertical="center" wrapText="1"/>
    </xf>
    <xf numFmtId="3" fontId="7" fillId="0" borderId="20" xfId="0" applyNumberFormat="1" applyFont="1" applyFill="1" applyBorder="1" applyAlignment="1" applyProtection="1">
      <alignment vertical="center"/>
    </xf>
    <xf numFmtId="3" fontId="7" fillId="0" borderId="14" xfId="0" applyNumberFormat="1" applyFont="1" applyFill="1" applyBorder="1" applyAlignment="1" applyProtection="1">
      <alignment vertical="center"/>
    </xf>
    <xf numFmtId="3" fontId="7" fillId="0" borderId="8" xfId="0" applyNumberFormat="1" applyFont="1" applyFill="1" applyBorder="1" applyAlignment="1" applyProtection="1">
      <alignment vertical="center"/>
    </xf>
    <xf numFmtId="3" fontId="7" fillId="0" borderId="19" xfId="0" applyNumberFormat="1" applyFont="1" applyFill="1" applyBorder="1" applyAlignment="1" applyProtection="1">
      <alignment vertical="center"/>
    </xf>
    <xf numFmtId="3" fontId="7" fillId="0" borderId="2" xfId="0" applyNumberFormat="1" applyFont="1" applyFill="1" applyBorder="1" applyAlignment="1" applyProtection="1">
      <alignment vertical="center"/>
    </xf>
    <xf numFmtId="3" fontId="7" fillId="0" borderId="7" xfId="0" applyNumberFormat="1" applyFont="1" applyFill="1" applyBorder="1" applyAlignment="1" applyProtection="1">
      <alignment vertical="center"/>
    </xf>
    <xf numFmtId="3" fontId="7" fillId="0" borderId="18" xfId="0" applyNumberFormat="1" applyFont="1" applyFill="1" applyBorder="1" applyAlignment="1" applyProtection="1">
      <alignment vertical="center"/>
    </xf>
    <xf numFmtId="3" fontId="7" fillId="0" borderId="12" xfId="0" applyNumberFormat="1" applyFont="1" applyFill="1" applyBorder="1" applyAlignment="1" applyProtection="1">
      <alignment vertical="center"/>
    </xf>
    <xf numFmtId="3" fontId="7" fillId="0" borderId="10" xfId="0" applyNumberFormat="1" applyFont="1" applyFill="1" applyBorder="1" applyAlignment="1" applyProtection="1">
      <alignment vertical="center"/>
    </xf>
    <xf numFmtId="3" fontId="7" fillId="0" borderId="1" xfId="0" applyNumberFormat="1" applyFont="1" applyFill="1" applyBorder="1" applyAlignment="1" applyProtection="1">
      <alignment vertical="center"/>
    </xf>
    <xf numFmtId="3" fontId="7" fillId="0" borderId="6" xfId="0" applyNumberFormat="1" applyFont="1" applyFill="1" applyBorder="1" applyAlignment="1" applyProtection="1">
      <alignment vertical="center"/>
    </xf>
    <xf numFmtId="3" fontId="7" fillId="0" borderId="0" xfId="0" applyNumberFormat="1" applyFont="1" applyAlignment="1" applyProtection="1">
      <alignment vertical="center"/>
    </xf>
    <xf numFmtId="3" fontId="7" fillId="0" borderId="7" xfId="0" applyNumberFormat="1" applyFont="1" applyBorder="1" applyAlignment="1" applyProtection="1">
      <alignment vertical="center"/>
    </xf>
    <xf numFmtId="3" fontId="7" fillId="0" borderId="16" xfId="0" applyNumberFormat="1" applyFont="1" applyFill="1" applyBorder="1" applyAlignment="1" applyProtection="1">
      <alignment vertical="center"/>
    </xf>
    <xf numFmtId="3" fontId="7" fillId="0" borderId="23" xfId="0" applyNumberFormat="1" applyFont="1" applyFill="1" applyBorder="1" applyAlignment="1" applyProtection="1">
      <alignment vertical="center"/>
    </xf>
    <xf numFmtId="3" fontId="49" fillId="2" borderId="1" xfId="0" applyNumberFormat="1" applyFont="1" applyFill="1" applyBorder="1" applyAlignment="1" applyProtection="1">
      <alignment vertical="center"/>
    </xf>
    <xf numFmtId="0" fontId="48" fillId="0" borderId="0" xfId="0" applyFont="1" applyFill="1" applyBorder="1" applyAlignment="1">
      <alignment horizontal="left" vertical="center" indent="1"/>
    </xf>
    <xf numFmtId="0" fontId="30" fillId="0" borderId="0" xfId="0" applyFont="1" applyBorder="1" applyAlignment="1">
      <alignment vertical="center"/>
    </xf>
    <xf numFmtId="0" fontId="30" fillId="3" borderId="0" xfId="0" applyFont="1" applyFill="1" applyAlignment="1">
      <alignment vertical="center"/>
    </xf>
    <xf numFmtId="3" fontId="7" fillId="0" borderId="10" xfId="0" applyNumberFormat="1" applyFont="1" applyFill="1" applyBorder="1" applyAlignment="1" applyProtection="1">
      <alignment vertical="center"/>
      <protection locked="0"/>
    </xf>
    <xf numFmtId="3" fontId="7" fillId="6" borderId="10" xfId="0" applyNumberFormat="1" applyFont="1" applyFill="1" applyBorder="1" applyAlignment="1" applyProtection="1">
      <alignment vertical="center"/>
      <protection locked="0"/>
    </xf>
    <xf numFmtId="3" fontId="7" fillId="0" borderId="14" xfId="0" applyNumberFormat="1" applyFont="1" applyBorder="1" applyAlignment="1" applyProtection="1">
      <alignment vertical="center"/>
      <protection locked="0"/>
    </xf>
    <xf numFmtId="3" fontId="7" fillId="6" borderId="8" xfId="0" applyNumberFormat="1" applyFont="1" applyFill="1" applyBorder="1" applyAlignment="1" applyProtection="1">
      <alignment vertical="center"/>
      <protection locked="0"/>
    </xf>
    <xf numFmtId="3" fontId="7" fillId="0" borderId="14" xfId="0" applyNumberFormat="1" applyFont="1" applyFill="1" applyBorder="1" applyAlignment="1" applyProtection="1">
      <alignment vertical="center"/>
      <protection locked="0"/>
    </xf>
    <xf numFmtId="3" fontId="7" fillId="0" borderId="2" xfId="0" applyNumberFormat="1" applyFont="1" applyFill="1" applyBorder="1" applyAlignment="1" applyProtection="1">
      <alignment vertical="center"/>
      <protection locked="0"/>
    </xf>
    <xf numFmtId="3" fontId="7" fillId="0" borderId="7" xfId="0" applyNumberFormat="1" applyFont="1" applyFill="1" applyBorder="1" applyAlignment="1" applyProtection="1">
      <alignment vertical="center"/>
      <protection locked="0"/>
    </xf>
    <xf numFmtId="3" fontId="7" fillId="0" borderId="18" xfId="0" applyNumberFormat="1" applyFont="1" applyFill="1" applyBorder="1" applyAlignment="1" applyProtection="1">
      <alignment vertical="center"/>
      <protection locked="0"/>
    </xf>
    <xf numFmtId="3" fontId="7" fillId="0" borderId="20" xfId="0" applyNumberFormat="1" applyFont="1" applyFill="1" applyBorder="1" applyAlignment="1" applyProtection="1">
      <alignment vertical="center"/>
      <protection locked="0"/>
    </xf>
    <xf numFmtId="3" fontId="7" fillId="0" borderId="8" xfId="0" applyNumberFormat="1" applyFont="1" applyFill="1" applyBorder="1" applyAlignment="1" applyProtection="1">
      <alignment vertical="center"/>
      <protection locked="0"/>
    </xf>
    <xf numFmtId="3" fontId="7" fillId="0" borderId="12" xfId="0" applyNumberFormat="1" applyFont="1" applyFill="1" applyBorder="1" applyAlignment="1" applyProtection="1">
      <alignment vertical="center"/>
      <protection locked="0"/>
    </xf>
    <xf numFmtId="3" fontId="7" fillId="0" borderId="1" xfId="0" applyNumberFormat="1" applyFont="1" applyFill="1" applyBorder="1" applyAlignment="1" applyProtection="1">
      <alignment vertical="center"/>
      <protection locked="0"/>
    </xf>
    <xf numFmtId="3" fontId="7" fillId="6" borderId="12" xfId="0" applyNumberFormat="1" applyFont="1" applyFill="1" applyBorder="1" applyAlignment="1" applyProtection="1">
      <alignment vertical="center"/>
      <protection locked="0"/>
    </xf>
    <xf numFmtId="3" fontId="7" fillId="6" borderId="1" xfId="0" applyNumberFormat="1" applyFont="1" applyFill="1" applyBorder="1" applyAlignment="1" applyProtection="1">
      <alignment vertical="center"/>
      <protection locked="0"/>
    </xf>
    <xf numFmtId="3" fontId="7" fillId="0" borderId="0" xfId="0" applyNumberFormat="1" applyFont="1" applyAlignment="1" applyProtection="1">
      <alignment vertical="center"/>
      <protection locked="0"/>
    </xf>
    <xf numFmtId="3" fontId="7" fillId="6" borderId="2" xfId="0" applyNumberFormat="1" applyFont="1" applyFill="1" applyBorder="1" applyAlignment="1" applyProtection="1">
      <alignment vertical="center"/>
      <protection locked="0"/>
    </xf>
    <xf numFmtId="3" fontId="7" fillId="0" borderId="7" xfId="0" applyNumberFormat="1" applyFont="1" applyBorder="1" applyAlignment="1" applyProtection="1">
      <alignment vertical="center"/>
      <protection locked="0"/>
    </xf>
    <xf numFmtId="3" fontId="7" fillId="0" borderId="16" xfId="0" applyNumberFormat="1" applyFont="1" applyFill="1" applyBorder="1" applyAlignment="1" applyProtection="1">
      <alignment vertical="center"/>
      <protection locked="0"/>
    </xf>
    <xf numFmtId="3" fontId="7" fillId="0" borderId="23" xfId="0" applyNumberFormat="1" applyFont="1" applyFill="1" applyBorder="1" applyAlignment="1" applyProtection="1">
      <alignment vertical="center"/>
      <protection locked="0"/>
    </xf>
    <xf numFmtId="3" fontId="50" fillId="0" borderId="24" xfId="0" applyNumberFormat="1" applyFont="1" applyFill="1" applyBorder="1" applyAlignment="1" applyProtection="1">
      <alignment horizontal="centerContinuous" vertical="center"/>
    </xf>
    <xf numFmtId="3" fontId="48" fillId="0" borderId="27" xfId="0" applyNumberFormat="1" applyFont="1" applyFill="1" applyBorder="1" applyAlignment="1" applyProtection="1">
      <alignment horizontal="centerContinuous" vertical="center"/>
    </xf>
    <xf numFmtId="3" fontId="50" fillId="2" borderId="21" xfId="0" applyNumberFormat="1" applyFont="1" applyFill="1" applyBorder="1" applyAlignment="1" applyProtection="1">
      <alignment horizontal="centerContinuous" vertical="center"/>
    </xf>
    <xf numFmtId="3" fontId="51" fillId="2" borderId="22" xfId="0" applyNumberFormat="1" applyFont="1" applyFill="1" applyBorder="1" applyAlignment="1" applyProtection="1">
      <alignment horizontal="centerContinuous" vertical="center"/>
    </xf>
    <xf numFmtId="3" fontId="48" fillId="0" borderId="0" xfId="0" applyNumberFormat="1" applyFont="1" applyFill="1" applyBorder="1" applyAlignment="1" applyProtection="1">
      <alignment horizontal="center" vertical="center"/>
      <protection locked="0"/>
    </xf>
    <xf numFmtId="3" fontId="30" fillId="0" borderId="0" xfId="0" applyNumberFormat="1" applyFont="1" applyAlignment="1">
      <alignment vertical="center"/>
    </xf>
    <xf numFmtId="3" fontId="49" fillId="17" borderId="1" xfId="0" applyNumberFormat="1" applyFont="1" applyFill="1" applyBorder="1" applyAlignment="1" applyProtection="1">
      <alignment vertical="center"/>
    </xf>
    <xf numFmtId="3" fontId="31" fillId="17" borderId="12" xfId="0" applyNumberFormat="1" applyFont="1" applyFill="1" applyBorder="1" applyAlignment="1" applyProtection="1">
      <alignment vertical="center"/>
      <protection locked="0"/>
    </xf>
    <xf numFmtId="0" fontId="47" fillId="3" borderId="0" xfId="0" applyFont="1" applyFill="1" applyBorder="1" applyAlignment="1">
      <alignment horizontal="centerContinuous" vertical="center"/>
    </xf>
    <xf numFmtId="0" fontId="48" fillId="3" borderId="0" xfId="0" applyFont="1" applyFill="1" applyBorder="1" applyAlignment="1">
      <alignment horizontal="center" vertical="center" wrapText="1"/>
    </xf>
    <xf numFmtId="3" fontId="7" fillId="3" borderId="14" xfId="0" applyNumberFormat="1" applyFont="1" applyFill="1" applyBorder="1" applyAlignment="1" applyProtection="1">
      <alignment vertical="center"/>
      <protection locked="0"/>
    </xf>
    <xf numFmtId="3" fontId="7" fillId="3" borderId="18" xfId="0" applyNumberFormat="1" applyFont="1" applyFill="1" applyBorder="1" applyAlignment="1" applyProtection="1">
      <alignment vertical="center"/>
      <protection locked="0"/>
    </xf>
    <xf numFmtId="3" fontId="7" fillId="3" borderId="12" xfId="0" applyNumberFormat="1" applyFont="1" applyFill="1" applyBorder="1" applyAlignment="1" applyProtection="1">
      <alignment vertical="center"/>
      <protection locked="0"/>
    </xf>
    <xf numFmtId="3" fontId="50" fillId="3" borderId="21" xfId="0" applyNumberFormat="1" applyFont="1" applyFill="1" applyBorder="1" applyAlignment="1" applyProtection="1">
      <alignment horizontal="centerContinuous" vertical="center"/>
    </xf>
    <xf numFmtId="3" fontId="51" fillId="3" borderId="22" xfId="0" applyNumberFormat="1" applyFont="1" applyFill="1" applyBorder="1" applyAlignment="1" applyProtection="1">
      <alignment horizontal="centerContinuous" vertical="center"/>
    </xf>
    <xf numFmtId="0" fontId="30" fillId="3" borderId="0" xfId="0" applyFont="1" applyFill="1" applyBorder="1" applyAlignment="1">
      <alignment vertical="center"/>
    </xf>
    <xf numFmtId="0" fontId="52" fillId="3" borderId="0" xfId="0" applyFont="1" applyFill="1" applyAlignment="1">
      <alignment vertical="center"/>
    </xf>
    <xf numFmtId="3" fontId="53" fillId="0" borderId="0" xfId="0" applyNumberFormat="1" applyFont="1" applyFill="1" applyBorder="1" applyAlignment="1">
      <alignment horizontal="center" vertical="center"/>
    </xf>
    <xf numFmtId="3" fontId="30" fillId="6" borderId="8" xfId="0" applyNumberFormat="1" applyFont="1" applyFill="1" applyBorder="1" applyAlignment="1" applyProtection="1">
      <alignment vertical="center"/>
    </xf>
    <xf numFmtId="3" fontId="30" fillId="6" borderId="9" xfId="0" applyNumberFormat="1" applyFont="1" applyFill="1" applyBorder="1" applyAlignment="1" applyProtection="1">
      <alignment vertical="center"/>
    </xf>
    <xf numFmtId="3" fontId="30" fillId="6" borderId="17" xfId="0" applyNumberFormat="1" applyFont="1" applyFill="1" applyBorder="1" applyAlignment="1" applyProtection="1">
      <alignment vertical="center"/>
    </xf>
    <xf numFmtId="3" fontId="30" fillId="6" borderId="18" xfId="0" applyNumberFormat="1" applyFont="1" applyFill="1" applyBorder="1" applyAlignment="1" applyProtection="1">
      <alignment vertical="center"/>
    </xf>
    <xf numFmtId="3" fontId="7" fillId="0" borderId="14" xfId="0" applyNumberFormat="1" applyFont="1" applyFill="1" applyBorder="1" applyAlignment="1" applyProtection="1">
      <alignment vertical="center" wrapText="1"/>
    </xf>
    <xf numFmtId="3" fontId="7" fillId="6" borderId="14" xfId="0" applyNumberFormat="1" applyFont="1" applyFill="1" applyBorder="1" applyAlignment="1" applyProtection="1">
      <alignment vertical="center"/>
    </xf>
    <xf numFmtId="3" fontId="30" fillId="0" borderId="0" xfId="0" applyNumberFormat="1" applyFont="1" applyFill="1" applyBorder="1" applyAlignment="1" applyProtection="1">
      <alignment vertical="center"/>
    </xf>
    <xf numFmtId="3" fontId="7" fillId="0" borderId="5" xfId="0" applyNumberFormat="1" applyFont="1" applyFill="1" applyBorder="1" applyAlignment="1" applyProtection="1">
      <alignment vertical="center"/>
    </xf>
    <xf numFmtId="3" fontId="7" fillId="0" borderId="9" xfId="0" applyNumberFormat="1" applyFont="1" applyFill="1" applyBorder="1" applyAlignment="1" applyProtection="1">
      <alignment vertical="center"/>
    </xf>
    <xf numFmtId="3" fontId="7" fillId="0" borderId="13" xfId="0" applyNumberFormat="1" applyFont="1" applyFill="1" applyBorder="1" applyAlignment="1" applyProtection="1">
      <alignment vertical="center"/>
    </xf>
    <xf numFmtId="3" fontId="30" fillId="0" borderId="0" xfId="0" applyNumberFormat="1" applyFont="1" applyFill="1" applyAlignment="1" applyProtection="1">
      <alignment vertical="center"/>
    </xf>
    <xf numFmtId="3" fontId="7" fillId="0" borderId="25" xfId="0" applyNumberFormat="1" applyFont="1" applyFill="1" applyBorder="1" applyAlignment="1" applyProtection="1">
      <alignment vertical="center"/>
    </xf>
    <xf numFmtId="3" fontId="7" fillId="0" borderId="26" xfId="0" applyNumberFormat="1" applyFont="1" applyFill="1" applyBorder="1" applyAlignment="1" applyProtection="1">
      <alignment vertical="center"/>
    </xf>
    <xf numFmtId="3" fontId="7" fillId="0" borderId="0" xfId="0" applyNumberFormat="1" applyFont="1" applyFill="1" applyAlignment="1" applyProtection="1">
      <alignment vertical="center"/>
    </xf>
    <xf numFmtId="3" fontId="7" fillId="3" borderId="20" xfId="0" applyNumberFormat="1" applyFont="1" applyFill="1" applyBorder="1" applyAlignment="1" applyProtection="1">
      <alignment vertical="center"/>
    </xf>
    <xf numFmtId="3" fontId="7" fillId="3" borderId="10" xfId="0" applyNumberFormat="1" applyFont="1" applyFill="1" applyBorder="1" applyAlignment="1" applyProtection="1">
      <alignment vertical="center"/>
    </xf>
    <xf numFmtId="3" fontId="7" fillId="3" borderId="8" xfId="0" applyNumberFormat="1" applyFont="1" applyFill="1" applyBorder="1" applyAlignment="1" applyProtection="1">
      <alignment vertical="center"/>
    </xf>
    <xf numFmtId="3" fontId="7" fillId="3" borderId="14" xfId="0" applyNumberFormat="1" applyFont="1" applyFill="1" applyBorder="1" applyAlignment="1" applyProtection="1">
      <alignment vertical="center"/>
    </xf>
    <xf numFmtId="3" fontId="7" fillId="3" borderId="2" xfId="0" applyNumberFormat="1" applyFont="1" applyFill="1" applyBorder="1" applyAlignment="1" applyProtection="1">
      <alignment vertical="center"/>
    </xf>
    <xf numFmtId="3" fontId="7" fillId="3" borderId="7" xfId="0" applyNumberFormat="1" applyFont="1" applyFill="1" applyBorder="1" applyAlignment="1" applyProtection="1">
      <alignment vertical="center"/>
    </xf>
    <xf numFmtId="3" fontId="7" fillId="3" borderId="1" xfId="0" applyNumberFormat="1" applyFont="1" applyFill="1" applyBorder="1" applyAlignment="1" applyProtection="1">
      <alignment vertical="center"/>
    </xf>
    <xf numFmtId="3" fontId="50" fillId="0" borderId="0" xfId="0" applyNumberFormat="1" applyFont="1" applyFill="1" applyBorder="1" applyAlignment="1" applyProtection="1">
      <alignment horizontal="center" vertical="center"/>
    </xf>
    <xf numFmtId="3" fontId="50" fillId="0" borderId="0" xfId="0" applyNumberFormat="1" applyFont="1" applyFill="1" applyBorder="1" applyAlignment="1" applyProtection="1">
      <alignment horizontal="right" vertical="center"/>
    </xf>
    <xf numFmtId="3" fontId="7" fillId="6" borderId="1" xfId="0" applyNumberFormat="1" applyFont="1" applyFill="1" applyBorder="1" applyAlignment="1" applyProtection="1">
      <alignment vertical="center"/>
    </xf>
    <xf numFmtId="3" fontId="54" fillId="2" borderId="1" xfId="0" applyNumberFormat="1" applyFont="1" applyFill="1" applyBorder="1" applyAlignment="1" applyProtection="1">
      <alignment vertical="center"/>
    </xf>
    <xf numFmtId="3" fontId="31" fillId="0" borderId="0" xfId="0" applyNumberFormat="1" applyFont="1" applyFill="1" applyBorder="1" applyAlignment="1" applyProtection="1">
      <alignment horizontal="center" vertical="center"/>
      <protection locked="0"/>
    </xf>
    <xf numFmtId="3" fontId="54" fillId="17" borderId="1" xfId="0" applyNumberFormat="1" applyFont="1" applyFill="1" applyBorder="1" applyAlignment="1" applyProtection="1">
      <alignment vertical="center"/>
    </xf>
    <xf numFmtId="3" fontId="53" fillId="3" borderId="0" xfId="0" applyNumberFormat="1" applyFont="1" applyFill="1" applyBorder="1" applyAlignment="1">
      <alignment horizontal="center" vertical="center"/>
    </xf>
    <xf numFmtId="3" fontId="30" fillId="3" borderId="8" xfId="0" applyNumberFormat="1" applyFont="1" applyFill="1" applyBorder="1" applyAlignment="1" applyProtection="1">
      <alignment vertical="center"/>
    </xf>
    <xf numFmtId="3" fontId="30" fillId="3" borderId="9" xfId="0" applyNumberFormat="1" applyFont="1" applyFill="1" applyBorder="1" applyAlignment="1" applyProtection="1">
      <alignment vertical="center"/>
    </xf>
    <xf numFmtId="3" fontId="30" fillId="3" borderId="17" xfId="0" applyNumberFormat="1" applyFont="1" applyFill="1" applyBorder="1" applyAlignment="1" applyProtection="1">
      <alignment vertical="center"/>
    </xf>
    <xf numFmtId="3" fontId="30" fillId="3" borderId="18" xfId="0" applyNumberFormat="1" applyFont="1" applyFill="1" applyBorder="1" applyAlignment="1" applyProtection="1">
      <alignment vertical="center"/>
    </xf>
    <xf numFmtId="3" fontId="31" fillId="3" borderId="0" xfId="0" applyNumberFormat="1" applyFont="1" applyFill="1" applyBorder="1" applyAlignment="1" applyProtection="1">
      <alignment horizontal="center" vertical="center"/>
      <protection locked="0"/>
    </xf>
    <xf numFmtId="3" fontId="7" fillId="0" borderId="10" xfId="0" applyNumberFormat="1" applyFont="1" applyBorder="1" applyAlignment="1" applyProtection="1">
      <alignment vertical="center"/>
      <protection locked="0"/>
    </xf>
    <xf numFmtId="3" fontId="7" fillId="0" borderId="14" xfId="0" applyNumberFormat="1" applyFont="1" applyBorder="1" applyAlignment="1">
      <alignment vertical="center"/>
    </xf>
    <xf numFmtId="3" fontId="7" fillId="0" borderId="2" xfId="0" applyNumberFormat="1" applyFont="1" applyBorder="1" applyAlignment="1" applyProtection="1">
      <alignment vertical="center"/>
      <protection locked="0"/>
    </xf>
    <xf numFmtId="3" fontId="7" fillId="0" borderId="20" xfId="0" applyNumberFormat="1" applyFont="1" applyBorder="1" applyAlignment="1" applyProtection="1">
      <alignment vertical="center"/>
      <protection locked="0"/>
    </xf>
    <xf numFmtId="3" fontId="7" fillId="0" borderId="18" xfId="0" applyNumberFormat="1" applyFont="1" applyBorder="1" applyAlignment="1" applyProtection="1">
      <alignment vertical="center"/>
      <protection locked="0"/>
    </xf>
    <xf numFmtId="3" fontId="7" fillId="0" borderId="12" xfId="0" applyNumberFormat="1" applyFont="1" applyBorder="1" applyAlignment="1" applyProtection="1">
      <alignment vertical="center"/>
      <protection locked="0"/>
    </xf>
    <xf numFmtId="3" fontId="7" fillId="0" borderId="14" xfId="0" applyNumberFormat="1" applyFont="1" applyBorder="1" applyAlignment="1">
      <alignment vertical="center" wrapText="1"/>
    </xf>
    <xf numFmtId="3" fontId="7" fillId="6" borderId="14" xfId="0" applyNumberFormat="1" applyFont="1" applyFill="1" applyBorder="1" applyAlignment="1">
      <alignment vertical="center"/>
    </xf>
    <xf numFmtId="3" fontId="7" fillId="0" borderId="2" xfId="0" applyNumberFormat="1" applyFont="1" applyBorder="1" applyAlignment="1">
      <alignment vertical="center"/>
    </xf>
    <xf numFmtId="3" fontId="30" fillId="0" borderId="7" xfId="0" applyNumberFormat="1" applyFont="1" applyBorder="1" applyAlignment="1">
      <alignment vertical="center"/>
    </xf>
    <xf numFmtId="3" fontId="7" fillId="0" borderId="17" xfId="0" applyNumberFormat="1" applyFont="1" applyBorder="1" applyAlignment="1">
      <alignment vertical="center"/>
    </xf>
    <xf numFmtId="3" fontId="7" fillId="0" borderId="9" xfId="0" applyNumberFormat="1" applyFont="1" applyBorder="1" applyAlignment="1">
      <alignment vertical="center"/>
    </xf>
    <xf numFmtId="3" fontId="7" fillId="0" borderId="13" xfId="0" applyNumberFormat="1" applyFont="1" applyBorder="1" applyAlignment="1">
      <alignment vertical="center"/>
    </xf>
    <xf numFmtId="3" fontId="7" fillId="0" borderId="20" xfId="0" applyNumberFormat="1" applyFont="1" applyBorder="1" applyAlignment="1">
      <alignment vertical="center"/>
    </xf>
    <xf numFmtId="3" fontId="7" fillId="0" borderId="25" xfId="0" applyNumberFormat="1" applyFont="1" applyBorder="1" applyAlignment="1">
      <alignment vertical="center"/>
    </xf>
    <xf numFmtId="3" fontId="7" fillId="0" borderId="8" xfId="0" applyNumberFormat="1" applyFont="1" applyBorder="1" applyAlignment="1">
      <alignment vertical="center"/>
    </xf>
    <xf numFmtId="3" fontId="7" fillId="0" borderId="0" xfId="0" applyNumberFormat="1" applyFont="1" applyAlignment="1">
      <alignment vertical="center"/>
    </xf>
    <xf numFmtId="3" fontId="7" fillId="0" borderId="12" xfId="0" applyNumberFormat="1" applyFont="1" applyBorder="1" applyAlignment="1">
      <alignment vertical="center"/>
    </xf>
    <xf numFmtId="3" fontId="7" fillId="0" borderId="26" xfId="0" applyNumberFormat="1" applyFont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3" fontId="7" fillId="11" borderId="10" xfId="0" applyNumberFormat="1" applyFont="1" applyFill="1" applyBorder="1" applyAlignment="1" applyProtection="1">
      <alignment vertical="center"/>
      <protection locked="0"/>
    </xf>
    <xf numFmtId="3" fontId="7" fillId="11" borderId="14" xfId="0" applyNumberFormat="1" applyFont="1" applyFill="1" applyBorder="1" applyAlignment="1" applyProtection="1">
      <alignment vertical="center"/>
      <protection locked="0"/>
    </xf>
    <xf numFmtId="3" fontId="7" fillId="0" borderId="8" xfId="0" applyNumberFormat="1" applyFont="1" applyBorder="1" applyAlignment="1" applyProtection="1">
      <alignment vertical="center"/>
      <protection locked="0"/>
    </xf>
    <xf numFmtId="3" fontId="7" fillId="11" borderId="20" xfId="0" applyNumberFormat="1" applyFont="1" applyFill="1" applyBorder="1" applyAlignment="1" applyProtection="1">
      <alignment vertical="center"/>
      <protection locked="0"/>
    </xf>
    <xf numFmtId="3" fontId="7" fillId="11" borderId="12" xfId="0" applyNumberFormat="1" applyFont="1" applyFill="1" applyBorder="1" applyAlignment="1" applyProtection="1">
      <alignment vertical="center"/>
      <protection locked="0"/>
    </xf>
    <xf numFmtId="3" fontId="7" fillId="0" borderId="1" xfId="0" applyNumberFormat="1" applyFont="1" applyBorder="1" applyAlignment="1" applyProtection="1">
      <alignment vertical="center"/>
      <protection locked="0"/>
    </xf>
    <xf numFmtId="3" fontId="7" fillId="0" borderId="16" xfId="0" applyNumberFormat="1" applyFont="1" applyBorder="1" applyAlignment="1" applyProtection="1">
      <alignment vertical="center"/>
      <protection locked="0"/>
    </xf>
    <xf numFmtId="3" fontId="7" fillId="0" borderId="23" xfId="0" applyNumberFormat="1" applyFont="1" applyBorder="1" applyAlignment="1" applyProtection="1">
      <alignment vertical="center"/>
      <protection locked="0"/>
    </xf>
    <xf numFmtId="3" fontId="7" fillId="11" borderId="14" xfId="0" applyNumberFormat="1" applyFont="1" applyFill="1" applyBorder="1" applyAlignment="1">
      <alignment vertical="center" wrapText="1"/>
    </xf>
    <xf numFmtId="3" fontId="7" fillId="11" borderId="14" xfId="0" applyNumberFormat="1" applyFont="1" applyFill="1" applyBorder="1" applyAlignment="1">
      <alignment vertical="center"/>
    </xf>
    <xf numFmtId="3" fontId="7" fillId="11" borderId="20" xfId="0" applyNumberFormat="1" applyFont="1" applyFill="1" applyBorder="1" applyAlignment="1">
      <alignment vertical="center"/>
    </xf>
    <xf numFmtId="3" fontId="7" fillId="11" borderId="25" xfId="0" applyNumberFormat="1" applyFont="1" applyFill="1" applyBorder="1" applyAlignment="1">
      <alignment vertical="center"/>
    </xf>
    <xf numFmtId="3" fontId="7" fillId="11" borderId="12" xfId="0" applyNumberFormat="1" applyFont="1" applyFill="1" applyBorder="1" applyAlignment="1">
      <alignment vertical="center"/>
    </xf>
    <xf numFmtId="3" fontId="7" fillId="11" borderId="26" xfId="0" applyNumberFormat="1" applyFont="1" applyFill="1" applyBorder="1" applyAlignment="1">
      <alignment vertical="center"/>
    </xf>
    <xf numFmtId="3" fontId="7" fillId="11" borderId="1" xfId="0" applyNumberFormat="1" applyFont="1" applyFill="1" applyBorder="1" applyAlignment="1">
      <alignment vertical="center"/>
    </xf>
    <xf numFmtId="3" fontId="7" fillId="0" borderId="16" xfId="0" applyNumberFormat="1" applyFont="1" applyBorder="1" applyAlignment="1">
      <alignment vertical="center"/>
    </xf>
    <xf numFmtId="3" fontId="7" fillId="0" borderId="5" xfId="0" applyNumberFormat="1" applyFont="1" applyBorder="1" applyAlignment="1">
      <alignment vertical="center"/>
    </xf>
    <xf numFmtId="3" fontId="7" fillId="0" borderId="7" xfId="0" applyNumberFormat="1" applyFont="1" applyBorder="1" applyAlignment="1">
      <alignment vertical="center"/>
    </xf>
    <xf numFmtId="3" fontId="31" fillId="3" borderId="10" xfId="0" applyNumberFormat="1" applyFont="1" applyFill="1" applyBorder="1" applyAlignment="1" applyProtection="1">
      <alignment vertical="center"/>
      <protection locked="0"/>
    </xf>
    <xf numFmtId="3" fontId="31" fillId="3" borderId="14" xfId="0" applyNumberFormat="1" applyFont="1" applyFill="1" applyBorder="1" applyAlignment="1" applyProtection="1">
      <alignment vertical="center"/>
      <protection locked="0"/>
    </xf>
    <xf numFmtId="3" fontId="7" fillId="3" borderId="14" xfId="0" applyNumberFormat="1" applyFont="1" applyFill="1" applyBorder="1" applyAlignment="1">
      <alignment vertical="center"/>
    </xf>
    <xf numFmtId="3" fontId="31" fillId="3" borderId="2" xfId="0" applyNumberFormat="1" applyFont="1" applyFill="1" applyBorder="1" applyAlignment="1" applyProtection="1">
      <alignment vertical="center"/>
      <protection locked="0"/>
    </xf>
    <xf numFmtId="3" fontId="7" fillId="3" borderId="7" xfId="0" applyNumberFormat="1" applyFont="1" applyFill="1" applyBorder="1" applyAlignment="1" applyProtection="1">
      <alignment vertical="center"/>
      <protection locked="0"/>
    </xf>
    <xf numFmtId="3" fontId="7" fillId="3" borderId="8" xfId="0" applyNumberFormat="1" applyFont="1" applyFill="1" applyBorder="1" applyAlignment="1" applyProtection="1">
      <alignment vertical="center"/>
      <protection locked="0"/>
    </xf>
    <xf numFmtId="3" fontId="7" fillId="3" borderId="0" xfId="0" applyNumberFormat="1" applyFont="1" applyFill="1" applyAlignment="1" applyProtection="1">
      <alignment vertical="center"/>
      <protection locked="0"/>
    </xf>
    <xf numFmtId="3" fontId="31" fillId="3" borderId="20" xfId="0" applyNumberFormat="1" applyFont="1" applyFill="1" applyBorder="1" applyAlignment="1" applyProtection="1">
      <alignment vertical="center"/>
      <protection locked="0"/>
    </xf>
    <xf numFmtId="3" fontId="31" fillId="3" borderId="12" xfId="0" applyNumberFormat="1" applyFont="1" applyFill="1" applyBorder="1" applyAlignment="1" applyProtection="1">
      <alignment vertical="center"/>
      <protection locked="0"/>
    </xf>
    <xf numFmtId="3" fontId="31" fillId="3" borderId="14" xfId="0" applyNumberFormat="1" applyFont="1" applyFill="1" applyBorder="1" applyAlignment="1">
      <alignment vertical="center" wrapText="1"/>
    </xf>
    <xf numFmtId="3" fontId="31" fillId="3" borderId="20" xfId="0" applyNumberFormat="1" applyFont="1" applyFill="1" applyBorder="1" applyAlignment="1">
      <alignment vertical="center"/>
    </xf>
    <xf numFmtId="3" fontId="31" fillId="3" borderId="25" xfId="0" applyNumberFormat="1" applyFont="1" applyFill="1" applyBorder="1" applyAlignment="1">
      <alignment vertical="center"/>
    </xf>
    <xf numFmtId="3" fontId="7" fillId="3" borderId="8" xfId="0" applyNumberFormat="1" applyFont="1" applyFill="1" applyBorder="1" applyAlignment="1">
      <alignment vertical="center"/>
    </xf>
    <xf numFmtId="3" fontId="7" fillId="3" borderId="0" xfId="0" applyNumberFormat="1" applyFont="1" applyFill="1" applyAlignment="1">
      <alignment vertical="center"/>
    </xf>
    <xf numFmtId="3" fontId="31" fillId="3" borderId="12" xfId="0" applyNumberFormat="1" applyFont="1" applyFill="1" applyBorder="1" applyAlignment="1">
      <alignment vertical="center"/>
    </xf>
    <xf numFmtId="3" fontId="31" fillId="3" borderId="26" xfId="0" applyNumberFormat="1" applyFont="1" applyFill="1" applyBorder="1" applyAlignment="1">
      <alignment vertical="center"/>
    </xf>
    <xf numFmtId="3" fontId="30" fillId="3" borderId="0" xfId="0" applyNumberFormat="1" applyFont="1" applyFill="1" applyAlignment="1">
      <alignment vertical="center"/>
    </xf>
    <xf numFmtId="3" fontId="7" fillId="3" borderId="1" xfId="0" applyNumberFormat="1" applyFont="1" applyFill="1" applyBorder="1" applyAlignment="1">
      <alignment vertical="center"/>
    </xf>
    <xf numFmtId="3" fontId="4" fillId="0" borderId="0" xfId="0" applyNumberFormat="1" applyFont="1" applyAlignment="1">
      <alignment vertical="center"/>
    </xf>
    <xf numFmtId="3" fontId="7" fillId="6" borderId="10" xfId="0" applyNumberFormat="1" applyFont="1" applyFill="1" applyBorder="1" applyAlignment="1">
      <alignment vertical="center"/>
    </xf>
    <xf numFmtId="3" fontId="7" fillId="6" borderId="8" xfId="0" applyNumberFormat="1" applyFont="1" applyFill="1" applyBorder="1" applyAlignment="1">
      <alignment vertical="center"/>
    </xf>
    <xf numFmtId="3" fontId="7" fillId="6" borderId="2" xfId="0" applyNumberFormat="1" applyFont="1" applyFill="1" applyBorder="1" applyAlignment="1">
      <alignment vertical="center"/>
    </xf>
    <xf numFmtId="3" fontId="7" fillId="6" borderId="1" xfId="0" applyNumberFormat="1" applyFont="1" applyFill="1" applyBorder="1" applyAlignment="1">
      <alignment vertical="center"/>
    </xf>
    <xf numFmtId="3" fontId="7" fillId="18" borderId="14" xfId="0" applyNumberFormat="1" applyFont="1" applyFill="1" applyBorder="1" applyAlignment="1" applyProtection="1">
      <alignment vertical="center" wrapText="1"/>
    </xf>
    <xf numFmtId="3" fontId="2" fillId="19" borderId="30" xfId="0" applyNumberFormat="1" applyFont="1" applyFill="1" applyBorder="1" applyAlignment="1" applyProtection="1">
      <alignment horizontal="centerContinuous" vertical="center"/>
    </xf>
    <xf numFmtId="3" fontId="24" fillId="19" borderId="29" xfId="0" applyNumberFormat="1" applyFont="1" applyFill="1" applyBorder="1" applyAlignment="1" applyProtection="1">
      <alignment horizontal="centerContinuous" vertical="center"/>
    </xf>
    <xf numFmtId="3" fontId="7" fillId="0" borderId="14" xfId="0" applyNumberFormat="1" applyFont="1" applyBorder="1" applyAlignment="1" applyProtection="1">
      <alignment vertical="center"/>
      <protection locked="0"/>
    </xf>
    <xf numFmtId="3" fontId="30" fillId="0" borderId="0" xfId="0" applyNumberFormat="1" applyFont="1" applyAlignment="1">
      <alignment vertical="center"/>
    </xf>
    <xf numFmtId="3" fontId="7" fillId="0" borderId="14" xfId="0" applyNumberFormat="1" applyFont="1" applyBorder="1" applyAlignment="1">
      <alignment vertical="center"/>
    </xf>
    <xf numFmtId="3" fontId="7" fillId="0" borderId="2" xfId="0" applyNumberFormat="1" applyFont="1" applyBorder="1" applyAlignment="1">
      <alignment vertical="center"/>
    </xf>
    <xf numFmtId="3" fontId="7" fillId="0" borderId="20" xfId="0" applyNumberFormat="1" applyFont="1" applyBorder="1" applyAlignment="1">
      <alignment vertical="center"/>
    </xf>
    <xf numFmtId="3" fontId="7" fillId="0" borderId="8" xfId="0" applyNumberFormat="1" applyFont="1" applyBorder="1" applyAlignment="1">
      <alignment vertical="center"/>
    </xf>
    <xf numFmtId="3" fontId="7" fillId="0" borderId="0" xfId="0" applyNumberFormat="1" applyFont="1" applyAlignment="1">
      <alignment vertical="center"/>
    </xf>
    <xf numFmtId="3" fontId="7" fillId="0" borderId="12" xfId="0" applyNumberFormat="1" applyFont="1" applyBorder="1" applyAlignment="1">
      <alignment vertical="center"/>
    </xf>
    <xf numFmtId="3" fontId="7" fillId="0" borderId="26" xfId="0" applyNumberFormat="1" applyFont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3" fontId="41" fillId="19" borderId="32" xfId="0" applyNumberFormat="1" applyFont="1" applyFill="1" applyBorder="1" applyAlignment="1" applyProtection="1">
      <alignment horizontal="centerContinuous" vertical="center"/>
    </xf>
    <xf numFmtId="3" fontId="41" fillId="19" borderId="34" xfId="0" applyNumberFormat="1" applyFont="1" applyFill="1" applyBorder="1" applyAlignment="1" applyProtection="1">
      <alignment horizontal="centerContinuous" vertical="center"/>
    </xf>
    <xf numFmtId="3" fontId="7" fillId="15" borderId="14" xfId="0" applyNumberFormat="1" applyFont="1" applyFill="1" applyBorder="1" applyAlignment="1" applyProtection="1">
      <alignment vertical="center"/>
      <protection locked="0"/>
    </xf>
    <xf numFmtId="3" fontId="7" fillId="15" borderId="18" xfId="0" applyNumberFormat="1" applyFont="1" applyFill="1" applyBorder="1" applyAlignment="1" applyProtection="1">
      <alignment vertical="center"/>
      <protection locked="0"/>
    </xf>
    <xf numFmtId="3" fontId="55" fillId="14" borderId="20" xfId="0" applyNumberFormat="1" applyFont="1" applyFill="1" applyBorder="1" applyAlignment="1" applyProtection="1">
      <alignment vertical="center"/>
    </xf>
    <xf numFmtId="3" fontId="55" fillId="14" borderId="8" xfId="0" applyNumberFormat="1" applyFont="1" applyFill="1" applyBorder="1" applyAlignment="1" applyProtection="1">
      <alignment vertical="center"/>
    </xf>
    <xf numFmtId="3" fontId="55" fillId="14" borderId="12" xfId="0" applyNumberFormat="1" applyFont="1" applyFill="1" applyBorder="1" applyAlignment="1" applyProtection="1">
      <alignment vertical="center"/>
    </xf>
    <xf numFmtId="3" fontId="55" fillId="0" borderId="14" xfId="0" applyNumberFormat="1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57" fillId="0" borderId="0" xfId="0" applyFont="1" applyAlignment="1">
      <alignment vertical="center"/>
    </xf>
    <xf numFmtId="0" fontId="57" fillId="0" borderId="0" xfId="0" applyFont="1" applyBorder="1" applyAlignment="1">
      <alignment vertical="center"/>
    </xf>
    <xf numFmtId="0" fontId="58" fillId="0" borderId="0" xfId="0" applyFont="1" applyFill="1" applyBorder="1" applyAlignment="1">
      <alignment vertical="center"/>
    </xf>
    <xf numFmtId="3" fontId="55" fillId="0" borderId="20" xfId="0" applyNumberFormat="1" applyFont="1" applyFill="1" applyBorder="1" applyAlignment="1" applyProtection="1">
      <alignment vertical="center"/>
    </xf>
    <xf numFmtId="3" fontId="55" fillId="0" borderId="8" xfId="0" applyNumberFormat="1" applyFont="1" applyFill="1" applyBorder="1" applyAlignment="1" applyProtection="1">
      <alignment vertical="center"/>
    </xf>
    <xf numFmtId="3" fontId="55" fillId="0" borderId="12" xfId="0" applyNumberFormat="1" applyFont="1" applyFill="1" applyBorder="1" applyAlignment="1" applyProtection="1">
      <alignment vertical="center"/>
    </xf>
    <xf numFmtId="3" fontId="7" fillId="20" borderId="14" xfId="0" applyNumberFormat="1" applyFont="1" applyFill="1" applyBorder="1" applyAlignment="1">
      <alignment vertical="center"/>
    </xf>
    <xf numFmtId="3" fontId="27" fillId="0" borderId="10" xfId="0" applyNumberFormat="1" applyFont="1" applyFill="1" applyBorder="1" applyAlignment="1" applyProtection="1">
      <alignment vertical="center"/>
      <protection locked="0"/>
    </xf>
    <xf numFmtId="3" fontId="27" fillId="0" borderId="14" xfId="0" applyNumberFormat="1" applyFont="1" applyBorder="1" applyAlignment="1" applyProtection="1">
      <alignment vertical="center"/>
      <protection locked="0"/>
    </xf>
    <xf numFmtId="3" fontId="56" fillId="0" borderId="10" xfId="0" applyNumberFormat="1" applyFont="1" applyFill="1" applyBorder="1" applyAlignment="1" applyProtection="1">
      <alignment vertical="center"/>
      <protection locked="0"/>
    </xf>
    <xf numFmtId="3" fontId="56" fillId="0" borderId="14" xfId="0" applyNumberFormat="1" applyFont="1" applyFill="1" applyBorder="1" applyAlignment="1" applyProtection="1">
      <alignment vertical="center"/>
      <protection locked="0"/>
    </xf>
    <xf numFmtId="3" fontId="46" fillId="0" borderId="20" xfId="0" applyNumberFormat="1" applyFont="1" applyFill="1" applyBorder="1" applyAlignment="1" applyProtection="1">
      <alignment vertical="center"/>
    </xf>
    <xf numFmtId="3" fontId="55" fillId="0" borderId="14" xfId="0" applyNumberFormat="1" applyFont="1" applyFill="1" applyBorder="1" applyAlignment="1" applyProtection="1">
      <alignment vertical="center"/>
      <protection locked="0"/>
    </xf>
    <xf numFmtId="0" fontId="0" fillId="0" borderId="37" xfId="0" applyBorder="1" applyAlignment="1">
      <alignment vertical="center"/>
    </xf>
    <xf numFmtId="3" fontId="19" fillId="0" borderId="38" xfId="0" applyNumberFormat="1" applyFont="1" applyFill="1" applyBorder="1" applyAlignment="1" applyProtection="1">
      <alignment horizontal="right" vertical="center"/>
    </xf>
    <xf numFmtId="3" fontId="19" fillId="21" borderId="27" xfId="0" applyNumberFormat="1" applyFont="1" applyFill="1" applyBorder="1" applyAlignment="1" applyProtection="1">
      <alignment horizontal="centerContinuous" vertical="center"/>
    </xf>
    <xf numFmtId="3" fontId="19" fillId="21" borderId="21" xfId="0" applyNumberFormat="1" applyFont="1" applyFill="1" applyBorder="1" applyAlignment="1" applyProtection="1">
      <alignment horizontal="centerContinuous" vertical="center"/>
    </xf>
    <xf numFmtId="0" fontId="0" fillId="0" borderId="24" xfId="0" applyBorder="1" applyAlignment="1">
      <alignment vertical="center"/>
    </xf>
    <xf numFmtId="3" fontId="19" fillId="0" borderId="27" xfId="0" applyNumberFormat="1" applyFont="1" applyFill="1" applyBorder="1" applyAlignment="1" applyProtection="1">
      <alignment horizontal="right" vertical="center"/>
    </xf>
    <xf numFmtId="3" fontId="30" fillId="0" borderId="0" xfId="0" applyNumberFormat="1" applyFont="1" applyBorder="1" applyAlignment="1">
      <alignment vertical="center"/>
    </xf>
    <xf numFmtId="3" fontId="55" fillId="0" borderId="14" xfId="0" applyNumberFormat="1" applyFont="1" applyFill="1" applyBorder="1" applyAlignment="1" applyProtection="1">
      <alignment vertical="center"/>
    </xf>
    <xf numFmtId="3" fontId="59" fillId="0" borderId="14" xfId="0" applyNumberFormat="1" applyFont="1" applyFill="1" applyBorder="1" applyAlignment="1" applyProtection="1">
      <alignment vertical="center"/>
    </xf>
    <xf numFmtId="3" fontId="59" fillId="0" borderId="8" xfId="0" applyNumberFormat="1" applyFont="1" applyFill="1" applyBorder="1" applyAlignment="1" applyProtection="1">
      <alignment vertical="center"/>
    </xf>
    <xf numFmtId="3" fontId="59" fillId="0" borderId="19" xfId="0" applyNumberFormat="1" applyFont="1" applyFill="1" applyBorder="1" applyAlignment="1" applyProtection="1">
      <alignment vertical="center"/>
    </xf>
    <xf numFmtId="3" fontId="59" fillId="0" borderId="12" xfId="0" applyNumberFormat="1" applyFont="1" applyFill="1" applyBorder="1" applyAlignment="1" applyProtection="1">
      <alignment vertical="center"/>
    </xf>
    <xf numFmtId="3" fontId="27" fillId="0" borderId="18" xfId="0" applyNumberFormat="1" applyFont="1" applyFill="1" applyBorder="1" applyAlignment="1" applyProtection="1">
      <alignment vertical="center"/>
    </xf>
    <xf numFmtId="3" fontId="0" fillId="0" borderId="0" xfId="0" applyNumberFormat="1" applyBorder="1" applyAlignment="1">
      <alignment vertical="center"/>
    </xf>
    <xf numFmtId="3" fontId="31" fillId="22" borderId="14" xfId="0" applyNumberFormat="1" applyFont="1" applyFill="1" applyBorder="1" applyAlignment="1" applyProtection="1">
      <alignment vertical="center"/>
      <protection locked="0"/>
    </xf>
    <xf numFmtId="3" fontId="31" fillId="22" borderId="10" xfId="0" applyNumberFormat="1" applyFont="1" applyFill="1" applyBorder="1" applyAlignment="1" applyProtection="1">
      <alignment vertical="center"/>
      <protection locked="0"/>
    </xf>
    <xf numFmtId="3" fontId="31" fillId="8" borderId="14" xfId="0" applyNumberFormat="1" applyFont="1" applyFill="1" applyBorder="1" applyAlignment="1" applyProtection="1">
      <alignment vertical="center"/>
      <protection locked="0"/>
    </xf>
    <xf numFmtId="3" fontId="7" fillId="22" borderId="2" xfId="0" applyNumberFormat="1" applyFont="1" applyFill="1" applyBorder="1" applyAlignment="1" applyProtection="1">
      <alignment vertical="center"/>
      <protection locked="0"/>
    </xf>
    <xf numFmtId="3" fontId="30" fillId="23" borderId="8" xfId="0" applyNumberFormat="1" applyFont="1" applyFill="1" applyBorder="1" applyAlignment="1" applyProtection="1">
      <alignment vertical="center"/>
    </xf>
    <xf numFmtId="3" fontId="30" fillId="23" borderId="9" xfId="0" applyNumberFormat="1" applyFont="1" applyFill="1" applyBorder="1" applyAlignment="1" applyProtection="1">
      <alignment vertical="center"/>
    </xf>
    <xf numFmtId="3" fontId="30" fillId="23" borderId="17" xfId="0" applyNumberFormat="1" applyFont="1" applyFill="1" applyBorder="1" applyAlignment="1" applyProtection="1">
      <alignment vertical="center"/>
    </xf>
    <xf numFmtId="3" fontId="30" fillId="23" borderId="18" xfId="0" applyNumberFormat="1" applyFont="1" applyFill="1" applyBorder="1" applyAlignment="1" applyProtection="1">
      <alignment vertical="center"/>
    </xf>
    <xf numFmtId="3" fontId="31" fillId="8" borderId="14" xfId="0" applyNumberFormat="1" applyFont="1" applyFill="1" applyBorder="1" applyAlignment="1">
      <alignment vertical="center" wrapText="1"/>
    </xf>
    <xf numFmtId="3" fontId="7" fillId="8" borderId="14" xfId="0" applyNumberFormat="1" applyFont="1" applyFill="1" applyBorder="1" applyAlignment="1">
      <alignment vertical="center"/>
    </xf>
    <xf numFmtId="3" fontId="7" fillId="8" borderId="2" xfId="0" applyNumberFormat="1" applyFont="1" applyFill="1" applyBorder="1" applyAlignment="1">
      <alignment vertical="center"/>
    </xf>
    <xf numFmtId="3" fontId="7" fillId="8" borderId="5" xfId="0" applyNumberFormat="1" applyFont="1" applyFill="1" applyBorder="1" applyAlignment="1">
      <alignment vertical="center"/>
    </xf>
    <xf numFmtId="3" fontId="7" fillId="8" borderId="13" xfId="0" applyNumberFormat="1" applyFont="1" applyFill="1" applyBorder="1" applyAlignment="1">
      <alignment vertical="center"/>
    </xf>
    <xf numFmtId="3" fontId="7" fillId="8" borderId="8" xfId="0" applyNumberFormat="1" applyFont="1" applyFill="1" applyBorder="1" applyAlignment="1">
      <alignment vertical="center"/>
    </xf>
    <xf numFmtId="3" fontId="7" fillId="8" borderId="0" xfId="0" applyNumberFormat="1" applyFont="1" applyFill="1" applyAlignment="1">
      <alignment vertical="center"/>
    </xf>
    <xf numFmtId="3" fontId="31" fillId="8" borderId="12" xfId="0" applyNumberFormat="1" applyFont="1" applyFill="1" applyBorder="1" applyAlignment="1">
      <alignment vertical="center"/>
    </xf>
    <xf numFmtId="3" fontId="31" fillId="8" borderId="26" xfId="0" applyNumberFormat="1" applyFont="1" applyFill="1" applyBorder="1" applyAlignment="1">
      <alignment vertical="center"/>
    </xf>
    <xf numFmtId="3" fontId="7" fillId="8" borderId="20" xfId="0" applyNumberFormat="1" applyFont="1" applyFill="1" applyBorder="1" applyAlignment="1" applyProtection="1">
      <alignment vertical="center"/>
    </xf>
    <xf numFmtId="3" fontId="7" fillId="8" borderId="2" xfId="0" applyNumberFormat="1" applyFont="1" applyFill="1" applyBorder="1" applyAlignment="1" applyProtection="1">
      <alignment vertical="center"/>
    </xf>
    <xf numFmtId="3" fontId="7" fillId="8" borderId="1" xfId="0" applyNumberFormat="1" applyFont="1" applyFill="1" applyBorder="1" applyAlignment="1" applyProtection="1">
      <alignment vertical="center"/>
    </xf>
    <xf numFmtId="3" fontId="31" fillId="22" borderId="20" xfId="0" applyNumberFormat="1" applyFont="1" applyFill="1" applyBorder="1" applyAlignment="1" applyProtection="1">
      <alignment vertical="center"/>
      <protection locked="0"/>
    </xf>
    <xf numFmtId="0" fontId="14" fillId="0" borderId="4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16" fillId="0" borderId="4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26" fillId="3" borderId="4" xfId="0" applyFont="1" applyFill="1" applyBorder="1" applyAlignment="1">
      <alignment horizontal="center" vertical="center" wrapText="1"/>
    </xf>
    <xf numFmtId="0" fontId="26" fillId="3" borderId="6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center"/>
    </xf>
    <xf numFmtId="0" fontId="25" fillId="0" borderId="6" xfId="0" applyFont="1" applyFill="1" applyBorder="1" applyAlignment="1">
      <alignment horizontal="center" vertical="center"/>
    </xf>
    <xf numFmtId="0" fontId="25" fillId="3" borderId="4" xfId="0" applyFont="1" applyFill="1" applyBorder="1" applyAlignment="1">
      <alignment horizontal="center" vertical="center"/>
    </xf>
    <xf numFmtId="0" fontId="25" fillId="3" borderId="6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10" borderId="10" xfId="0" applyFont="1" applyFill="1" applyBorder="1" applyAlignment="1">
      <alignment horizontal="center" vertical="center"/>
    </xf>
    <xf numFmtId="0" fontId="5" fillId="10" borderId="8" xfId="0" applyFont="1" applyFill="1" applyBorder="1" applyAlignment="1">
      <alignment horizontal="center" vertical="center"/>
    </xf>
    <xf numFmtId="0" fontId="5" fillId="10" borderId="2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 textRotation="90"/>
    </xf>
    <xf numFmtId="0" fontId="2" fillId="8" borderId="8" xfId="0" applyFont="1" applyFill="1" applyBorder="1" applyAlignment="1">
      <alignment horizontal="center" vertical="center" textRotation="90"/>
    </xf>
    <xf numFmtId="0" fontId="2" fillId="8" borderId="2" xfId="0" applyFont="1" applyFill="1" applyBorder="1" applyAlignment="1">
      <alignment horizontal="center" vertical="center" textRotation="90"/>
    </xf>
    <xf numFmtId="3" fontId="24" fillId="3" borderId="29" xfId="0" applyNumberFormat="1" applyFont="1" applyFill="1" applyBorder="1" applyAlignment="1" applyProtection="1">
      <alignment horizontal="center" vertical="center"/>
    </xf>
    <xf numFmtId="3" fontId="24" fillId="3" borderId="30" xfId="0" applyNumberFormat="1" applyFont="1" applyFill="1" applyBorder="1" applyAlignment="1" applyProtection="1">
      <alignment horizontal="center" vertical="center"/>
    </xf>
    <xf numFmtId="3" fontId="24" fillId="8" borderId="29" xfId="0" applyNumberFormat="1" applyFont="1" applyFill="1" applyBorder="1" applyAlignment="1" applyProtection="1">
      <alignment horizontal="center" vertical="center"/>
    </xf>
    <xf numFmtId="3" fontId="24" fillId="8" borderId="30" xfId="0" applyNumberFormat="1" applyFont="1" applyFill="1" applyBorder="1" applyAlignment="1" applyProtection="1">
      <alignment horizontal="center" vertical="center"/>
    </xf>
    <xf numFmtId="0" fontId="2" fillId="9" borderId="8" xfId="0" applyFont="1" applyFill="1" applyBorder="1" applyAlignment="1">
      <alignment horizontal="center" vertical="center" textRotation="90"/>
    </xf>
    <xf numFmtId="0" fontId="0" fillId="4" borderId="2" xfId="0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 textRotation="90"/>
    </xf>
    <xf numFmtId="0" fontId="3" fillId="8" borderId="2" xfId="0" applyFont="1" applyFill="1" applyBorder="1" applyAlignment="1">
      <alignment horizontal="center" vertical="center" textRotation="90"/>
    </xf>
    <xf numFmtId="0" fontId="0" fillId="7" borderId="8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 textRotation="90"/>
    </xf>
    <xf numFmtId="0" fontId="2" fillId="9" borderId="2" xfId="0" applyFont="1" applyFill="1" applyBorder="1" applyAlignment="1">
      <alignment horizontal="center" vertical="center" textRotation="90"/>
    </xf>
  </cellXfs>
  <cellStyles count="8">
    <cellStyle name="Milliers" xfId="3" builtinId="3"/>
    <cellStyle name="Milliers 2" xfId="2" xr:uid="{00000000-0005-0000-0000-000001000000}"/>
    <cellStyle name="Milliers 2 2" xfId="5" xr:uid="{00000000-0005-0000-0000-000002000000}"/>
    <cellStyle name="Milliers 3" xfId="6" xr:uid="{00000000-0005-0000-0000-000003000000}"/>
    <cellStyle name="Normal" xfId="0" builtinId="0"/>
    <cellStyle name="Normal 2" xfId="1" xr:uid="{00000000-0005-0000-0000-000005000000}"/>
    <cellStyle name="Pourcentage" xfId="4" builtinId="5"/>
    <cellStyle name="Pourcentage 2" xfId="7" xr:uid="{00000000-0005-0000-0000-000007000000}"/>
  </cellStyles>
  <dxfs count="0"/>
  <tableStyles count="0" defaultTableStyle="TableStyleMedium2" defaultPivotStyle="PivotStyleLight16"/>
  <colors>
    <mruColors>
      <color rgb="FFFFFFCC"/>
      <color rgb="FFFFFF99"/>
      <color rgb="FFED5C5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485775</xdr:colOff>
          <xdr:row>1</xdr:row>
          <xdr:rowOff>123825</xdr:rowOff>
        </xdr:from>
        <xdr:to>
          <xdr:col>1</xdr:col>
          <xdr:colOff>866775</xdr:colOff>
          <xdr:row>2</xdr:row>
          <xdr:rowOff>66675</xdr:rowOff>
        </xdr:to>
        <xdr:sp macro="" textlink="">
          <xdr:nvSpPr>
            <xdr:cNvPr id="43035" name="Button 27" hidden="1">
              <a:extLst>
                <a:ext uri="{63B3BB69-23CF-44E3-9099-C40C66FF867C}">
                  <a14:compatExt spid="_x0000_s43035"/>
                </a:ext>
                <a:ext uri="{FF2B5EF4-FFF2-40B4-BE49-F238E27FC236}">
                  <a16:creationId xmlns:a16="http://schemas.microsoft.com/office/drawing/2014/main" id="{00000000-0008-0000-0000-00001B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drawing" Target="../drawings/drawing1.x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6" Type="http://schemas.openxmlformats.org/officeDocument/2006/relationships/comments" Target="../comments1.xml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ctrlProp" Target="../ctrlProps/ctrlProp1.xml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0.bin"/><Relationship Id="rId13" Type="http://schemas.openxmlformats.org/officeDocument/2006/relationships/vmlDrawing" Target="../drawings/vmlDrawing2.vml"/><Relationship Id="rId3" Type="http://schemas.openxmlformats.org/officeDocument/2006/relationships/printerSettings" Target="../printerSettings/printerSettings15.bin"/><Relationship Id="rId7" Type="http://schemas.openxmlformats.org/officeDocument/2006/relationships/printerSettings" Target="../printerSettings/printerSettings19.bin"/><Relationship Id="rId12" Type="http://schemas.openxmlformats.org/officeDocument/2006/relationships/printerSettings" Target="../printerSettings/printerSettings24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6" Type="http://schemas.openxmlformats.org/officeDocument/2006/relationships/printerSettings" Target="../printerSettings/printerSettings18.bin"/><Relationship Id="rId11" Type="http://schemas.openxmlformats.org/officeDocument/2006/relationships/printerSettings" Target="../printerSettings/printerSettings23.bin"/><Relationship Id="rId5" Type="http://schemas.openxmlformats.org/officeDocument/2006/relationships/printerSettings" Target="../printerSettings/printerSettings17.bin"/><Relationship Id="rId10" Type="http://schemas.openxmlformats.org/officeDocument/2006/relationships/printerSettings" Target="../printerSettings/printerSettings22.bin"/><Relationship Id="rId4" Type="http://schemas.openxmlformats.org/officeDocument/2006/relationships/printerSettings" Target="../printerSettings/printerSettings16.bin"/><Relationship Id="rId9" Type="http://schemas.openxmlformats.org/officeDocument/2006/relationships/printerSettings" Target="../printerSettings/printerSettings21.bin"/><Relationship Id="rId1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2.bin"/><Relationship Id="rId13" Type="http://schemas.openxmlformats.org/officeDocument/2006/relationships/vmlDrawing" Target="../drawings/vmlDrawing3.vml"/><Relationship Id="rId3" Type="http://schemas.openxmlformats.org/officeDocument/2006/relationships/printerSettings" Target="../printerSettings/printerSettings27.bin"/><Relationship Id="rId7" Type="http://schemas.openxmlformats.org/officeDocument/2006/relationships/printerSettings" Target="../printerSettings/printerSettings31.bin"/><Relationship Id="rId12" Type="http://schemas.openxmlformats.org/officeDocument/2006/relationships/printerSettings" Target="../printerSettings/printerSettings36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Relationship Id="rId6" Type="http://schemas.openxmlformats.org/officeDocument/2006/relationships/printerSettings" Target="../printerSettings/printerSettings30.bin"/><Relationship Id="rId11" Type="http://schemas.openxmlformats.org/officeDocument/2006/relationships/printerSettings" Target="../printerSettings/printerSettings35.bin"/><Relationship Id="rId5" Type="http://schemas.openxmlformats.org/officeDocument/2006/relationships/printerSettings" Target="../printerSettings/printerSettings29.bin"/><Relationship Id="rId10" Type="http://schemas.openxmlformats.org/officeDocument/2006/relationships/printerSettings" Target="../printerSettings/printerSettings34.bin"/><Relationship Id="rId4" Type="http://schemas.openxmlformats.org/officeDocument/2006/relationships/printerSettings" Target="../printerSettings/printerSettings28.bin"/><Relationship Id="rId9" Type="http://schemas.openxmlformats.org/officeDocument/2006/relationships/printerSettings" Target="../printerSettings/printerSettings33.bin"/><Relationship Id="rId1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4.bin"/><Relationship Id="rId13" Type="http://schemas.openxmlformats.org/officeDocument/2006/relationships/vmlDrawing" Target="../drawings/vmlDrawing4.vml"/><Relationship Id="rId3" Type="http://schemas.openxmlformats.org/officeDocument/2006/relationships/printerSettings" Target="../printerSettings/printerSettings39.bin"/><Relationship Id="rId7" Type="http://schemas.openxmlformats.org/officeDocument/2006/relationships/printerSettings" Target="../printerSettings/printerSettings43.bin"/><Relationship Id="rId12" Type="http://schemas.openxmlformats.org/officeDocument/2006/relationships/printerSettings" Target="../printerSettings/printerSettings48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Relationship Id="rId6" Type="http://schemas.openxmlformats.org/officeDocument/2006/relationships/printerSettings" Target="../printerSettings/printerSettings42.bin"/><Relationship Id="rId11" Type="http://schemas.openxmlformats.org/officeDocument/2006/relationships/printerSettings" Target="../printerSettings/printerSettings47.bin"/><Relationship Id="rId5" Type="http://schemas.openxmlformats.org/officeDocument/2006/relationships/printerSettings" Target="../printerSettings/printerSettings41.bin"/><Relationship Id="rId10" Type="http://schemas.openxmlformats.org/officeDocument/2006/relationships/printerSettings" Target="../printerSettings/printerSettings46.bin"/><Relationship Id="rId4" Type="http://schemas.openxmlformats.org/officeDocument/2006/relationships/printerSettings" Target="../printerSettings/printerSettings40.bin"/><Relationship Id="rId9" Type="http://schemas.openxmlformats.org/officeDocument/2006/relationships/printerSettings" Target="../printerSettings/printerSettings45.bin"/><Relationship Id="rId1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6.bin"/><Relationship Id="rId13" Type="http://schemas.openxmlformats.org/officeDocument/2006/relationships/vmlDrawing" Target="../drawings/vmlDrawing5.vml"/><Relationship Id="rId3" Type="http://schemas.openxmlformats.org/officeDocument/2006/relationships/printerSettings" Target="../printerSettings/printerSettings51.bin"/><Relationship Id="rId7" Type="http://schemas.openxmlformats.org/officeDocument/2006/relationships/printerSettings" Target="../printerSettings/printerSettings55.bin"/><Relationship Id="rId12" Type="http://schemas.openxmlformats.org/officeDocument/2006/relationships/printerSettings" Target="../printerSettings/printerSettings60.bin"/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Relationship Id="rId6" Type="http://schemas.openxmlformats.org/officeDocument/2006/relationships/printerSettings" Target="../printerSettings/printerSettings54.bin"/><Relationship Id="rId11" Type="http://schemas.openxmlformats.org/officeDocument/2006/relationships/printerSettings" Target="../printerSettings/printerSettings59.bin"/><Relationship Id="rId5" Type="http://schemas.openxmlformats.org/officeDocument/2006/relationships/printerSettings" Target="../printerSettings/printerSettings53.bin"/><Relationship Id="rId10" Type="http://schemas.openxmlformats.org/officeDocument/2006/relationships/printerSettings" Target="../printerSettings/printerSettings58.bin"/><Relationship Id="rId4" Type="http://schemas.openxmlformats.org/officeDocument/2006/relationships/printerSettings" Target="../printerSettings/printerSettings52.bin"/><Relationship Id="rId9" Type="http://schemas.openxmlformats.org/officeDocument/2006/relationships/printerSettings" Target="../printerSettings/printerSettings57.bin"/><Relationship Id="rId1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8.bin"/><Relationship Id="rId13" Type="http://schemas.openxmlformats.org/officeDocument/2006/relationships/vmlDrawing" Target="../drawings/vmlDrawing6.vml"/><Relationship Id="rId3" Type="http://schemas.openxmlformats.org/officeDocument/2006/relationships/printerSettings" Target="../printerSettings/printerSettings63.bin"/><Relationship Id="rId7" Type="http://schemas.openxmlformats.org/officeDocument/2006/relationships/printerSettings" Target="../printerSettings/printerSettings67.bin"/><Relationship Id="rId12" Type="http://schemas.openxmlformats.org/officeDocument/2006/relationships/printerSettings" Target="../printerSettings/printerSettings72.bin"/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Relationship Id="rId6" Type="http://schemas.openxmlformats.org/officeDocument/2006/relationships/printerSettings" Target="../printerSettings/printerSettings66.bin"/><Relationship Id="rId11" Type="http://schemas.openxmlformats.org/officeDocument/2006/relationships/printerSettings" Target="../printerSettings/printerSettings71.bin"/><Relationship Id="rId5" Type="http://schemas.openxmlformats.org/officeDocument/2006/relationships/printerSettings" Target="../printerSettings/printerSettings65.bin"/><Relationship Id="rId10" Type="http://schemas.openxmlformats.org/officeDocument/2006/relationships/printerSettings" Target="../printerSettings/printerSettings70.bin"/><Relationship Id="rId4" Type="http://schemas.openxmlformats.org/officeDocument/2006/relationships/printerSettings" Target="../printerSettings/printerSettings64.bin"/><Relationship Id="rId9" Type="http://schemas.openxmlformats.org/officeDocument/2006/relationships/printerSettings" Target="../printerSettings/printerSettings69.bin"/><Relationship Id="rId1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0.bin"/><Relationship Id="rId3" Type="http://schemas.openxmlformats.org/officeDocument/2006/relationships/printerSettings" Target="../printerSettings/printerSettings75.bin"/><Relationship Id="rId7" Type="http://schemas.openxmlformats.org/officeDocument/2006/relationships/printerSettings" Target="../printerSettings/printerSettings79.bin"/><Relationship Id="rId12" Type="http://schemas.openxmlformats.org/officeDocument/2006/relationships/printerSettings" Target="../printerSettings/printerSettings84.bin"/><Relationship Id="rId2" Type="http://schemas.openxmlformats.org/officeDocument/2006/relationships/printerSettings" Target="../printerSettings/printerSettings74.bin"/><Relationship Id="rId1" Type="http://schemas.openxmlformats.org/officeDocument/2006/relationships/printerSettings" Target="../printerSettings/printerSettings73.bin"/><Relationship Id="rId6" Type="http://schemas.openxmlformats.org/officeDocument/2006/relationships/printerSettings" Target="../printerSettings/printerSettings78.bin"/><Relationship Id="rId11" Type="http://schemas.openxmlformats.org/officeDocument/2006/relationships/printerSettings" Target="../printerSettings/printerSettings83.bin"/><Relationship Id="rId5" Type="http://schemas.openxmlformats.org/officeDocument/2006/relationships/printerSettings" Target="../printerSettings/printerSettings77.bin"/><Relationship Id="rId10" Type="http://schemas.openxmlformats.org/officeDocument/2006/relationships/printerSettings" Target="../printerSettings/printerSettings82.bin"/><Relationship Id="rId4" Type="http://schemas.openxmlformats.org/officeDocument/2006/relationships/printerSettings" Target="../printerSettings/printerSettings76.bin"/><Relationship Id="rId9" Type="http://schemas.openxmlformats.org/officeDocument/2006/relationships/printerSettings" Target="../printerSettings/printerSettings81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2.bin"/><Relationship Id="rId13" Type="http://schemas.openxmlformats.org/officeDocument/2006/relationships/vmlDrawing" Target="../drawings/vmlDrawing7.vml"/><Relationship Id="rId3" Type="http://schemas.openxmlformats.org/officeDocument/2006/relationships/printerSettings" Target="../printerSettings/printerSettings87.bin"/><Relationship Id="rId7" Type="http://schemas.openxmlformats.org/officeDocument/2006/relationships/printerSettings" Target="../printerSettings/printerSettings91.bin"/><Relationship Id="rId12" Type="http://schemas.openxmlformats.org/officeDocument/2006/relationships/printerSettings" Target="../printerSettings/printerSettings96.bin"/><Relationship Id="rId2" Type="http://schemas.openxmlformats.org/officeDocument/2006/relationships/printerSettings" Target="../printerSettings/printerSettings86.bin"/><Relationship Id="rId1" Type="http://schemas.openxmlformats.org/officeDocument/2006/relationships/printerSettings" Target="../printerSettings/printerSettings85.bin"/><Relationship Id="rId6" Type="http://schemas.openxmlformats.org/officeDocument/2006/relationships/printerSettings" Target="../printerSettings/printerSettings90.bin"/><Relationship Id="rId11" Type="http://schemas.openxmlformats.org/officeDocument/2006/relationships/printerSettings" Target="../printerSettings/printerSettings95.bin"/><Relationship Id="rId5" Type="http://schemas.openxmlformats.org/officeDocument/2006/relationships/printerSettings" Target="../printerSettings/printerSettings89.bin"/><Relationship Id="rId10" Type="http://schemas.openxmlformats.org/officeDocument/2006/relationships/printerSettings" Target="../printerSettings/printerSettings94.bin"/><Relationship Id="rId4" Type="http://schemas.openxmlformats.org/officeDocument/2006/relationships/printerSettings" Target="../printerSettings/printerSettings88.bin"/><Relationship Id="rId9" Type="http://schemas.openxmlformats.org/officeDocument/2006/relationships/printerSettings" Target="../printerSettings/printerSettings93.bin"/><Relationship Id="rId14" Type="http://schemas.openxmlformats.org/officeDocument/2006/relationships/comments" Target="../comments7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04.bin"/><Relationship Id="rId3" Type="http://schemas.openxmlformats.org/officeDocument/2006/relationships/printerSettings" Target="../printerSettings/printerSettings99.bin"/><Relationship Id="rId7" Type="http://schemas.openxmlformats.org/officeDocument/2006/relationships/printerSettings" Target="../printerSettings/printerSettings103.bin"/><Relationship Id="rId12" Type="http://schemas.openxmlformats.org/officeDocument/2006/relationships/printerSettings" Target="../printerSettings/printerSettings108.bin"/><Relationship Id="rId2" Type="http://schemas.openxmlformats.org/officeDocument/2006/relationships/printerSettings" Target="../printerSettings/printerSettings98.bin"/><Relationship Id="rId1" Type="http://schemas.openxmlformats.org/officeDocument/2006/relationships/printerSettings" Target="../printerSettings/printerSettings97.bin"/><Relationship Id="rId6" Type="http://schemas.openxmlformats.org/officeDocument/2006/relationships/printerSettings" Target="../printerSettings/printerSettings102.bin"/><Relationship Id="rId11" Type="http://schemas.openxmlformats.org/officeDocument/2006/relationships/printerSettings" Target="../printerSettings/printerSettings107.bin"/><Relationship Id="rId5" Type="http://schemas.openxmlformats.org/officeDocument/2006/relationships/printerSettings" Target="../printerSettings/printerSettings101.bin"/><Relationship Id="rId10" Type="http://schemas.openxmlformats.org/officeDocument/2006/relationships/printerSettings" Target="../printerSettings/printerSettings106.bin"/><Relationship Id="rId4" Type="http://schemas.openxmlformats.org/officeDocument/2006/relationships/printerSettings" Target="../printerSettings/printerSettings100.bin"/><Relationship Id="rId9" Type="http://schemas.openxmlformats.org/officeDocument/2006/relationships/printerSettings" Target="../printerSettings/printerSettings105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16.bin"/><Relationship Id="rId13" Type="http://schemas.openxmlformats.org/officeDocument/2006/relationships/vmlDrawing" Target="../drawings/vmlDrawing8.vml"/><Relationship Id="rId3" Type="http://schemas.openxmlformats.org/officeDocument/2006/relationships/printerSettings" Target="../printerSettings/printerSettings111.bin"/><Relationship Id="rId7" Type="http://schemas.openxmlformats.org/officeDocument/2006/relationships/printerSettings" Target="../printerSettings/printerSettings115.bin"/><Relationship Id="rId12" Type="http://schemas.openxmlformats.org/officeDocument/2006/relationships/printerSettings" Target="../printerSettings/printerSettings120.bin"/><Relationship Id="rId2" Type="http://schemas.openxmlformats.org/officeDocument/2006/relationships/printerSettings" Target="../printerSettings/printerSettings110.bin"/><Relationship Id="rId1" Type="http://schemas.openxmlformats.org/officeDocument/2006/relationships/printerSettings" Target="../printerSettings/printerSettings109.bin"/><Relationship Id="rId6" Type="http://schemas.openxmlformats.org/officeDocument/2006/relationships/printerSettings" Target="../printerSettings/printerSettings114.bin"/><Relationship Id="rId11" Type="http://schemas.openxmlformats.org/officeDocument/2006/relationships/printerSettings" Target="../printerSettings/printerSettings119.bin"/><Relationship Id="rId5" Type="http://schemas.openxmlformats.org/officeDocument/2006/relationships/printerSettings" Target="../printerSettings/printerSettings113.bin"/><Relationship Id="rId10" Type="http://schemas.openxmlformats.org/officeDocument/2006/relationships/printerSettings" Target="../printerSettings/printerSettings118.bin"/><Relationship Id="rId4" Type="http://schemas.openxmlformats.org/officeDocument/2006/relationships/printerSettings" Target="../printerSettings/printerSettings112.bin"/><Relationship Id="rId9" Type="http://schemas.openxmlformats.org/officeDocument/2006/relationships/printerSettings" Target="../printerSettings/printerSettings117.bin"/><Relationship Id="rId1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28.bin"/><Relationship Id="rId13" Type="http://schemas.openxmlformats.org/officeDocument/2006/relationships/vmlDrawing" Target="../drawings/vmlDrawing9.vml"/><Relationship Id="rId3" Type="http://schemas.openxmlformats.org/officeDocument/2006/relationships/printerSettings" Target="../printerSettings/printerSettings123.bin"/><Relationship Id="rId7" Type="http://schemas.openxmlformats.org/officeDocument/2006/relationships/printerSettings" Target="../printerSettings/printerSettings127.bin"/><Relationship Id="rId12" Type="http://schemas.openxmlformats.org/officeDocument/2006/relationships/printerSettings" Target="../printerSettings/printerSettings132.bin"/><Relationship Id="rId2" Type="http://schemas.openxmlformats.org/officeDocument/2006/relationships/printerSettings" Target="../printerSettings/printerSettings122.bin"/><Relationship Id="rId1" Type="http://schemas.openxmlformats.org/officeDocument/2006/relationships/printerSettings" Target="../printerSettings/printerSettings121.bin"/><Relationship Id="rId6" Type="http://schemas.openxmlformats.org/officeDocument/2006/relationships/printerSettings" Target="../printerSettings/printerSettings126.bin"/><Relationship Id="rId11" Type="http://schemas.openxmlformats.org/officeDocument/2006/relationships/printerSettings" Target="../printerSettings/printerSettings131.bin"/><Relationship Id="rId5" Type="http://schemas.openxmlformats.org/officeDocument/2006/relationships/printerSettings" Target="../printerSettings/printerSettings125.bin"/><Relationship Id="rId10" Type="http://schemas.openxmlformats.org/officeDocument/2006/relationships/printerSettings" Target="../printerSettings/printerSettings130.bin"/><Relationship Id="rId4" Type="http://schemas.openxmlformats.org/officeDocument/2006/relationships/printerSettings" Target="../printerSettings/printerSettings124.bin"/><Relationship Id="rId9" Type="http://schemas.openxmlformats.org/officeDocument/2006/relationships/printerSettings" Target="../printerSettings/printerSettings129.bin"/><Relationship Id="rId14" Type="http://schemas.openxmlformats.org/officeDocument/2006/relationships/comments" Target="../comments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theme="9" tint="-0.249977111117893"/>
    <pageSetUpPr fitToPage="1"/>
  </sheetPr>
  <dimension ref="A1:AD674"/>
  <sheetViews>
    <sheetView tabSelected="1" topLeftCell="P2" zoomScale="75" zoomScaleNormal="75" workbookViewId="0">
      <selection activeCell="Z5" sqref="Z5"/>
    </sheetView>
  </sheetViews>
  <sheetFormatPr baseColWidth="10" defaultColWidth="11.5703125" defaultRowHeight="12.75" x14ac:dyDescent="0.2"/>
  <cols>
    <col min="1" max="1" width="20.7109375" style="13" customWidth="1"/>
    <col min="2" max="2" width="56.140625" style="13" bestFit="1" customWidth="1"/>
    <col min="3" max="3" width="3.7109375" style="13" customWidth="1"/>
    <col min="4" max="5" width="20.7109375" style="143" customWidth="1"/>
    <col min="6" max="7" width="20.7109375" style="13" customWidth="1"/>
    <col min="8" max="13" width="20.7109375" style="316" customWidth="1"/>
    <col min="14" max="14" width="3.7109375" style="13" customWidth="1"/>
    <col min="15" max="18" width="20.7109375" style="13" customWidth="1"/>
    <col min="19" max="24" width="20.7109375" style="316" customWidth="1"/>
    <col min="25" max="25" width="12" style="13" customWidth="1"/>
    <col min="26" max="26" width="22.28515625" style="13" customWidth="1"/>
    <col min="27" max="27" width="15.7109375" style="13" customWidth="1"/>
    <col min="28" max="29" width="20.7109375" style="13" customWidth="1"/>
    <col min="30" max="16384" width="11.5703125" style="13"/>
  </cols>
  <sheetData>
    <row r="1" spans="1:28" ht="30" customHeight="1" x14ac:dyDescent="0.2">
      <c r="A1" s="542"/>
      <c r="B1" s="542"/>
      <c r="C1" s="7"/>
    </row>
    <row r="2" spans="1:28" s="9" customFormat="1" ht="45" customHeight="1" x14ac:dyDescent="0.2">
      <c r="A2" s="16"/>
      <c r="B2" s="16"/>
      <c r="C2" s="16"/>
      <c r="D2" s="144"/>
      <c r="E2" s="144"/>
      <c r="F2" s="16"/>
      <c r="G2" s="16"/>
      <c r="H2" s="317"/>
      <c r="I2" s="317"/>
      <c r="J2" s="317"/>
      <c r="K2" s="317"/>
      <c r="L2" s="317"/>
      <c r="M2" s="317"/>
      <c r="N2" s="16"/>
      <c r="O2" s="16"/>
      <c r="P2" s="16"/>
      <c r="Q2" s="16"/>
      <c r="R2" s="16"/>
      <c r="S2" s="317"/>
      <c r="T2" s="317"/>
      <c r="U2" s="317"/>
      <c r="V2" s="317"/>
      <c r="W2" s="317"/>
      <c r="X2" s="317"/>
    </row>
    <row r="3" spans="1:28" s="10" customFormat="1" ht="16.899999999999999" customHeight="1" x14ac:dyDescent="0.2">
      <c r="A3" s="20"/>
      <c r="B3" s="6"/>
      <c r="C3" s="6"/>
      <c r="D3" s="145"/>
      <c r="E3" s="145"/>
      <c r="F3" s="3"/>
      <c r="G3" s="3"/>
      <c r="H3" s="318"/>
      <c r="I3" s="318"/>
      <c r="J3" s="318"/>
      <c r="K3" s="318"/>
      <c r="L3" s="318"/>
      <c r="M3" s="318"/>
      <c r="N3" s="5"/>
      <c r="O3" s="5"/>
      <c r="P3" s="5"/>
      <c r="Q3" s="5"/>
      <c r="R3" s="5"/>
      <c r="S3" s="374"/>
      <c r="T3" s="374"/>
      <c r="U3" s="374"/>
      <c r="V3" s="374"/>
      <c r="W3" s="374"/>
      <c r="X3" s="374"/>
    </row>
    <row r="4" spans="1:28" s="9" customFormat="1" ht="30" customHeight="1" x14ac:dyDescent="0.2">
      <c r="A4" s="542"/>
      <c r="B4" s="542"/>
      <c r="C4" s="21"/>
      <c r="D4" s="146"/>
      <c r="E4" s="263"/>
      <c r="F4" s="547"/>
      <c r="G4" s="548"/>
      <c r="H4" s="548"/>
      <c r="I4" s="548"/>
      <c r="J4" s="548"/>
      <c r="K4" s="549"/>
      <c r="L4" s="550"/>
      <c r="M4" s="551"/>
      <c r="N4" s="49"/>
      <c r="O4" s="539"/>
      <c r="P4" s="541"/>
      <c r="Q4" s="539"/>
      <c r="R4" s="540"/>
      <c r="S4" s="540"/>
      <c r="T4" s="540"/>
      <c r="U4" s="540"/>
      <c r="V4" s="541"/>
      <c r="W4" s="90"/>
      <c r="X4" s="90"/>
    </row>
    <row r="5" spans="1:28" ht="51" customHeight="1" x14ac:dyDescent="0.2">
      <c r="A5" s="8"/>
      <c r="B5" s="8"/>
      <c r="C5" s="21"/>
      <c r="D5" s="545"/>
      <c r="E5" s="546"/>
      <c r="F5" s="94"/>
      <c r="G5" s="94"/>
      <c r="H5" s="103"/>
      <c r="I5" s="103"/>
      <c r="J5" s="103"/>
      <c r="K5" s="103"/>
      <c r="L5" s="103"/>
      <c r="M5" s="103"/>
      <c r="N5" s="47"/>
      <c r="O5" s="543"/>
      <c r="P5" s="544"/>
      <c r="Q5" s="76"/>
      <c r="R5" s="76"/>
      <c r="S5" s="103"/>
      <c r="T5" s="103"/>
      <c r="U5" s="103"/>
      <c r="V5" s="103"/>
      <c r="W5" s="103"/>
      <c r="X5" s="103"/>
    </row>
    <row r="6" spans="1:28" ht="34.9" customHeight="1" x14ac:dyDescent="0.2">
      <c r="A6" s="8"/>
      <c r="B6" s="8"/>
      <c r="C6" s="21"/>
      <c r="D6" s="265"/>
      <c r="E6" s="265"/>
      <c r="F6" s="96"/>
      <c r="G6" s="96"/>
      <c r="H6" s="97"/>
      <c r="I6" s="97"/>
      <c r="J6" s="97"/>
      <c r="K6" s="97"/>
      <c r="L6" s="97"/>
      <c r="M6" s="97"/>
      <c r="N6" s="1"/>
      <c r="O6" s="89"/>
      <c r="P6" s="89"/>
      <c r="Q6" s="89"/>
      <c r="R6" s="89"/>
      <c r="S6" s="120"/>
      <c r="T6" s="120"/>
      <c r="U6" s="120"/>
      <c r="V6" s="120"/>
      <c r="W6" s="120"/>
      <c r="X6" s="120"/>
    </row>
    <row r="7" spans="1:28" ht="33" customHeight="1" x14ac:dyDescent="0.2">
      <c r="A7" s="552"/>
      <c r="B7" s="32"/>
      <c r="C7" s="41"/>
      <c r="D7" s="237">
        <f>+SUM('8505:8500'!D7)</f>
        <v>0</v>
      </c>
      <c r="E7" s="237"/>
      <c r="F7" s="232">
        <f>+SUM('8505:8500'!F7)</f>
        <v>0</v>
      </c>
      <c r="G7" s="217"/>
      <c r="H7" s="494">
        <f>+SUM('8505:8500'!H7)</f>
        <v>0</v>
      </c>
      <c r="I7" s="109"/>
      <c r="J7" s="494">
        <f>+SUM('8505:8500'!J7)</f>
        <v>0</v>
      </c>
      <c r="K7" s="109"/>
      <c r="L7" s="494">
        <f>+SUM('8505:8500'!L7)</f>
        <v>0</v>
      </c>
      <c r="M7" s="109"/>
      <c r="N7" s="64"/>
      <c r="O7" s="69"/>
      <c r="P7" s="69"/>
      <c r="Q7" s="69"/>
      <c r="R7" s="69"/>
      <c r="S7" s="375"/>
      <c r="T7" s="375"/>
      <c r="U7" s="375"/>
      <c r="V7" s="375"/>
      <c r="W7" s="375"/>
      <c r="X7" s="375"/>
      <c r="Z7" s="121"/>
      <c r="AA7" s="124"/>
      <c r="AB7" s="125"/>
    </row>
    <row r="8" spans="1:28" ht="33" customHeight="1" x14ac:dyDescent="0.2">
      <c r="A8" s="553"/>
      <c r="B8" s="33"/>
      <c r="C8" s="43"/>
      <c r="D8" s="239">
        <f>+SUM('8505:8500'!D8)</f>
        <v>0</v>
      </c>
      <c r="E8" s="238"/>
      <c r="F8" s="184">
        <f>+SUM('8505:8500'!F8)</f>
        <v>0</v>
      </c>
      <c r="G8" s="218"/>
      <c r="H8" s="511">
        <f>+SUM('8505:8500'!H8)</f>
        <v>0</v>
      </c>
      <c r="I8" s="110"/>
      <c r="J8" s="511">
        <f>+SUM('8505:8500'!J8)</f>
        <v>0</v>
      </c>
      <c r="K8" s="110"/>
      <c r="L8" s="511">
        <f>+SUM('8505:8500'!L8)</f>
        <v>0</v>
      </c>
      <c r="M8" s="110"/>
      <c r="N8" s="80"/>
      <c r="O8" s="69"/>
      <c r="P8" s="69"/>
      <c r="Q8" s="69"/>
      <c r="R8" s="69"/>
      <c r="S8" s="376"/>
      <c r="T8" s="375"/>
      <c r="U8" s="376"/>
      <c r="V8" s="375"/>
      <c r="W8" s="376"/>
      <c r="X8" s="375"/>
      <c r="Z8" s="211"/>
      <c r="AA8" s="211"/>
      <c r="AB8" s="115">
        <f>+SUM('8505:8500'!AB8)</f>
        <v>0</v>
      </c>
    </row>
    <row r="9" spans="1:28" ht="33" customHeight="1" x14ac:dyDescent="0.2">
      <c r="A9" s="553"/>
      <c r="B9" s="33"/>
      <c r="C9" s="43"/>
      <c r="D9" s="239">
        <f>+SUM('8505:8500'!D9)</f>
        <v>0</v>
      </c>
      <c r="E9" s="238"/>
      <c r="F9" s="190">
        <f>+SUM('8505:8500'!F9)</f>
        <v>0</v>
      </c>
      <c r="G9" s="218"/>
      <c r="H9" s="495">
        <f>+SUM('8505:8500'!H9)</f>
        <v>0</v>
      </c>
      <c r="I9" s="110"/>
      <c r="J9" s="495">
        <f>+SUM('8505:8500'!J9)</f>
        <v>0</v>
      </c>
      <c r="K9" s="110"/>
      <c r="L9" s="495">
        <f>+SUM('8505:8500'!L9)</f>
        <v>0</v>
      </c>
      <c r="M9" s="110"/>
      <c r="N9" s="80"/>
      <c r="O9" s="69"/>
      <c r="P9" s="69"/>
      <c r="Q9" s="69"/>
      <c r="R9" s="69"/>
      <c r="S9" s="376"/>
      <c r="T9" s="375"/>
      <c r="U9" s="376"/>
      <c r="V9" s="375"/>
      <c r="W9" s="376"/>
      <c r="X9" s="375"/>
      <c r="Z9" s="212"/>
      <c r="AA9" s="212"/>
      <c r="AB9" s="114">
        <f>+SUM('8505:8500'!AB9)</f>
        <v>0</v>
      </c>
    </row>
    <row r="10" spans="1:28" ht="33" customHeight="1" x14ac:dyDescent="0.2">
      <c r="A10" s="553"/>
      <c r="B10" s="33"/>
      <c r="C10" s="43"/>
      <c r="D10" s="239">
        <f>+SUM('8505:8500'!D10)</f>
        <v>0</v>
      </c>
      <c r="E10" s="238"/>
      <c r="F10" s="184">
        <f>+SUM('8505:8500'!F10)</f>
        <v>0</v>
      </c>
      <c r="G10" s="218"/>
      <c r="H10" s="511">
        <f>+SUM('8505:8500'!H10)</f>
        <v>0</v>
      </c>
      <c r="I10" s="110"/>
      <c r="J10" s="511">
        <f>+SUM('8505:8500'!J10)</f>
        <v>0</v>
      </c>
      <c r="K10" s="110"/>
      <c r="L10" s="511">
        <f>+SUM('8505:8500'!L10)</f>
        <v>0</v>
      </c>
      <c r="M10" s="110"/>
      <c r="N10" s="80"/>
      <c r="O10" s="69"/>
      <c r="P10" s="69"/>
      <c r="Q10" s="69"/>
      <c r="R10" s="69"/>
      <c r="S10" s="376"/>
      <c r="T10" s="375"/>
      <c r="U10" s="376"/>
      <c r="V10" s="375"/>
      <c r="W10" s="376"/>
      <c r="X10" s="375"/>
      <c r="Z10" s="212"/>
      <c r="AA10" s="212"/>
      <c r="AB10" s="71">
        <f>+SUM('8505:8500'!AB10)</f>
        <v>0</v>
      </c>
    </row>
    <row r="11" spans="1:28" ht="33" customHeight="1" x14ac:dyDescent="0.2">
      <c r="A11" s="553"/>
      <c r="B11" s="216"/>
      <c r="C11" s="43"/>
      <c r="D11" s="239">
        <f>+SUM('8505:8500'!D11)</f>
        <v>0</v>
      </c>
      <c r="E11" s="238"/>
      <c r="F11" s="184">
        <f>+SUM('8505:8500'!F11)</f>
        <v>0</v>
      </c>
      <c r="G11" s="218"/>
      <c r="H11" s="320">
        <f>+SUM('8505:8500'!H11)</f>
        <v>0</v>
      </c>
      <c r="I11" s="110"/>
      <c r="J11" s="320">
        <f>+SUM('8505:8500'!J11)</f>
        <v>0</v>
      </c>
      <c r="K11" s="110"/>
      <c r="L11" s="320">
        <f>+SUM('8505:8500'!L11)</f>
        <v>0</v>
      </c>
      <c r="M11" s="110"/>
      <c r="N11" s="64"/>
      <c r="O11" s="70"/>
      <c r="P11" s="70"/>
      <c r="Q11" s="70"/>
      <c r="R11" s="70"/>
      <c r="S11" s="377"/>
      <c r="T11" s="378"/>
      <c r="U11" s="377"/>
      <c r="V11" s="378"/>
      <c r="W11" s="377"/>
      <c r="X11" s="378"/>
      <c r="Z11" s="212"/>
      <c r="AA11" s="212"/>
      <c r="AB11" s="71">
        <f>+SUM('8505:8500'!AB11)</f>
        <v>0</v>
      </c>
    </row>
    <row r="12" spans="1:28" ht="33" customHeight="1" x14ac:dyDescent="0.2">
      <c r="A12" s="553"/>
      <c r="B12" s="33"/>
      <c r="C12" s="43"/>
      <c r="D12" s="239">
        <f>+SUM('8505:8500'!D12)</f>
        <v>0</v>
      </c>
      <c r="E12" s="239">
        <f>+SUM('8505:8500'!E12)</f>
        <v>0</v>
      </c>
      <c r="F12" s="184">
        <f>+SUM('8505:8500'!F12)</f>
        <v>0</v>
      </c>
      <c r="G12" s="184">
        <f>+SUM('8505:8500'!G12)</f>
        <v>0</v>
      </c>
      <c r="H12" s="512">
        <f>+SUM('8505:8500'!H12)</f>
        <v>0</v>
      </c>
      <c r="I12" s="320">
        <f>+SUM('8505:8500'!I12)</f>
        <v>0</v>
      </c>
      <c r="J12" s="512">
        <f>+SUM('8505:8500'!J12)</f>
        <v>0</v>
      </c>
      <c r="K12" s="320">
        <f>+SUM('8505:8500'!K12)</f>
        <v>0</v>
      </c>
      <c r="L12" s="512">
        <f>+SUM('8505:8500'!L12)</f>
        <v>0</v>
      </c>
      <c r="M12" s="320">
        <f>+SUM('8505:8500'!M12)</f>
        <v>0</v>
      </c>
      <c r="N12" s="81"/>
      <c r="O12" s="226">
        <f>+SUM('8505:8500'!O12)</f>
        <v>0</v>
      </c>
      <c r="P12" s="226">
        <f>+SUM('8505:8500'!P12)</f>
        <v>0</v>
      </c>
      <c r="Q12" s="226">
        <f>+SUM('8505:8500'!Q12)</f>
        <v>0</v>
      </c>
      <c r="R12" s="226">
        <f>+SUM('8505:8500'!R12)</f>
        <v>0</v>
      </c>
      <c r="S12" s="379">
        <f>+SUM('8505:8500'!S12)</f>
        <v>0</v>
      </c>
      <c r="T12" s="379">
        <f>+SUM('8505:8500'!T12)</f>
        <v>0</v>
      </c>
      <c r="U12" s="379">
        <f>+SUM('8505:8500'!U12)</f>
        <v>0</v>
      </c>
      <c r="V12" s="379">
        <f>+SUM('8505:8500'!V12)</f>
        <v>0</v>
      </c>
      <c r="W12" s="379">
        <f>+SUM('8505:8500'!W12)</f>
        <v>0</v>
      </c>
      <c r="X12" s="379">
        <f>+SUM('8505:8500'!X12)</f>
        <v>0</v>
      </c>
      <c r="Z12" s="212"/>
      <c r="AA12" s="212"/>
      <c r="AB12" s="114">
        <f>+SUM('8505:8500'!AB12)</f>
        <v>0</v>
      </c>
    </row>
    <row r="13" spans="1:28" ht="33" customHeight="1" x14ac:dyDescent="0.2">
      <c r="A13" s="553"/>
      <c r="B13" s="33"/>
      <c r="C13" s="43"/>
      <c r="D13" s="239">
        <f>+SUM('8505:8500'!D13)</f>
        <v>0</v>
      </c>
      <c r="E13" s="239">
        <f>+SUM('8505:8500'!E13)</f>
        <v>0</v>
      </c>
      <c r="F13" s="184">
        <f>+SUM('8505:8500'!F13)</f>
        <v>0</v>
      </c>
      <c r="G13" s="184">
        <f>+SUM('8505:8500'!G13)</f>
        <v>0</v>
      </c>
      <c r="H13" s="320">
        <f>+SUM('8505:8500'!H13)</f>
        <v>0</v>
      </c>
      <c r="I13" s="320">
        <f>+SUM('8505:8500'!I13)</f>
        <v>0</v>
      </c>
      <c r="J13" s="320">
        <f>+SUM('8505:8500'!J13)</f>
        <v>0</v>
      </c>
      <c r="K13" s="320">
        <f>+SUM('8505:8500'!K13)</f>
        <v>0</v>
      </c>
      <c r="L13" s="320">
        <f>+SUM('8505:8500'!L13)</f>
        <v>0</v>
      </c>
      <c r="M13" s="320">
        <f>+SUM('8505:8500'!M13)</f>
        <v>0</v>
      </c>
      <c r="N13" s="81"/>
      <c r="O13" s="226">
        <f>+SUM('8505:8500'!O13)</f>
        <v>0</v>
      </c>
      <c r="P13" s="226">
        <f>+SUM('8505:8500'!P13)</f>
        <v>0</v>
      </c>
      <c r="Q13" s="226">
        <f>+SUM('8505:8500'!Q13)</f>
        <v>0</v>
      </c>
      <c r="R13" s="226">
        <f>+SUM('8505:8500'!R13)</f>
        <v>0</v>
      </c>
      <c r="S13" s="379">
        <f>+SUM('8505:8500'!S13)</f>
        <v>0</v>
      </c>
      <c r="T13" s="379">
        <f>+SUM('8505:8500'!T13)</f>
        <v>0</v>
      </c>
      <c r="U13" s="379">
        <f>+SUM('8505:8500'!U13)</f>
        <v>0</v>
      </c>
      <c r="V13" s="379">
        <f>+SUM('8505:8500'!V13)</f>
        <v>0</v>
      </c>
      <c r="W13" s="379">
        <f>+SUM('8505:8500'!W13)</f>
        <v>0</v>
      </c>
      <c r="X13" s="379">
        <f>+SUM('8505:8500'!X13)</f>
        <v>0</v>
      </c>
      <c r="Z13" s="212"/>
      <c r="AA13" s="212"/>
      <c r="AB13" s="214">
        <f>+SUM('8505:8500'!AB13)</f>
        <v>0</v>
      </c>
    </row>
    <row r="14" spans="1:28" ht="33" customHeight="1" x14ac:dyDescent="0.2">
      <c r="A14" s="553"/>
      <c r="B14" s="33"/>
      <c r="C14" s="43"/>
      <c r="D14" s="239">
        <f>+SUM('8505:8500'!D14)</f>
        <v>0</v>
      </c>
      <c r="E14" s="239">
        <f>+SUM('8505:8500'!E14)</f>
        <v>0</v>
      </c>
      <c r="F14" s="190">
        <f>+SUM('8505:8500'!F14)</f>
        <v>0</v>
      </c>
      <c r="G14" s="184">
        <f>+SUM('8505:8500'!G14)</f>
        <v>0</v>
      </c>
      <c r="H14" s="513">
        <f>+SUM('8505:8500'!H14)</f>
        <v>0</v>
      </c>
      <c r="I14" s="320">
        <f>+SUM('8505:8500'!I14)</f>
        <v>0</v>
      </c>
      <c r="J14" s="513">
        <f>+SUM('8505:8500'!J14)</f>
        <v>0</v>
      </c>
      <c r="K14" s="320">
        <f>+SUM('8505:8500'!K14)</f>
        <v>0</v>
      </c>
      <c r="L14" s="513">
        <f>+SUM('8505:8500'!L14)</f>
        <v>0</v>
      </c>
      <c r="M14" s="320">
        <f>+SUM('8505:8500'!M14)</f>
        <v>0</v>
      </c>
      <c r="N14" s="81"/>
      <c r="O14" s="226">
        <f>+SUM('8505:8500'!O14)</f>
        <v>0</v>
      </c>
      <c r="P14" s="226">
        <f>+SUM('8505:8500'!P14)</f>
        <v>0</v>
      </c>
      <c r="Q14" s="226">
        <f>+SUM('8505:8500'!Q14)</f>
        <v>0</v>
      </c>
      <c r="R14" s="226">
        <f>+SUM('8505:8500'!R14)</f>
        <v>0</v>
      </c>
      <c r="S14" s="379">
        <f>+SUM('8505:8500'!S14)</f>
        <v>0</v>
      </c>
      <c r="T14" s="379">
        <f>+SUM('8505:8500'!T14)</f>
        <v>0</v>
      </c>
      <c r="U14" s="379">
        <f>+SUM('8505:8500'!U14)</f>
        <v>0</v>
      </c>
      <c r="V14" s="379">
        <f>+SUM('8505:8500'!V14)</f>
        <v>0</v>
      </c>
      <c r="W14" s="379">
        <f>+SUM('8505:8500'!W14)</f>
        <v>0</v>
      </c>
      <c r="X14" s="379">
        <f>+SUM('8505:8500'!X14)</f>
        <v>0</v>
      </c>
      <c r="Z14" s="212"/>
      <c r="AA14" s="212"/>
      <c r="AB14" s="114">
        <f>+SUM('8505:8500'!AB14)</f>
        <v>0</v>
      </c>
    </row>
    <row r="15" spans="1:28" ht="33" customHeight="1" x14ac:dyDescent="0.2">
      <c r="A15" s="553"/>
      <c r="B15" s="33"/>
      <c r="C15" s="43"/>
      <c r="D15" s="239">
        <f>+SUM('8505:8500'!D15)</f>
        <v>0</v>
      </c>
      <c r="E15" s="239">
        <f>+SUM('8505:8500'!E15)</f>
        <v>0</v>
      </c>
      <c r="F15" s="221">
        <f>+SUM('8505:8500'!F15)</f>
        <v>0</v>
      </c>
      <c r="G15" s="184">
        <f>+SUM('8505:8500'!G15)</f>
        <v>0</v>
      </c>
      <c r="H15" s="322">
        <f>+SUM('8505:8500'!H15)</f>
        <v>0</v>
      </c>
      <c r="I15" s="320">
        <f>+SUM('8505:8500'!I15)</f>
        <v>0</v>
      </c>
      <c r="J15" s="322">
        <f>+SUM('8505:8500'!J15)</f>
        <v>0</v>
      </c>
      <c r="K15" s="320">
        <f>+SUM('8505:8500'!K15)</f>
        <v>0</v>
      </c>
      <c r="L15" s="322">
        <f>+SUM('8505:8500'!L15)</f>
        <v>0</v>
      </c>
      <c r="M15" s="320">
        <f>+SUM('8505:8500'!M15)</f>
        <v>0</v>
      </c>
      <c r="N15" s="81"/>
      <c r="O15" s="226">
        <f>+SUM('8505:8500'!O15)</f>
        <v>0</v>
      </c>
      <c r="P15" s="226">
        <f>+SUM('8505:8500'!P15)</f>
        <v>0</v>
      </c>
      <c r="Q15" s="226">
        <f>+SUM('8505:8500'!Q15)</f>
        <v>0</v>
      </c>
      <c r="R15" s="226">
        <f>+SUM('8505:8500'!R15)</f>
        <v>0</v>
      </c>
      <c r="S15" s="379">
        <f>+SUM('8505:8500'!S15)</f>
        <v>0</v>
      </c>
      <c r="T15" s="379">
        <f>+SUM('8505:8500'!T15)</f>
        <v>0</v>
      </c>
      <c r="U15" s="379">
        <f>+SUM('8505:8500'!U15)</f>
        <v>0</v>
      </c>
      <c r="V15" s="379">
        <f>+SUM('8505:8500'!V15)</f>
        <v>0</v>
      </c>
      <c r="W15" s="379">
        <f>+SUM('8505:8500'!W15)</f>
        <v>0</v>
      </c>
      <c r="X15" s="379">
        <f>+SUM('8505:8500'!X15)</f>
        <v>0</v>
      </c>
      <c r="Z15" s="212"/>
      <c r="AA15" s="212"/>
      <c r="AB15" s="114">
        <f>+SUM('8505:8500'!AB15)</f>
        <v>0</v>
      </c>
    </row>
    <row r="16" spans="1:28" ht="33" customHeight="1" x14ac:dyDescent="0.2">
      <c r="A16" s="553"/>
      <c r="B16" s="33"/>
      <c r="C16" s="43"/>
      <c r="D16" s="239">
        <f>+SUM('8505:8500'!D16)</f>
        <v>0</v>
      </c>
      <c r="E16" s="239">
        <f>+SUM('8505:8500'!E16)</f>
        <v>0</v>
      </c>
      <c r="F16" s="221">
        <f>+SUM('8505:8500'!F16)</f>
        <v>0</v>
      </c>
      <c r="G16" s="184">
        <f>+SUM('8505:8500'!G16)</f>
        <v>0</v>
      </c>
      <c r="H16" s="514">
        <f>+SUM('8505:8500'!H16)</f>
        <v>0</v>
      </c>
      <c r="I16" s="320">
        <f>+SUM('8505:8500'!I16)</f>
        <v>0</v>
      </c>
      <c r="J16" s="514">
        <f>+SUM('8505:8500'!J16)</f>
        <v>0</v>
      </c>
      <c r="K16" s="320">
        <f>+SUM('8505:8500'!K16)</f>
        <v>0</v>
      </c>
      <c r="L16" s="514">
        <f>+SUM('8505:8500'!L16)</f>
        <v>0</v>
      </c>
      <c r="M16" s="320">
        <f>+SUM('8505:8500'!M16)</f>
        <v>0</v>
      </c>
      <c r="N16" s="81"/>
      <c r="O16" s="226">
        <f>+SUM('8505:8500'!O16)</f>
        <v>0</v>
      </c>
      <c r="P16" s="226">
        <f>+SUM('8505:8500'!P16)</f>
        <v>0</v>
      </c>
      <c r="Q16" s="226">
        <f>+SUM('8505:8500'!Q16)</f>
        <v>0</v>
      </c>
      <c r="R16" s="226">
        <f>+SUM('8505:8500'!R16)</f>
        <v>0</v>
      </c>
      <c r="S16" s="379">
        <f>+SUM('8505:8500'!S16)</f>
        <v>0</v>
      </c>
      <c r="T16" s="379">
        <f>+SUM('8505:8500'!T16)</f>
        <v>0</v>
      </c>
      <c r="U16" s="379">
        <f>+SUM('8505:8500'!U16)</f>
        <v>0</v>
      </c>
      <c r="V16" s="379">
        <f>+SUM('8505:8500'!V16)</f>
        <v>0</v>
      </c>
      <c r="W16" s="379">
        <f>+SUM('8505:8500'!W16)</f>
        <v>0</v>
      </c>
      <c r="X16" s="379">
        <f>+SUM('8505:8500'!X16)</f>
        <v>0</v>
      </c>
      <c r="Z16" s="212"/>
      <c r="AA16" s="212"/>
      <c r="AB16" s="71">
        <f>+SUM('8505:8500'!AB16)</f>
        <v>0</v>
      </c>
    </row>
    <row r="17" spans="1:30" ht="33" customHeight="1" x14ac:dyDescent="0.2">
      <c r="A17" s="553"/>
      <c r="B17" s="33"/>
      <c r="C17" s="43"/>
      <c r="D17" s="239">
        <f>+SUM('8505:8500'!D17)</f>
        <v>0</v>
      </c>
      <c r="E17" s="239">
        <f>+SUM('8505:8500'!E17)</f>
        <v>0</v>
      </c>
      <c r="F17" s="184">
        <f>+SUM('8505:8500'!F17)</f>
        <v>0</v>
      </c>
      <c r="G17" s="184">
        <f>+SUM('8505:8500'!G17)</f>
        <v>0</v>
      </c>
      <c r="H17" s="320">
        <f>+SUM('8505:8500'!H17)</f>
        <v>0</v>
      </c>
      <c r="I17" s="320">
        <f>+SUM('8505:8500'!I17)</f>
        <v>0</v>
      </c>
      <c r="J17" s="320">
        <f>+SUM('8505:8500'!J17)</f>
        <v>0</v>
      </c>
      <c r="K17" s="320">
        <f>+SUM('8505:8500'!K17)</f>
        <v>0</v>
      </c>
      <c r="L17" s="320">
        <f>+SUM('8505:8500'!L17)</f>
        <v>0</v>
      </c>
      <c r="M17" s="320">
        <f>+SUM('8505:8500'!M17)</f>
        <v>0</v>
      </c>
      <c r="N17" s="81"/>
      <c r="O17" s="226">
        <f>+SUM('8505:8500'!O17)</f>
        <v>0</v>
      </c>
      <c r="P17" s="226">
        <f>+SUM('8505:8500'!P17)</f>
        <v>0</v>
      </c>
      <c r="Q17" s="226">
        <f>+SUM('8505:8500'!Q17)</f>
        <v>0</v>
      </c>
      <c r="R17" s="226">
        <f>+SUM('8505:8500'!R17)</f>
        <v>0</v>
      </c>
      <c r="S17" s="379">
        <f>+SUM('8505:8500'!S17)</f>
        <v>0</v>
      </c>
      <c r="T17" s="379">
        <f>+SUM('8505:8500'!T17)</f>
        <v>0</v>
      </c>
      <c r="U17" s="379">
        <f>+SUM('8505:8500'!U17)</f>
        <v>0</v>
      </c>
      <c r="V17" s="379">
        <f>+SUM('8505:8500'!V17)</f>
        <v>0</v>
      </c>
      <c r="W17" s="379">
        <f>+SUM('8505:8500'!W17)</f>
        <v>0</v>
      </c>
      <c r="X17" s="379">
        <f>+SUM('8505:8500'!X17)</f>
        <v>0</v>
      </c>
      <c r="Z17" s="213"/>
      <c r="AA17" s="213"/>
      <c r="AB17" s="99">
        <f>+SUM('8505:8500'!AB17)</f>
        <v>0</v>
      </c>
    </row>
    <row r="18" spans="1:30" ht="33" customHeight="1" x14ac:dyDescent="0.2">
      <c r="A18" s="553"/>
      <c r="B18" s="33"/>
      <c r="C18" s="43"/>
      <c r="D18" s="239">
        <f>+SUM('8505:8500'!D18)</f>
        <v>0</v>
      </c>
      <c r="E18" s="239">
        <f>+SUM('8505:8500'!E18)</f>
        <v>0</v>
      </c>
      <c r="F18" s="184">
        <f>+SUM('8505:8500'!F18)</f>
        <v>0</v>
      </c>
      <c r="G18" s="184">
        <f>+SUM('8505:8500'!G18)</f>
        <v>0</v>
      </c>
      <c r="H18" s="512">
        <f>+SUM('8505:8500'!H18)</f>
        <v>0</v>
      </c>
      <c r="I18" s="320">
        <f>+SUM('8505:8500'!I18)</f>
        <v>0</v>
      </c>
      <c r="J18" s="512">
        <f>+SUM('8505:8500'!J18)</f>
        <v>0</v>
      </c>
      <c r="K18" s="320">
        <f>+SUM('8505:8500'!K18)</f>
        <v>0</v>
      </c>
      <c r="L18" s="512">
        <f>+SUM('8505:8500'!L18)</f>
        <v>0</v>
      </c>
      <c r="M18" s="320">
        <f>+SUM('8505:8500'!M18)</f>
        <v>0</v>
      </c>
      <c r="N18" s="81"/>
      <c r="O18" s="226">
        <f>+SUM('8505:8500'!O18)</f>
        <v>0</v>
      </c>
      <c r="P18" s="226">
        <f>+SUM('8505:8500'!P18)</f>
        <v>0</v>
      </c>
      <c r="Q18" s="226">
        <f>+SUM('8505:8500'!Q18)</f>
        <v>0</v>
      </c>
      <c r="R18" s="226">
        <f>+SUM('8505:8500'!R18)</f>
        <v>0</v>
      </c>
      <c r="S18" s="379">
        <f>+SUM('8505:8500'!S18)</f>
        <v>0</v>
      </c>
      <c r="T18" s="379">
        <f>+SUM('8505:8500'!T18)</f>
        <v>0</v>
      </c>
      <c r="U18" s="379">
        <f>+SUM('8505:8500'!U18)</f>
        <v>0</v>
      </c>
      <c r="V18" s="379">
        <f>+SUM('8505:8500'!V18)</f>
        <v>0</v>
      </c>
      <c r="W18" s="379">
        <f>+SUM('8505:8500'!W18)</f>
        <v>0</v>
      </c>
      <c r="X18" s="379">
        <f>+SUM('8505:8500'!X18)</f>
        <v>0</v>
      </c>
    </row>
    <row r="19" spans="1:30" ht="33" customHeight="1" x14ac:dyDescent="0.2">
      <c r="A19" s="553"/>
      <c r="B19" s="33"/>
      <c r="C19" s="43"/>
      <c r="D19" s="239">
        <f>+SUM('8505:8500'!D19)</f>
        <v>0</v>
      </c>
      <c r="E19" s="239">
        <f>+SUM('8505:8500'!E19)</f>
        <v>0</v>
      </c>
      <c r="F19" s="184">
        <f>+SUM('8505:8500'!F19)</f>
        <v>0</v>
      </c>
      <c r="G19" s="184">
        <f>+SUM('8505:8500'!G19)</f>
        <v>0</v>
      </c>
      <c r="H19" s="320">
        <f>+SUM('8505:8500'!H19)</f>
        <v>0</v>
      </c>
      <c r="I19" s="320">
        <f>+SUM('8505:8500'!I19)</f>
        <v>0</v>
      </c>
      <c r="J19" s="320">
        <f>+SUM('8505:8500'!J19)</f>
        <v>0</v>
      </c>
      <c r="K19" s="320">
        <f>+SUM('8505:8500'!K19)</f>
        <v>0</v>
      </c>
      <c r="L19" s="320">
        <f>+SUM('8505:8500'!L19)</f>
        <v>0</v>
      </c>
      <c r="M19" s="320">
        <f>+SUM('8505:8500'!M19)</f>
        <v>0</v>
      </c>
      <c r="N19" s="81"/>
      <c r="O19" s="226">
        <f>+SUM('8505:8500'!O19)</f>
        <v>0</v>
      </c>
      <c r="P19" s="226">
        <f>+SUM('8505:8500'!P19)</f>
        <v>0</v>
      </c>
      <c r="Q19" s="226">
        <f>+SUM('8505:8500'!Q19)</f>
        <v>0</v>
      </c>
      <c r="R19" s="226">
        <f>+SUM('8505:8500'!R19)</f>
        <v>0</v>
      </c>
      <c r="S19" s="379">
        <f>+SUM('8505:8500'!S19)</f>
        <v>0</v>
      </c>
      <c r="T19" s="379">
        <f>+SUM('8505:8500'!T19)</f>
        <v>0</v>
      </c>
      <c r="U19" s="379">
        <f>+SUM('8505:8500'!U19)</f>
        <v>0</v>
      </c>
      <c r="V19" s="379">
        <f>+SUM('8505:8500'!V19)</f>
        <v>0</v>
      </c>
      <c r="W19" s="379">
        <f>+SUM('8505:8500'!W19)</f>
        <v>0</v>
      </c>
      <c r="X19" s="379">
        <f>+SUM('8505:8500'!X19)</f>
        <v>0</v>
      </c>
      <c r="Z19" s="198"/>
      <c r="AA19" s="199"/>
      <c r="AB19" s="204" t="s">
        <v>1</v>
      </c>
      <c r="AC19" s="204" t="s">
        <v>2</v>
      </c>
      <c r="AD19" s="204" t="s">
        <v>0</v>
      </c>
    </row>
    <row r="20" spans="1:30" ht="33" customHeight="1" x14ac:dyDescent="0.2">
      <c r="A20" s="553"/>
      <c r="B20" s="35"/>
      <c r="C20" s="44"/>
      <c r="D20" s="239">
        <f>+SUM('8505:8500'!D20)</f>
        <v>0</v>
      </c>
      <c r="E20" s="239">
        <f>+SUM('8505:8500'!E20)</f>
        <v>0</v>
      </c>
      <c r="F20" s="184">
        <f>+SUM('8505:8500'!F20)</f>
        <v>0</v>
      </c>
      <c r="G20" s="184">
        <f>+SUM('8505:8500'!G20)</f>
        <v>0</v>
      </c>
      <c r="H20" s="320">
        <f>+SUM('8505:8500'!H20)</f>
        <v>0</v>
      </c>
      <c r="I20" s="320">
        <f>+SUM('8505:8500'!I20)</f>
        <v>0</v>
      </c>
      <c r="J20" s="320">
        <f>+SUM('8505:8500'!J20)</f>
        <v>0</v>
      </c>
      <c r="K20" s="320">
        <f>+SUM('8505:8500'!K20)</f>
        <v>0</v>
      </c>
      <c r="L20" s="320">
        <f>+SUM('8505:8500'!L20)</f>
        <v>0</v>
      </c>
      <c r="M20" s="320">
        <f>+SUM('8505:8500'!M20)</f>
        <v>0</v>
      </c>
      <c r="N20" s="81"/>
      <c r="O20" s="188"/>
      <c r="P20" s="188"/>
      <c r="Q20" s="188"/>
      <c r="R20" s="188"/>
      <c r="S20" s="380"/>
      <c r="T20" s="380"/>
      <c r="U20" s="380"/>
      <c r="V20" s="380"/>
      <c r="W20" s="380"/>
      <c r="X20" s="380"/>
      <c r="Z20" s="122"/>
      <c r="AA20" s="203"/>
      <c r="AB20" s="203">
        <f>+SUM('8505:8500'!AB20)</f>
        <v>0</v>
      </c>
      <c r="AC20" s="203">
        <f>+SUM('8505:8500'!AC20)</f>
        <v>0</v>
      </c>
      <c r="AD20" s="203"/>
    </row>
    <row r="21" spans="1:30" ht="33" customHeight="1" x14ac:dyDescent="0.2">
      <c r="A21" s="553"/>
      <c r="B21" s="33"/>
      <c r="C21" s="43"/>
      <c r="D21" s="239">
        <f>+SUM('8505:8500'!D21)</f>
        <v>0</v>
      </c>
      <c r="E21" s="239">
        <f>+SUM('8505:8500'!E21)</f>
        <v>0</v>
      </c>
      <c r="F21" s="184">
        <f>+SUM('8505:8500'!F21)</f>
        <v>0</v>
      </c>
      <c r="G21" s="184">
        <f>+SUM('8505:8500'!G21)</f>
        <v>0</v>
      </c>
      <c r="H21" s="320">
        <f>+SUM('8505:8500'!H21)</f>
        <v>0</v>
      </c>
      <c r="I21" s="320">
        <f>+SUM('8505:8500'!I21)</f>
        <v>0</v>
      </c>
      <c r="J21" s="320">
        <f>+SUM('8505:8500'!J21)</f>
        <v>0</v>
      </c>
      <c r="K21" s="320">
        <f>+SUM('8505:8500'!K21)</f>
        <v>0</v>
      </c>
      <c r="L21" s="320">
        <f>+SUM('8505:8500'!L21)</f>
        <v>0</v>
      </c>
      <c r="M21" s="320">
        <f>+SUM('8505:8500'!M21)</f>
        <v>0</v>
      </c>
      <c r="N21" s="81"/>
      <c r="O21" s="184">
        <f>+SUM('8505:8500'!O21)</f>
        <v>0</v>
      </c>
      <c r="P21" s="184">
        <f>+SUM('8505:8500'!P21)</f>
        <v>0</v>
      </c>
      <c r="Q21" s="184">
        <f>+SUM('8505:8500'!Q21)</f>
        <v>0</v>
      </c>
      <c r="R21" s="184">
        <f>+SUM('8505:8500'!R21)</f>
        <v>0</v>
      </c>
      <c r="S21" s="320">
        <f>+SUM('8505:8500'!S21)</f>
        <v>0</v>
      </c>
      <c r="T21" s="320">
        <f>+SUM('8505:8500'!T21)</f>
        <v>0</v>
      </c>
      <c r="U21" s="320">
        <f>+SUM('8505:8500'!U21)</f>
        <v>0</v>
      </c>
      <c r="V21" s="320">
        <f>+SUM('8505:8500'!V21)</f>
        <v>0</v>
      </c>
      <c r="W21" s="320">
        <f>+SUM('8505:8500'!W21)</f>
        <v>0</v>
      </c>
      <c r="X21" s="320">
        <f>+SUM('8505:8500'!X21)</f>
        <v>0</v>
      </c>
      <c r="Y21" s="53"/>
      <c r="Z21" s="197"/>
      <c r="AA21" s="98"/>
      <c r="AB21" s="98">
        <f>+SUM('8505:8500'!AB21)</f>
        <v>0</v>
      </c>
      <c r="AC21" s="98">
        <f>+SUM('8505:8500'!AC21)</f>
        <v>0</v>
      </c>
      <c r="AD21" s="98"/>
    </row>
    <row r="22" spans="1:30" ht="33" customHeight="1" x14ac:dyDescent="0.2">
      <c r="A22" s="553"/>
      <c r="B22" s="33"/>
      <c r="C22" s="43"/>
      <c r="D22" s="239">
        <f>+SUM('8505:8500'!D22)</f>
        <v>0</v>
      </c>
      <c r="E22" s="239">
        <f>+SUM('8505:8500'!E22)</f>
        <v>0</v>
      </c>
      <c r="F22" s="184">
        <f>+SUM('8505:8500'!F22)</f>
        <v>0</v>
      </c>
      <c r="G22" s="184">
        <f>+SUM('8505:8500'!G22)</f>
        <v>0</v>
      </c>
      <c r="H22" s="320">
        <f>+SUM('8505:8500'!H22)</f>
        <v>0</v>
      </c>
      <c r="I22" s="320">
        <f>+SUM('8505:8500'!I22)</f>
        <v>0</v>
      </c>
      <c r="J22" s="320">
        <f>+SUM('8505:8500'!J22)</f>
        <v>0</v>
      </c>
      <c r="K22" s="320">
        <f>+SUM('8505:8500'!K22)</f>
        <v>0</v>
      </c>
      <c r="L22" s="320">
        <f>+SUM('8505:8500'!L22)</f>
        <v>0</v>
      </c>
      <c r="M22" s="320">
        <f>+SUM('8505:8500'!M22)</f>
        <v>0</v>
      </c>
      <c r="N22" s="81"/>
      <c r="O22" s="184">
        <f>+SUM('8505:8500'!O22)</f>
        <v>0</v>
      </c>
      <c r="P22" s="184">
        <f>+SUM('8505:8500'!P22)</f>
        <v>0</v>
      </c>
      <c r="Q22" s="184">
        <f>+SUM('8505:8500'!Q22)</f>
        <v>0</v>
      </c>
      <c r="R22" s="184">
        <f>+SUM('8505:8500'!R22)</f>
        <v>0</v>
      </c>
      <c r="S22" s="320">
        <f>+SUM('8505:8500'!S22)</f>
        <v>0</v>
      </c>
      <c r="T22" s="320">
        <f>+SUM('8505:8500'!T22)</f>
        <v>0</v>
      </c>
      <c r="U22" s="320">
        <f>+SUM('8505:8500'!U22)</f>
        <v>0</v>
      </c>
      <c r="V22" s="320">
        <f>+SUM('8505:8500'!V22)</f>
        <v>0</v>
      </c>
      <c r="W22" s="320">
        <f>+SUM('8505:8500'!W22)</f>
        <v>0</v>
      </c>
      <c r="X22" s="320">
        <f>+SUM('8505:8500'!X22)</f>
        <v>0</v>
      </c>
      <c r="Z22" s="197"/>
      <c r="AA22" s="98"/>
      <c r="AB22" s="98">
        <f>+SUM('8505:8500'!AB22)</f>
        <v>0</v>
      </c>
      <c r="AC22" s="98">
        <f>+SUM('8505:8500'!AC22)</f>
        <v>0</v>
      </c>
      <c r="AD22" s="98"/>
    </row>
    <row r="23" spans="1:30" ht="33" customHeight="1" x14ac:dyDescent="0.2">
      <c r="A23" s="553"/>
      <c r="B23" s="33"/>
      <c r="C23" s="43"/>
      <c r="D23" s="239">
        <f>+SUM('8505:8500'!D23)</f>
        <v>0</v>
      </c>
      <c r="E23" s="239">
        <f>+SUM('8505:8500'!E23)</f>
        <v>0</v>
      </c>
      <c r="F23" s="184">
        <f>+SUM('8505:8500'!F23)</f>
        <v>0</v>
      </c>
      <c r="G23" s="184">
        <f>+SUM('8505:8500'!G23)</f>
        <v>0</v>
      </c>
      <c r="H23" s="512">
        <f>+SUM('8505:8500'!H23)</f>
        <v>0</v>
      </c>
      <c r="I23" s="320">
        <f>+SUM('8505:8500'!I23)</f>
        <v>0</v>
      </c>
      <c r="J23" s="512">
        <f>+SUM('8505:8500'!J23)</f>
        <v>0</v>
      </c>
      <c r="K23" s="320">
        <f>+SUM('8505:8500'!K23)</f>
        <v>0</v>
      </c>
      <c r="L23" s="512">
        <f>+SUM('8505:8500'!L23)</f>
        <v>0</v>
      </c>
      <c r="M23" s="320">
        <f>+SUM('8505:8500'!M23)</f>
        <v>0</v>
      </c>
      <c r="N23" s="81"/>
      <c r="O23" s="184">
        <f>+SUM('8505:8500'!O23)</f>
        <v>0</v>
      </c>
      <c r="P23" s="184">
        <f>+SUM('8505:8500'!P23)</f>
        <v>0</v>
      </c>
      <c r="Q23" s="184">
        <f>+SUM('8505:8500'!Q23)</f>
        <v>0</v>
      </c>
      <c r="R23" s="184">
        <f>+SUM('8505:8500'!R23)</f>
        <v>0</v>
      </c>
      <c r="S23" s="320">
        <f>+SUM('8505:8500'!S23)</f>
        <v>0</v>
      </c>
      <c r="T23" s="320">
        <f>+SUM('8505:8500'!T23)</f>
        <v>0</v>
      </c>
      <c r="U23" s="320">
        <f>+SUM('8505:8500'!U23)</f>
        <v>0</v>
      </c>
      <c r="V23" s="320">
        <f>+SUM('8505:8500'!V23)</f>
        <v>0</v>
      </c>
      <c r="W23" s="320">
        <f>+SUM('8505:8500'!W23)</f>
        <v>0</v>
      </c>
      <c r="X23" s="320">
        <f>+SUM('8505:8500'!X23)</f>
        <v>0</v>
      </c>
      <c r="Z23" s="197"/>
      <c r="AA23" s="98"/>
      <c r="AB23" s="98">
        <f>+SUM('8505:8500'!AB23)</f>
        <v>0</v>
      </c>
      <c r="AC23" s="98">
        <f>+SUM('8505:8500'!AC23)</f>
        <v>0</v>
      </c>
      <c r="AD23" s="98"/>
    </row>
    <row r="24" spans="1:30" ht="33" customHeight="1" x14ac:dyDescent="0.2">
      <c r="A24" s="553"/>
      <c r="B24" s="33"/>
      <c r="C24" s="43"/>
      <c r="D24" s="239">
        <f>+SUM('8505:8500'!D24)</f>
        <v>0</v>
      </c>
      <c r="E24" s="239">
        <f>+SUM('8505:8500'!E24)</f>
        <v>0</v>
      </c>
      <c r="F24" s="184">
        <f>+SUM('8505:8500'!F24)</f>
        <v>0</v>
      </c>
      <c r="G24" s="184">
        <f>+SUM('8505:8500'!G24)</f>
        <v>0</v>
      </c>
      <c r="H24" s="320">
        <f>+SUM('8505:8500'!H24)</f>
        <v>0</v>
      </c>
      <c r="I24" s="320">
        <f>+SUM('8505:8500'!I24)</f>
        <v>0</v>
      </c>
      <c r="J24" s="320">
        <f>+SUM('8505:8500'!J24)</f>
        <v>0</v>
      </c>
      <c r="K24" s="320">
        <f>+SUM('8505:8500'!K24)</f>
        <v>0</v>
      </c>
      <c r="L24" s="320">
        <f>+SUM('8505:8500'!L24)</f>
        <v>0</v>
      </c>
      <c r="M24" s="320">
        <f>+SUM('8505:8500'!M24)</f>
        <v>0</v>
      </c>
      <c r="N24" s="81"/>
      <c r="O24" s="184">
        <f>+SUM('8505:8500'!O24)</f>
        <v>0</v>
      </c>
      <c r="P24" s="184">
        <f>+SUM('8505:8500'!P24)</f>
        <v>0</v>
      </c>
      <c r="Q24" s="184">
        <f>+SUM('8505:8500'!Q24)</f>
        <v>0</v>
      </c>
      <c r="R24" s="184">
        <f>+SUM('8505:8500'!R24)</f>
        <v>0</v>
      </c>
      <c r="S24" s="320">
        <f>+SUM('8505:8500'!S24)</f>
        <v>0</v>
      </c>
      <c r="T24" s="320">
        <f>+SUM('8505:8500'!T24)</f>
        <v>0</v>
      </c>
      <c r="U24" s="320">
        <f>+SUM('8505:8500'!U24)</f>
        <v>0</v>
      </c>
      <c r="V24" s="320">
        <f>+SUM('8505:8500'!V24)</f>
        <v>0</v>
      </c>
      <c r="W24" s="320">
        <f>+SUM('8505:8500'!W24)</f>
        <v>0</v>
      </c>
      <c r="X24" s="320">
        <f>+SUM('8505:8500'!X24)</f>
        <v>0</v>
      </c>
      <c r="Z24" s="122"/>
      <c r="AA24" s="203"/>
      <c r="AB24" s="203">
        <f>+SUM('8505:8500'!AB24)</f>
        <v>0</v>
      </c>
      <c r="AC24" s="203">
        <f>+SUM('8505:8500'!AC24)</f>
        <v>0</v>
      </c>
      <c r="AD24" s="203"/>
    </row>
    <row r="25" spans="1:30" ht="33" customHeight="1" x14ac:dyDescent="0.2">
      <c r="A25" s="553"/>
      <c r="B25" s="33"/>
      <c r="C25" s="43"/>
      <c r="D25" s="239">
        <f>+SUM('8505:8500'!D25)</f>
        <v>0</v>
      </c>
      <c r="E25" s="239">
        <f>+SUM('8505:8500'!E25)</f>
        <v>0</v>
      </c>
      <c r="F25" s="184">
        <f>+SUM('8505:8500'!F25)</f>
        <v>0</v>
      </c>
      <c r="G25" s="184">
        <f>+SUM('8505:8500'!G25)</f>
        <v>0</v>
      </c>
      <c r="H25" s="320">
        <f>+SUM('8505:8500'!H25)</f>
        <v>0</v>
      </c>
      <c r="I25" s="320">
        <f>+SUM('8505:8500'!I25)</f>
        <v>0</v>
      </c>
      <c r="J25" s="320">
        <f>+SUM('8505:8500'!J25)</f>
        <v>0</v>
      </c>
      <c r="K25" s="320">
        <f>+SUM('8505:8500'!K25)</f>
        <v>0</v>
      </c>
      <c r="L25" s="320">
        <f>+SUM('8505:8500'!L25)</f>
        <v>0</v>
      </c>
      <c r="M25" s="320">
        <f>+SUM('8505:8500'!M25)</f>
        <v>0</v>
      </c>
      <c r="N25" s="81"/>
      <c r="O25" s="184">
        <f>+SUM('8505:8500'!O25)</f>
        <v>0</v>
      </c>
      <c r="P25" s="184">
        <f>+SUM('8505:8500'!P25)</f>
        <v>0</v>
      </c>
      <c r="Q25" s="184">
        <f>+SUM('8505:8500'!Q25)</f>
        <v>0</v>
      </c>
      <c r="R25" s="184">
        <f>+SUM('8505:8500'!R25)</f>
        <v>0</v>
      </c>
      <c r="S25" s="320">
        <f>+SUM('8505:8500'!S25)</f>
        <v>0</v>
      </c>
      <c r="T25" s="320">
        <f>+SUM('8505:8500'!T25)</f>
        <v>0</v>
      </c>
      <c r="U25" s="320">
        <f>+SUM('8505:8500'!U25)</f>
        <v>0</v>
      </c>
      <c r="V25" s="320">
        <f>+SUM('8505:8500'!V25)</f>
        <v>0</v>
      </c>
      <c r="W25" s="320">
        <f>+SUM('8505:8500'!W25)</f>
        <v>0</v>
      </c>
      <c r="X25" s="320">
        <f>+SUM('8505:8500'!X25)</f>
        <v>0</v>
      </c>
      <c r="Z25" s="197"/>
      <c r="AA25" s="98"/>
      <c r="AB25" s="98">
        <f>+SUM('8505:8500'!AB25)</f>
        <v>0</v>
      </c>
      <c r="AC25" s="98">
        <f>+SUM('8505:8500'!AC25)</f>
        <v>0</v>
      </c>
      <c r="AD25" s="98"/>
    </row>
    <row r="26" spans="1:30" ht="33" customHeight="1" x14ac:dyDescent="0.2">
      <c r="A26" s="553"/>
      <c r="B26" s="33"/>
      <c r="C26" s="43"/>
      <c r="D26" s="239">
        <f>+SUM('8505:8500'!D26)</f>
        <v>0</v>
      </c>
      <c r="E26" s="239">
        <f>+SUM('8505:8500'!E26)</f>
        <v>0</v>
      </c>
      <c r="F26" s="184">
        <f>+SUM('8505:8500'!F26)</f>
        <v>0</v>
      </c>
      <c r="G26" s="184">
        <f>+SUM('8505:8500'!G26)</f>
        <v>0</v>
      </c>
      <c r="H26" s="320">
        <f>+SUM('8505:8500'!H26)</f>
        <v>0</v>
      </c>
      <c r="I26" s="320">
        <f>+SUM('8505:8500'!I26)</f>
        <v>0</v>
      </c>
      <c r="J26" s="320">
        <f>+SUM('8505:8500'!J26)</f>
        <v>0</v>
      </c>
      <c r="K26" s="320">
        <f>+SUM('8505:8500'!K26)</f>
        <v>0</v>
      </c>
      <c r="L26" s="320">
        <f>+SUM('8505:8500'!L26)</f>
        <v>0</v>
      </c>
      <c r="M26" s="320">
        <f>+SUM('8505:8500'!M26)</f>
        <v>0</v>
      </c>
      <c r="N26" s="81"/>
      <c r="O26" s="184">
        <f>+SUM('8505:8500'!O26)</f>
        <v>0</v>
      </c>
      <c r="P26" s="184">
        <f>+SUM('8505:8500'!P26)</f>
        <v>0</v>
      </c>
      <c r="Q26" s="184">
        <f>+SUM('8505:8500'!Q26)</f>
        <v>0</v>
      </c>
      <c r="R26" s="184">
        <f>+SUM('8505:8500'!R26)</f>
        <v>0</v>
      </c>
      <c r="S26" s="320">
        <f>+SUM('8505:8500'!S26)</f>
        <v>0</v>
      </c>
      <c r="T26" s="320">
        <f>+SUM('8505:8500'!T26)</f>
        <v>0</v>
      </c>
      <c r="U26" s="320">
        <f>+SUM('8505:8500'!U26)</f>
        <v>0</v>
      </c>
      <c r="V26" s="320">
        <f>+SUM('8505:8500'!V26)</f>
        <v>0</v>
      </c>
      <c r="W26" s="320">
        <f>+SUM('8505:8500'!W26)</f>
        <v>0</v>
      </c>
      <c r="X26" s="320">
        <f>+SUM('8505:8500'!X26)</f>
        <v>0</v>
      </c>
      <c r="Z26" s="197"/>
      <c r="AA26" s="98"/>
      <c r="AB26" s="98">
        <f>+SUM('8505:8500'!AB26)</f>
        <v>0</v>
      </c>
      <c r="AC26" s="98">
        <f>+SUM('8505:8500'!AC26)</f>
        <v>0</v>
      </c>
      <c r="AD26" s="98"/>
    </row>
    <row r="27" spans="1:30" ht="33" customHeight="1" x14ac:dyDescent="0.2">
      <c r="A27" s="554"/>
      <c r="B27" s="22"/>
      <c r="C27" s="43"/>
      <c r="D27" s="239">
        <f>+SUM('8505:8500'!D27)</f>
        <v>0</v>
      </c>
      <c r="E27" s="239">
        <f>+SUM('8505:8500'!E27)</f>
        <v>0</v>
      </c>
      <c r="F27" s="224">
        <f>+SUM('8505:8500'!F27)</f>
        <v>0</v>
      </c>
      <c r="G27" s="224">
        <f>+SUM('8505:8500'!G27)</f>
        <v>0</v>
      </c>
      <c r="H27" s="323">
        <f>+SUM('8505:8500'!H27)</f>
        <v>0</v>
      </c>
      <c r="I27" s="323">
        <f>+SUM('8505:8500'!I27)</f>
        <v>0</v>
      </c>
      <c r="J27" s="323">
        <f>+SUM('8505:8500'!J27)</f>
        <v>0</v>
      </c>
      <c r="K27" s="323">
        <f>+SUM('8505:8500'!K27)</f>
        <v>0</v>
      </c>
      <c r="L27" s="323">
        <f>+SUM('8505:8500'!L27)</f>
        <v>0</v>
      </c>
      <c r="M27" s="323">
        <f>+SUM('8505:8500'!M27)</f>
        <v>0</v>
      </c>
      <c r="N27" s="81"/>
      <c r="O27" s="224">
        <f>+SUM('8505:8500'!O27)</f>
        <v>0</v>
      </c>
      <c r="P27" s="224">
        <f>+SUM('8505:8500'!P27)</f>
        <v>0</v>
      </c>
      <c r="Q27" s="224">
        <f>+SUM('8505:8500'!Q27)</f>
        <v>0</v>
      </c>
      <c r="R27" s="224">
        <f>+SUM('8505:8500'!R27)</f>
        <v>0</v>
      </c>
      <c r="S27" s="323">
        <f>+SUM('8505:8500'!S27)</f>
        <v>0</v>
      </c>
      <c r="T27" s="323">
        <f>+SUM('8505:8500'!T27)</f>
        <v>0</v>
      </c>
      <c r="U27" s="323">
        <f>+SUM('8505:8500'!U27)</f>
        <v>0</v>
      </c>
      <c r="V27" s="323">
        <f>+SUM('8505:8500'!V27)</f>
        <v>0</v>
      </c>
      <c r="W27" s="323">
        <f>+SUM('8505:8500'!W27)</f>
        <v>0</v>
      </c>
      <c r="X27" s="323">
        <f>+SUM('8505:8500'!X27)</f>
        <v>0</v>
      </c>
      <c r="Z27" s="197"/>
      <c r="AA27" s="98"/>
      <c r="AB27" s="98">
        <f>+SUM('8505:8500'!AB27)</f>
        <v>0</v>
      </c>
      <c r="AC27" s="98">
        <f>+SUM('8505:8500'!AC27)</f>
        <v>0</v>
      </c>
      <c r="AD27" s="98"/>
    </row>
    <row r="28" spans="1:30" ht="16.149999999999999" customHeight="1" x14ac:dyDescent="0.2">
      <c r="A28" s="21"/>
      <c r="B28" s="23"/>
      <c r="C28" s="23"/>
      <c r="D28" s="285"/>
      <c r="E28" s="241"/>
      <c r="F28" s="187"/>
      <c r="G28" s="187"/>
      <c r="H28" s="324"/>
      <c r="I28" s="324"/>
      <c r="J28" s="324"/>
      <c r="K28" s="324"/>
      <c r="L28" s="324"/>
      <c r="M28" s="324"/>
      <c r="N28" s="64"/>
      <c r="O28" s="229"/>
      <c r="P28" s="229"/>
      <c r="Q28" s="229"/>
      <c r="R28" s="229"/>
      <c r="S28" s="381"/>
      <c r="T28" s="381"/>
      <c r="U28" s="381"/>
      <c r="V28" s="381"/>
      <c r="W28" s="381"/>
      <c r="X28" s="381"/>
      <c r="Z28" s="197"/>
      <c r="AA28" s="98"/>
      <c r="AB28" s="98">
        <f>+SUM('8505:8500'!AB28)</f>
        <v>0</v>
      </c>
      <c r="AC28" s="98">
        <f>+SUM('8505:8500'!AC28)</f>
        <v>0</v>
      </c>
      <c r="AD28" s="98"/>
    </row>
    <row r="29" spans="1:30" ht="33" customHeight="1" x14ac:dyDescent="0.2">
      <c r="A29" s="555"/>
      <c r="B29" s="116"/>
      <c r="C29" s="45"/>
      <c r="D29" s="239">
        <f>+SUM('8505:8500'!D29)</f>
        <v>0</v>
      </c>
      <c r="E29" s="239">
        <f>+SUM('8505:8500'!E29)</f>
        <v>0</v>
      </c>
      <c r="F29" s="243">
        <f>+SUM('8505:8500'!F29)</f>
        <v>0</v>
      </c>
      <c r="G29" s="232">
        <f>+SUM('8505:8500'!G29)</f>
        <v>0</v>
      </c>
      <c r="H29" s="325">
        <f>+SUM('8505:8500'!H29)</f>
        <v>0</v>
      </c>
      <c r="I29" s="319">
        <f>+SUM('8505:8500'!I29)</f>
        <v>0</v>
      </c>
      <c r="J29" s="325">
        <f>+SUM('8505:8500'!J29)</f>
        <v>0</v>
      </c>
      <c r="K29" s="319">
        <f>+SUM('8505:8500'!K29)</f>
        <v>0</v>
      </c>
      <c r="L29" s="325">
        <f>+SUM('8505:8500'!L29)</f>
        <v>0</v>
      </c>
      <c r="M29" s="319">
        <f>+SUM('8505:8500'!M29)</f>
        <v>0</v>
      </c>
      <c r="N29" s="81"/>
      <c r="O29" s="230">
        <f>+SUM('8505:8500'!O29)</f>
        <v>0</v>
      </c>
      <c r="P29" s="230">
        <f>+SUM('8505:8500'!P29)</f>
        <v>0</v>
      </c>
      <c r="Q29" s="230">
        <f>+SUM('8505:8500'!Q29)</f>
        <v>0</v>
      </c>
      <c r="R29" s="230">
        <f>+SUM('8505:8500'!R29)</f>
        <v>0</v>
      </c>
      <c r="S29" s="382">
        <f>+SUM('8505:8500'!S29)</f>
        <v>0</v>
      </c>
      <c r="T29" s="382">
        <f>+SUM('8505:8500'!T29)</f>
        <v>0</v>
      </c>
      <c r="U29" s="382">
        <f>+SUM('8505:8500'!U29)</f>
        <v>0</v>
      </c>
      <c r="V29" s="382">
        <f>+SUM('8505:8500'!V29)</f>
        <v>0</v>
      </c>
      <c r="W29" s="382">
        <f>+SUM('8505:8500'!W29)</f>
        <v>0</v>
      </c>
      <c r="X29" s="382">
        <f>+SUM('8505:8500'!X29)</f>
        <v>0</v>
      </c>
      <c r="Z29" s="197"/>
      <c r="AA29" s="98"/>
      <c r="AB29" s="98">
        <f>+SUM('8505:8500'!AB29)</f>
        <v>0</v>
      </c>
      <c r="AC29" s="98">
        <f>+SUM('8505:8500'!AC29)</f>
        <v>0</v>
      </c>
      <c r="AD29" s="98"/>
    </row>
    <row r="30" spans="1:30" ht="33" customHeight="1" x14ac:dyDescent="0.2">
      <c r="A30" s="556"/>
      <c r="B30" s="45"/>
      <c r="C30" s="45"/>
      <c r="D30" s="238">
        <f>+SUM('8505:8500'!D30)</f>
        <v>0</v>
      </c>
      <c r="E30" s="238">
        <f>+SUM('8505:8500'!E30)</f>
        <v>0</v>
      </c>
      <c r="F30" s="516">
        <f>+SUM('8505:8500'!F30)</f>
        <v>0</v>
      </c>
      <c r="G30" s="190">
        <f>+SUM('8505:8500'!G30)</f>
        <v>0</v>
      </c>
      <c r="H30" s="325">
        <f>+SUM('8505:8500'!H30)</f>
        <v>0</v>
      </c>
      <c r="I30" s="321">
        <f>+SUM('8505:8500'!I30)</f>
        <v>0</v>
      </c>
      <c r="J30" s="325">
        <f>+SUM('8505:8500'!J30)</f>
        <v>0</v>
      </c>
      <c r="K30" s="321">
        <f>+SUM('8505:8500'!K30)</f>
        <v>0</v>
      </c>
      <c r="L30" s="325">
        <f>+SUM('8505:8500'!L30)</f>
        <v>0</v>
      </c>
      <c r="M30" s="321">
        <f>+SUM('8505:8500'!M30)</f>
        <v>0</v>
      </c>
      <c r="N30" s="80"/>
      <c r="O30" s="181">
        <f>+SUM('8505:8500'!O30)</f>
        <v>0</v>
      </c>
      <c r="P30" s="181">
        <f>+SUM('8505:8500'!P30)</f>
        <v>0</v>
      </c>
      <c r="Q30" s="181">
        <f>+SUM('8505:8500'!Q30)</f>
        <v>0</v>
      </c>
      <c r="R30" s="181">
        <f>+SUM('8505:8500'!R30)</f>
        <v>0</v>
      </c>
      <c r="S30" s="383">
        <f>+SUM('8505:8500'!S30)</f>
        <v>0</v>
      </c>
      <c r="T30" s="383">
        <f>+SUM('8505:8500'!T30)</f>
        <v>0</v>
      </c>
      <c r="U30" s="383">
        <f>+SUM('8505:8500'!U30)</f>
        <v>0</v>
      </c>
      <c r="V30" s="383">
        <f>+SUM('8505:8500'!V30)</f>
        <v>0</v>
      </c>
      <c r="W30" s="383">
        <f>+SUM('8505:8500'!W30)</f>
        <v>0</v>
      </c>
      <c r="X30" s="383">
        <f>+SUM('8505:8500'!X30)</f>
        <v>0</v>
      </c>
      <c r="Z30" s="122"/>
      <c r="AA30" s="206"/>
      <c r="AB30" s="206">
        <f>AB20+AB24</f>
        <v>0</v>
      </c>
      <c r="AC30" s="206">
        <f>AC20+AC24</f>
        <v>0</v>
      </c>
      <c r="AD30" s="164"/>
    </row>
    <row r="31" spans="1:30" ht="33" customHeight="1" x14ac:dyDescent="0.2">
      <c r="A31" s="557"/>
      <c r="B31" s="29"/>
      <c r="C31" s="45"/>
      <c r="D31" s="282">
        <f>+SUM('8505:8500'!D31)</f>
        <v>0</v>
      </c>
      <c r="E31" s="282">
        <f>+SUM('8505:8500'!E31)</f>
        <v>0</v>
      </c>
      <c r="F31" s="185">
        <f>+SUM('8505:8500'!F31)</f>
        <v>0</v>
      </c>
      <c r="G31" s="185">
        <f>+SUM('8505:8500'!G31)</f>
        <v>0</v>
      </c>
      <c r="H31" s="515">
        <f>+SUM('8505:8500'!H31)</f>
        <v>0</v>
      </c>
      <c r="I31" s="326">
        <f>+SUM('8505:8500'!I31)</f>
        <v>0</v>
      </c>
      <c r="J31" s="515">
        <f>+SUM('8505:8500'!J31)</f>
        <v>0</v>
      </c>
      <c r="K31" s="326">
        <f>+SUM('8505:8500'!K31)</f>
        <v>0</v>
      </c>
      <c r="L31" s="515">
        <f>+SUM('8505:8500'!L31)</f>
        <v>0</v>
      </c>
      <c r="M31" s="326">
        <f>+SUM('8505:8500'!M31)</f>
        <v>0</v>
      </c>
      <c r="N31" s="80"/>
      <c r="O31" s="231">
        <f>+SUM('8505:8500'!O31)</f>
        <v>0</v>
      </c>
      <c r="P31" s="231">
        <f>+SUM('8505:8500'!P31)</f>
        <v>0</v>
      </c>
      <c r="Q31" s="231">
        <f>+SUM('8505:8500'!Q31)</f>
        <v>0</v>
      </c>
      <c r="R31" s="231">
        <f>+SUM('8505:8500'!R31)</f>
        <v>0</v>
      </c>
      <c r="S31" s="384">
        <f>+SUM('8505:8500'!S31)</f>
        <v>0</v>
      </c>
      <c r="T31" s="384">
        <f>+SUM('8505:8500'!T31)</f>
        <v>0</v>
      </c>
      <c r="U31" s="384">
        <f>+SUM('8505:8500'!U31)</f>
        <v>0</v>
      </c>
      <c r="V31" s="384">
        <f>+SUM('8505:8500'!V31)</f>
        <v>0</v>
      </c>
      <c r="W31" s="384">
        <f>+SUM('8505:8500'!W31)</f>
        <v>0</v>
      </c>
      <c r="X31" s="384">
        <f>+SUM('8505:8500'!X31)</f>
        <v>0</v>
      </c>
    </row>
    <row r="32" spans="1:30" s="21" customFormat="1" ht="10.15" customHeight="1" x14ac:dyDescent="0.2">
      <c r="A32" s="2"/>
      <c r="B32" s="24"/>
      <c r="C32" s="24"/>
      <c r="D32" s="286"/>
      <c r="E32" s="286"/>
      <c r="F32" s="219"/>
      <c r="G32" s="219"/>
      <c r="H32" s="65"/>
      <c r="I32" s="65"/>
      <c r="J32" s="65"/>
      <c r="K32" s="65"/>
      <c r="L32" s="65"/>
      <c r="M32" s="65"/>
      <c r="N32" s="65"/>
      <c r="O32" s="189"/>
      <c r="P32" s="189"/>
      <c r="Q32" s="189"/>
      <c r="R32" s="189"/>
      <c r="S32" s="385"/>
      <c r="T32" s="385"/>
      <c r="U32" s="385"/>
      <c r="V32" s="385"/>
      <c r="W32" s="385"/>
      <c r="X32" s="385"/>
    </row>
    <row r="33" spans="1:28" ht="33" customHeight="1" x14ac:dyDescent="0.2">
      <c r="A33" s="558"/>
      <c r="B33" s="28"/>
      <c r="C33" s="45"/>
      <c r="D33" s="236">
        <f>+SUM('8505:8500'!D33)</f>
        <v>0</v>
      </c>
      <c r="E33" s="236">
        <f>+SUM('8505:8500'!E33)</f>
        <v>0</v>
      </c>
      <c r="F33" s="232">
        <f>+SUM('8505:8500'!F33)</f>
        <v>0</v>
      </c>
      <c r="G33" s="235">
        <f>+SUM('8505:8500'!G33)</f>
        <v>0</v>
      </c>
      <c r="H33" s="319">
        <f>+SUM('8505:8500'!H33)</f>
        <v>0</v>
      </c>
      <c r="I33" s="327">
        <f>+SUM('8505:8500'!I33)</f>
        <v>0</v>
      </c>
      <c r="J33" s="319">
        <f>+SUM('8505:8500'!J33)</f>
        <v>0</v>
      </c>
      <c r="K33" s="327">
        <f>+SUM('8505:8500'!K33)</f>
        <v>0</v>
      </c>
      <c r="L33" s="319">
        <f>+SUM('8505:8500'!L33)</f>
        <v>0</v>
      </c>
      <c r="M33" s="327">
        <f>+SUM('8505:8500'!M33)</f>
        <v>0</v>
      </c>
      <c r="N33" s="80"/>
      <c r="O33" s="232">
        <f>+SUM('8505:8500'!O33)</f>
        <v>0</v>
      </c>
      <c r="P33" s="233">
        <f>+SUM('8505:8500'!P33)</f>
        <v>0</v>
      </c>
      <c r="Q33" s="232">
        <f>+SUM('8505:8500'!Q33)</f>
        <v>0</v>
      </c>
      <c r="R33" s="233">
        <f>+SUM('8505:8500'!R33)</f>
        <v>0</v>
      </c>
      <c r="S33" s="319">
        <f>+SUM('8505:8500'!S33)</f>
        <v>0</v>
      </c>
      <c r="T33" s="386">
        <f>+SUM('8505:8500'!T33)</f>
        <v>0</v>
      </c>
      <c r="U33" s="319">
        <f>+SUM('8505:8500'!U33)</f>
        <v>0</v>
      </c>
      <c r="V33" s="386">
        <f>+SUM('8505:8500'!V33)</f>
        <v>0</v>
      </c>
      <c r="W33" s="319">
        <f>+SUM('8505:8500'!W33)</f>
        <v>0</v>
      </c>
      <c r="X33" s="386">
        <f>+SUM('8505:8500'!X33)</f>
        <v>0</v>
      </c>
    </row>
    <row r="34" spans="1:28" ht="33" customHeight="1" x14ac:dyDescent="0.2">
      <c r="A34" s="559"/>
      <c r="B34" s="112"/>
      <c r="C34" s="45"/>
      <c r="D34" s="238">
        <f>+SUM('8505:8500'!D34)</f>
        <v>0</v>
      </c>
      <c r="E34" s="238">
        <f>+SUM('8505:8500'!E34)</f>
        <v>0</v>
      </c>
      <c r="F34" s="190">
        <f>+SUM('8505:8500'!F34)</f>
        <v>0</v>
      </c>
      <c r="G34" s="184">
        <f>+SUM('8505:8500'!G34)</f>
        <v>0</v>
      </c>
      <c r="H34" s="321">
        <f>+SUM('8505:8500'!H34)</f>
        <v>0</v>
      </c>
      <c r="I34" s="320">
        <f>+SUM('8505:8500'!I34)</f>
        <v>0</v>
      </c>
      <c r="J34" s="321">
        <f>+SUM('8505:8500'!J34)</f>
        <v>0</v>
      </c>
      <c r="K34" s="320">
        <f>+SUM('8505:8500'!K34)</f>
        <v>0</v>
      </c>
      <c r="L34" s="321">
        <f>+SUM('8505:8500'!L34)</f>
        <v>0</v>
      </c>
      <c r="M34" s="320">
        <f>+SUM('8505:8500'!M34)</f>
        <v>0</v>
      </c>
      <c r="N34" s="80"/>
      <c r="O34" s="190">
        <f>+SUM('8505:8500'!O34)</f>
        <v>0</v>
      </c>
      <c r="P34" s="220">
        <f>+SUM('8505:8500'!P34)</f>
        <v>0</v>
      </c>
      <c r="Q34" s="190">
        <f>+SUM('8505:8500'!Q34)</f>
        <v>0</v>
      </c>
      <c r="R34" s="220">
        <f>+SUM('8505:8500'!R34)</f>
        <v>0</v>
      </c>
      <c r="S34" s="321">
        <f>+SUM('8505:8500'!S34)</f>
        <v>0</v>
      </c>
      <c r="T34" s="65">
        <f>+SUM('8505:8500'!T34)</f>
        <v>0</v>
      </c>
      <c r="U34" s="321">
        <f>+SUM('8505:8500'!U34)</f>
        <v>0</v>
      </c>
      <c r="V34" s="65">
        <f>+SUM('8505:8500'!V34)</f>
        <v>0</v>
      </c>
      <c r="W34" s="321">
        <f>+SUM('8505:8500'!W34)</f>
        <v>0</v>
      </c>
      <c r="X34" s="65">
        <f>+SUM('8505:8500'!X34)</f>
        <v>0</v>
      </c>
    </row>
    <row r="35" spans="1:28" ht="33" customHeight="1" x14ac:dyDescent="0.2">
      <c r="A35" s="560"/>
      <c r="B35" s="29"/>
      <c r="C35" s="45"/>
      <c r="D35" s="282">
        <f>+SUM('8505:8500'!D35)</f>
        <v>0</v>
      </c>
      <c r="E35" s="282">
        <f>+SUM('8505:8500'!E35)</f>
        <v>0</v>
      </c>
      <c r="F35" s="185">
        <f>+SUM('8505:8500'!F35)</f>
        <v>0</v>
      </c>
      <c r="G35" s="185">
        <f>+SUM('8505:8500'!G35)</f>
        <v>0</v>
      </c>
      <c r="H35" s="326">
        <f>+SUM('8505:8500'!H35)</f>
        <v>0</v>
      </c>
      <c r="I35" s="326">
        <f>+SUM('8505:8500'!I35)</f>
        <v>0</v>
      </c>
      <c r="J35" s="326">
        <f>+SUM('8505:8500'!J35)</f>
        <v>0</v>
      </c>
      <c r="K35" s="326">
        <f>+SUM('8505:8500'!K35)</f>
        <v>0</v>
      </c>
      <c r="L35" s="326">
        <f>+SUM('8505:8500'!L35)</f>
        <v>0</v>
      </c>
      <c r="M35" s="326">
        <f>+SUM('8505:8500'!M35)</f>
        <v>0</v>
      </c>
      <c r="N35" s="80"/>
      <c r="O35" s="185">
        <f>+SUM('8505:8500'!O35)</f>
        <v>0</v>
      </c>
      <c r="P35" s="234">
        <f>+SUM('8505:8500'!P35)</f>
        <v>0</v>
      </c>
      <c r="Q35" s="185">
        <f>+SUM('8505:8500'!Q35)</f>
        <v>0</v>
      </c>
      <c r="R35" s="234">
        <f>+SUM('8505:8500'!R35)</f>
        <v>0</v>
      </c>
      <c r="S35" s="326">
        <f>+SUM('8505:8500'!S35)</f>
        <v>0</v>
      </c>
      <c r="T35" s="387">
        <f>+SUM('8505:8500'!T35)</f>
        <v>0</v>
      </c>
      <c r="U35" s="326">
        <f>+SUM('8505:8500'!U35)</f>
        <v>0</v>
      </c>
      <c r="V35" s="387">
        <f>+SUM('8505:8500'!V35)</f>
        <v>0</v>
      </c>
      <c r="W35" s="326">
        <f>+SUM('8505:8500'!W35)</f>
        <v>0</v>
      </c>
      <c r="X35" s="387">
        <f>+SUM('8505:8500'!X35)</f>
        <v>0</v>
      </c>
    </row>
    <row r="36" spans="1:28" ht="10.15" customHeight="1" x14ac:dyDescent="0.2">
      <c r="A36" s="2"/>
      <c r="B36" s="24"/>
      <c r="C36" s="24"/>
      <c r="D36" s="287"/>
      <c r="E36" s="287"/>
      <c r="F36" s="220"/>
      <c r="G36" s="220"/>
      <c r="H36" s="65"/>
      <c r="I36" s="65"/>
      <c r="J36" s="65"/>
      <c r="K36" s="65"/>
      <c r="L36" s="65"/>
      <c r="M36" s="65"/>
      <c r="N36" s="64"/>
      <c r="O36" s="189"/>
      <c r="P36" s="189"/>
      <c r="Q36" s="189"/>
      <c r="R36" s="189"/>
      <c r="S36" s="385"/>
      <c r="T36" s="385"/>
      <c r="U36" s="385"/>
      <c r="V36" s="385"/>
      <c r="W36" s="385"/>
      <c r="X36" s="385"/>
    </row>
    <row r="37" spans="1:28" ht="33" customHeight="1" x14ac:dyDescent="0.2">
      <c r="A37" s="79"/>
      <c r="B37" s="27"/>
      <c r="C37" s="21"/>
      <c r="D37" s="85">
        <f>+SUM('8505:8500'!D37)</f>
        <v>0</v>
      </c>
      <c r="E37" s="271">
        <f>+SUM('8505:8500'!E37)</f>
        <v>0</v>
      </c>
      <c r="F37" s="249">
        <f>+SUM('8505:8500'!F37)</f>
        <v>0</v>
      </c>
      <c r="G37" s="249">
        <f>+SUM('8505:8500'!G37)</f>
        <v>0</v>
      </c>
      <c r="H37" s="328">
        <f>+SUM('8505:8500'!H37)</f>
        <v>0</v>
      </c>
      <c r="I37" s="328">
        <f>+SUM('8505:8500'!I37)</f>
        <v>0</v>
      </c>
      <c r="J37" s="328">
        <f>+SUM('8505:8500'!J37)</f>
        <v>0</v>
      </c>
      <c r="K37" s="328">
        <f>+SUM('8505:8500'!K37)</f>
        <v>0</v>
      </c>
      <c r="L37" s="328">
        <f>+SUM('8505:8500'!L37)</f>
        <v>0</v>
      </c>
      <c r="M37" s="328">
        <f>+SUM('8505:8500'!M37)</f>
        <v>0</v>
      </c>
      <c r="N37" s="81"/>
      <c r="O37" s="88">
        <f>+SUM('8505:8500'!O37)</f>
        <v>0</v>
      </c>
      <c r="P37" s="88">
        <f>+SUM('8505:8500'!P37)</f>
        <v>0</v>
      </c>
      <c r="Q37" s="88">
        <f>+SUM('8505:8500'!Q37)</f>
        <v>0</v>
      </c>
      <c r="R37" s="88">
        <f>+SUM('8505:8500'!R37)</f>
        <v>0</v>
      </c>
      <c r="S37" s="328">
        <f>+SUM('8505:8500'!S37)</f>
        <v>0</v>
      </c>
      <c r="T37" s="328">
        <f>+SUM('8505:8500'!T37)</f>
        <v>0</v>
      </c>
      <c r="U37" s="328">
        <f>+SUM('8505:8500'!U37)</f>
        <v>0</v>
      </c>
      <c r="V37" s="328">
        <f>+SUM('8505:8500'!V37)</f>
        <v>0</v>
      </c>
      <c r="W37" s="328">
        <f>+SUM('8505:8500'!W37)</f>
        <v>0</v>
      </c>
      <c r="X37" s="328">
        <f>+SUM('8505:8500'!X37)</f>
        <v>0</v>
      </c>
    </row>
    <row r="38" spans="1:28" s="21" customFormat="1" ht="10.15" customHeight="1" x14ac:dyDescent="0.2">
      <c r="A38" s="50"/>
      <c r="B38" s="37"/>
      <c r="C38" s="25"/>
      <c r="D38" s="285"/>
      <c r="E38" s="241"/>
      <c r="F38" s="187"/>
      <c r="G38" s="244"/>
      <c r="H38" s="324"/>
      <c r="I38" s="329"/>
      <c r="J38" s="324"/>
      <c r="K38" s="329"/>
      <c r="L38" s="324"/>
      <c r="M38" s="329"/>
      <c r="N38" s="64"/>
      <c r="O38" s="186"/>
      <c r="P38" s="186"/>
      <c r="Q38" s="186"/>
      <c r="R38" s="186"/>
      <c r="S38" s="332"/>
      <c r="T38" s="332"/>
      <c r="U38" s="332"/>
      <c r="V38" s="332"/>
      <c r="W38" s="332"/>
      <c r="X38" s="332"/>
    </row>
    <row r="39" spans="1:28" ht="33" customHeight="1" x14ac:dyDescent="0.2">
      <c r="A39" s="561"/>
      <c r="B39" s="27"/>
      <c r="C39" s="25"/>
      <c r="D39" s="288">
        <f>+SUM('8505:8500'!D39)</f>
        <v>0</v>
      </c>
      <c r="E39" s="288">
        <f>+SUM('8505:8500'!E39)</f>
        <v>0</v>
      </c>
      <c r="F39" s="221">
        <f>+SUM('8505:8500'!F39)</f>
        <v>0</v>
      </c>
      <c r="G39" s="232">
        <f>+SUM('8505:8500'!G39)</f>
        <v>0</v>
      </c>
      <c r="H39" s="322">
        <f>+SUM('8505:8500'!H39)</f>
        <v>0</v>
      </c>
      <c r="I39" s="319">
        <f>+SUM('8505:8500'!I39)</f>
        <v>0</v>
      </c>
      <c r="J39" s="322">
        <f>+SUM('8505:8500'!J39)</f>
        <v>0</v>
      </c>
      <c r="K39" s="319">
        <f>+SUM('8505:8500'!K39)</f>
        <v>0</v>
      </c>
      <c r="L39" s="322">
        <f>+SUM('8505:8500'!L39)</f>
        <v>0</v>
      </c>
      <c r="M39" s="319">
        <f>+SUM('8505:8500'!M39)</f>
        <v>0</v>
      </c>
      <c r="N39" s="80"/>
      <c r="O39" s="232">
        <f>+SUM('8505:8500'!O39)</f>
        <v>0</v>
      </c>
      <c r="P39" s="232">
        <f>+SUM('8505:8500'!P39)</f>
        <v>0</v>
      </c>
      <c r="Q39" s="232">
        <f>+SUM('8505:8500'!Q39)</f>
        <v>0</v>
      </c>
      <c r="R39" s="232">
        <f>+SUM('8505:8500'!R39)</f>
        <v>0</v>
      </c>
      <c r="S39" s="319">
        <f>+SUM('8505:8500'!S39)</f>
        <v>0</v>
      </c>
      <c r="T39" s="319">
        <f>+SUM('8505:8500'!T39)</f>
        <v>0</v>
      </c>
      <c r="U39" s="319">
        <f>+SUM('8505:8500'!U39)</f>
        <v>0</v>
      </c>
      <c r="V39" s="319">
        <f>+SUM('8505:8500'!V39)</f>
        <v>0</v>
      </c>
      <c r="W39" s="319">
        <f>+SUM('8505:8500'!W39)</f>
        <v>0</v>
      </c>
      <c r="X39" s="319">
        <f>+SUM('8505:8500'!X39)</f>
        <v>0</v>
      </c>
    </row>
    <row r="40" spans="1:28" ht="33" customHeight="1" x14ac:dyDescent="0.2">
      <c r="A40" s="562"/>
      <c r="B40" s="27"/>
      <c r="C40" s="46"/>
      <c r="D40" s="282">
        <f>+SUM('8505:8500'!D40)</f>
        <v>0</v>
      </c>
      <c r="E40" s="282">
        <f>+SUM('8505:8500'!E40)</f>
        <v>0</v>
      </c>
      <c r="F40" s="185">
        <f>+SUM('8505:8500'!F40)</f>
        <v>0</v>
      </c>
      <c r="G40" s="224">
        <f>+SUM('8505:8500'!G40)</f>
        <v>0</v>
      </c>
      <c r="H40" s="326">
        <f>+SUM('8505:8500'!H40)</f>
        <v>0</v>
      </c>
      <c r="I40" s="323">
        <f>+SUM('8505:8500'!I40)</f>
        <v>0</v>
      </c>
      <c r="J40" s="326">
        <f>+SUM('8505:8500'!J40)</f>
        <v>0</v>
      </c>
      <c r="K40" s="323">
        <f>+SUM('8505:8500'!K40)</f>
        <v>0</v>
      </c>
      <c r="L40" s="326">
        <f>+SUM('8505:8500'!L40)</f>
        <v>0</v>
      </c>
      <c r="M40" s="323">
        <f>+SUM('8505:8500'!M40)</f>
        <v>0</v>
      </c>
      <c r="N40" s="80"/>
      <c r="O40" s="224">
        <f>+SUM('8505:8500'!O40)</f>
        <v>0</v>
      </c>
      <c r="P40" s="224">
        <f>+SUM('8505:8500'!P40)</f>
        <v>0</v>
      </c>
      <c r="Q40" s="224">
        <f>+SUM('8505:8500'!Q40)</f>
        <v>0</v>
      </c>
      <c r="R40" s="224">
        <f>+SUM('8505:8500'!R40)</f>
        <v>0</v>
      </c>
      <c r="S40" s="323">
        <f>+SUM('8505:8500'!S40)</f>
        <v>0</v>
      </c>
      <c r="T40" s="323">
        <f>+SUM('8505:8500'!T40)</f>
        <v>0</v>
      </c>
      <c r="U40" s="323">
        <f>+SUM('8505:8500'!U40)</f>
        <v>0</v>
      </c>
      <c r="V40" s="323">
        <f>+SUM('8505:8500'!V40)</f>
        <v>0</v>
      </c>
      <c r="W40" s="323">
        <f>+SUM('8505:8500'!W40)</f>
        <v>0</v>
      </c>
      <c r="X40" s="323">
        <f>+SUM('8505:8500'!X40)</f>
        <v>0</v>
      </c>
    </row>
    <row r="41" spans="1:28" ht="33" customHeight="1" x14ac:dyDescent="0.2">
      <c r="A41" s="562"/>
      <c r="B41" s="27"/>
      <c r="C41" s="46"/>
      <c r="D41" s="282">
        <f>+SUM('8505:8500'!D41)</f>
        <v>0</v>
      </c>
      <c r="E41" s="282">
        <f>+SUM('8505:8500'!E41)</f>
        <v>0</v>
      </c>
      <c r="F41" s="185">
        <f>+SUM('8505:8500'!F41)</f>
        <v>0</v>
      </c>
      <c r="G41" s="224">
        <f>+SUM('8505:8500'!G41)</f>
        <v>0</v>
      </c>
      <c r="H41" s="326">
        <f>+SUM('8505:8500'!H41)</f>
        <v>0</v>
      </c>
      <c r="I41" s="323">
        <f>+SUM('8505:8500'!I41)</f>
        <v>0</v>
      </c>
      <c r="J41" s="326">
        <f>+SUM('8505:8500'!J41)</f>
        <v>0</v>
      </c>
      <c r="K41" s="323">
        <f>+SUM('8505:8500'!K41)</f>
        <v>0</v>
      </c>
      <c r="L41" s="326">
        <f>+SUM('8505:8500'!L41)</f>
        <v>0</v>
      </c>
      <c r="M41" s="323">
        <f>+SUM('8505:8500'!M41)</f>
        <v>0</v>
      </c>
      <c r="N41" s="80"/>
      <c r="O41" s="224">
        <f>+SUM('8505:8500'!O41)</f>
        <v>0</v>
      </c>
      <c r="P41" s="224">
        <f>+SUM('8505:8500'!P41)</f>
        <v>0</v>
      </c>
      <c r="Q41" s="224">
        <f>+SUM('8505:8500'!Q41)</f>
        <v>0</v>
      </c>
      <c r="R41" s="224">
        <f>+SUM('8505:8500'!R41)</f>
        <v>0</v>
      </c>
      <c r="S41" s="323">
        <f>+SUM('8505:8500'!S41)</f>
        <v>0</v>
      </c>
      <c r="T41" s="323">
        <f>+SUM('8505:8500'!T41)</f>
        <v>0</v>
      </c>
      <c r="U41" s="323">
        <f>+SUM('8505:8500'!U41)</f>
        <v>0</v>
      </c>
      <c r="V41" s="323">
        <f>+SUM('8505:8500'!V41)</f>
        <v>0</v>
      </c>
      <c r="W41" s="323">
        <f>+SUM('8505:8500'!W41)</f>
        <v>0</v>
      </c>
      <c r="X41" s="323">
        <f>+SUM('8505:8500'!X41)</f>
        <v>0</v>
      </c>
    </row>
    <row r="42" spans="1:28" ht="33" customHeight="1" x14ac:dyDescent="0.2">
      <c r="A42" s="563"/>
      <c r="B42" s="27"/>
      <c r="C42" s="46"/>
      <c r="D42" s="282">
        <f>+SUM('8505:8500'!D42)</f>
        <v>0</v>
      </c>
      <c r="E42" s="282">
        <f>+SUM('8505:8500'!E42)</f>
        <v>0</v>
      </c>
      <c r="F42" s="185">
        <f>+SUM('8505:8500'!F42)</f>
        <v>0</v>
      </c>
      <c r="G42" s="224">
        <f>+SUM('8505:8500'!G42)</f>
        <v>0</v>
      </c>
      <c r="H42" s="326">
        <f>+SUM('8505:8500'!H42)</f>
        <v>0</v>
      </c>
      <c r="I42" s="323">
        <f>+SUM('8505:8500'!I42)</f>
        <v>0</v>
      </c>
      <c r="J42" s="326">
        <f>+SUM('8505:8500'!J42)</f>
        <v>0</v>
      </c>
      <c r="K42" s="323">
        <f>+SUM('8505:8500'!K42)</f>
        <v>0</v>
      </c>
      <c r="L42" s="326">
        <f>+SUM('8505:8500'!L42)</f>
        <v>0</v>
      </c>
      <c r="M42" s="323">
        <f>+SUM('8505:8500'!M42)</f>
        <v>0</v>
      </c>
      <c r="N42" s="80"/>
      <c r="O42" s="224">
        <f>+SUM('8505:8500'!O42)</f>
        <v>0</v>
      </c>
      <c r="P42" s="224">
        <f>+SUM('8505:8500'!P42)</f>
        <v>0</v>
      </c>
      <c r="Q42" s="224">
        <f>+SUM('8505:8500'!Q42)</f>
        <v>0</v>
      </c>
      <c r="R42" s="224">
        <f>+SUM('8505:8500'!R42)</f>
        <v>0</v>
      </c>
      <c r="S42" s="323">
        <f>+SUM('8505:8500'!S42)</f>
        <v>0</v>
      </c>
      <c r="T42" s="323">
        <f>+SUM('8505:8500'!T42)</f>
        <v>0</v>
      </c>
      <c r="U42" s="323">
        <f>+SUM('8505:8500'!U42)</f>
        <v>0</v>
      </c>
      <c r="V42" s="323">
        <f>+SUM('8505:8500'!V42)</f>
        <v>0</v>
      </c>
      <c r="W42" s="323">
        <f>+SUM('8505:8500'!W42)</f>
        <v>0</v>
      </c>
      <c r="X42" s="323">
        <f>+SUM('8505:8500'!X42)</f>
        <v>0</v>
      </c>
    </row>
    <row r="43" spans="1:28" s="21" customFormat="1" ht="10.15" customHeight="1" x14ac:dyDescent="0.2">
      <c r="A43" s="50"/>
      <c r="B43" s="37"/>
      <c r="C43" s="25"/>
      <c r="D43" s="241"/>
      <c r="E43" s="241"/>
      <c r="F43" s="187"/>
      <c r="G43" s="187"/>
      <c r="H43" s="324"/>
      <c r="I43" s="324"/>
      <c r="J43" s="324"/>
      <c r="K43" s="324"/>
      <c r="L43" s="324"/>
      <c r="M43" s="324"/>
      <c r="N43" s="64"/>
      <c r="O43" s="187"/>
      <c r="P43" s="187"/>
      <c r="Q43" s="187"/>
      <c r="R43" s="187"/>
      <c r="S43" s="324"/>
      <c r="T43" s="324"/>
      <c r="U43" s="324"/>
      <c r="V43" s="324"/>
      <c r="W43" s="324"/>
      <c r="X43" s="324"/>
    </row>
    <row r="44" spans="1:28" ht="33" customHeight="1" x14ac:dyDescent="0.2">
      <c r="A44" s="78"/>
      <c r="B44" s="26"/>
      <c r="C44" s="46"/>
      <c r="D44" s="282">
        <f>+SUM('8505:8500'!D44)</f>
        <v>0</v>
      </c>
      <c r="E44" s="282">
        <f>+SUM('8505:8500'!E44)</f>
        <v>0</v>
      </c>
      <c r="F44" s="185">
        <f>+SUM('8505:8500'!F44)</f>
        <v>0</v>
      </c>
      <c r="G44" s="88">
        <f>+SUM('8505:8500'!G44)</f>
        <v>0</v>
      </c>
      <c r="H44" s="326">
        <f>+SUM('8505:8500'!H44)</f>
        <v>0</v>
      </c>
      <c r="I44" s="328">
        <f>+SUM('8505:8500'!I44)</f>
        <v>0</v>
      </c>
      <c r="J44" s="326">
        <f>+SUM('8505:8500'!J44)</f>
        <v>0</v>
      </c>
      <c r="K44" s="328">
        <f>+SUM('8505:8500'!K44)</f>
        <v>0</v>
      </c>
      <c r="L44" s="326">
        <f>+SUM('8505:8500'!L44)</f>
        <v>0</v>
      </c>
      <c r="M44" s="328">
        <f>+SUM('8505:8500'!M44)</f>
        <v>0</v>
      </c>
      <c r="N44" s="81"/>
      <c r="O44" s="88">
        <f>+SUM('8505:8500'!O44)</f>
        <v>0</v>
      </c>
      <c r="P44" s="88">
        <f>+SUM('8505:8500'!P44)</f>
        <v>0</v>
      </c>
      <c r="Q44" s="88">
        <f>+SUM('8505:8500'!Q44)</f>
        <v>0</v>
      </c>
      <c r="R44" s="88">
        <f>+SUM('8505:8500'!R44)</f>
        <v>0</v>
      </c>
      <c r="S44" s="328">
        <f>+SUM('8505:8500'!S44)</f>
        <v>0</v>
      </c>
      <c r="T44" s="328">
        <f>+SUM('8505:8500'!T44)</f>
        <v>0</v>
      </c>
      <c r="U44" s="328">
        <f>+SUM('8505:8500'!U44)</f>
        <v>0</v>
      </c>
      <c r="V44" s="328">
        <f>+SUM('8505:8500'!V44)</f>
        <v>0</v>
      </c>
      <c r="W44" s="328">
        <f>+SUM('8505:8500'!W44)</f>
        <v>0</v>
      </c>
      <c r="X44" s="328">
        <f>+SUM('8505:8500'!X44)</f>
        <v>0</v>
      </c>
    </row>
    <row r="45" spans="1:28" s="21" customFormat="1" ht="31.9" customHeight="1" x14ac:dyDescent="0.2">
      <c r="A45" s="50"/>
      <c r="B45" s="37"/>
      <c r="C45" s="25"/>
      <c r="D45" s="241"/>
      <c r="E45" s="241"/>
      <c r="F45" s="67"/>
      <c r="G45" s="187"/>
      <c r="H45" s="324"/>
      <c r="I45" s="324"/>
      <c r="J45" s="324"/>
      <c r="K45" s="324"/>
      <c r="L45" s="324"/>
      <c r="M45" s="324"/>
      <c r="N45" s="64"/>
      <c r="O45" s="187"/>
      <c r="P45" s="187"/>
      <c r="Q45" s="187"/>
      <c r="R45" s="187"/>
      <c r="S45" s="324"/>
      <c r="T45" s="324"/>
      <c r="U45" s="324"/>
      <c r="V45" s="324"/>
      <c r="W45" s="324"/>
      <c r="X45" s="324"/>
      <c r="Z45" s="129"/>
      <c r="AA45" s="124"/>
      <c r="AB45" s="125"/>
    </row>
    <row r="46" spans="1:28" ht="30" hidden="1" customHeight="1" x14ac:dyDescent="0.2">
      <c r="A46" s="15"/>
      <c r="B46" s="12"/>
      <c r="C46" s="1"/>
      <c r="D46" s="289"/>
      <c r="E46" s="289"/>
      <c r="F46" s="222"/>
      <c r="G46" s="222"/>
      <c r="H46" s="330"/>
      <c r="I46" s="330"/>
      <c r="J46" s="330"/>
      <c r="K46" s="330"/>
      <c r="L46" s="330"/>
      <c r="M46" s="330"/>
      <c r="N46" s="64"/>
      <c r="O46" s="227"/>
      <c r="P46" s="227"/>
      <c r="Q46" s="227"/>
      <c r="R46" s="227"/>
      <c r="S46" s="388"/>
      <c r="T46" s="388"/>
      <c r="U46" s="388"/>
      <c r="V46" s="388"/>
      <c r="W46" s="388"/>
      <c r="X46" s="388"/>
      <c r="Z46" s="128"/>
      <c r="AA46" s="127"/>
      <c r="AB46" s="7"/>
    </row>
    <row r="47" spans="1:28" ht="10.15" hidden="1" customHeight="1" x14ac:dyDescent="0.2">
      <c r="A47" s="4"/>
      <c r="B47" s="1"/>
      <c r="C47" s="1"/>
      <c r="D47" s="287"/>
      <c r="E47" s="287"/>
      <c r="F47" s="220"/>
      <c r="G47" s="220"/>
      <c r="H47" s="65"/>
      <c r="I47" s="65"/>
      <c r="J47" s="65"/>
      <c r="K47" s="65"/>
      <c r="L47" s="65"/>
      <c r="M47" s="65"/>
      <c r="N47" s="64"/>
      <c r="O47" s="228"/>
      <c r="P47" s="228"/>
      <c r="Q47" s="228"/>
      <c r="R47" s="228"/>
      <c r="S47" s="73"/>
      <c r="T47" s="73"/>
      <c r="U47" s="73"/>
      <c r="V47" s="73"/>
      <c r="W47" s="73"/>
      <c r="X47" s="73"/>
      <c r="Z47" s="121"/>
      <c r="AA47" s="127"/>
      <c r="AB47" s="7"/>
    </row>
    <row r="48" spans="1:28" s="7" customFormat="1" ht="33" customHeight="1" x14ac:dyDescent="0.2">
      <c r="A48" s="564"/>
      <c r="B48" s="27"/>
      <c r="C48" s="41"/>
      <c r="D48" s="237"/>
      <c r="E48" s="237"/>
      <c r="F48" s="217"/>
      <c r="G48" s="217"/>
      <c r="H48" s="109"/>
      <c r="I48" s="109"/>
      <c r="J48" s="109"/>
      <c r="K48" s="109"/>
      <c r="L48" s="109"/>
      <c r="M48" s="109"/>
      <c r="N48" s="81"/>
      <c r="O48" s="236">
        <f>+SUM('8505:8500'!O48)</f>
        <v>0</v>
      </c>
      <c r="P48" s="235"/>
      <c r="Q48" s="236">
        <f>+SUM('8505:8500'!Q48)</f>
        <v>0</v>
      </c>
      <c r="R48" s="237">
        <f>+SUM('8505:8500'!R48)</f>
        <v>0</v>
      </c>
      <c r="S48" s="389">
        <f>+SUM('8505:8500'!S48)</f>
        <v>0</v>
      </c>
      <c r="T48" s="390">
        <f>+SUM('8505:8500'!T48)</f>
        <v>0</v>
      </c>
      <c r="U48" s="389">
        <f>+SUM('8505:8500'!U48)</f>
        <v>0</v>
      </c>
      <c r="V48" s="390">
        <f>+SUM('8505:8500'!V48)</f>
        <v>0</v>
      </c>
      <c r="W48" s="389">
        <f>+SUM('8505:8500'!W48)</f>
        <v>0</v>
      </c>
      <c r="X48" s="390">
        <f>+SUM('8505:8500'!X48)</f>
        <v>0</v>
      </c>
      <c r="Z48" s="126"/>
      <c r="AA48" s="138"/>
      <c r="AB48" s="125"/>
    </row>
    <row r="49" spans="1:28" s="7" customFormat="1" ht="33" customHeight="1" x14ac:dyDescent="0.2">
      <c r="A49" s="565"/>
      <c r="B49" s="27"/>
      <c r="C49" s="41"/>
      <c r="D49" s="238"/>
      <c r="E49" s="238"/>
      <c r="F49" s="218"/>
      <c r="G49" s="218"/>
      <c r="H49" s="110"/>
      <c r="I49" s="110"/>
      <c r="J49" s="110"/>
      <c r="K49" s="110"/>
      <c r="L49" s="110"/>
      <c r="M49" s="110"/>
      <c r="N49" s="81"/>
      <c r="O49" s="236">
        <f>+SUM('8505:8500'!O49)</f>
        <v>0</v>
      </c>
      <c r="P49" s="190"/>
      <c r="Q49" s="236">
        <f>+SUM('8505:8500'!Q49)</f>
        <v>0</v>
      </c>
      <c r="R49" s="238">
        <f>+SUM('8505:8500'!R49)</f>
        <v>0</v>
      </c>
      <c r="S49" s="389">
        <f>+SUM('8505:8500'!S49)</f>
        <v>0</v>
      </c>
      <c r="T49" s="391">
        <f>+SUM('8505:8500'!T49)</f>
        <v>0</v>
      </c>
      <c r="U49" s="389">
        <f>+SUM('8505:8500'!U49)</f>
        <v>0</v>
      </c>
      <c r="V49" s="391">
        <f>+SUM('8505:8500'!V49)</f>
        <v>0</v>
      </c>
      <c r="W49" s="389">
        <f>+SUM('8505:8500'!W49)</f>
        <v>0</v>
      </c>
      <c r="X49" s="391">
        <f>+SUM('8505:8500'!X49)</f>
        <v>0</v>
      </c>
      <c r="Z49" s="126"/>
      <c r="AA49" s="138"/>
      <c r="AB49" s="125"/>
    </row>
    <row r="50" spans="1:28" s="7" customFormat="1" ht="33" customHeight="1" x14ac:dyDescent="0.2">
      <c r="A50" s="565"/>
      <c r="B50" s="27"/>
      <c r="C50" s="41"/>
      <c r="D50" s="238"/>
      <c r="E50" s="238"/>
      <c r="F50" s="218"/>
      <c r="G50" s="218"/>
      <c r="H50" s="110"/>
      <c r="I50" s="110"/>
      <c r="J50" s="110"/>
      <c r="K50" s="110"/>
      <c r="L50" s="110"/>
      <c r="M50" s="110"/>
      <c r="N50" s="81"/>
      <c r="O50" s="236">
        <f>+SUM('8505:8500'!O50)</f>
        <v>0</v>
      </c>
      <c r="P50" s="190"/>
      <c r="Q50" s="236">
        <f>+SUM('8505:8500'!Q50)</f>
        <v>0</v>
      </c>
      <c r="R50" s="238">
        <f>+SUM('8505:8500'!R50)</f>
        <v>0</v>
      </c>
      <c r="S50" s="389">
        <f>+SUM('8505:8500'!S50)</f>
        <v>0</v>
      </c>
      <c r="T50" s="391">
        <f>+SUM('8505:8500'!T50)</f>
        <v>0</v>
      </c>
      <c r="U50" s="389">
        <f>+SUM('8505:8500'!U50)</f>
        <v>0</v>
      </c>
      <c r="V50" s="391">
        <f>+SUM('8505:8500'!V50)</f>
        <v>0</v>
      </c>
      <c r="W50" s="389">
        <f>+SUM('8505:8500'!W50)</f>
        <v>0</v>
      </c>
      <c r="X50" s="391">
        <f>+SUM('8505:8500'!X50)</f>
        <v>0</v>
      </c>
      <c r="Z50" s="126"/>
      <c r="AA50" s="138"/>
      <c r="AB50" s="125"/>
    </row>
    <row r="51" spans="1:28" s="7" customFormat="1" ht="33" customHeight="1" x14ac:dyDescent="0.2">
      <c r="A51" s="565"/>
      <c r="B51" s="27"/>
      <c r="C51" s="41"/>
      <c r="D51" s="238"/>
      <c r="E51" s="238"/>
      <c r="F51" s="218"/>
      <c r="G51" s="218"/>
      <c r="H51" s="110"/>
      <c r="I51" s="110"/>
      <c r="J51" s="110"/>
      <c r="K51" s="110"/>
      <c r="L51" s="110"/>
      <c r="M51" s="110"/>
      <c r="N51" s="81"/>
      <c r="O51" s="239">
        <f>+SUM('8505:8500'!O51)</f>
        <v>0</v>
      </c>
      <c r="P51" s="190"/>
      <c r="Q51" s="239">
        <f>+SUM('8505:8500'!Q51)</f>
        <v>0</v>
      </c>
      <c r="R51" s="238">
        <f>+SUM('8505:8500'!R51)</f>
        <v>0</v>
      </c>
      <c r="S51" s="392">
        <f>+SUM('8505:8500'!S51)</f>
        <v>0</v>
      </c>
      <c r="T51" s="391">
        <f>+SUM('8505:8500'!T51)</f>
        <v>0</v>
      </c>
      <c r="U51" s="392">
        <f>+SUM('8505:8500'!U51)</f>
        <v>0</v>
      </c>
      <c r="V51" s="391">
        <f>+SUM('8505:8500'!V51)</f>
        <v>0</v>
      </c>
      <c r="W51" s="392">
        <f>+SUM('8505:8500'!W51)</f>
        <v>0</v>
      </c>
      <c r="X51" s="391">
        <f>+SUM('8505:8500'!X51)</f>
        <v>0</v>
      </c>
      <c r="Z51" s="126"/>
      <c r="AA51" s="138"/>
      <c r="AB51" s="125"/>
    </row>
    <row r="52" spans="1:28" s="7" customFormat="1" ht="33" customHeight="1" x14ac:dyDescent="0.2">
      <c r="A52" s="565"/>
      <c r="B52" s="27"/>
      <c r="C52" s="41"/>
      <c r="D52" s="238"/>
      <c r="E52" s="238"/>
      <c r="F52" s="218"/>
      <c r="G52" s="218"/>
      <c r="H52" s="110"/>
      <c r="I52" s="110"/>
      <c r="J52" s="110"/>
      <c r="K52" s="110"/>
      <c r="L52" s="110"/>
      <c r="M52" s="110"/>
      <c r="N52" s="81"/>
      <c r="O52" s="236">
        <f>+SUM('8505:8500'!O52)</f>
        <v>0</v>
      </c>
      <c r="P52" s="190"/>
      <c r="Q52" s="236">
        <f>+SUM('8505:8500'!Q52)</f>
        <v>0</v>
      </c>
      <c r="R52" s="238">
        <f>+SUM('8505:8500'!R52)</f>
        <v>0</v>
      </c>
      <c r="S52" s="389">
        <f>+SUM('8505:8500'!S52)</f>
        <v>0</v>
      </c>
      <c r="T52" s="391">
        <f>+SUM('8505:8500'!T52)</f>
        <v>0</v>
      </c>
      <c r="U52" s="389">
        <f>+SUM('8505:8500'!U52)</f>
        <v>0</v>
      </c>
      <c r="V52" s="391">
        <f>+SUM('8505:8500'!V52)</f>
        <v>0</v>
      </c>
      <c r="W52" s="389">
        <f>+SUM('8505:8500'!W52)</f>
        <v>0</v>
      </c>
      <c r="X52" s="391">
        <f>+SUM('8505:8500'!X52)</f>
        <v>0</v>
      </c>
      <c r="Z52" s="126"/>
      <c r="AA52" s="138"/>
      <c r="AB52" s="125"/>
    </row>
    <row r="53" spans="1:28" s="7" customFormat="1" ht="33" customHeight="1" x14ac:dyDescent="0.2">
      <c r="A53" s="565"/>
      <c r="B53" s="27"/>
      <c r="C53" s="41"/>
      <c r="D53" s="282">
        <f>+SUM('8505:8500'!D53)</f>
        <v>0</v>
      </c>
      <c r="E53" s="240"/>
      <c r="F53" s="185">
        <f>+SUM('8505:8500'!F53)</f>
        <v>0</v>
      </c>
      <c r="G53" s="223"/>
      <c r="H53" s="326">
        <f>+SUM('8505:8500'!H53)</f>
        <v>0</v>
      </c>
      <c r="I53" s="111"/>
      <c r="J53" s="326">
        <f>+SUM('8505:8500'!J53)</f>
        <v>0</v>
      </c>
      <c r="K53" s="111"/>
      <c r="L53" s="326">
        <f>+SUM('8505:8500'!L53)</f>
        <v>0</v>
      </c>
      <c r="M53" s="111"/>
      <c r="N53" s="81"/>
      <c r="O53" s="238">
        <f>+SUM('8505:8500'!O53)</f>
        <v>0</v>
      </c>
      <c r="P53" s="190"/>
      <c r="Q53" s="238">
        <f>+SUM('8505:8500'!Q53)</f>
        <v>0</v>
      </c>
      <c r="R53" s="238">
        <f>+SUM('8505:8500'!R53)</f>
        <v>0</v>
      </c>
      <c r="S53" s="391">
        <f>+SUM('8505:8500'!S53)</f>
        <v>0</v>
      </c>
      <c r="T53" s="391">
        <f>+SUM('8505:8500'!T53)</f>
        <v>0</v>
      </c>
      <c r="U53" s="391">
        <f>+SUM('8505:8500'!U53)</f>
        <v>0</v>
      </c>
      <c r="V53" s="391">
        <f>+SUM('8505:8500'!V53)</f>
        <v>0</v>
      </c>
      <c r="W53" s="391">
        <f>+SUM('8505:8500'!W53)</f>
        <v>0</v>
      </c>
      <c r="X53" s="391">
        <f>+SUM('8505:8500'!X53)</f>
        <v>0</v>
      </c>
      <c r="Z53" s="126"/>
      <c r="AA53" s="139"/>
      <c r="AB53" s="125"/>
    </row>
    <row r="54" spans="1:28" s="7" customFormat="1" ht="33" customHeight="1" x14ac:dyDescent="0.2">
      <c r="A54" s="566"/>
      <c r="B54" s="27"/>
      <c r="C54" s="41"/>
      <c r="D54" s="240"/>
      <c r="E54" s="240"/>
      <c r="F54" s="185"/>
      <c r="G54" s="223"/>
      <c r="H54" s="326"/>
      <c r="I54" s="111"/>
      <c r="J54" s="326"/>
      <c r="K54" s="111"/>
      <c r="L54" s="326"/>
      <c r="M54" s="111"/>
      <c r="N54" s="81"/>
      <c r="O54" s="236">
        <f>+SUM('8505:8500'!O54)</f>
        <v>0</v>
      </c>
      <c r="P54" s="224"/>
      <c r="Q54" s="236">
        <f>+SUM('8505:8500'!Q54)</f>
        <v>0</v>
      </c>
      <c r="R54" s="240">
        <f>+SUM('8505:8500'!R54)</f>
        <v>0</v>
      </c>
      <c r="S54" s="389">
        <f>+SUM('8505:8500'!S54)</f>
        <v>0</v>
      </c>
      <c r="T54" s="393">
        <f>+SUM('8505:8500'!T54)</f>
        <v>0</v>
      </c>
      <c r="U54" s="389">
        <f>+SUM('8505:8500'!U54)</f>
        <v>0</v>
      </c>
      <c r="V54" s="393">
        <f>+SUM('8505:8500'!V54)</f>
        <v>0</v>
      </c>
      <c r="W54" s="389">
        <f>+SUM('8505:8500'!W54)</f>
        <v>0</v>
      </c>
      <c r="X54" s="393">
        <f>+SUM('8505:8500'!X54)</f>
        <v>0</v>
      </c>
    </row>
    <row r="55" spans="1:28" s="7" customFormat="1" ht="10.15" customHeight="1" x14ac:dyDescent="0.2">
      <c r="A55" s="38"/>
      <c r="B55" s="37"/>
      <c r="C55" s="25"/>
      <c r="D55" s="241"/>
      <c r="E55" s="241"/>
      <c r="F55" s="225"/>
      <c r="G55" s="225"/>
      <c r="H55" s="331"/>
      <c r="I55" s="331"/>
      <c r="J55" s="331"/>
      <c r="K55" s="331"/>
      <c r="L55" s="331"/>
      <c r="M55" s="331"/>
      <c r="N55" s="64"/>
      <c r="O55" s="187"/>
      <c r="P55" s="187"/>
      <c r="Q55" s="241"/>
      <c r="R55" s="241"/>
      <c r="S55" s="394"/>
      <c r="T55" s="394"/>
      <c r="U55" s="394"/>
      <c r="V55" s="394"/>
      <c r="W55" s="394"/>
      <c r="X55" s="394"/>
    </row>
    <row r="56" spans="1:28" s="7" customFormat="1" ht="33" customHeight="1" x14ac:dyDescent="0.2">
      <c r="A56" s="571"/>
      <c r="B56" s="27"/>
      <c r="C56" s="41"/>
      <c r="D56" s="240"/>
      <c r="E56" s="240"/>
      <c r="F56" s="223"/>
      <c r="G56" s="223"/>
      <c r="H56" s="111"/>
      <c r="I56" s="111"/>
      <c r="J56" s="111"/>
      <c r="K56" s="111"/>
      <c r="L56" s="111"/>
      <c r="M56" s="111"/>
      <c r="N56" s="81"/>
      <c r="O56" s="88">
        <f>+SUM('8505:8500'!O56)</f>
        <v>0</v>
      </c>
      <c r="P56" s="190"/>
      <c r="Q56" s="242">
        <f>+SUM('8505:8500'!Q56)</f>
        <v>0</v>
      </c>
      <c r="R56" s="238">
        <f>+SUM('8505:8500'!R56)</f>
        <v>0</v>
      </c>
      <c r="S56" s="395">
        <f>+SUM('8505:8500'!S56)</f>
        <v>0</v>
      </c>
      <c r="T56" s="391">
        <f>+SUM('8505:8500'!T56)</f>
        <v>0</v>
      </c>
      <c r="U56" s="395">
        <f>+SUM('8505:8500'!U56)</f>
        <v>0</v>
      </c>
      <c r="V56" s="391">
        <f>+SUM('8505:8500'!V56)</f>
        <v>0</v>
      </c>
      <c r="W56" s="395">
        <f>+SUM('8505:8500'!W56)</f>
        <v>0</v>
      </c>
      <c r="X56" s="391">
        <f>+SUM('8505:8500'!X56)</f>
        <v>0</v>
      </c>
    </row>
    <row r="57" spans="1:28" s="7" customFormat="1" ht="33" customHeight="1" x14ac:dyDescent="0.2">
      <c r="A57" s="571"/>
      <c r="B57" s="27"/>
      <c r="C57" s="41"/>
      <c r="D57" s="282">
        <f>+SUM('8505:8500'!D57)</f>
        <v>0</v>
      </c>
      <c r="E57" s="237"/>
      <c r="F57" s="185">
        <f>+SUM('8505:8500'!F57)</f>
        <v>0</v>
      </c>
      <c r="G57" s="217"/>
      <c r="H57" s="185">
        <f>+SUM('8505:8500'!H57)</f>
        <v>0</v>
      </c>
      <c r="I57" s="109"/>
      <c r="J57" s="185">
        <f>+SUM('8505:8500'!J57)</f>
        <v>0</v>
      </c>
      <c r="K57" s="109"/>
      <c r="L57" s="185">
        <f>+SUM('8505:8500'!L57)</f>
        <v>0</v>
      </c>
      <c r="M57" s="109"/>
      <c r="N57" s="81"/>
      <c r="O57" s="88">
        <f>+SUM('8505:8500'!O57)</f>
        <v>0</v>
      </c>
      <c r="P57" s="190"/>
      <c r="Q57" s="88">
        <f>+SUM('8505:8500'!Q57)</f>
        <v>0</v>
      </c>
      <c r="R57" s="190">
        <f>+SUM('8505:8500'!R57)</f>
        <v>0</v>
      </c>
      <c r="S57" s="328">
        <f>+SUM('8505:8500'!S57)</f>
        <v>0</v>
      </c>
      <c r="T57" s="321">
        <f>+SUM('8505:8500'!T57)</f>
        <v>0</v>
      </c>
      <c r="U57" s="328">
        <f>+SUM('8505:8500'!U57)</f>
        <v>0</v>
      </c>
      <c r="V57" s="321">
        <f>+SUM('8505:8500'!V57)</f>
        <v>0</v>
      </c>
      <c r="W57" s="328">
        <f>+SUM('8505:8500'!W57)</f>
        <v>0</v>
      </c>
      <c r="X57" s="321">
        <f>+SUM('8505:8500'!X57)</f>
        <v>0</v>
      </c>
    </row>
    <row r="58" spans="1:28" s="7" customFormat="1" ht="10.15" customHeight="1" x14ac:dyDescent="0.2">
      <c r="B58" s="105"/>
      <c r="C58" s="25"/>
      <c r="D58" s="274"/>
      <c r="E58" s="274"/>
      <c r="F58" s="75"/>
      <c r="G58" s="75"/>
      <c r="H58" s="332"/>
      <c r="I58" s="332"/>
      <c r="J58" s="332"/>
      <c r="K58" s="332"/>
      <c r="L58" s="332"/>
      <c r="M58" s="332"/>
      <c r="N58" s="64"/>
      <c r="O58" s="75"/>
      <c r="P58" s="75"/>
      <c r="Q58" s="75"/>
      <c r="R58" s="75"/>
      <c r="S58" s="332"/>
      <c r="T58" s="332"/>
      <c r="U58" s="332"/>
      <c r="V58" s="332"/>
      <c r="W58" s="332"/>
      <c r="X58" s="332"/>
    </row>
    <row r="59" spans="1:28" s="7" customFormat="1" ht="10.15" customHeight="1" x14ac:dyDescent="0.2">
      <c r="B59" s="106"/>
      <c r="C59" s="25"/>
      <c r="D59" s="275"/>
      <c r="E59" s="275"/>
      <c r="F59" s="101"/>
      <c r="G59" s="101"/>
      <c r="H59" s="333"/>
      <c r="I59" s="333"/>
      <c r="J59" s="333"/>
      <c r="K59" s="333"/>
      <c r="L59" s="333"/>
      <c r="M59" s="333"/>
      <c r="N59" s="64"/>
      <c r="O59" s="101"/>
      <c r="P59" s="101"/>
      <c r="Q59" s="101"/>
      <c r="R59" s="101"/>
      <c r="S59" s="333"/>
      <c r="T59" s="333"/>
      <c r="U59" s="333"/>
      <c r="V59" s="333"/>
      <c r="W59" s="333"/>
      <c r="X59" s="333"/>
    </row>
    <row r="60" spans="1:28" s="7" customFormat="1" ht="36.6" customHeight="1" x14ac:dyDescent="0.2">
      <c r="B60" s="92"/>
      <c r="C60" s="25"/>
      <c r="D60" s="276">
        <f>+SUM('8505:8500'!D60)</f>
        <v>0</v>
      </c>
      <c r="E60" s="276">
        <f>+SUM('8505:8500'!E60)</f>
        <v>0</v>
      </c>
      <c r="F60" s="68">
        <f>+SUM('8505:8500'!F60)</f>
        <v>0</v>
      </c>
      <c r="G60" s="68">
        <f>+SUM('8505:8500'!G60)</f>
        <v>0</v>
      </c>
      <c r="H60" s="334">
        <f>+SUM('8505:8500'!H60)</f>
        <v>0</v>
      </c>
      <c r="I60" s="334">
        <f>+SUM('8505:8500'!I60)</f>
        <v>0</v>
      </c>
      <c r="J60" s="334">
        <f>+SUM('8505:8500'!J60)</f>
        <v>0</v>
      </c>
      <c r="K60" s="334">
        <f>+SUM('8505:8500'!K60)</f>
        <v>0</v>
      </c>
      <c r="L60" s="334">
        <f>+SUM('8505:8500'!L60)</f>
        <v>0</v>
      </c>
      <c r="M60" s="334">
        <f>+SUM('8505:8500'!M60)</f>
        <v>0</v>
      </c>
      <c r="N60" s="64"/>
      <c r="O60" s="290">
        <f>+SUM('8505:8500'!O60)</f>
        <v>0</v>
      </c>
      <c r="P60" s="290">
        <f>SUM(P10:P55)</f>
        <v>0</v>
      </c>
      <c r="Q60" s="236">
        <f t="shared" ref="Q60:R60" si="0">(SUM(Q7:Q57))-(Q14)</f>
        <v>0</v>
      </c>
      <c r="R60" s="236">
        <f t="shared" si="0"/>
        <v>0</v>
      </c>
      <c r="S60" s="389">
        <f>(SUM(S7:S57))-(S14)-(S45)</f>
        <v>0</v>
      </c>
      <c r="T60" s="389">
        <f t="shared" ref="T60:V60" si="1">(SUM(T7:T57))-(T14)</f>
        <v>0</v>
      </c>
      <c r="U60" s="389">
        <f>(SUM(U7:U57))-(U14)-(U45)</f>
        <v>0</v>
      </c>
      <c r="V60" s="389">
        <f t="shared" si="1"/>
        <v>0</v>
      </c>
      <c r="W60" s="389">
        <f>(SUM(W7:W57))-(W14)-(W45)</f>
        <v>0</v>
      </c>
      <c r="X60" s="389">
        <f t="shared" ref="X60" si="2">(SUM(X7:X57))-(X14)</f>
        <v>0</v>
      </c>
    </row>
    <row r="61" spans="1:28" s="7" customFormat="1" ht="19.899999999999999" customHeight="1" x14ac:dyDescent="0.2">
      <c r="C61" s="25"/>
      <c r="D61" s="25"/>
      <c r="E61" s="25"/>
      <c r="F61" s="25"/>
      <c r="G61" s="25"/>
      <c r="H61" s="335"/>
      <c r="I61" s="335"/>
      <c r="J61" s="335"/>
      <c r="K61" s="335"/>
      <c r="L61" s="335"/>
      <c r="M61" s="33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</row>
    <row r="62" spans="1:28" ht="19.149999999999999" customHeight="1" thickBot="1" x14ac:dyDescent="0.25">
      <c r="A62" s="292"/>
      <c r="C62" s="7"/>
      <c r="D62" s="7"/>
      <c r="E62" s="7"/>
      <c r="F62" s="7"/>
      <c r="G62" s="7"/>
      <c r="H62" s="510"/>
      <c r="I62" s="336"/>
      <c r="J62" s="510"/>
      <c r="K62" s="336"/>
      <c r="L62" s="510"/>
      <c r="M62" s="336"/>
      <c r="N62" s="7"/>
      <c r="O62" s="51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 spans="1:28" ht="26.45" customHeight="1" thickBot="1" x14ac:dyDescent="0.25">
      <c r="B63" s="7"/>
      <c r="C63" s="7"/>
      <c r="D63" s="567"/>
      <c r="E63" s="568"/>
      <c r="F63" s="569"/>
      <c r="G63" s="570"/>
      <c r="H63" s="471"/>
      <c r="I63" s="470"/>
      <c r="J63" s="471"/>
      <c r="K63" s="470"/>
      <c r="L63" s="471"/>
      <c r="M63" s="470"/>
      <c r="N63" s="82"/>
      <c r="P63" s="82"/>
      <c r="R63" s="82"/>
      <c r="S63" s="82"/>
      <c r="T63" s="82"/>
      <c r="U63" s="82"/>
      <c r="V63" s="82"/>
      <c r="W63" s="82"/>
      <c r="X63" s="82"/>
      <c r="Y63" s="82"/>
    </row>
    <row r="64" spans="1:28" ht="38.450000000000003" customHeight="1" thickBot="1" x14ac:dyDescent="0.25">
      <c r="B64" s="142"/>
      <c r="C64" s="7"/>
      <c r="D64" s="567">
        <f>D60-O60</f>
        <v>0</v>
      </c>
      <c r="E64" s="568"/>
      <c r="F64" s="569">
        <f>F60-Q60</f>
        <v>0</v>
      </c>
      <c r="G64" s="570"/>
      <c r="H64" s="482">
        <f>H60-S60</f>
        <v>0</v>
      </c>
      <c r="I64" s="483"/>
      <c r="J64" s="482">
        <f>J60-U60</f>
        <v>0</v>
      </c>
      <c r="K64" s="483"/>
      <c r="L64" s="482">
        <f>L60-W60</f>
        <v>0</v>
      </c>
      <c r="M64" s="483"/>
      <c r="N64" s="82"/>
      <c r="P64" s="158"/>
      <c r="R64" s="158"/>
      <c r="S64" s="396"/>
      <c r="T64" s="397"/>
      <c r="U64" s="396"/>
      <c r="V64" s="397"/>
      <c r="W64" s="396"/>
      <c r="X64" s="397"/>
    </row>
    <row r="65" spans="2:24" ht="42.6" customHeight="1" thickBot="1" x14ac:dyDescent="0.25">
      <c r="B65" s="141"/>
      <c r="C65" s="7"/>
      <c r="D65" s="567">
        <f>+D64+E60-P60</f>
        <v>0</v>
      </c>
      <c r="E65" s="568"/>
      <c r="F65" s="569">
        <f>+F64+G60-R60</f>
        <v>0</v>
      </c>
      <c r="G65" s="570"/>
      <c r="H65" s="482">
        <f>+H64+I60-T60</f>
        <v>0</v>
      </c>
      <c r="I65" s="483"/>
      <c r="J65" s="482">
        <f>+J64+K60-V60</f>
        <v>0</v>
      </c>
      <c r="K65" s="483"/>
      <c r="L65" s="482">
        <f>+L64+M60-X60</f>
        <v>0</v>
      </c>
      <c r="M65" s="483"/>
      <c r="P65" s="158"/>
      <c r="R65" s="158"/>
      <c r="S65" s="396"/>
      <c r="T65" s="397"/>
      <c r="U65" s="396"/>
      <c r="V65" s="397"/>
      <c r="W65" s="396"/>
      <c r="X65" s="397"/>
    </row>
    <row r="66" spans="2:24" ht="29.45" customHeight="1" thickBot="1" x14ac:dyDescent="0.25">
      <c r="B66" s="113"/>
      <c r="G66" s="53"/>
      <c r="H66" s="315"/>
      <c r="J66" s="315"/>
      <c r="L66" s="315"/>
      <c r="S66" s="336"/>
      <c r="T66" s="336"/>
      <c r="U66" s="336"/>
      <c r="V66" s="336"/>
      <c r="W66" s="336"/>
      <c r="X66" s="336"/>
    </row>
    <row r="67" spans="2:24" ht="29.45" customHeight="1" thickBot="1" x14ac:dyDescent="0.25">
      <c r="D67" s="504"/>
      <c r="E67" s="505"/>
      <c r="F67" s="506">
        <v>29064</v>
      </c>
      <c r="G67" s="507"/>
      <c r="H67" s="473"/>
      <c r="J67" s="473"/>
      <c r="L67" s="473"/>
      <c r="N67" s="316"/>
      <c r="O67" s="316"/>
      <c r="S67" s="336"/>
      <c r="T67" s="336"/>
      <c r="U67" s="336"/>
      <c r="V67" s="336"/>
      <c r="W67" s="336"/>
      <c r="X67" s="336"/>
    </row>
    <row r="68" spans="2:24" ht="29.45" customHeight="1" thickBot="1" x14ac:dyDescent="0.25">
      <c r="D68" s="508"/>
      <c r="E68" s="509"/>
      <c r="F68" s="506">
        <v>29723</v>
      </c>
      <c r="G68" s="507"/>
      <c r="H68" s="473"/>
      <c r="J68" s="473"/>
      <c r="L68" s="473"/>
      <c r="N68" s="316"/>
      <c r="O68" s="316"/>
      <c r="S68" s="336"/>
      <c r="T68" s="336"/>
      <c r="U68" s="336"/>
      <c r="V68" s="336"/>
      <c r="W68" s="336"/>
      <c r="X68" s="336"/>
    </row>
    <row r="69" spans="2:24" x14ac:dyDescent="0.2">
      <c r="D69" s="8"/>
      <c r="E69" s="8"/>
    </row>
    <row r="70" spans="2:24" x14ac:dyDescent="0.2">
      <c r="D70" s="8"/>
      <c r="E70" s="8"/>
    </row>
    <row r="71" spans="2:24" x14ac:dyDescent="0.2">
      <c r="D71" s="8"/>
      <c r="E71" s="8"/>
    </row>
    <row r="72" spans="2:24" x14ac:dyDescent="0.2">
      <c r="D72" s="8"/>
      <c r="E72" s="8"/>
    </row>
    <row r="73" spans="2:24" x14ac:dyDescent="0.2">
      <c r="D73" s="8"/>
      <c r="E73" s="8"/>
    </row>
    <row r="74" spans="2:24" x14ac:dyDescent="0.2">
      <c r="D74" s="8"/>
      <c r="E74" s="8"/>
    </row>
    <row r="75" spans="2:24" x14ac:dyDescent="0.2">
      <c r="D75" s="8"/>
      <c r="E75" s="8"/>
    </row>
    <row r="76" spans="2:24" x14ac:dyDescent="0.2">
      <c r="D76" s="8"/>
      <c r="E76" s="8"/>
    </row>
    <row r="77" spans="2:24" x14ac:dyDescent="0.2">
      <c r="D77" s="8"/>
      <c r="E77" s="8"/>
    </row>
    <row r="78" spans="2:24" x14ac:dyDescent="0.2">
      <c r="D78" s="8"/>
      <c r="E78" s="8"/>
    </row>
    <row r="79" spans="2:24" x14ac:dyDescent="0.2">
      <c r="D79" s="8"/>
      <c r="E79" s="8"/>
    </row>
    <row r="80" spans="2:24" x14ac:dyDescent="0.2">
      <c r="D80" s="8"/>
      <c r="E80" s="8"/>
    </row>
    <row r="81" spans="4:18" x14ac:dyDescent="0.2">
      <c r="D81" s="8"/>
      <c r="E81" s="8"/>
    </row>
    <row r="82" spans="4:18" x14ac:dyDescent="0.2">
      <c r="D82" s="8"/>
      <c r="E82" s="8"/>
    </row>
    <row r="83" spans="4:18" x14ac:dyDescent="0.2">
      <c r="D83" s="8"/>
      <c r="E83" s="8"/>
    </row>
    <row r="84" spans="4:18" x14ac:dyDescent="0.2">
      <c r="D84" s="8"/>
      <c r="E84" s="8"/>
    </row>
    <row r="85" spans="4:18" x14ac:dyDescent="0.2">
      <c r="D85" s="8"/>
      <c r="E85" s="8"/>
    </row>
    <row r="86" spans="4:18" x14ac:dyDescent="0.2">
      <c r="D86" s="13"/>
      <c r="E86" s="13"/>
    </row>
    <row r="87" spans="4:18" x14ac:dyDescent="0.2">
      <c r="D87" s="13"/>
      <c r="E87" s="13"/>
    </row>
    <row r="88" spans="4:18" x14ac:dyDescent="0.2">
      <c r="D88" s="13"/>
      <c r="E88" s="13"/>
      <c r="R88" s="337"/>
    </row>
    <row r="89" spans="4:18" x14ac:dyDescent="0.2">
      <c r="D89" s="13"/>
      <c r="E89" s="13"/>
      <c r="R89" s="337"/>
    </row>
    <row r="90" spans="4:18" x14ac:dyDescent="0.2">
      <c r="D90" s="13"/>
      <c r="E90" s="13"/>
    </row>
    <row r="91" spans="4:18" x14ac:dyDescent="0.2">
      <c r="D91" s="13"/>
      <c r="E91" s="13"/>
    </row>
    <row r="92" spans="4:18" x14ac:dyDescent="0.2">
      <c r="D92" s="13"/>
      <c r="E92" s="13"/>
    </row>
    <row r="93" spans="4:18" x14ac:dyDescent="0.2">
      <c r="D93" s="13"/>
      <c r="E93" s="13"/>
    </row>
    <row r="94" spans="4:18" x14ac:dyDescent="0.2">
      <c r="D94" s="13"/>
      <c r="E94" s="13"/>
    </row>
    <row r="95" spans="4:18" x14ac:dyDescent="0.2">
      <c r="D95" s="13"/>
      <c r="E95" s="13"/>
    </row>
    <row r="96" spans="4:18" x14ac:dyDescent="0.2">
      <c r="D96" s="13"/>
      <c r="E96" s="13"/>
    </row>
    <row r="97" spans="4:5" x14ac:dyDescent="0.2">
      <c r="D97" s="13"/>
      <c r="E97" s="13"/>
    </row>
    <row r="98" spans="4:5" x14ac:dyDescent="0.2">
      <c r="D98" s="13"/>
      <c r="E98" s="13"/>
    </row>
    <row r="99" spans="4:5" x14ac:dyDescent="0.2">
      <c r="D99" s="13"/>
      <c r="E99" s="13"/>
    </row>
    <row r="100" spans="4:5" x14ac:dyDescent="0.2">
      <c r="D100" s="13"/>
      <c r="E100" s="13"/>
    </row>
    <row r="101" spans="4:5" x14ac:dyDescent="0.2">
      <c r="D101" s="13"/>
      <c r="E101" s="13"/>
    </row>
    <row r="102" spans="4:5" x14ac:dyDescent="0.2">
      <c r="D102" s="13"/>
      <c r="E102" s="13"/>
    </row>
    <row r="103" spans="4:5" x14ac:dyDescent="0.2">
      <c r="D103" s="13"/>
      <c r="E103" s="13"/>
    </row>
    <row r="104" spans="4:5" x14ac:dyDescent="0.2">
      <c r="D104" s="13"/>
      <c r="E104" s="13"/>
    </row>
    <row r="105" spans="4:5" x14ac:dyDescent="0.2">
      <c r="D105" s="13"/>
      <c r="E105" s="13"/>
    </row>
    <row r="106" spans="4:5" x14ac:dyDescent="0.2">
      <c r="D106" s="13"/>
      <c r="E106" s="13"/>
    </row>
    <row r="107" spans="4:5" x14ac:dyDescent="0.2">
      <c r="D107" s="13"/>
      <c r="E107" s="13"/>
    </row>
    <row r="108" spans="4:5" x14ac:dyDescent="0.2">
      <c r="D108" s="13"/>
      <c r="E108" s="13"/>
    </row>
    <row r="109" spans="4:5" x14ac:dyDescent="0.2">
      <c r="D109" s="13"/>
      <c r="E109" s="13"/>
    </row>
    <row r="110" spans="4:5" x14ac:dyDescent="0.2">
      <c r="D110" s="13"/>
      <c r="E110" s="13"/>
    </row>
    <row r="111" spans="4:5" x14ac:dyDescent="0.2">
      <c r="D111" s="13"/>
      <c r="E111" s="13"/>
    </row>
    <row r="112" spans="4:5" x14ac:dyDescent="0.2">
      <c r="D112" s="13"/>
      <c r="E112" s="13"/>
    </row>
    <row r="113" spans="4:5" x14ac:dyDescent="0.2">
      <c r="D113" s="13"/>
      <c r="E113" s="13"/>
    </row>
    <row r="114" spans="4:5" x14ac:dyDescent="0.2">
      <c r="D114" s="13"/>
      <c r="E114" s="13"/>
    </row>
    <row r="115" spans="4:5" x14ac:dyDescent="0.2">
      <c r="D115" s="13"/>
      <c r="E115" s="13"/>
    </row>
    <row r="116" spans="4:5" x14ac:dyDescent="0.2">
      <c r="D116" s="13"/>
      <c r="E116" s="13"/>
    </row>
    <row r="117" spans="4:5" x14ac:dyDescent="0.2">
      <c r="D117" s="13"/>
      <c r="E117" s="13"/>
    </row>
    <row r="118" spans="4:5" x14ac:dyDescent="0.2">
      <c r="D118" s="13"/>
      <c r="E118" s="13"/>
    </row>
    <row r="119" spans="4:5" x14ac:dyDescent="0.2">
      <c r="D119" s="13"/>
      <c r="E119" s="13"/>
    </row>
    <row r="120" spans="4:5" x14ac:dyDescent="0.2">
      <c r="D120" s="13"/>
      <c r="E120" s="13"/>
    </row>
    <row r="121" spans="4:5" x14ac:dyDescent="0.2">
      <c r="D121" s="13"/>
      <c r="E121" s="13"/>
    </row>
    <row r="122" spans="4:5" x14ac:dyDescent="0.2">
      <c r="D122" s="13"/>
      <c r="E122" s="13"/>
    </row>
    <row r="123" spans="4:5" x14ac:dyDescent="0.2">
      <c r="D123" s="13"/>
      <c r="E123" s="13"/>
    </row>
    <row r="124" spans="4:5" x14ac:dyDescent="0.2">
      <c r="D124" s="13"/>
      <c r="E124" s="13"/>
    </row>
    <row r="125" spans="4:5" x14ac:dyDescent="0.2">
      <c r="D125" s="13"/>
      <c r="E125" s="13"/>
    </row>
    <row r="126" spans="4:5" x14ac:dyDescent="0.2">
      <c r="D126" s="13"/>
      <c r="E126" s="13"/>
    </row>
    <row r="127" spans="4:5" x14ac:dyDescent="0.2">
      <c r="D127" s="13"/>
      <c r="E127" s="13"/>
    </row>
    <row r="128" spans="4:5" x14ac:dyDescent="0.2">
      <c r="D128" s="13"/>
      <c r="E128" s="13"/>
    </row>
    <row r="129" spans="4:5" x14ac:dyDescent="0.2">
      <c r="D129" s="13"/>
      <c r="E129" s="13"/>
    </row>
    <row r="130" spans="4:5" x14ac:dyDescent="0.2">
      <c r="D130" s="13"/>
      <c r="E130" s="13"/>
    </row>
    <row r="131" spans="4:5" x14ac:dyDescent="0.2">
      <c r="D131" s="13"/>
      <c r="E131" s="13"/>
    </row>
    <row r="132" spans="4:5" x14ac:dyDescent="0.2">
      <c r="D132" s="13"/>
      <c r="E132" s="13"/>
    </row>
    <row r="133" spans="4:5" x14ac:dyDescent="0.2">
      <c r="D133" s="13"/>
      <c r="E133" s="13"/>
    </row>
    <row r="134" spans="4:5" x14ac:dyDescent="0.2">
      <c r="D134" s="13"/>
      <c r="E134" s="13"/>
    </row>
    <row r="135" spans="4:5" x14ac:dyDescent="0.2">
      <c r="D135" s="13"/>
      <c r="E135" s="13"/>
    </row>
    <row r="136" spans="4:5" x14ac:dyDescent="0.2">
      <c r="D136" s="13"/>
      <c r="E136" s="13"/>
    </row>
    <row r="137" spans="4:5" x14ac:dyDescent="0.2">
      <c r="D137" s="13"/>
      <c r="E137" s="13"/>
    </row>
    <row r="138" spans="4:5" x14ac:dyDescent="0.2">
      <c r="D138" s="13"/>
      <c r="E138" s="13"/>
    </row>
    <row r="139" spans="4:5" x14ac:dyDescent="0.2">
      <c r="D139" s="13"/>
      <c r="E139" s="13"/>
    </row>
    <row r="140" spans="4:5" x14ac:dyDescent="0.2">
      <c r="D140" s="13"/>
      <c r="E140" s="13"/>
    </row>
    <row r="141" spans="4:5" x14ac:dyDescent="0.2">
      <c r="D141" s="13"/>
      <c r="E141" s="13"/>
    </row>
    <row r="142" spans="4:5" x14ac:dyDescent="0.2">
      <c r="D142" s="13"/>
      <c r="E142" s="13"/>
    </row>
    <row r="143" spans="4:5" x14ac:dyDescent="0.2">
      <c r="D143" s="13"/>
      <c r="E143" s="13"/>
    </row>
    <row r="144" spans="4:5" x14ac:dyDescent="0.2">
      <c r="D144" s="13"/>
      <c r="E144" s="13"/>
    </row>
    <row r="145" spans="4:5" x14ac:dyDescent="0.2">
      <c r="D145" s="13"/>
      <c r="E145" s="13"/>
    </row>
    <row r="146" spans="4:5" x14ac:dyDescent="0.2">
      <c r="D146" s="13"/>
      <c r="E146" s="13"/>
    </row>
    <row r="147" spans="4:5" x14ac:dyDescent="0.2">
      <c r="D147" s="13"/>
      <c r="E147" s="13"/>
    </row>
    <row r="148" spans="4:5" x14ac:dyDescent="0.2">
      <c r="D148" s="13"/>
      <c r="E148" s="13"/>
    </row>
    <row r="149" spans="4:5" x14ac:dyDescent="0.2">
      <c r="D149" s="13"/>
      <c r="E149" s="13"/>
    </row>
    <row r="150" spans="4:5" x14ac:dyDescent="0.2">
      <c r="D150" s="13"/>
      <c r="E150" s="13"/>
    </row>
    <row r="151" spans="4:5" x14ac:dyDescent="0.2">
      <c r="D151" s="13"/>
      <c r="E151" s="13"/>
    </row>
    <row r="152" spans="4:5" x14ac:dyDescent="0.2">
      <c r="D152" s="13"/>
      <c r="E152" s="13"/>
    </row>
    <row r="153" spans="4:5" x14ac:dyDescent="0.2">
      <c r="D153" s="13"/>
      <c r="E153" s="13"/>
    </row>
    <row r="154" spans="4:5" x14ac:dyDescent="0.2">
      <c r="D154" s="13"/>
      <c r="E154" s="13"/>
    </row>
    <row r="155" spans="4:5" x14ac:dyDescent="0.2">
      <c r="D155" s="13"/>
      <c r="E155" s="13"/>
    </row>
    <row r="156" spans="4:5" x14ac:dyDescent="0.2">
      <c r="D156" s="13"/>
      <c r="E156" s="13"/>
    </row>
    <row r="157" spans="4:5" x14ac:dyDescent="0.2">
      <c r="D157" s="13"/>
      <c r="E157" s="13"/>
    </row>
    <row r="158" spans="4:5" x14ac:dyDescent="0.2">
      <c r="D158" s="13"/>
      <c r="E158" s="13"/>
    </row>
    <row r="159" spans="4:5" x14ac:dyDescent="0.2">
      <c r="D159" s="13"/>
      <c r="E159" s="13"/>
    </row>
    <row r="160" spans="4:5" x14ac:dyDescent="0.2">
      <c r="D160" s="13"/>
      <c r="E160" s="13"/>
    </row>
    <row r="161" spans="4:5" x14ac:dyDescent="0.2">
      <c r="D161" s="13"/>
      <c r="E161" s="13"/>
    </row>
    <row r="162" spans="4:5" x14ac:dyDescent="0.2">
      <c r="D162" s="13"/>
      <c r="E162" s="13"/>
    </row>
    <row r="163" spans="4:5" x14ac:dyDescent="0.2">
      <c r="D163" s="13"/>
      <c r="E163" s="13"/>
    </row>
    <row r="164" spans="4:5" x14ac:dyDescent="0.2">
      <c r="D164" s="13"/>
      <c r="E164" s="13"/>
    </row>
    <row r="165" spans="4:5" x14ac:dyDescent="0.2">
      <c r="D165" s="13"/>
      <c r="E165" s="13"/>
    </row>
    <row r="166" spans="4:5" x14ac:dyDescent="0.2">
      <c r="D166" s="13"/>
      <c r="E166" s="13"/>
    </row>
    <row r="167" spans="4:5" x14ac:dyDescent="0.2">
      <c r="D167" s="13"/>
      <c r="E167" s="13"/>
    </row>
    <row r="168" spans="4:5" x14ac:dyDescent="0.2">
      <c r="D168" s="13"/>
      <c r="E168" s="13"/>
    </row>
    <row r="169" spans="4:5" x14ac:dyDescent="0.2">
      <c r="D169" s="13"/>
      <c r="E169" s="13"/>
    </row>
    <row r="170" spans="4:5" x14ac:dyDescent="0.2">
      <c r="D170" s="13"/>
      <c r="E170" s="13"/>
    </row>
    <row r="171" spans="4:5" x14ac:dyDescent="0.2">
      <c r="D171" s="13"/>
      <c r="E171" s="13"/>
    </row>
    <row r="172" spans="4:5" x14ac:dyDescent="0.2">
      <c r="D172" s="13"/>
      <c r="E172" s="13"/>
    </row>
    <row r="173" spans="4:5" x14ac:dyDescent="0.2">
      <c r="D173" s="13"/>
      <c r="E173" s="13"/>
    </row>
    <row r="174" spans="4:5" x14ac:dyDescent="0.2">
      <c r="D174" s="13"/>
      <c r="E174" s="13"/>
    </row>
    <row r="175" spans="4:5" x14ac:dyDescent="0.2">
      <c r="D175" s="13"/>
      <c r="E175" s="13"/>
    </row>
    <row r="176" spans="4:5" x14ac:dyDescent="0.2">
      <c r="D176" s="13"/>
      <c r="E176" s="13"/>
    </row>
    <row r="177" spans="4:5" x14ac:dyDescent="0.2">
      <c r="D177" s="13"/>
      <c r="E177" s="13"/>
    </row>
    <row r="178" spans="4:5" x14ac:dyDescent="0.2">
      <c r="D178" s="13"/>
      <c r="E178" s="13"/>
    </row>
    <row r="179" spans="4:5" x14ac:dyDescent="0.2">
      <c r="D179" s="13"/>
      <c r="E179" s="13"/>
    </row>
    <row r="180" spans="4:5" x14ac:dyDescent="0.2">
      <c r="D180" s="13"/>
      <c r="E180" s="13"/>
    </row>
    <row r="181" spans="4:5" x14ac:dyDescent="0.2">
      <c r="D181" s="13"/>
      <c r="E181" s="13"/>
    </row>
    <row r="182" spans="4:5" x14ac:dyDescent="0.2">
      <c r="D182" s="13"/>
      <c r="E182" s="13"/>
    </row>
    <row r="183" spans="4:5" x14ac:dyDescent="0.2">
      <c r="D183" s="13"/>
      <c r="E183" s="13"/>
    </row>
    <row r="184" spans="4:5" x14ac:dyDescent="0.2">
      <c r="D184" s="13"/>
      <c r="E184" s="13"/>
    </row>
    <row r="185" spans="4:5" x14ac:dyDescent="0.2">
      <c r="D185" s="13"/>
      <c r="E185" s="13"/>
    </row>
    <row r="186" spans="4:5" x14ac:dyDescent="0.2">
      <c r="D186" s="13"/>
      <c r="E186" s="13"/>
    </row>
    <row r="187" spans="4:5" x14ac:dyDescent="0.2">
      <c r="D187" s="13"/>
      <c r="E187" s="13"/>
    </row>
    <row r="188" spans="4:5" x14ac:dyDescent="0.2">
      <c r="D188" s="13"/>
      <c r="E188" s="13"/>
    </row>
    <row r="189" spans="4:5" x14ac:dyDescent="0.2">
      <c r="D189" s="13"/>
      <c r="E189" s="13"/>
    </row>
    <row r="190" spans="4:5" x14ac:dyDescent="0.2">
      <c r="D190" s="13"/>
      <c r="E190" s="13"/>
    </row>
    <row r="191" spans="4:5" x14ac:dyDescent="0.2">
      <c r="D191" s="13"/>
      <c r="E191" s="13"/>
    </row>
    <row r="192" spans="4:5" x14ac:dyDescent="0.2">
      <c r="D192" s="13"/>
      <c r="E192" s="13"/>
    </row>
    <row r="193" spans="4:5" x14ac:dyDescent="0.2">
      <c r="D193" s="13"/>
      <c r="E193" s="13"/>
    </row>
    <row r="194" spans="4:5" x14ac:dyDescent="0.2">
      <c r="D194" s="13"/>
      <c r="E194" s="13"/>
    </row>
    <row r="195" spans="4:5" x14ac:dyDescent="0.2">
      <c r="D195" s="13"/>
      <c r="E195" s="13"/>
    </row>
    <row r="196" spans="4:5" x14ac:dyDescent="0.2">
      <c r="D196" s="13"/>
      <c r="E196" s="13"/>
    </row>
    <row r="197" spans="4:5" x14ac:dyDescent="0.2">
      <c r="D197" s="13"/>
      <c r="E197" s="13"/>
    </row>
    <row r="198" spans="4:5" x14ac:dyDescent="0.2">
      <c r="D198" s="13"/>
      <c r="E198" s="13"/>
    </row>
    <row r="199" spans="4:5" x14ac:dyDescent="0.2">
      <c r="D199" s="13"/>
      <c r="E199" s="13"/>
    </row>
    <row r="200" spans="4:5" x14ac:dyDescent="0.2">
      <c r="D200" s="13"/>
      <c r="E200" s="13"/>
    </row>
    <row r="201" spans="4:5" x14ac:dyDescent="0.2">
      <c r="D201" s="13"/>
      <c r="E201" s="13"/>
    </row>
    <row r="202" spans="4:5" x14ac:dyDescent="0.2">
      <c r="D202" s="13"/>
      <c r="E202" s="13"/>
    </row>
    <row r="203" spans="4:5" x14ac:dyDescent="0.2">
      <c r="D203" s="13"/>
      <c r="E203" s="13"/>
    </row>
    <row r="204" spans="4:5" x14ac:dyDescent="0.2">
      <c r="D204" s="13"/>
      <c r="E204" s="13"/>
    </row>
    <row r="205" spans="4:5" x14ac:dyDescent="0.2">
      <c r="D205" s="13"/>
      <c r="E205" s="13"/>
    </row>
    <row r="206" spans="4:5" x14ac:dyDescent="0.2">
      <c r="D206" s="13"/>
      <c r="E206" s="13"/>
    </row>
    <row r="207" spans="4:5" x14ac:dyDescent="0.2">
      <c r="D207" s="13"/>
      <c r="E207" s="13"/>
    </row>
    <row r="208" spans="4:5" x14ac:dyDescent="0.2">
      <c r="D208" s="13"/>
      <c r="E208" s="13"/>
    </row>
    <row r="209" spans="4:5" x14ac:dyDescent="0.2">
      <c r="D209" s="13"/>
      <c r="E209" s="13"/>
    </row>
    <row r="210" spans="4:5" x14ac:dyDescent="0.2">
      <c r="D210" s="13"/>
      <c r="E210" s="13"/>
    </row>
    <row r="211" spans="4:5" x14ac:dyDescent="0.2">
      <c r="D211" s="13"/>
      <c r="E211" s="13"/>
    </row>
    <row r="212" spans="4:5" x14ac:dyDescent="0.2">
      <c r="D212" s="13"/>
      <c r="E212" s="13"/>
    </row>
    <row r="213" spans="4:5" x14ac:dyDescent="0.2">
      <c r="D213" s="13"/>
      <c r="E213" s="13"/>
    </row>
    <row r="214" spans="4:5" x14ac:dyDescent="0.2">
      <c r="D214" s="13"/>
      <c r="E214" s="13"/>
    </row>
    <row r="215" spans="4:5" x14ac:dyDescent="0.2">
      <c r="D215" s="13"/>
      <c r="E215" s="13"/>
    </row>
    <row r="216" spans="4:5" x14ac:dyDescent="0.2">
      <c r="D216" s="13"/>
      <c r="E216" s="13"/>
    </row>
    <row r="217" spans="4:5" x14ac:dyDescent="0.2">
      <c r="D217" s="13"/>
      <c r="E217" s="13"/>
    </row>
    <row r="218" spans="4:5" x14ac:dyDescent="0.2">
      <c r="D218" s="13"/>
      <c r="E218" s="13"/>
    </row>
    <row r="219" spans="4:5" x14ac:dyDescent="0.2">
      <c r="D219" s="13"/>
      <c r="E219" s="13"/>
    </row>
    <row r="220" spans="4:5" x14ac:dyDescent="0.2">
      <c r="D220" s="13"/>
      <c r="E220" s="13"/>
    </row>
    <row r="221" spans="4:5" x14ac:dyDescent="0.2">
      <c r="D221" s="13"/>
      <c r="E221" s="13"/>
    </row>
    <row r="222" spans="4:5" x14ac:dyDescent="0.2">
      <c r="D222" s="13"/>
      <c r="E222" s="13"/>
    </row>
    <row r="223" spans="4:5" x14ac:dyDescent="0.2">
      <c r="D223" s="13"/>
      <c r="E223" s="13"/>
    </row>
    <row r="224" spans="4:5" x14ac:dyDescent="0.2">
      <c r="D224" s="13"/>
      <c r="E224" s="13"/>
    </row>
    <row r="225" spans="4:5" x14ac:dyDescent="0.2">
      <c r="D225" s="13"/>
      <c r="E225" s="13"/>
    </row>
    <row r="226" spans="4:5" x14ac:dyDescent="0.2">
      <c r="D226" s="13"/>
      <c r="E226" s="13"/>
    </row>
    <row r="227" spans="4:5" x14ac:dyDescent="0.2">
      <c r="D227" s="13"/>
      <c r="E227" s="13"/>
    </row>
    <row r="228" spans="4:5" x14ac:dyDescent="0.2">
      <c r="D228" s="13"/>
      <c r="E228" s="13"/>
    </row>
    <row r="229" spans="4:5" x14ac:dyDescent="0.2">
      <c r="D229" s="13"/>
      <c r="E229" s="13"/>
    </row>
    <row r="230" spans="4:5" x14ac:dyDescent="0.2">
      <c r="D230" s="13"/>
      <c r="E230" s="13"/>
    </row>
    <row r="231" spans="4:5" x14ac:dyDescent="0.2">
      <c r="D231" s="13"/>
      <c r="E231" s="13"/>
    </row>
    <row r="232" spans="4:5" x14ac:dyDescent="0.2">
      <c r="D232" s="13"/>
      <c r="E232" s="13"/>
    </row>
    <row r="233" spans="4:5" x14ac:dyDescent="0.2">
      <c r="D233" s="13"/>
      <c r="E233" s="13"/>
    </row>
    <row r="234" spans="4:5" x14ac:dyDescent="0.2">
      <c r="D234" s="13"/>
      <c r="E234" s="13"/>
    </row>
    <row r="235" spans="4:5" x14ac:dyDescent="0.2">
      <c r="D235" s="13"/>
      <c r="E235" s="13"/>
    </row>
    <row r="236" spans="4:5" x14ac:dyDescent="0.2">
      <c r="D236" s="13"/>
      <c r="E236" s="13"/>
    </row>
    <row r="237" spans="4:5" x14ac:dyDescent="0.2">
      <c r="D237" s="13"/>
      <c r="E237" s="13"/>
    </row>
    <row r="238" spans="4:5" x14ac:dyDescent="0.2">
      <c r="D238" s="13"/>
      <c r="E238" s="13"/>
    </row>
    <row r="239" spans="4:5" x14ac:dyDescent="0.2">
      <c r="D239" s="13"/>
      <c r="E239" s="13"/>
    </row>
    <row r="240" spans="4:5" x14ac:dyDescent="0.2">
      <c r="D240" s="13"/>
      <c r="E240" s="13"/>
    </row>
    <row r="241" spans="4:5" x14ac:dyDescent="0.2">
      <c r="D241" s="13"/>
      <c r="E241" s="13"/>
    </row>
    <row r="242" spans="4:5" x14ac:dyDescent="0.2">
      <c r="D242" s="13"/>
      <c r="E242" s="13"/>
    </row>
    <row r="243" spans="4:5" x14ac:dyDescent="0.2">
      <c r="D243" s="13"/>
      <c r="E243" s="13"/>
    </row>
    <row r="244" spans="4:5" x14ac:dyDescent="0.2">
      <c r="D244" s="13"/>
      <c r="E244" s="13"/>
    </row>
    <row r="245" spans="4:5" x14ac:dyDescent="0.2">
      <c r="D245" s="13"/>
      <c r="E245" s="13"/>
    </row>
    <row r="246" spans="4:5" x14ac:dyDescent="0.2">
      <c r="D246" s="13"/>
      <c r="E246" s="13"/>
    </row>
    <row r="247" spans="4:5" x14ac:dyDescent="0.2">
      <c r="D247" s="13"/>
      <c r="E247" s="13"/>
    </row>
    <row r="248" spans="4:5" x14ac:dyDescent="0.2">
      <c r="D248" s="13"/>
      <c r="E248" s="13"/>
    </row>
    <row r="249" spans="4:5" x14ac:dyDescent="0.2">
      <c r="D249" s="13"/>
      <c r="E249" s="13"/>
    </row>
    <row r="250" spans="4:5" x14ac:dyDescent="0.2">
      <c r="D250" s="13"/>
      <c r="E250" s="13"/>
    </row>
    <row r="251" spans="4:5" x14ac:dyDescent="0.2">
      <c r="D251" s="13"/>
      <c r="E251" s="13"/>
    </row>
    <row r="252" spans="4:5" x14ac:dyDescent="0.2">
      <c r="D252" s="13"/>
      <c r="E252" s="13"/>
    </row>
    <row r="253" spans="4:5" x14ac:dyDescent="0.2">
      <c r="D253" s="13"/>
      <c r="E253" s="13"/>
    </row>
    <row r="254" spans="4:5" x14ac:dyDescent="0.2">
      <c r="D254" s="13"/>
      <c r="E254" s="13"/>
    </row>
    <row r="255" spans="4:5" x14ac:dyDescent="0.2">
      <c r="D255" s="13"/>
      <c r="E255" s="13"/>
    </row>
    <row r="256" spans="4:5" x14ac:dyDescent="0.2">
      <c r="D256" s="13"/>
      <c r="E256" s="13"/>
    </row>
    <row r="257" spans="4:5" x14ac:dyDescent="0.2">
      <c r="D257" s="13"/>
      <c r="E257" s="13"/>
    </row>
    <row r="258" spans="4:5" x14ac:dyDescent="0.2">
      <c r="D258" s="13"/>
      <c r="E258" s="13"/>
    </row>
    <row r="259" spans="4:5" x14ac:dyDescent="0.2">
      <c r="D259" s="13"/>
      <c r="E259" s="13"/>
    </row>
    <row r="260" spans="4:5" x14ac:dyDescent="0.2">
      <c r="D260" s="13"/>
      <c r="E260" s="13"/>
    </row>
    <row r="261" spans="4:5" x14ac:dyDescent="0.2">
      <c r="D261" s="13"/>
      <c r="E261" s="13"/>
    </row>
    <row r="262" spans="4:5" x14ac:dyDescent="0.2">
      <c r="D262" s="13"/>
      <c r="E262" s="13"/>
    </row>
    <row r="263" spans="4:5" x14ac:dyDescent="0.2">
      <c r="D263" s="13"/>
      <c r="E263" s="13"/>
    </row>
    <row r="264" spans="4:5" x14ac:dyDescent="0.2">
      <c r="D264" s="13"/>
      <c r="E264" s="13"/>
    </row>
    <row r="265" spans="4:5" x14ac:dyDescent="0.2">
      <c r="D265" s="13"/>
      <c r="E265" s="13"/>
    </row>
    <row r="266" spans="4:5" x14ac:dyDescent="0.2">
      <c r="D266" s="13"/>
      <c r="E266" s="13"/>
    </row>
    <row r="267" spans="4:5" x14ac:dyDescent="0.2">
      <c r="D267" s="13"/>
      <c r="E267" s="13"/>
    </row>
    <row r="268" spans="4:5" x14ac:dyDescent="0.2">
      <c r="D268" s="13"/>
      <c r="E268" s="13"/>
    </row>
    <row r="269" spans="4:5" x14ac:dyDescent="0.2">
      <c r="D269" s="13"/>
      <c r="E269" s="13"/>
    </row>
    <row r="270" spans="4:5" x14ac:dyDescent="0.2">
      <c r="D270" s="13"/>
      <c r="E270" s="13"/>
    </row>
    <row r="271" spans="4:5" x14ac:dyDescent="0.2">
      <c r="D271" s="13"/>
      <c r="E271" s="13"/>
    </row>
    <row r="272" spans="4:5" x14ac:dyDescent="0.2">
      <c r="D272" s="13"/>
      <c r="E272" s="13"/>
    </row>
    <row r="273" spans="4:5" x14ac:dyDescent="0.2">
      <c r="D273" s="13"/>
      <c r="E273" s="13"/>
    </row>
    <row r="274" spans="4:5" x14ac:dyDescent="0.2">
      <c r="D274" s="13"/>
      <c r="E274" s="13"/>
    </row>
    <row r="275" spans="4:5" x14ac:dyDescent="0.2">
      <c r="D275" s="13"/>
      <c r="E275" s="13"/>
    </row>
    <row r="276" spans="4:5" x14ac:dyDescent="0.2">
      <c r="D276" s="13"/>
      <c r="E276" s="13"/>
    </row>
    <row r="277" spans="4:5" x14ac:dyDescent="0.2">
      <c r="D277" s="13"/>
      <c r="E277" s="13"/>
    </row>
    <row r="278" spans="4:5" x14ac:dyDescent="0.2">
      <c r="D278" s="13"/>
      <c r="E278" s="13"/>
    </row>
    <row r="279" spans="4:5" x14ac:dyDescent="0.2">
      <c r="D279" s="13"/>
      <c r="E279" s="13"/>
    </row>
    <row r="280" spans="4:5" x14ac:dyDescent="0.2">
      <c r="D280" s="13"/>
      <c r="E280" s="13"/>
    </row>
    <row r="281" spans="4:5" x14ac:dyDescent="0.2">
      <c r="D281" s="13"/>
      <c r="E281" s="13"/>
    </row>
    <row r="282" spans="4:5" x14ac:dyDescent="0.2">
      <c r="D282" s="13"/>
      <c r="E282" s="13"/>
    </row>
    <row r="283" spans="4:5" x14ac:dyDescent="0.2">
      <c r="D283" s="13"/>
      <c r="E283" s="13"/>
    </row>
    <row r="284" spans="4:5" x14ac:dyDescent="0.2">
      <c r="D284" s="13"/>
      <c r="E284" s="13"/>
    </row>
    <row r="285" spans="4:5" x14ac:dyDescent="0.2">
      <c r="D285" s="13"/>
      <c r="E285" s="13"/>
    </row>
    <row r="286" spans="4:5" x14ac:dyDescent="0.2">
      <c r="D286" s="13"/>
      <c r="E286" s="13"/>
    </row>
    <row r="287" spans="4:5" x14ac:dyDescent="0.2">
      <c r="D287" s="13"/>
      <c r="E287" s="13"/>
    </row>
    <row r="288" spans="4:5" x14ac:dyDescent="0.2">
      <c r="D288" s="13"/>
      <c r="E288" s="13"/>
    </row>
    <row r="289" spans="4:5" x14ac:dyDescent="0.2">
      <c r="D289" s="13"/>
      <c r="E289" s="13"/>
    </row>
    <row r="290" spans="4:5" x14ac:dyDescent="0.2">
      <c r="D290" s="13"/>
      <c r="E290" s="13"/>
    </row>
    <row r="291" spans="4:5" x14ac:dyDescent="0.2">
      <c r="D291" s="13"/>
      <c r="E291" s="13"/>
    </row>
    <row r="292" spans="4:5" x14ac:dyDescent="0.2">
      <c r="D292" s="13"/>
      <c r="E292" s="13"/>
    </row>
    <row r="293" spans="4:5" x14ac:dyDescent="0.2">
      <c r="D293" s="13"/>
      <c r="E293" s="13"/>
    </row>
    <row r="294" spans="4:5" x14ac:dyDescent="0.2">
      <c r="D294" s="13"/>
      <c r="E294" s="13"/>
    </row>
    <row r="295" spans="4:5" x14ac:dyDescent="0.2">
      <c r="D295" s="13"/>
      <c r="E295" s="13"/>
    </row>
    <row r="296" spans="4:5" x14ac:dyDescent="0.2">
      <c r="D296" s="13"/>
      <c r="E296" s="13"/>
    </row>
    <row r="297" spans="4:5" x14ac:dyDescent="0.2">
      <c r="D297" s="13"/>
      <c r="E297" s="13"/>
    </row>
    <row r="298" spans="4:5" x14ac:dyDescent="0.2">
      <c r="D298" s="13"/>
      <c r="E298" s="13"/>
    </row>
    <row r="299" spans="4:5" x14ac:dyDescent="0.2">
      <c r="D299" s="13"/>
      <c r="E299" s="13"/>
    </row>
    <row r="300" spans="4:5" x14ac:dyDescent="0.2">
      <c r="D300" s="13"/>
      <c r="E300" s="13"/>
    </row>
    <row r="301" spans="4:5" x14ac:dyDescent="0.2">
      <c r="D301" s="13"/>
      <c r="E301" s="13"/>
    </row>
    <row r="302" spans="4:5" x14ac:dyDescent="0.2">
      <c r="D302" s="13"/>
      <c r="E302" s="13"/>
    </row>
    <row r="303" spans="4:5" x14ac:dyDescent="0.2">
      <c r="D303" s="13"/>
      <c r="E303" s="13"/>
    </row>
    <row r="304" spans="4:5" x14ac:dyDescent="0.2">
      <c r="D304" s="13"/>
      <c r="E304" s="13"/>
    </row>
    <row r="305" spans="4:5" x14ac:dyDescent="0.2">
      <c r="D305" s="13"/>
      <c r="E305" s="13"/>
    </row>
    <row r="306" spans="4:5" x14ac:dyDescent="0.2">
      <c r="D306" s="13"/>
      <c r="E306" s="13"/>
    </row>
    <row r="307" spans="4:5" x14ac:dyDescent="0.2">
      <c r="D307" s="13"/>
      <c r="E307" s="13"/>
    </row>
    <row r="308" spans="4:5" x14ac:dyDescent="0.2">
      <c r="D308" s="13"/>
      <c r="E308" s="13"/>
    </row>
    <row r="309" spans="4:5" x14ac:dyDescent="0.2">
      <c r="D309" s="13"/>
      <c r="E309" s="13"/>
    </row>
    <row r="310" spans="4:5" x14ac:dyDescent="0.2">
      <c r="D310" s="13"/>
      <c r="E310" s="13"/>
    </row>
    <row r="311" spans="4:5" x14ac:dyDescent="0.2">
      <c r="D311" s="13"/>
      <c r="E311" s="13"/>
    </row>
    <row r="312" spans="4:5" x14ac:dyDescent="0.2">
      <c r="D312" s="13"/>
      <c r="E312" s="13"/>
    </row>
    <row r="313" spans="4:5" x14ac:dyDescent="0.2">
      <c r="D313" s="13"/>
      <c r="E313" s="13"/>
    </row>
    <row r="314" spans="4:5" x14ac:dyDescent="0.2">
      <c r="D314" s="13"/>
      <c r="E314" s="13"/>
    </row>
    <row r="315" spans="4:5" x14ac:dyDescent="0.2">
      <c r="D315" s="13"/>
      <c r="E315" s="13"/>
    </row>
    <row r="316" spans="4:5" x14ac:dyDescent="0.2">
      <c r="D316" s="13"/>
      <c r="E316" s="13"/>
    </row>
    <row r="317" spans="4:5" x14ac:dyDescent="0.2">
      <c r="D317" s="13"/>
      <c r="E317" s="13"/>
    </row>
    <row r="318" spans="4:5" x14ac:dyDescent="0.2">
      <c r="D318" s="13"/>
      <c r="E318" s="13"/>
    </row>
    <row r="319" spans="4:5" x14ac:dyDescent="0.2">
      <c r="D319" s="13"/>
      <c r="E319" s="13"/>
    </row>
    <row r="320" spans="4:5" x14ac:dyDescent="0.2">
      <c r="D320" s="13"/>
      <c r="E320" s="13"/>
    </row>
    <row r="321" spans="4:5" x14ac:dyDescent="0.2">
      <c r="D321" s="13"/>
      <c r="E321" s="13"/>
    </row>
    <row r="322" spans="4:5" x14ac:dyDescent="0.2">
      <c r="D322" s="13"/>
      <c r="E322" s="13"/>
    </row>
    <row r="323" spans="4:5" x14ac:dyDescent="0.2">
      <c r="D323" s="13"/>
      <c r="E323" s="13"/>
    </row>
    <row r="324" spans="4:5" x14ac:dyDescent="0.2">
      <c r="D324" s="13"/>
      <c r="E324" s="13"/>
    </row>
    <row r="325" spans="4:5" x14ac:dyDescent="0.2">
      <c r="D325" s="13"/>
      <c r="E325" s="13"/>
    </row>
    <row r="326" spans="4:5" x14ac:dyDescent="0.2">
      <c r="D326" s="13"/>
      <c r="E326" s="13"/>
    </row>
    <row r="327" spans="4:5" x14ac:dyDescent="0.2">
      <c r="D327" s="13"/>
      <c r="E327" s="13"/>
    </row>
    <row r="328" spans="4:5" x14ac:dyDescent="0.2">
      <c r="D328" s="13"/>
      <c r="E328" s="13"/>
    </row>
    <row r="329" spans="4:5" x14ac:dyDescent="0.2">
      <c r="D329" s="13"/>
      <c r="E329" s="13"/>
    </row>
    <row r="330" spans="4:5" x14ac:dyDescent="0.2">
      <c r="D330" s="13"/>
      <c r="E330" s="13"/>
    </row>
    <row r="331" spans="4:5" x14ac:dyDescent="0.2">
      <c r="D331" s="13"/>
      <c r="E331" s="13"/>
    </row>
    <row r="332" spans="4:5" x14ac:dyDescent="0.2">
      <c r="D332" s="13"/>
      <c r="E332" s="13"/>
    </row>
    <row r="333" spans="4:5" x14ac:dyDescent="0.2">
      <c r="D333" s="13"/>
      <c r="E333" s="13"/>
    </row>
    <row r="334" spans="4:5" x14ac:dyDescent="0.2">
      <c r="D334" s="13"/>
      <c r="E334" s="13"/>
    </row>
    <row r="335" spans="4:5" x14ac:dyDescent="0.2">
      <c r="D335" s="13"/>
      <c r="E335" s="13"/>
    </row>
    <row r="336" spans="4:5" x14ac:dyDescent="0.2">
      <c r="D336" s="13"/>
      <c r="E336" s="13"/>
    </row>
    <row r="337" spans="4:5" x14ac:dyDescent="0.2">
      <c r="D337" s="13"/>
      <c r="E337" s="13"/>
    </row>
    <row r="338" spans="4:5" x14ac:dyDescent="0.2">
      <c r="D338" s="13"/>
      <c r="E338" s="13"/>
    </row>
    <row r="339" spans="4:5" x14ac:dyDescent="0.2">
      <c r="D339" s="13"/>
      <c r="E339" s="13"/>
    </row>
    <row r="340" spans="4:5" x14ac:dyDescent="0.2">
      <c r="D340" s="13"/>
      <c r="E340" s="13"/>
    </row>
    <row r="341" spans="4:5" x14ac:dyDescent="0.2">
      <c r="D341" s="13"/>
      <c r="E341" s="13"/>
    </row>
    <row r="342" spans="4:5" x14ac:dyDescent="0.2">
      <c r="D342" s="13"/>
      <c r="E342" s="13"/>
    </row>
    <row r="343" spans="4:5" x14ac:dyDescent="0.2">
      <c r="D343" s="13"/>
      <c r="E343" s="13"/>
    </row>
    <row r="344" spans="4:5" x14ac:dyDescent="0.2">
      <c r="D344" s="13"/>
      <c r="E344" s="13"/>
    </row>
    <row r="345" spans="4:5" x14ac:dyDescent="0.2">
      <c r="D345" s="13"/>
      <c r="E345" s="13"/>
    </row>
    <row r="346" spans="4:5" x14ac:dyDescent="0.2">
      <c r="D346" s="13"/>
      <c r="E346" s="13"/>
    </row>
    <row r="347" spans="4:5" x14ac:dyDescent="0.2">
      <c r="D347" s="13"/>
      <c r="E347" s="13"/>
    </row>
    <row r="348" spans="4:5" x14ac:dyDescent="0.2">
      <c r="D348" s="13"/>
      <c r="E348" s="13"/>
    </row>
    <row r="349" spans="4:5" x14ac:dyDescent="0.2">
      <c r="D349" s="13"/>
      <c r="E349" s="13"/>
    </row>
    <row r="350" spans="4:5" x14ac:dyDescent="0.2">
      <c r="D350" s="13"/>
      <c r="E350" s="13"/>
    </row>
    <row r="351" spans="4:5" x14ac:dyDescent="0.2">
      <c r="D351" s="13"/>
      <c r="E351" s="13"/>
    </row>
    <row r="352" spans="4:5" x14ac:dyDescent="0.2">
      <c r="D352" s="13"/>
      <c r="E352" s="13"/>
    </row>
    <row r="353" spans="4:5" x14ac:dyDescent="0.2">
      <c r="D353" s="13"/>
      <c r="E353" s="13"/>
    </row>
    <row r="354" spans="4:5" x14ac:dyDescent="0.2">
      <c r="D354" s="13"/>
      <c r="E354" s="13"/>
    </row>
    <row r="355" spans="4:5" x14ac:dyDescent="0.2">
      <c r="D355" s="13"/>
      <c r="E355" s="13"/>
    </row>
    <row r="356" spans="4:5" x14ac:dyDescent="0.2">
      <c r="D356" s="13"/>
      <c r="E356" s="13"/>
    </row>
    <row r="357" spans="4:5" x14ac:dyDescent="0.2">
      <c r="D357" s="13"/>
      <c r="E357" s="13"/>
    </row>
    <row r="358" spans="4:5" x14ac:dyDescent="0.2">
      <c r="D358" s="13"/>
      <c r="E358" s="13"/>
    </row>
    <row r="359" spans="4:5" x14ac:dyDescent="0.2">
      <c r="D359" s="13"/>
      <c r="E359" s="13"/>
    </row>
    <row r="360" spans="4:5" x14ac:dyDescent="0.2">
      <c r="D360" s="13"/>
      <c r="E360" s="13"/>
    </row>
    <row r="361" spans="4:5" x14ac:dyDescent="0.2">
      <c r="D361" s="13"/>
      <c r="E361" s="13"/>
    </row>
    <row r="362" spans="4:5" x14ac:dyDescent="0.2">
      <c r="D362" s="13"/>
      <c r="E362" s="13"/>
    </row>
    <row r="363" spans="4:5" x14ac:dyDescent="0.2">
      <c r="D363" s="13"/>
      <c r="E363" s="13"/>
    </row>
    <row r="364" spans="4:5" x14ac:dyDescent="0.2">
      <c r="D364" s="13"/>
      <c r="E364" s="13"/>
    </row>
    <row r="365" spans="4:5" x14ac:dyDescent="0.2">
      <c r="D365" s="13"/>
      <c r="E365" s="13"/>
    </row>
    <row r="366" spans="4:5" x14ac:dyDescent="0.2">
      <c r="D366" s="13"/>
      <c r="E366" s="13"/>
    </row>
    <row r="367" spans="4:5" x14ac:dyDescent="0.2">
      <c r="D367" s="13"/>
      <c r="E367" s="13"/>
    </row>
    <row r="368" spans="4:5" x14ac:dyDescent="0.2">
      <c r="D368" s="13"/>
      <c r="E368" s="13"/>
    </row>
    <row r="369" spans="4:5" x14ac:dyDescent="0.2">
      <c r="D369" s="13"/>
      <c r="E369" s="13"/>
    </row>
    <row r="370" spans="4:5" x14ac:dyDescent="0.2">
      <c r="D370" s="13"/>
      <c r="E370" s="13"/>
    </row>
    <row r="371" spans="4:5" x14ac:dyDescent="0.2">
      <c r="D371" s="13"/>
      <c r="E371" s="13"/>
    </row>
    <row r="372" spans="4:5" x14ac:dyDescent="0.2">
      <c r="D372" s="13"/>
      <c r="E372" s="13"/>
    </row>
    <row r="373" spans="4:5" x14ac:dyDescent="0.2">
      <c r="D373" s="13"/>
      <c r="E373" s="13"/>
    </row>
    <row r="374" spans="4:5" x14ac:dyDescent="0.2">
      <c r="D374" s="13"/>
      <c r="E374" s="13"/>
    </row>
    <row r="375" spans="4:5" x14ac:dyDescent="0.2">
      <c r="D375" s="13"/>
      <c r="E375" s="13"/>
    </row>
    <row r="376" spans="4:5" x14ac:dyDescent="0.2">
      <c r="D376" s="13"/>
      <c r="E376" s="13"/>
    </row>
    <row r="377" spans="4:5" x14ac:dyDescent="0.2">
      <c r="D377" s="13"/>
      <c r="E377" s="13"/>
    </row>
    <row r="378" spans="4:5" x14ac:dyDescent="0.2">
      <c r="D378" s="13"/>
      <c r="E378" s="13"/>
    </row>
    <row r="379" spans="4:5" x14ac:dyDescent="0.2">
      <c r="D379" s="13"/>
      <c r="E379" s="13"/>
    </row>
    <row r="380" spans="4:5" x14ac:dyDescent="0.2">
      <c r="D380" s="13"/>
      <c r="E380" s="13"/>
    </row>
    <row r="381" spans="4:5" x14ac:dyDescent="0.2">
      <c r="D381" s="13"/>
      <c r="E381" s="13"/>
    </row>
    <row r="382" spans="4:5" x14ac:dyDescent="0.2">
      <c r="D382" s="13"/>
      <c r="E382" s="13"/>
    </row>
    <row r="383" spans="4:5" x14ac:dyDescent="0.2">
      <c r="D383" s="13"/>
      <c r="E383" s="13"/>
    </row>
    <row r="384" spans="4:5" x14ac:dyDescent="0.2">
      <c r="D384" s="13"/>
      <c r="E384" s="13"/>
    </row>
    <row r="385" spans="4:5" x14ac:dyDescent="0.2">
      <c r="D385" s="13"/>
      <c r="E385" s="13"/>
    </row>
    <row r="386" spans="4:5" x14ac:dyDescent="0.2">
      <c r="D386" s="13"/>
      <c r="E386" s="13"/>
    </row>
    <row r="387" spans="4:5" x14ac:dyDescent="0.2">
      <c r="D387" s="13"/>
      <c r="E387" s="13"/>
    </row>
    <row r="388" spans="4:5" x14ac:dyDescent="0.2">
      <c r="D388" s="13"/>
      <c r="E388" s="13"/>
    </row>
    <row r="389" spans="4:5" x14ac:dyDescent="0.2">
      <c r="D389" s="13"/>
      <c r="E389" s="13"/>
    </row>
    <row r="390" spans="4:5" x14ac:dyDescent="0.2">
      <c r="D390" s="13"/>
      <c r="E390" s="13"/>
    </row>
    <row r="391" spans="4:5" x14ac:dyDescent="0.2">
      <c r="D391" s="13"/>
      <c r="E391" s="13"/>
    </row>
    <row r="392" spans="4:5" x14ac:dyDescent="0.2">
      <c r="D392" s="13"/>
      <c r="E392" s="13"/>
    </row>
    <row r="393" spans="4:5" x14ac:dyDescent="0.2">
      <c r="D393" s="13"/>
      <c r="E393" s="13"/>
    </row>
    <row r="394" spans="4:5" x14ac:dyDescent="0.2">
      <c r="D394" s="13"/>
      <c r="E394" s="13"/>
    </row>
    <row r="395" spans="4:5" x14ac:dyDescent="0.2">
      <c r="D395" s="13"/>
      <c r="E395" s="13"/>
    </row>
    <row r="396" spans="4:5" x14ac:dyDescent="0.2">
      <c r="D396" s="13"/>
      <c r="E396" s="13"/>
    </row>
    <row r="397" spans="4:5" x14ac:dyDescent="0.2">
      <c r="D397" s="13"/>
      <c r="E397" s="13"/>
    </row>
    <row r="398" spans="4:5" x14ac:dyDescent="0.2">
      <c r="D398" s="13"/>
      <c r="E398" s="13"/>
    </row>
    <row r="399" spans="4:5" x14ac:dyDescent="0.2">
      <c r="D399" s="13"/>
      <c r="E399" s="13"/>
    </row>
    <row r="400" spans="4:5" x14ac:dyDescent="0.2">
      <c r="D400" s="13"/>
      <c r="E400" s="13"/>
    </row>
    <row r="401" spans="4:5" x14ac:dyDescent="0.2">
      <c r="D401" s="13"/>
      <c r="E401" s="13"/>
    </row>
    <row r="402" spans="4:5" x14ac:dyDescent="0.2">
      <c r="D402" s="13"/>
      <c r="E402" s="13"/>
    </row>
    <row r="403" spans="4:5" x14ac:dyDescent="0.2">
      <c r="D403" s="13"/>
      <c r="E403" s="13"/>
    </row>
    <row r="404" spans="4:5" x14ac:dyDescent="0.2">
      <c r="D404" s="13"/>
      <c r="E404" s="13"/>
    </row>
    <row r="405" spans="4:5" x14ac:dyDescent="0.2">
      <c r="D405" s="13"/>
      <c r="E405" s="13"/>
    </row>
    <row r="406" spans="4:5" x14ac:dyDescent="0.2">
      <c r="D406" s="13"/>
      <c r="E406" s="13"/>
    </row>
    <row r="407" spans="4:5" x14ac:dyDescent="0.2">
      <c r="D407" s="13"/>
      <c r="E407" s="13"/>
    </row>
    <row r="408" spans="4:5" x14ac:dyDescent="0.2">
      <c r="D408" s="13"/>
      <c r="E408" s="13"/>
    </row>
    <row r="409" spans="4:5" x14ac:dyDescent="0.2">
      <c r="D409" s="13"/>
      <c r="E409" s="13"/>
    </row>
    <row r="410" spans="4:5" x14ac:dyDescent="0.2">
      <c r="D410" s="13"/>
      <c r="E410" s="13"/>
    </row>
    <row r="411" spans="4:5" x14ac:dyDescent="0.2">
      <c r="D411" s="13"/>
      <c r="E411" s="13"/>
    </row>
    <row r="412" spans="4:5" x14ac:dyDescent="0.2">
      <c r="D412" s="13"/>
      <c r="E412" s="13"/>
    </row>
    <row r="413" spans="4:5" x14ac:dyDescent="0.2">
      <c r="D413" s="13"/>
      <c r="E413" s="13"/>
    </row>
    <row r="414" spans="4:5" x14ac:dyDescent="0.2">
      <c r="D414" s="13"/>
      <c r="E414" s="13"/>
    </row>
    <row r="415" spans="4:5" x14ac:dyDescent="0.2">
      <c r="D415" s="13"/>
      <c r="E415" s="13"/>
    </row>
    <row r="416" spans="4:5" x14ac:dyDescent="0.2">
      <c r="D416" s="13"/>
      <c r="E416" s="13"/>
    </row>
    <row r="417" spans="4:5" x14ac:dyDescent="0.2">
      <c r="D417" s="13"/>
      <c r="E417" s="13"/>
    </row>
    <row r="418" spans="4:5" x14ac:dyDescent="0.2">
      <c r="D418" s="13"/>
      <c r="E418" s="13"/>
    </row>
    <row r="419" spans="4:5" x14ac:dyDescent="0.2">
      <c r="D419" s="13"/>
      <c r="E419" s="13"/>
    </row>
    <row r="420" spans="4:5" x14ac:dyDescent="0.2">
      <c r="D420" s="13"/>
      <c r="E420" s="13"/>
    </row>
    <row r="421" spans="4:5" x14ac:dyDescent="0.2">
      <c r="D421" s="13"/>
      <c r="E421" s="13"/>
    </row>
    <row r="422" spans="4:5" x14ac:dyDescent="0.2">
      <c r="D422" s="13"/>
      <c r="E422" s="13"/>
    </row>
    <row r="423" spans="4:5" x14ac:dyDescent="0.2">
      <c r="D423" s="13"/>
      <c r="E423" s="13"/>
    </row>
    <row r="424" spans="4:5" x14ac:dyDescent="0.2">
      <c r="D424" s="13"/>
      <c r="E424" s="13"/>
    </row>
    <row r="425" spans="4:5" x14ac:dyDescent="0.2">
      <c r="D425" s="13"/>
      <c r="E425" s="13"/>
    </row>
    <row r="426" spans="4:5" x14ac:dyDescent="0.2">
      <c r="D426" s="13"/>
      <c r="E426" s="13"/>
    </row>
    <row r="427" spans="4:5" x14ac:dyDescent="0.2">
      <c r="D427" s="13"/>
      <c r="E427" s="13"/>
    </row>
    <row r="428" spans="4:5" x14ac:dyDescent="0.2">
      <c r="D428" s="13"/>
      <c r="E428" s="13"/>
    </row>
    <row r="429" spans="4:5" x14ac:dyDescent="0.2">
      <c r="D429" s="13"/>
      <c r="E429" s="13"/>
    </row>
    <row r="430" spans="4:5" x14ac:dyDescent="0.2">
      <c r="D430" s="13"/>
      <c r="E430" s="13"/>
    </row>
    <row r="431" spans="4:5" x14ac:dyDescent="0.2">
      <c r="D431" s="13"/>
      <c r="E431" s="13"/>
    </row>
    <row r="432" spans="4:5" x14ac:dyDescent="0.2">
      <c r="D432" s="13"/>
      <c r="E432" s="13"/>
    </row>
    <row r="433" spans="4:5" x14ac:dyDescent="0.2">
      <c r="D433" s="13"/>
      <c r="E433" s="13"/>
    </row>
    <row r="434" spans="4:5" x14ac:dyDescent="0.2">
      <c r="D434" s="13"/>
      <c r="E434" s="13"/>
    </row>
    <row r="435" spans="4:5" x14ac:dyDescent="0.2">
      <c r="D435" s="13"/>
      <c r="E435" s="13"/>
    </row>
    <row r="436" spans="4:5" x14ac:dyDescent="0.2">
      <c r="D436" s="13"/>
      <c r="E436" s="13"/>
    </row>
    <row r="437" spans="4:5" x14ac:dyDescent="0.2">
      <c r="D437" s="13"/>
      <c r="E437" s="13"/>
    </row>
    <row r="438" spans="4:5" x14ac:dyDescent="0.2">
      <c r="D438" s="13"/>
      <c r="E438" s="13"/>
    </row>
    <row r="439" spans="4:5" x14ac:dyDescent="0.2">
      <c r="D439" s="13"/>
      <c r="E439" s="13"/>
    </row>
    <row r="440" spans="4:5" x14ac:dyDescent="0.2">
      <c r="D440" s="13"/>
      <c r="E440" s="13"/>
    </row>
    <row r="441" spans="4:5" x14ac:dyDescent="0.2">
      <c r="D441" s="13"/>
      <c r="E441" s="13"/>
    </row>
    <row r="442" spans="4:5" x14ac:dyDescent="0.2">
      <c r="D442" s="13"/>
      <c r="E442" s="13"/>
    </row>
    <row r="443" spans="4:5" x14ac:dyDescent="0.2">
      <c r="D443" s="13"/>
      <c r="E443" s="13"/>
    </row>
    <row r="444" spans="4:5" x14ac:dyDescent="0.2">
      <c r="D444" s="13"/>
      <c r="E444" s="13"/>
    </row>
    <row r="445" spans="4:5" x14ac:dyDescent="0.2">
      <c r="D445" s="13"/>
      <c r="E445" s="13"/>
    </row>
    <row r="446" spans="4:5" x14ac:dyDescent="0.2">
      <c r="D446" s="13"/>
      <c r="E446" s="13"/>
    </row>
    <row r="447" spans="4:5" x14ac:dyDescent="0.2">
      <c r="D447" s="13"/>
      <c r="E447" s="13"/>
    </row>
    <row r="448" spans="4:5" x14ac:dyDescent="0.2">
      <c r="D448" s="13"/>
      <c r="E448" s="13"/>
    </row>
    <row r="449" spans="4:5" x14ac:dyDescent="0.2">
      <c r="D449" s="13"/>
      <c r="E449" s="13"/>
    </row>
    <row r="450" spans="4:5" x14ac:dyDescent="0.2">
      <c r="D450" s="13"/>
      <c r="E450" s="13"/>
    </row>
    <row r="451" spans="4:5" x14ac:dyDescent="0.2">
      <c r="D451" s="13"/>
      <c r="E451" s="13"/>
    </row>
    <row r="452" spans="4:5" x14ac:dyDescent="0.2">
      <c r="D452" s="13"/>
      <c r="E452" s="13"/>
    </row>
    <row r="453" spans="4:5" x14ac:dyDescent="0.2">
      <c r="D453" s="13"/>
      <c r="E453" s="13"/>
    </row>
    <row r="454" spans="4:5" x14ac:dyDescent="0.2">
      <c r="D454" s="13"/>
      <c r="E454" s="13"/>
    </row>
    <row r="455" spans="4:5" x14ac:dyDescent="0.2">
      <c r="D455" s="13"/>
      <c r="E455" s="13"/>
    </row>
    <row r="456" spans="4:5" x14ac:dyDescent="0.2">
      <c r="D456" s="13"/>
      <c r="E456" s="13"/>
    </row>
    <row r="457" spans="4:5" x14ac:dyDescent="0.2">
      <c r="D457" s="13"/>
      <c r="E457" s="13"/>
    </row>
    <row r="458" spans="4:5" x14ac:dyDescent="0.2">
      <c r="D458" s="13"/>
      <c r="E458" s="13"/>
    </row>
    <row r="459" spans="4:5" x14ac:dyDescent="0.2">
      <c r="D459" s="13"/>
      <c r="E459" s="13"/>
    </row>
    <row r="460" spans="4:5" x14ac:dyDescent="0.2">
      <c r="D460" s="13"/>
      <c r="E460" s="13"/>
    </row>
    <row r="461" spans="4:5" x14ac:dyDescent="0.2">
      <c r="D461" s="13"/>
      <c r="E461" s="13"/>
    </row>
    <row r="462" spans="4:5" x14ac:dyDescent="0.2">
      <c r="D462" s="13"/>
      <c r="E462" s="13"/>
    </row>
    <row r="463" spans="4:5" x14ac:dyDescent="0.2">
      <c r="D463" s="13"/>
      <c r="E463" s="13"/>
    </row>
    <row r="464" spans="4:5" x14ac:dyDescent="0.2">
      <c r="D464" s="13"/>
      <c r="E464" s="13"/>
    </row>
    <row r="465" spans="4:5" x14ac:dyDescent="0.2">
      <c r="D465" s="13"/>
      <c r="E465" s="13"/>
    </row>
    <row r="466" spans="4:5" x14ac:dyDescent="0.2">
      <c r="D466" s="13"/>
      <c r="E466" s="13"/>
    </row>
    <row r="467" spans="4:5" x14ac:dyDescent="0.2">
      <c r="D467" s="13"/>
      <c r="E467" s="13"/>
    </row>
    <row r="468" spans="4:5" x14ac:dyDescent="0.2">
      <c r="D468" s="13"/>
      <c r="E468" s="13"/>
    </row>
    <row r="469" spans="4:5" x14ac:dyDescent="0.2">
      <c r="D469" s="13"/>
      <c r="E469" s="13"/>
    </row>
    <row r="470" spans="4:5" x14ac:dyDescent="0.2">
      <c r="D470" s="13"/>
      <c r="E470" s="13"/>
    </row>
    <row r="471" spans="4:5" x14ac:dyDescent="0.2">
      <c r="D471" s="13"/>
      <c r="E471" s="13"/>
    </row>
    <row r="472" spans="4:5" x14ac:dyDescent="0.2">
      <c r="D472" s="13"/>
      <c r="E472" s="13"/>
    </row>
    <row r="473" spans="4:5" x14ac:dyDescent="0.2">
      <c r="D473" s="13"/>
      <c r="E473" s="13"/>
    </row>
    <row r="474" spans="4:5" x14ac:dyDescent="0.2">
      <c r="D474" s="13"/>
      <c r="E474" s="13"/>
    </row>
    <row r="475" spans="4:5" x14ac:dyDescent="0.2">
      <c r="D475" s="13"/>
      <c r="E475" s="13"/>
    </row>
    <row r="476" spans="4:5" x14ac:dyDescent="0.2">
      <c r="D476" s="13"/>
      <c r="E476" s="13"/>
    </row>
    <row r="477" spans="4:5" x14ac:dyDescent="0.2">
      <c r="D477" s="13"/>
      <c r="E477" s="13"/>
    </row>
    <row r="478" spans="4:5" x14ac:dyDescent="0.2">
      <c r="D478" s="13"/>
      <c r="E478" s="13"/>
    </row>
    <row r="479" spans="4:5" x14ac:dyDescent="0.2">
      <c r="D479" s="13"/>
      <c r="E479" s="13"/>
    </row>
    <row r="480" spans="4:5" x14ac:dyDescent="0.2">
      <c r="D480" s="13"/>
      <c r="E480" s="13"/>
    </row>
    <row r="481" spans="4:5" x14ac:dyDescent="0.2">
      <c r="D481" s="13"/>
      <c r="E481" s="13"/>
    </row>
    <row r="482" spans="4:5" x14ac:dyDescent="0.2">
      <c r="D482" s="13"/>
      <c r="E482" s="13"/>
    </row>
    <row r="483" spans="4:5" x14ac:dyDescent="0.2">
      <c r="D483" s="13"/>
      <c r="E483" s="13"/>
    </row>
    <row r="484" spans="4:5" x14ac:dyDescent="0.2">
      <c r="D484" s="13"/>
      <c r="E484" s="13"/>
    </row>
    <row r="485" spans="4:5" x14ac:dyDescent="0.2">
      <c r="D485" s="13"/>
      <c r="E485" s="13"/>
    </row>
    <row r="486" spans="4:5" x14ac:dyDescent="0.2">
      <c r="D486" s="13"/>
      <c r="E486" s="13"/>
    </row>
    <row r="487" spans="4:5" x14ac:dyDescent="0.2">
      <c r="D487" s="13"/>
      <c r="E487" s="13"/>
    </row>
    <row r="488" spans="4:5" x14ac:dyDescent="0.2">
      <c r="D488" s="13"/>
      <c r="E488" s="13"/>
    </row>
    <row r="489" spans="4:5" x14ac:dyDescent="0.2">
      <c r="D489" s="13"/>
      <c r="E489" s="13"/>
    </row>
    <row r="490" spans="4:5" x14ac:dyDescent="0.2">
      <c r="D490" s="13"/>
      <c r="E490" s="13"/>
    </row>
    <row r="491" spans="4:5" x14ac:dyDescent="0.2">
      <c r="D491" s="13"/>
      <c r="E491" s="13"/>
    </row>
    <row r="492" spans="4:5" x14ac:dyDescent="0.2">
      <c r="D492" s="13"/>
      <c r="E492" s="13"/>
    </row>
    <row r="493" spans="4:5" x14ac:dyDescent="0.2">
      <c r="D493" s="13"/>
      <c r="E493" s="13"/>
    </row>
    <row r="494" spans="4:5" x14ac:dyDescent="0.2">
      <c r="D494" s="13"/>
      <c r="E494" s="13"/>
    </row>
    <row r="495" spans="4:5" x14ac:dyDescent="0.2">
      <c r="D495" s="13"/>
      <c r="E495" s="13"/>
    </row>
    <row r="496" spans="4:5" x14ac:dyDescent="0.2">
      <c r="D496" s="13"/>
      <c r="E496" s="13"/>
    </row>
    <row r="497" spans="4:5" x14ac:dyDescent="0.2">
      <c r="D497" s="13"/>
      <c r="E497" s="13"/>
    </row>
    <row r="498" spans="4:5" x14ac:dyDescent="0.2">
      <c r="D498" s="13"/>
      <c r="E498" s="13"/>
    </row>
    <row r="499" spans="4:5" x14ac:dyDescent="0.2">
      <c r="D499" s="13"/>
      <c r="E499" s="13"/>
    </row>
    <row r="500" spans="4:5" x14ac:dyDescent="0.2">
      <c r="D500" s="13"/>
      <c r="E500" s="13"/>
    </row>
    <row r="501" spans="4:5" x14ac:dyDescent="0.2">
      <c r="D501" s="13"/>
      <c r="E501" s="13"/>
    </row>
    <row r="502" spans="4:5" x14ac:dyDescent="0.2">
      <c r="D502" s="13"/>
      <c r="E502" s="13"/>
    </row>
    <row r="503" spans="4:5" x14ac:dyDescent="0.2">
      <c r="D503" s="13"/>
      <c r="E503" s="13"/>
    </row>
    <row r="504" spans="4:5" x14ac:dyDescent="0.2">
      <c r="D504" s="13"/>
      <c r="E504" s="13"/>
    </row>
    <row r="505" spans="4:5" x14ac:dyDescent="0.2">
      <c r="D505" s="13"/>
      <c r="E505" s="13"/>
    </row>
    <row r="506" spans="4:5" x14ac:dyDescent="0.2">
      <c r="D506" s="13"/>
      <c r="E506" s="13"/>
    </row>
    <row r="507" spans="4:5" x14ac:dyDescent="0.2">
      <c r="D507" s="13"/>
      <c r="E507" s="13"/>
    </row>
    <row r="508" spans="4:5" x14ac:dyDescent="0.2">
      <c r="D508" s="13"/>
      <c r="E508" s="13"/>
    </row>
    <row r="509" spans="4:5" x14ac:dyDescent="0.2">
      <c r="D509" s="13"/>
      <c r="E509" s="13"/>
    </row>
    <row r="510" spans="4:5" x14ac:dyDescent="0.2">
      <c r="D510" s="13"/>
      <c r="E510" s="13"/>
    </row>
    <row r="511" spans="4:5" x14ac:dyDescent="0.2">
      <c r="D511" s="13"/>
      <c r="E511" s="13"/>
    </row>
    <row r="512" spans="4:5" x14ac:dyDescent="0.2">
      <c r="D512" s="13"/>
      <c r="E512" s="13"/>
    </row>
    <row r="513" spans="4:5" x14ac:dyDescent="0.2">
      <c r="D513" s="13"/>
      <c r="E513" s="13"/>
    </row>
    <row r="514" spans="4:5" x14ac:dyDescent="0.2">
      <c r="D514" s="13"/>
      <c r="E514" s="13"/>
    </row>
    <row r="515" spans="4:5" x14ac:dyDescent="0.2">
      <c r="D515" s="13"/>
      <c r="E515" s="13"/>
    </row>
    <row r="516" spans="4:5" x14ac:dyDescent="0.2">
      <c r="D516" s="13"/>
      <c r="E516" s="13"/>
    </row>
    <row r="517" spans="4:5" x14ac:dyDescent="0.2">
      <c r="D517" s="13"/>
      <c r="E517" s="13"/>
    </row>
    <row r="518" spans="4:5" x14ac:dyDescent="0.2">
      <c r="D518" s="13"/>
      <c r="E518" s="13"/>
    </row>
    <row r="519" spans="4:5" x14ac:dyDescent="0.2">
      <c r="D519" s="13"/>
      <c r="E519" s="13"/>
    </row>
    <row r="520" spans="4:5" x14ac:dyDescent="0.2">
      <c r="D520" s="13"/>
      <c r="E520" s="13"/>
    </row>
    <row r="521" spans="4:5" x14ac:dyDescent="0.2">
      <c r="D521" s="13"/>
      <c r="E521" s="13"/>
    </row>
    <row r="522" spans="4:5" x14ac:dyDescent="0.2">
      <c r="D522" s="13"/>
      <c r="E522" s="13"/>
    </row>
    <row r="523" spans="4:5" x14ac:dyDescent="0.2">
      <c r="D523" s="13"/>
      <c r="E523" s="13"/>
    </row>
    <row r="524" spans="4:5" x14ac:dyDescent="0.2">
      <c r="D524" s="13"/>
      <c r="E524" s="13"/>
    </row>
    <row r="525" spans="4:5" x14ac:dyDescent="0.2">
      <c r="D525" s="13"/>
      <c r="E525" s="13"/>
    </row>
    <row r="526" spans="4:5" x14ac:dyDescent="0.2">
      <c r="D526" s="13"/>
      <c r="E526" s="13"/>
    </row>
    <row r="527" spans="4:5" x14ac:dyDescent="0.2">
      <c r="D527" s="13"/>
      <c r="E527" s="13"/>
    </row>
    <row r="528" spans="4:5" x14ac:dyDescent="0.2">
      <c r="D528" s="13"/>
      <c r="E528" s="13"/>
    </row>
    <row r="529" spans="4:5" x14ac:dyDescent="0.2">
      <c r="D529" s="13"/>
      <c r="E529" s="13"/>
    </row>
    <row r="530" spans="4:5" x14ac:dyDescent="0.2">
      <c r="D530" s="13"/>
      <c r="E530" s="13"/>
    </row>
    <row r="531" spans="4:5" x14ac:dyDescent="0.2">
      <c r="D531" s="13"/>
      <c r="E531" s="13"/>
    </row>
    <row r="532" spans="4:5" x14ac:dyDescent="0.2">
      <c r="D532" s="13"/>
      <c r="E532" s="13"/>
    </row>
    <row r="533" spans="4:5" x14ac:dyDescent="0.2">
      <c r="D533" s="13"/>
      <c r="E533" s="13"/>
    </row>
    <row r="534" spans="4:5" x14ac:dyDescent="0.2">
      <c r="D534" s="13"/>
      <c r="E534" s="13"/>
    </row>
    <row r="535" spans="4:5" x14ac:dyDescent="0.2">
      <c r="D535" s="13"/>
      <c r="E535" s="13"/>
    </row>
    <row r="536" spans="4:5" x14ac:dyDescent="0.2">
      <c r="D536" s="13"/>
      <c r="E536" s="13"/>
    </row>
    <row r="537" spans="4:5" x14ac:dyDescent="0.2">
      <c r="D537" s="13"/>
      <c r="E537" s="13"/>
    </row>
    <row r="538" spans="4:5" x14ac:dyDescent="0.2">
      <c r="D538" s="13"/>
      <c r="E538" s="13"/>
    </row>
    <row r="539" spans="4:5" x14ac:dyDescent="0.2">
      <c r="D539" s="13"/>
      <c r="E539" s="13"/>
    </row>
    <row r="540" spans="4:5" x14ac:dyDescent="0.2">
      <c r="D540" s="13"/>
      <c r="E540" s="13"/>
    </row>
    <row r="541" spans="4:5" x14ac:dyDescent="0.2">
      <c r="D541" s="13"/>
      <c r="E541" s="13"/>
    </row>
    <row r="542" spans="4:5" x14ac:dyDescent="0.2">
      <c r="D542" s="13"/>
      <c r="E542" s="13"/>
    </row>
    <row r="543" spans="4:5" x14ac:dyDescent="0.2">
      <c r="D543" s="13"/>
      <c r="E543" s="13"/>
    </row>
    <row r="544" spans="4:5" x14ac:dyDescent="0.2">
      <c r="D544" s="13"/>
      <c r="E544" s="13"/>
    </row>
    <row r="545" spans="4:5" x14ac:dyDescent="0.2">
      <c r="D545" s="13"/>
      <c r="E545" s="13"/>
    </row>
    <row r="546" spans="4:5" x14ac:dyDescent="0.2">
      <c r="D546" s="13"/>
      <c r="E546" s="13"/>
    </row>
    <row r="547" spans="4:5" x14ac:dyDescent="0.2">
      <c r="D547" s="13"/>
      <c r="E547" s="13"/>
    </row>
    <row r="548" spans="4:5" x14ac:dyDescent="0.2">
      <c r="D548" s="13"/>
      <c r="E548" s="13"/>
    </row>
    <row r="549" spans="4:5" x14ac:dyDescent="0.2">
      <c r="D549" s="13"/>
      <c r="E549" s="13"/>
    </row>
    <row r="550" spans="4:5" x14ac:dyDescent="0.2">
      <c r="D550" s="13"/>
      <c r="E550" s="13"/>
    </row>
    <row r="551" spans="4:5" x14ac:dyDescent="0.2">
      <c r="D551" s="13"/>
      <c r="E551" s="13"/>
    </row>
    <row r="552" spans="4:5" x14ac:dyDescent="0.2">
      <c r="D552" s="13"/>
      <c r="E552" s="13"/>
    </row>
    <row r="553" spans="4:5" x14ac:dyDescent="0.2">
      <c r="D553" s="13"/>
      <c r="E553" s="13"/>
    </row>
    <row r="554" spans="4:5" x14ac:dyDescent="0.2">
      <c r="D554" s="13"/>
      <c r="E554" s="13"/>
    </row>
    <row r="555" spans="4:5" x14ac:dyDescent="0.2">
      <c r="D555" s="13"/>
      <c r="E555" s="13"/>
    </row>
    <row r="556" spans="4:5" x14ac:dyDescent="0.2">
      <c r="D556" s="13"/>
      <c r="E556" s="13"/>
    </row>
    <row r="557" spans="4:5" x14ac:dyDescent="0.2">
      <c r="D557" s="13"/>
      <c r="E557" s="13"/>
    </row>
    <row r="558" spans="4:5" x14ac:dyDescent="0.2">
      <c r="D558" s="13"/>
      <c r="E558" s="13"/>
    </row>
    <row r="559" spans="4:5" x14ac:dyDescent="0.2">
      <c r="D559" s="13"/>
      <c r="E559" s="13"/>
    </row>
    <row r="560" spans="4:5" x14ac:dyDescent="0.2">
      <c r="D560" s="13"/>
      <c r="E560" s="13"/>
    </row>
    <row r="561" spans="4:5" x14ac:dyDescent="0.2">
      <c r="D561" s="13"/>
      <c r="E561" s="13"/>
    </row>
    <row r="562" spans="4:5" x14ac:dyDescent="0.2">
      <c r="D562" s="13"/>
      <c r="E562" s="13"/>
    </row>
    <row r="563" spans="4:5" x14ac:dyDescent="0.2">
      <c r="D563" s="13"/>
      <c r="E563" s="13"/>
    </row>
    <row r="564" spans="4:5" x14ac:dyDescent="0.2">
      <c r="D564" s="13"/>
      <c r="E564" s="13"/>
    </row>
    <row r="565" spans="4:5" x14ac:dyDescent="0.2">
      <c r="D565" s="13"/>
      <c r="E565" s="13"/>
    </row>
    <row r="566" spans="4:5" x14ac:dyDescent="0.2">
      <c r="D566" s="13"/>
      <c r="E566" s="13"/>
    </row>
    <row r="567" spans="4:5" x14ac:dyDescent="0.2">
      <c r="D567" s="13"/>
      <c r="E567" s="13"/>
    </row>
    <row r="568" spans="4:5" x14ac:dyDescent="0.2">
      <c r="D568" s="13"/>
      <c r="E568" s="13"/>
    </row>
    <row r="569" spans="4:5" x14ac:dyDescent="0.2">
      <c r="D569" s="13"/>
      <c r="E569" s="13"/>
    </row>
    <row r="570" spans="4:5" x14ac:dyDescent="0.2">
      <c r="D570" s="13"/>
      <c r="E570" s="13"/>
    </row>
    <row r="571" spans="4:5" x14ac:dyDescent="0.2">
      <c r="D571" s="13"/>
      <c r="E571" s="13"/>
    </row>
    <row r="572" spans="4:5" x14ac:dyDescent="0.2">
      <c r="D572" s="13"/>
      <c r="E572" s="13"/>
    </row>
    <row r="573" spans="4:5" x14ac:dyDescent="0.2">
      <c r="D573" s="13"/>
      <c r="E573" s="13"/>
    </row>
    <row r="574" spans="4:5" x14ac:dyDescent="0.2">
      <c r="D574" s="13"/>
      <c r="E574" s="13"/>
    </row>
    <row r="575" spans="4:5" x14ac:dyDescent="0.2">
      <c r="D575" s="13"/>
      <c r="E575" s="13"/>
    </row>
    <row r="576" spans="4:5" x14ac:dyDescent="0.2">
      <c r="D576" s="13"/>
      <c r="E576" s="13"/>
    </row>
    <row r="577" spans="4:5" x14ac:dyDescent="0.2">
      <c r="D577" s="13"/>
      <c r="E577" s="13"/>
    </row>
    <row r="578" spans="4:5" x14ac:dyDescent="0.2">
      <c r="D578" s="13"/>
      <c r="E578" s="13"/>
    </row>
    <row r="579" spans="4:5" x14ac:dyDescent="0.2">
      <c r="D579" s="13"/>
      <c r="E579" s="13"/>
    </row>
    <row r="580" spans="4:5" x14ac:dyDescent="0.2">
      <c r="D580" s="13"/>
      <c r="E580" s="13"/>
    </row>
    <row r="581" spans="4:5" x14ac:dyDescent="0.2">
      <c r="D581" s="13"/>
      <c r="E581" s="13"/>
    </row>
    <row r="582" spans="4:5" x14ac:dyDescent="0.2">
      <c r="D582" s="13"/>
      <c r="E582" s="13"/>
    </row>
    <row r="583" spans="4:5" x14ac:dyDescent="0.2">
      <c r="D583" s="13"/>
      <c r="E583" s="13"/>
    </row>
    <row r="584" spans="4:5" x14ac:dyDescent="0.2">
      <c r="D584" s="13"/>
      <c r="E584" s="13"/>
    </row>
    <row r="585" spans="4:5" x14ac:dyDescent="0.2">
      <c r="D585" s="13"/>
      <c r="E585" s="13"/>
    </row>
    <row r="586" spans="4:5" x14ac:dyDescent="0.2">
      <c r="D586" s="13"/>
      <c r="E586" s="13"/>
    </row>
    <row r="587" spans="4:5" x14ac:dyDescent="0.2">
      <c r="D587" s="13"/>
      <c r="E587" s="13"/>
    </row>
    <row r="588" spans="4:5" x14ac:dyDescent="0.2">
      <c r="D588" s="13"/>
      <c r="E588" s="13"/>
    </row>
    <row r="589" spans="4:5" x14ac:dyDescent="0.2">
      <c r="D589" s="13"/>
      <c r="E589" s="13"/>
    </row>
    <row r="590" spans="4:5" x14ac:dyDescent="0.2">
      <c r="D590" s="13"/>
      <c r="E590" s="13"/>
    </row>
    <row r="591" spans="4:5" x14ac:dyDescent="0.2">
      <c r="D591" s="13"/>
      <c r="E591" s="13"/>
    </row>
    <row r="592" spans="4:5" x14ac:dyDescent="0.2">
      <c r="D592" s="13"/>
      <c r="E592" s="13"/>
    </row>
    <row r="593" spans="4:5" x14ac:dyDescent="0.2">
      <c r="D593" s="13"/>
      <c r="E593" s="13"/>
    </row>
    <row r="594" spans="4:5" x14ac:dyDescent="0.2">
      <c r="D594" s="13"/>
      <c r="E594" s="13"/>
    </row>
    <row r="595" spans="4:5" x14ac:dyDescent="0.2">
      <c r="D595" s="13"/>
      <c r="E595" s="13"/>
    </row>
    <row r="596" spans="4:5" x14ac:dyDescent="0.2">
      <c r="D596" s="13"/>
      <c r="E596" s="13"/>
    </row>
    <row r="597" spans="4:5" x14ac:dyDescent="0.2">
      <c r="D597" s="13"/>
      <c r="E597" s="13"/>
    </row>
    <row r="598" spans="4:5" x14ac:dyDescent="0.2">
      <c r="D598" s="13"/>
      <c r="E598" s="13"/>
    </row>
    <row r="599" spans="4:5" x14ac:dyDescent="0.2">
      <c r="D599" s="13"/>
      <c r="E599" s="13"/>
    </row>
    <row r="600" spans="4:5" x14ac:dyDescent="0.2">
      <c r="D600" s="13"/>
      <c r="E600" s="13"/>
    </row>
    <row r="601" spans="4:5" x14ac:dyDescent="0.2">
      <c r="D601" s="13"/>
      <c r="E601" s="13"/>
    </row>
    <row r="602" spans="4:5" x14ac:dyDescent="0.2">
      <c r="D602" s="13"/>
      <c r="E602" s="13"/>
    </row>
    <row r="603" spans="4:5" x14ac:dyDescent="0.2">
      <c r="D603" s="13"/>
      <c r="E603" s="13"/>
    </row>
    <row r="604" spans="4:5" x14ac:dyDescent="0.2">
      <c r="D604" s="13"/>
      <c r="E604" s="13"/>
    </row>
    <row r="605" spans="4:5" x14ac:dyDescent="0.2">
      <c r="D605" s="13"/>
      <c r="E605" s="13"/>
    </row>
    <row r="606" spans="4:5" x14ac:dyDescent="0.2">
      <c r="D606" s="13"/>
      <c r="E606" s="13"/>
    </row>
    <row r="607" spans="4:5" x14ac:dyDescent="0.2">
      <c r="D607" s="13"/>
      <c r="E607" s="13"/>
    </row>
    <row r="608" spans="4:5" x14ac:dyDescent="0.2">
      <c r="D608" s="13"/>
      <c r="E608" s="13"/>
    </row>
    <row r="609" spans="4:5" x14ac:dyDescent="0.2">
      <c r="D609" s="13"/>
      <c r="E609" s="13"/>
    </row>
    <row r="610" spans="4:5" x14ac:dyDescent="0.2">
      <c r="D610" s="13"/>
      <c r="E610" s="13"/>
    </row>
    <row r="611" spans="4:5" x14ac:dyDescent="0.2">
      <c r="D611" s="13"/>
      <c r="E611" s="13"/>
    </row>
    <row r="612" spans="4:5" x14ac:dyDescent="0.2">
      <c r="D612" s="13"/>
      <c r="E612" s="13"/>
    </row>
    <row r="613" spans="4:5" x14ac:dyDescent="0.2">
      <c r="D613" s="13"/>
      <c r="E613" s="13"/>
    </row>
    <row r="614" spans="4:5" x14ac:dyDescent="0.2">
      <c r="D614" s="13"/>
      <c r="E614" s="13"/>
    </row>
    <row r="615" spans="4:5" x14ac:dyDescent="0.2">
      <c r="D615" s="13"/>
      <c r="E615" s="13"/>
    </row>
    <row r="616" spans="4:5" x14ac:dyDescent="0.2">
      <c r="D616" s="13"/>
      <c r="E616" s="13"/>
    </row>
    <row r="617" spans="4:5" x14ac:dyDescent="0.2">
      <c r="D617" s="13"/>
      <c r="E617" s="13"/>
    </row>
    <row r="618" spans="4:5" x14ac:dyDescent="0.2">
      <c r="D618" s="13"/>
      <c r="E618" s="13"/>
    </row>
    <row r="619" spans="4:5" x14ac:dyDescent="0.2">
      <c r="D619" s="13"/>
      <c r="E619" s="13"/>
    </row>
    <row r="620" spans="4:5" x14ac:dyDescent="0.2">
      <c r="D620" s="13"/>
      <c r="E620" s="13"/>
    </row>
    <row r="621" spans="4:5" x14ac:dyDescent="0.2">
      <c r="D621" s="13"/>
      <c r="E621" s="13"/>
    </row>
    <row r="622" spans="4:5" x14ac:dyDescent="0.2">
      <c r="D622" s="13"/>
      <c r="E622" s="13"/>
    </row>
    <row r="623" spans="4:5" x14ac:dyDescent="0.2">
      <c r="D623" s="13"/>
      <c r="E623" s="13"/>
    </row>
    <row r="624" spans="4:5" x14ac:dyDescent="0.2">
      <c r="D624" s="13"/>
      <c r="E624" s="13"/>
    </row>
    <row r="625" spans="4:5" x14ac:dyDescent="0.2">
      <c r="D625" s="13"/>
      <c r="E625" s="13"/>
    </row>
    <row r="626" spans="4:5" x14ac:dyDescent="0.2">
      <c r="D626" s="13"/>
      <c r="E626" s="13"/>
    </row>
    <row r="627" spans="4:5" x14ac:dyDescent="0.2">
      <c r="D627" s="13"/>
      <c r="E627" s="13"/>
    </row>
    <row r="628" spans="4:5" x14ac:dyDescent="0.2">
      <c r="D628" s="13"/>
      <c r="E628" s="13"/>
    </row>
    <row r="629" spans="4:5" x14ac:dyDescent="0.2">
      <c r="D629" s="13"/>
      <c r="E629" s="13"/>
    </row>
    <row r="630" spans="4:5" x14ac:dyDescent="0.2">
      <c r="D630" s="13"/>
      <c r="E630" s="13"/>
    </row>
    <row r="631" spans="4:5" x14ac:dyDescent="0.2">
      <c r="D631" s="13"/>
      <c r="E631" s="13"/>
    </row>
    <row r="632" spans="4:5" x14ac:dyDescent="0.2">
      <c r="D632" s="13"/>
      <c r="E632" s="13"/>
    </row>
    <row r="633" spans="4:5" x14ac:dyDescent="0.2">
      <c r="D633" s="13"/>
      <c r="E633" s="13"/>
    </row>
    <row r="634" spans="4:5" x14ac:dyDescent="0.2">
      <c r="D634" s="13"/>
      <c r="E634" s="13"/>
    </row>
    <row r="635" spans="4:5" x14ac:dyDescent="0.2">
      <c r="D635" s="13"/>
      <c r="E635" s="13"/>
    </row>
    <row r="636" spans="4:5" x14ac:dyDescent="0.2">
      <c r="D636" s="13"/>
      <c r="E636" s="13"/>
    </row>
    <row r="637" spans="4:5" x14ac:dyDescent="0.2">
      <c r="D637" s="13"/>
      <c r="E637" s="13"/>
    </row>
    <row r="638" spans="4:5" x14ac:dyDescent="0.2">
      <c r="D638" s="13"/>
      <c r="E638" s="13"/>
    </row>
    <row r="639" spans="4:5" x14ac:dyDescent="0.2">
      <c r="D639" s="13"/>
      <c r="E639" s="13"/>
    </row>
    <row r="640" spans="4:5" x14ac:dyDescent="0.2">
      <c r="D640" s="13"/>
      <c r="E640" s="13"/>
    </row>
    <row r="641" spans="4:5" x14ac:dyDescent="0.2">
      <c r="D641" s="13"/>
      <c r="E641" s="13"/>
    </row>
    <row r="642" spans="4:5" x14ac:dyDescent="0.2">
      <c r="D642" s="13"/>
      <c r="E642" s="13"/>
    </row>
    <row r="643" spans="4:5" x14ac:dyDescent="0.2">
      <c r="D643" s="13"/>
      <c r="E643" s="13"/>
    </row>
    <row r="644" spans="4:5" x14ac:dyDescent="0.2">
      <c r="D644" s="13"/>
      <c r="E644" s="13"/>
    </row>
    <row r="645" spans="4:5" x14ac:dyDescent="0.2">
      <c r="D645" s="13"/>
      <c r="E645" s="13"/>
    </row>
    <row r="646" spans="4:5" x14ac:dyDescent="0.2">
      <c r="D646" s="13"/>
      <c r="E646" s="13"/>
    </row>
    <row r="647" spans="4:5" x14ac:dyDescent="0.2">
      <c r="D647" s="13"/>
      <c r="E647" s="13"/>
    </row>
    <row r="648" spans="4:5" x14ac:dyDescent="0.2">
      <c r="D648" s="13"/>
      <c r="E648" s="13"/>
    </row>
    <row r="649" spans="4:5" x14ac:dyDescent="0.2">
      <c r="D649" s="13"/>
      <c r="E649" s="13"/>
    </row>
    <row r="650" spans="4:5" x14ac:dyDescent="0.2">
      <c r="D650" s="13"/>
      <c r="E650" s="13"/>
    </row>
    <row r="651" spans="4:5" x14ac:dyDescent="0.2">
      <c r="D651" s="13"/>
      <c r="E651" s="13"/>
    </row>
    <row r="652" spans="4:5" x14ac:dyDescent="0.2">
      <c r="D652" s="13"/>
      <c r="E652" s="13"/>
    </row>
    <row r="653" spans="4:5" x14ac:dyDescent="0.2">
      <c r="D653" s="13"/>
      <c r="E653" s="13"/>
    </row>
    <row r="654" spans="4:5" x14ac:dyDescent="0.2">
      <c r="D654" s="13"/>
      <c r="E654" s="13"/>
    </row>
    <row r="655" spans="4:5" x14ac:dyDescent="0.2">
      <c r="D655" s="13"/>
      <c r="E655" s="13"/>
    </row>
    <row r="656" spans="4:5" x14ac:dyDescent="0.2">
      <c r="D656" s="13"/>
      <c r="E656" s="13"/>
    </row>
    <row r="657" spans="4:5" x14ac:dyDescent="0.2">
      <c r="D657" s="13"/>
      <c r="E657" s="13"/>
    </row>
    <row r="658" spans="4:5" x14ac:dyDescent="0.2">
      <c r="D658" s="13"/>
      <c r="E658" s="13"/>
    </row>
    <row r="659" spans="4:5" x14ac:dyDescent="0.2">
      <c r="D659" s="13"/>
      <c r="E659" s="13"/>
    </row>
    <row r="660" spans="4:5" x14ac:dyDescent="0.2">
      <c r="D660" s="13"/>
      <c r="E660" s="13"/>
    </row>
    <row r="661" spans="4:5" x14ac:dyDescent="0.2">
      <c r="D661" s="13"/>
      <c r="E661" s="13"/>
    </row>
    <row r="662" spans="4:5" x14ac:dyDescent="0.2">
      <c r="D662" s="13"/>
      <c r="E662" s="13"/>
    </row>
    <row r="663" spans="4:5" x14ac:dyDescent="0.2">
      <c r="D663" s="13"/>
      <c r="E663" s="13"/>
    </row>
    <row r="664" spans="4:5" x14ac:dyDescent="0.2">
      <c r="D664" s="13"/>
      <c r="E664" s="13"/>
    </row>
    <row r="665" spans="4:5" x14ac:dyDescent="0.2">
      <c r="D665" s="13"/>
      <c r="E665" s="13"/>
    </row>
    <row r="666" spans="4:5" x14ac:dyDescent="0.2">
      <c r="D666" s="13"/>
      <c r="E666" s="13"/>
    </row>
    <row r="667" spans="4:5" x14ac:dyDescent="0.2">
      <c r="D667" s="13"/>
      <c r="E667" s="13"/>
    </row>
    <row r="668" spans="4:5" x14ac:dyDescent="0.2">
      <c r="D668" s="13"/>
      <c r="E668" s="13"/>
    </row>
    <row r="669" spans="4:5" x14ac:dyDescent="0.2">
      <c r="D669" s="13"/>
      <c r="E669" s="13"/>
    </row>
    <row r="670" spans="4:5" x14ac:dyDescent="0.2">
      <c r="D670" s="13"/>
      <c r="E670" s="13"/>
    </row>
    <row r="671" spans="4:5" x14ac:dyDescent="0.2">
      <c r="D671" s="13"/>
      <c r="E671" s="13"/>
    </row>
    <row r="672" spans="4:5" x14ac:dyDescent="0.2">
      <c r="D672" s="13"/>
      <c r="E672" s="13"/>
    </row>
    <row r="673" spans="4:5" x14ac:dyDescent="0.2">
      <c r="D673" s="13"/>
      <c r="E673" s="13"/>
    </row>
    <row r="674" spans="4:5" x14ac:dyDescent="0.2">
      <c r="D674" s="13"/>
      <c r="E674" s="13"/>
    </row>
  </sheetData>
  <customSheetViews>
    <customSheetView guid="{7AABB256-EE82-4803-88AF-EDD81890FF99}" scale="55" fitToPage="1" hiddenRows="1" topLeftCell="E1">
      <selection activeCell="M11" sqref="M11"/>
      <pageMargins left="0.70866141732283472" right="0.70866141732283472" top="0.74803149606299213" bottom="0.74803149606299213" header="0.31496062992125984" footer="0.31496062992125984"/>
      <pageSetup paperSize="8" scale="36" orientation="landscape" r:id="rId1"/>
    </customSheetView>
    <customSheetView guid="{0A1D88A6-6D06-4C54-837A-70087F6CA325}" scale="55" fitToPage="1" hiddenRows="1" hiddenColumns="1" topLeftCell="E1">
      <selection activeCell="H7" sqref="H7"/>
      <pageMargins left="0.70866141732283472" right="0.70866141732283472" top="0.74803149606299213" bottom="0.74803149606299213" header="0.31496062992125984" footer="0.31496062992125984"/>
      <pageSetup paperSize="8" scale="36" orientation="landscape" r:id="rId2"/>
    </customSheetView>
    <customSheetView guid="{AF64B9F7-F377-41C4-AA71-66F5009496F8}" scale="55" fitToPage="1" hiddenRows="1" hiddenColumns="1" topLeftCell="E1">
      <selection activeCell="H7" sqref="H7"/>
      <pageMargins left="0.70866141732283472" right="0.70866141732283472" top="0.74803149606299213" bottom="0.74803149606299213" header="0.31496062992125984" footer="0.31496062992125984"/>
      <pageSetup paperSize="8" scale="36" orientation="landscape" r:id="rId3"/>
    </customSheetView>
    <customSheetView guid="{939E6931-EE6A-4166-958C-52EF219854F4}" scale="55" fitToPage="1" hiddenRows="1" hiddenColumns="1" topLeftCell="E1">
      <selection activeCell="H7" sqref="H7"/>
      <pageMargins left="0.70866141732283472" right="0.70866141732283472" top="0.74803149606299213" bottom="0.74803149606299213" header="0.31496062992125984" footer="0.31496062992125984"/>
      <pageSetup paperSize="8" scale="36" orientation="landscape" r:id="rId4"/>
    </customSheetView>
    <customSheetView guid="{D84521F7-3E61-4164-A119-1B185A4B64B9}" scale="55" fitToPage="1" hiddenRows="1" hiddenColumns="1" topLeftCell="E1">
      <selection activeCell="H7" sqref="H7"/>
      <pageMargins left="0.70866141732283472" right="0.70866141732283472" top="0.74803149606299213" bottom="0.74803149606299213" header="0.31496062992125984" footer="0.31496062992125984"/>
      <pageSetup paperSize="8" scale="36" orientation="landscape" r:id="rId5"/>
    </customSheetView>
    <customSheetView guid="{98C9A00A-A565-4B1D-A8B5-D71BCBC34B79}" scale="55" fitToPage="1" hiddenRows="1" hiddenColumns="1">
      <selection activeCell="B9" sqref="B9"/>
      <pageMargins left="0.70866141732283472" right="0.70866141732283472" top="0.74803149606299213" bottom="0.74803149606299213" header="0.31496062992125984" footer="0.31496062992125984"/>
      <pageSetup paperSize="8" scale="36" orientation="landscape" r:id="rId6"/>
    </customSheetView>
    <customSheetView guid="{CCA5EDF0-F809-4FD7-A044-175443B1A487}" scale="55" fitToPage="1" hiddenRows="1" hiddenColumns="1">
      <selection activeCell="B9" sqref="B9"/>
      <pageMargins left="0.70866141732283472" right="0.70866141732283472" top="0.74803149606299213" bottom="0.74803149606299213" header="0.31496062992125984" footer="0.31496062992125984"/>
      <pageSetup paperSize="8" scale="36" orientation="landscape" r:id="rId7"/>
    </customSheetView>
    <customSheetView guid="{F7A917A6-6256-4615-915C-D17DE3B60092}" scale="55" fitToPage="1" hiddenRows="1" hiddenColumns="1">
      <selection activeCell="K7" sqref="K7"/>
      <pageMargins left="0.70866141732283472" right="0.70866141732283472" top="0.74803149606299213" bottom="0.74803149606299213" header="0.31496062992125984" footer="0.31496062992125984"/>
      <pageSetup paperSize="8" scale="36" orientation="landscape" r:id="rId8"/>
    </customSheetView>
    <customSheetView guid="{6AE7694A-6DB2-4884-A1FE-372B3B2B79C4}" scale="55" fitToPage="1" hiddenRows="1" hiddenColumns="1">
      <selection activeCell="B9" sqref="B9"/>
      <pageMargins left="0.70866141732283472" right="0.70866141732283472" top="0.74803149606299213" bottom="0.74803149606299213" header="0.31496062992125984" footer="0.31496062992125984"/>
      <pageSetup paperSize="8" scale="36" orientation="landscape" r:id="rId9"/>
    </customSheetView>
    <customSheetView guid="{98F3A9F5-579C-4B65-8A61-E83430201AC2}" scale="55" fitToPage="1" hiddenRows="1" hiddenColumns="1">
      <selection activeCell="J7" sqref="J7:J8"/>
      <pageMargins left="0.70866141732283472" right="0.70866141732283472" top="0.74803149606299213" bottom="0.74803149606299213" header="0.31496062992125984" footer="0.31496062992125984"/>
      <pageSetup paperSize="8" scale="36" orientation="landscape" r:id="rId10"/>
    </customSheetView>
    <customSheetView guid="{28D12D26-7959-400A-8E6D-792F2B39D632}" scale="55" fitToPage="1" hiddenRows="1">
      <selection sqref="A1:B1"/>
      <pageMargins left="0.70866141732283472" right="0.70866141732283472" top="0.74803149606299213" bottom="0.74803149606299213" header="0.31496062992125984" footer="0.31496062992125984"/>
      <pageSetup paperSize="8" scale="36" orientation="landscape" r:id="rId11"/>
    </customSheetView>
  </customSheetViews>
  <mergeCells count="20">
    <mergeCell ref="D65:E65"/>
    <mergeCell ref="F63:G63"/>
    <mergeCell ref="F64:G64"/>
    <mergeCell ref="F65:G65"/>
    <mergeCell ref="A56:A57"/>
    <mergeCell ref="D63:E63"/>
    <mergeCell ref="D64:E64"/>
    <mergeCell ref="A7:A27"/>
    <mergeCell ref="A29:A31"/>
    <mergeCell ref="A33:A35"/>
    <mergeCell ref="A39:A42"/>
    <mergeCell ref="A48:A54"/>
    <mergeCell ref="Q4:V4"/>
    <mergeCell ref="A1:B1"/>
    <mergeCell ref="O4:P4"/>
    <mergeCell ref="O5:P5"/>
    <mergeCell ref="A4:B4"/>
    <mergeCell ref="D5:E5"/>
    <mergeCell ref="F4:K4"/>
    <mergeCell ref="L4:M4"/>
  </mergeCells>
  <pageMargins left="0.70866141732283472" right="0.70866141732283472" top="0.74803149606299213" bottom="0.74803149606299213" header="0.31496062992125984" footer="0.31496062992125984"/>
  <pageSetup paperSize="8" scale="36" orientation="landscape" r:id="rId12"/>
  <drawing r:id="rId13"/>
  <legacyDrawing r:id="rId1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35" r:id="rId15" name="Button 27">
              <controlPr defaultSize="0" print="0" autoFill="0" autoPict="0" macro="[0]!Affich">
                <anchor moveWithCells="1" sizeWithCells="1">
                  <from>
                    <xdr:col>0</xdr:col>
                    <xdr:colOff>485775</xdr:colOff>
                    <xdr:row>1</xdr:row>
                    <xdr:rowOff>123825</xdr:rowOff>
                  </from>
                  <to>
                    <xdr:col>1</xdr:col>
                    <xdr:colOff>866775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theme="9" tint="-0.249977111117893"/>
    <pageSetUpPr fitToPage="1"/>
  </sheetPr>
  <dimension ref="A1:AD64"/>
  <sheetViews>
    <sheetView showGridLines="0" showRuler="0" topLeftCell="C54" zoomScale="75" zoomScaleNormal="75" zoomScaleSheetLayoutView="50" zoomScalePageLayoutView="75" workbookViewId="0">
      <selection activeCell="C54" sqref="A1:XFD1048576"/>
    </sheetView>
  </sheetViews>
  <sheetFormatPr baseColWidth="10" defaultColWidth="11.5703125" defaultRowHeight="12.75" x14ac:dyDescent="0.2"/>
  <cols>
    <col min="1" max="1" width="20.7109375" style="13" customWidth="1"/>
    <col min="2" max="2" width="56.140625" style="13" bestFit="1" customWidth="1"/>
    <col min="3" max="3" width="3.7109375" style="13" customWidth="1"/>
    <col min="4" max="5" width="20.7109375" style="143" customWidth="1"/>
    <col min="6" max="7" width="20.7109375" style="13" customWidth="1"/>
    <col min="8" max="13" width="20.7109375" style="316" customWidth="1"/>
    <col min="14" max="14" width="3.7109375" style="13" customWidth="1"/>
    <col min="15" max="16" width="20.7109375" style="143" customWidth="1"/>
    <col min="17" max="18" width="20.7109375" style="13" customWidth="1"/>
    <col min="19" max="24" width="20.7109375" style="316" customWidth="1"/>
    <col min="25" max="25" width="12" style="13" customWidth="1"/>
    <col min="26" max="26" width="22.28515625" style="13" customWidth="1"/>
    <col min="27" max="27" width="15.7109375" style="13" customWidth="1"/>
    <col min="28" max="28" width="16.140625" style="13" customWidth="1"/>
    <col min="29" max="29" width="15.42578125" style="13" customWidth="1"/>
    <col min="30" max="16384" width="11.5703125" style="13"/>
  </cols>
  <sheetData>
    <row r="1" spans="1:28" ht="30" customHeight="1" x14ac:dyDescent="0.2">
      <c r="A1" s="542"/>
      <c r="B1" s="542"/>
      <c r="C1" s="7"/>
    </row>
    <row r="2" spans="1:28" s="9" customFormat="1" ht="45" customHeight="1" x14ac:dyDescent="0.2">
      <c r="A2" s="16"/>
      <c r="B2" s="16"/>
      <c r="C2" s="16"/>
      <c r="D2" s="144"/>
      <c r="E2" s="144"/>
      <c r="F2" s="16"/>
      <c r="G2" s="16"/>
      <c r="H2" s="317"/>
      <c r="I2" s="317"/>
      <c r="J2" s="317"/>
      <c r="K2" s="317"/>
      <c r="L2" s="317"/>
      <c r="M2" s="317"/>
      <c r="N2" s="16"/>
      <c r="O2" s="144"/>
      <c r="P2" s="144"/>
      <c r="Q2" s="16"/>
      <c r="R2" s="16"/>
      <c r="S2" s="317"/>
      <c r="T2" s="317"/>
      <c r="U2" s="317"/>
      <c r="V2" s="317"/>
      <c r="W2" s="317"/>
      <c r="X2" s="317"/>
    </row>
    <row r="3" spans="1:28" s="10" customFormat="1" ht="16.899999999999999" customHeight="1" x14ac:dyDescent="0.2">
      <c r="A3" s="20"/>
      <c r="B3" s="6"/>
      <c r="C3" s="6"/>
      <c r="D3" s="145"/>
      <c r="E3" s="145"/>
      <c r="F3" s="3"/>
      <c r="G3" s="3"/>
      <c r="H3" s="318"/>
      <c r="I3" s="318"/>
      <c r="J3" s="318"/>
      <c r="K3" s="318"/>
      <c r="L3" s="318"/>
      <c r="M3" s="318"/>
      <c r="N3" s="5"/>
      <c r="O3" s="153"/>
      <c r="P3" s="153"/>
      <c r="Q3" s="5"/>
      <c r="R3" s="5"/>
      <c r="S3" s="374"/>
      <c r="T3" s="374"/>
      <c r="U3" s="374"/>
      <c r="V3" s="374"/>
      <c r="W3" s="374"/>
      <c r="X3" s="374"/>
    </row>
    <row r="4" spans="1:28" s="9" customFormat="1" ht="30" customHeight="1" thickBot="1" x14ac:dyDescent="0.25">
      <c r="A4" s="542"/>
      <c r="B4" s="542"/>
      <c r="C4" s="21"/>
      <c r="D4" s="146"/>
      <c r="E4" s="263"/>
      <c r="F4" s="547"/>
      <c r="G4" s="548"/>
      <c r="H4" s="548"/>
      <c r="I4" s="548"/>
      <c r="J4" s="548"/>
      <c r="K4" s="549"/>
      <c r="L4" s="550"/>
      <c r="M4" s="551"/>
      <c r="N4" s="49"/>
      <c r="O4" s="296"/>
      <c r="P4" s="296"/>
      <c r="Q4" s="539"/>
      <c r="R4" s="540"/>
      <c r="S4" s="540"/>
      <c r="T4" s="540"/>
      <c r="U4" s="540"/>
      <c r="V4" s="541"/>
      <c r="W4" s="90"/>
      <c r="X4" s="90"/>
    </row>
    <row r="5" spans="1:28" ht="51" customHeight="1" thickBot="1" x14ac:dyDescent="0.25">
      <c r="A5" s="8"/>
      <c r="B5" s="196"/>
      <c r="C5" s="21"/>
      <c r="D5" s="264"/>
      <c r="E5" s="264"/>
      <c r="F5" s="311"/>
      <c r="G5" s="311"/>
      <c r="H5" s="95"/>
      <c r="I5" s="95"/>
      <c r="J5" s="95"/>
      <c r="K5" s="95"/>
      <c r="L5" s="95"/>
      <c r="M5" s="95"/>
      <c r="N5" s="47"/>
      <c r="O5" s="297"/>
      <c r="P5" s="297"/>
      <c r="Q5" s="312"/>
      <c r="R5" s="312"/>
      <c r="S5" s="95"/>
      <c r="T5" s="103"/>
      <c r="U5" s="95"/>
      <c r="V5" s="103"/>
      <c r="W5" s="95"/>
      <c r="X5" s="103"/>
    </row>
    <row r="6" spans="1:28" ht="34.9" customHeight="1" x14ac:dyDescent="0.2">
      <c r="A6" s="8"/>
      <c r="B6" s="8"/>
      <c r="C6" s="21"/>
      <c r="D6" s="265"/>
      <c r="E6" s="265"/>
      <c r="F6" s="96"/>
      <c r="G6" s="96"/>
      <c r="H6" s="97"/>
      <c r="I6" s="97"/>
      <c r="J6" s="97"/>
      <c r="K6" s="97"/>
      <c r="L6" s="97"/>
      <c r="M6" s="97"/>
      <c r="N6" s="1"/>
      <c r="O6" s="298"/>
      <c r="P6" s="298"/>
      <c r="Q6" s="77"/>
      <c r="R6" s="77"/>
      <c r="S6" s="120"/>
      <c r="T6" s="120"/>
      <c r="U6" s="120"/>
      <c r="V6" s="120"/>
      <c r="W6" s="120"/>
      <c r="X6" s="120"/>
    </row>
    <row r="7" spans="1:28" ht="33" customHeight="1" x14ac:dyDescent="0.2">
      <c r="A7" s="552"/>
      <c r="B7" s="32"/>
      <c r="C7" s="41"/>
      <c r="D7" s="256"/>
      <c r="E7" s="83"/>
      <c r="F7" s="182"/>
      <c r="G7" s="245"/>
      <c r="H7" s="500"/>
      <c r="I7" s="339"/>
      <c r="J7" s="500"/>
      <c r="K7" s="339"/>
      <c r="L7" s="500"/>
      <c r="M7" s="339"/>
      <c r="N7" s="17"/>
      <c r="O7" s="69"/>
      <c r="P7" s="69"/>
      <c r="Q7" s="69"/>
      <c r="R7" s="69"/>
      <c r="S7" s="375"/>
      <c r="T7" s="375"/>
      <c r="U7" s="375"/>
      <c r="V7" s="375"/>
      <c r="W7" s="375"/>
      <c r="X7" s="375"/>
      <c r="Z7" s="121"/>
      <c r="AA7" s="124"/>
      <c r="AB7" s="125"/>
    </row>
    <row r="8" spans="1:28" ht="33" customHeight="1" x14ac:dyDescent="0.2">
      <c r="A8" s="575"/>
      <c r="B8" s="33"/>
      <c r="C8" s="43"/>
      <c r="D8" s="256"/>
      <c r="E8" s="108"/>
      <c r="F8" s="177"/>
      <c r="G8" s="246"/>
      <c r="H8" s="501"/>
      <c r="I8" s="341"/>
      <c r="J8" s="501"/>
      <c r="K8" s="341"/>
      <c r="L8" s="501"/>
      <c r="M8" s="341"/>
      <c r="N8" s="42"/>
      <c r="O8" s="69"/>
      <c r="P8" s="69"/>
      <c r="Q8" s="69"/>
      <c r="R8" s="69"/>
      <c r="S8" s="376"/>
      <c r="T8" s="375"/>
      <c r="U8" s="376"/>
      <c r="V8" s="375"/>
      <c r="W8" s="376"/>
      <c r="X8" s="375"/>
      <c r="Z8" s="122"/>
      <c r="AA8" s="122"/>
      <c r="AB8" s="169"/>
    </row>
    <row r="9" spans="1:28" ht="33" customHeight="1" x14ac:dyDescent="0.2">
      <c r="A9" s="575"/>
      <c r="B9" s="33"/>
      <c r="C9" s="43"/>
      <c r="D9" s="257"/>
      <c r="E9" s="108"/>
      <c r="F9" s="177"/>
      <c r="G9" s="246"/>
      <c r="H9" s="502"/>
      <c r="I9" s="341"/>
      <c r="J9" s="502"/>
      <c r="K9" s="341"/>
      <c r="L9" s="502"/>
      <c r="M9" s="341"/>
      <c r="N9" s="42"/>
      <c r="O9" s="69"/>
      <c r="P9" s="69"/>
      <c r="Q9" s="69"/>
      <c r="R9" s="69"/>
      <c r="S9" s="376"/>
      <c r="T9" s="375"/>
      <c r="U9" s="376"/>
      <c r="V9" s="375"/>
      <c r="W9" s="376"/>
      <c r="X9" s="375"/>
      <c r="Z9" s="122"/>
      <c r="AA9" s="122"/>
      <c r="AB9" s="169"/>
    </row>
    <row r="10" spans="1:28" ht="33" customHeight="1" x14ac:dyDescent="0.2">
      <c r="A10" s="575"/>
      <c r="B10" s="33"/>
      <c r="C10" s="43"/>
      <c r="D10" s="257"/>
      <c r="E10" s="108"/>
      <c r="F10" s="177"/>
      <c r="G10" s="246"/>
      <c r="H10" s="342"/>
      <c r="I10" s="341"/>
      <c r="J10" s="342"/>
      <c r="K10" s="341"/>
      <c r="L10" s="342"/>
      <c r="M10" s="341"/>
      <c r="N10" s="42"/>
      <c r="O10" s="69"/>
      <c r="P10" s="69"/>
      <c r="Q10" s="69"/>
      <c r="R10" s="69"/>
      <c r="S10" s="376"/>
      <c r="T10" s="375"/>
      <c r="U10" s="376"/>
      <c r="V10" s="375"/>
      <c r="W10" s="376"/>
      <c r="X10" s="375"/>
      <c r="Z10" s="122"/>
      <c r="AA10" s="122"/>
      <c r="AB10" s="166"/>
    </row>
    <row r="11" spans="1:28" ht="33" customHeight="1" x14ac:dyDescent="0.2">
      <c r="A11" s="575"/>
      <c r="B11" s="33"/>
      <c r="C11" s="43"/>
      <c r="D11" s="257"/>
      <c r="E11" s="108"/>
      <c r="F11" s="177"/>
      <c r="G11" s="246"/>
      <c r="H11" s="342"/>
      <c r="I11" s="341"/>
      <c r="J11" s="342"/>
      <c r="K11" s="341"/>
      <c r="L11" s="342"/>
      <c r="M11" s="341"/>
      <c r="N11" s="17"/>
      <c r="O11" s="70"/>
      <c r="P11" s="70"/>
      <c r="Q11" s="70"/>
      <c r="R11" s="70"/>
      <c r="S11" s="377"/>
      <c r="T11" s="378"/>
      <c r="U11" s="377"/>
      <c r="V11" s="378"/>
      <c r="W11" s="377"/>
      <c r="X11" s="378"/>
      <c r="Z11" s="162"/>
      <c r="AA11" s="162"/>
      <c r="AB11" s="167"/>
    </row>
    <row r="12" spans="1:28" ht="33" customHeight="1" x14ac:dyDescent="0.2">
      <c r="A12" s="575"/>
      <c r="B12" s="33"/>
      <c r="C12" s="43"/>
      <c r="D12" s="257"/>
      <c r="E12" s="84"/>
      <c r="F12" s="177"/>
      <c r="G12" s="177"/>
      <c r="H12" s="342"/>
      <c r="I12" s="342"/>
      <c r="J12" s="342"/>
      <c r="K12" s="342"/>
      <c r="L12" s="342"/>
      <c r="M12" s="342"/>
      <c r="N12" s="48"/>
      <c r="O12" s="299"/>
      <c r="P12" s="300"/>
      <c r="Q12" s="226"/>
      <c r="R12" s="226"/>
      <c r="S12" s="379"/>
      <c r="T12" s="379"/>
      <c r="U12" s="379"/>
      <c r="V12" s="379"/>
      <c r="W12" s="379"/>
      <c r="X12" s="379"/>
      <c r="Z12" s="122"/>
      <c r="AA12" s="122"/>
      <c r="AB12" s="169"/>
    </row>
    <row r="13" spans="1:28" ht="33" customHeight="1" x14ac:dyDescent="0.2">
      <c r="A13" s="575"/>
      <c r="B13" s="33"/>
      <c r="C13" s="43"/>
      <c r="D13" s="84"/>
      <c r="E13" s="84"/>
      <c r="F13" s="177"/>
      <c r="G13" s="177"/>
      <c r="H13" s="342"/>
      <c r="I13" s="342"/>
      <c r="J13" s="342"/>
      <c r="K13" s="342"/>
      <c r="L13" s="342"/>
      <c r="M13" s="342"/>
      <c r="N13" s="48"/>
      <c r="O13" s="299"/>
      <c r="P13" s="300"/>
      <c r="Q13" s="226"/>
      <c r="R13" s="226"/>
      <c r="S13" s="379"/>
      <c r="T13" s="379"/>
      <c r="U13" s="379"/>
      <c r="V13" s="379"/>
      <c r="W13" s="379"/>
      <c r="X13" s="379"/>
      <c r="Z13" s="162"/>
      <c r="AA13" s="162"/>
      <c r="AB13" s="170"/>
    </row>
    <row r="14" spans="1:28" ht="33" customHeight="1" x14ac:dyDescent="0.2">
      <c r="A14" s="575"/>
      <c r="B14" s="33"/>
      <c r="C14" s="43"/>
      <c r="D14" s="257"/>
      <c r="E14" s="84"/>
      <c r="F14" s="177"/>
      <c r="G14" s="177"/>
      <c r="H14" s="342"/>
      <c r="I14" s="342"/>
      <c r="J14" s="342"/>
      <c r="K14" s="342"/>
      <c r="L14" s="342"/>
      <c r="M14" s="342"/>
      <c r="N14" s="48"/>
      <c r="O14" s="299"/>
      <c r="P14" s="300"/>
      <c r="Q14" s="226"/>
      <c r="R14" s="226"/>
      <c r="S14" s="379"/>
      <c r="T14" s="379"/>
      <c r="U14" s="379"/>
      <c r="V14" s="379"/>
      <c r="W14" s="379"/>
      <c r="X14" s="379"/>
      <c r="Z14" s="122"/>
      <c r="AA14" s="122"/>
      <c r="AB14" s="168"/>
    </row>
    <row r="15" spans="1:28" ht="33" customHeight="1" x14ac:dyDescent="0.2">
      <c r="A15" s="575"/>
      <c r="B15" s="33"/>
      <c r="C15" s="43"/>
      <c r="D15" s="84"/>
      <c r="E15" s="84"/>
      <c r="F15" s="177"/>
      <c r="G15" s="177"/>
      <c r="H15" s="342"/>
      <c r="I15" s="342"/>
      <c r="J15" s="342"/>
      <c r="K15" s="342"/>
      <c r="L15" s="342"/>
      <c r="M15" s="342"/>
      <c r="N15" s="48"/>
      <c r="O15" s="299"/>
      <c r="P15" s="300"/>
      <c r="Q15" s="226"/>
      <c r="R15" s="226"/>
      <c r="S15" s="379"/>
      <c r="T15" s="379"/>
      <c r="U15" s="379"/>
      <c r="V15" s="379"/>
      <c r="W15" s="379"/>
      <c r="X15" s="379"/>
      <c r="Z15" s="162"/>
      <c r="AA15" s="162"/>
      <c r="AB15" s="168"/>
    </row>
    <row r="16" spans="1:28" ht="33" customHeight="1" x14ac:dyDescent="0.2">
      <c r="A16" s="575"/>
      <c r="B16" s="33"/>
      <c r="C16" s="43"/>
      <c r="D16" s="257"/>
      <c r="E16" s="84"/>
      <c r="F16" s="177"/>
      <c r="G16" s="177"/>
      <c r="H16" s="342"/>
      <c r="I16" s="342"/>
      <c r="J16" s="342"/>
      <c r="K16" s="342"/>
      <c r="L16" s="342"/>
      <c r="M16" s="342"/>
      <c r="N16" s="48"/>
      <c r="O16" s="299"/>
      <c r="P16" s="300"/>
      <c r="Q16" s="226"/>
      <c r="R16" s="226"/>
      <c r="S16" s="379"/>
      <c r="T16" s="379"/>
      <c r="U16" s="379"/>
      <c r="V16" s="379"/>
      <c r="W16" s="379"/>
      <c r="X16" s="379"/>
      <c r="Z16" s="122"/>
      <c r="AA16" s="122"/>
      <c r="AB16" s="169"/>
    </row>
    <row r="17" spans="1:30" ht="33" customHeight="1" x14ac:dyDescent="0.2">
      <c r="A17" s="575"/>
      <c r="B17" s="33"/>
      <c r="C17" s="43"/>
      <c r="D17" s="257"/>
      <c r="E17" s="84"/>
      <c r="F17" s="177"/>
      <c r="G17" s="177"/>
      <c r="H17" s="342"/>
      <c r="I17" s="342"/>
      <c r="J17" s="342"/>
      <c r="K17" s="342"/>
      <c r="L17" s="342"/>
      <c r="M17" s="342"/>
      <c r="N17" s="48"/>
      <c r="O17" s="299"/>
      <c r="P17" s="300"/>
      <c r="Q17" s="226"/>
      <c r="R17" s="226"/>
      <c r="S17" s="379"/>
      <c r="T17" s="379"/>
      <c r="U17" s="379"/>
      <c r="V17" s="379"/>
      <c r="W17" s="379"/>
      <c r="X17" s="379"/>
      <c r="Z17" s="122"/>
      <c r="AA17" s="122"/>
      <c r="AB17" s="169"/>
    </row>
    <row r="18" spans="1:30" ht="33" customHeight="1" x14ac:dyDescent="0.2">
      <c r="A18" s="575"/>
      <c r="B18" s="33"/>
      <c r="C18" s="43"/>
      <c r="D18" s="257"/>
      <c r="E18" s="84"/>
      <c r="F18" s="177"/>
      <c r="G18" s="177"/>
      <c r="H18" s="503"/>
      <c r="I18" s="342"/>
      <c r="J18" s="503"/>
      <c r="K18" s="342"/>
      <c r="L18" s="503"/>
      <c r="M18" s="342"/>
      <c r="N18" s="48"/>
      <c r="O18" s="299"/>
      <c r="P18" s="300"/>
      <c r="Q18" s="226"/>
      <c r="R18" s="226"/>
      <c r="S18" s="489"/>
      <c r="T18" s="379"/>
      <c r="U18" s="489"/>
      <c r="V18" s="379"/>
      <c r="W18" s="489"/>
      <c r="X18" s="379"/>
    </row>
    <row r="19" spans="1:30" ht="33" customHeight="1" x14ac:dyDescent="0.2">
      <c r="A19" s="575"/>
      <c r="B19" s="33"/>
      <c r="C19" s="43"/>
      <c r="D19" s="257"/>
      <c r="E19" s="84"/>
      <c r="F19" s="177"/>
      <c r="G19" s="177"/>
      <c r="H19" s="342"/>
      <c r="I19" s="342"/>
      <c r="J19" s="342"/>
      <c r="K19" s="342"/>
      <c r="L19" s="342"/>
      <c r="M19" s="342"/>
      <c r="N19" s="48"/>
      <c r="O19" s="299"/>
      <c r="P19" s="300"/>
      <c r="Q19" s="226"/>
      <c r="R19" s="226"/>
      <c r="S19" s="379"/>
      <c r="T19" s="379"/>
      <c r="U19" s="379"/>
      <c r="V19" s="379"/>
      <c r="W19" s="379"/>
      <c r="X19" s="379"/>
      <c r="Z19" s="198"/>
      <c r="AA19" s="199"/>
      <c r="AB19" s="134"/>
      <c r="AC19" s="134"/>
      <c r="AD19" s="134"/>
    </row>
    <row r="20" spans="1:30" ht="33" customHeight="1" x14ac:dyDescent="0.2">
      <c r="A20" s="575"/>
      <c r="B20" s="35"/>
      <c r="C20" s="44"/>
      <c r="D20" s="239"/>
      <c r="E20" s="108"/>
      <c r="F20" s="184"/>
      <c r="G20" s="246"/>
      <c r="H20" s="320"/>
      <c r="I20" s="341"/>
      <c r="J20" s="320"/>
      <c r="K20" s="341"/>
      <c r="L20" s="320"/>
      <c r="M20" s="341"/>
      <c r="N20" s="48"/>
      <c r="O20" s="257"/>
      <c r="P20" s="84"/>
      <c r="Q20" s="188"/>
      <c r="R20" s="188"/>
      <c r="S20" s="380"/>
      <c r="T20" s="380"/>
      <c r="U20" s="380"/>
      <c r="V20" s="380"/>
      <c r="W20" s="380"/>
      <c r="X20" s="380"/>
      <c r="Z20" s="122"/>
      <c r="AA20" s="201"/>
      <c r="AB20" s="205"/>
      <c r="AC20" s="205"/>
      <c r="AD20" s="207"/>
    </row>
    <row r="21" spans="1:30" ht="33" customHeight="1" x14ac:dyDescent="0.2">
      <c r="A21" s="575"/>
      <c r="B21" s="33"/>
      <c r="C21" s="43"/>
      <c r="D21" s="84"/>
      <c r="E21" s="84"/>
      <c r="F21" s="177"/>
      <c r="G21" s="177"/>
      <c r="H21" s="342"/>
      <c r="I21" s="342"/>
      <c r="J21" s="342"/>
      <c r="K21" s="342"/>
      <c r="L21" s="342"/>
      <c r="M21" s="342"/>
      <c r="N21" s="48"/>
      <c r="O21" s="257"/>
      <c r="P21" s="84"/>
      <c r="Q21" s="184"/>
      <c r="R21" s="184"/>
      <c r="S21" s="320"/>
      <c r="T21" s="320"/>
      <c r="U21" s="320"/>
      <c r="V21" s="320"/>
      <c r="W21" s="320"/>
      <c r="X21" s="320"/>
      <c r="Z21" s="197"/>
      <c r="AA21" s="205"/>
      <c r="AB21" s="166"/>
      <c r="AC21" s="166"/>
      <c r="AD21" s="202"/>
    </row>
    <row r="22" spans="1:30" ht="33" customHeight="1" x14ac:dyDescent="0.2">
      <c r="A22" s="575"/>
      <c r="B22" s="33"/>
      <c r="C22" s="43"/>
      <c r="D22" s="257"/>
      <c r="E22" s="84"/>
      <c r="F22" s="177"/>
      <c r="G22" s="177"/>
      <c r="H22" s="342"/>
      <c r="I22" s="342"/>
      <c r="J22" s="342"/>
      <c r="K22" s="342"/>
      <c r="L22" s="342"/>
      <c r="M22" s="342"/>
      <c r="N22" s="48"/>
      <c r="O22" s="301"/>
      <c r="P22" s="301"/>
      <c r="Q22" s="184"/>
      <c r="R22" s="184"/>
      <c r="S22" s="320"/>
      <c r="T22" s="320"/>
      <c r="U22" s="320"/>
      <c r="V22" s="320"/>
      <c r="W22" s="320"/>
      <c r="X22" s="320"/>
      <c r="Z22" s="197"/>
      <c r="AA22" s="205"/>
      <c r="AB22" s="166"/>
      <c r="AC22" s="166"/>
      <c r="AD22" s="202"/>
    </row>
    <row r="23" spans="1:30" ht="33" customHeight="1" x14ac:dyDescent="0.2">
      <c r="A23" s="575"/>
      <c r="B23" s="33"/>
      <c r="C23" s="43"/>
      <c r="D23" s="257"/>
      <c r="E23" s="84"/>
      <c r="F23" s="177"/>
      <c r="G23" s="177"/>
      <c r="H23" s="342"/>
      <c r="I23" s="342"/>
      <c r="J23" s="342"/>
      <c r="K23" s="342"/>
      <c r="L23" s="342"/>
      <c r="M23" s="342"/>
      <c r="N23" s="48"/>
      <c r="O23" s="257"/>
      <c r="P23" s="84"/>
      <c r="Q23" s="184"/>
      <c r="R23" s="184"/>
      <c r="S23" s="320"/>
      <c r="T23" s="320"/>
      <c r="U23" s="320"/>
      <c r="V23" s="320"/>
      <c r="W23" s="320"/>
      <c r="X23" s="320"/>
      <c r="Z23" s="197"/>
      <c r="AA23" s="205"/>
      <c r="AB23" s="166"/>
      <c r="AC23" s="166"/>
      <c r="AD23" s="202"/>
    </row>
    <row r="24" spans="1:30" ht="33" customHeight="1" x14ac:dyDescent="0.2">
      <c r="A24" s="575"/>
      <c r="B24" s="33"/>
      <c r="C24" s="43"/>
      <c r="D24" s="257"/>
      <c r="E24" s="260"/>
      <c r="F24" s="177"/>
      <c r="G24" s="177"/>
      <c r="H24" s="484"/>
      <c r="I24" s="342"/>
      <c r="J24" s="484"/>
      <c r="K24" s="342"/>
      <c r="L24" s="484"/>
      <c r="M24" s="342"/>
      <c r="N24" s="48"/>
      <c r="O24" s="302"/>
      <c r="P24" s="84"/>
      <c r="Q24" s="184"/>
      <c r="R24" s="184"/>
      <c r="S24" s="320"/>
      <c r="T24" s="320"/>
      <c r="U24" s="320"/>
      <c r="V24" s="320"/>
      <c r="W24" s="320"/>
      <c r="X24" s="320"/>
      <c r="Z24" s="122"/>
      <c r="AA24" s="201"/>
      <c r="AB24" s="205"/>
      <c r="AC24" s="205"/>
      <c r="AD24" s="202"/>
    </row>
    <row r="25" spans="1:30" ht="33" customHeight="1" x14ac:dyDescent="0.2">
      <c r="A25" s="575"/>
      <c r="B25" s="33"/>
      <c r="C25" s="43"/>
      <c r="D25" s="84"/>
      <c r="E25" s="84"/>
      <c r="F25" s="177"/>
      <c r="G25" s="177"/>
      <c r="H25" s="342"/>
      <c r="I25" s="342"/>
      <c r="J25" s="342"/>
      <c r="K25" s="342"/>
      <c r="L25" s="342"/>
      <c r="M25" s="342"/>
      <c r="N25" s="48"/>
      <c r="O25" s="257"/>
      <c r="P25" s="84"/>
      <c r="Q25" s="184"/>
      <c r="R25" s="184"/>
      <c r="S25" s="320"/>
      <c r="T25" s="320"/>
      <c r="U25" s="320"/>
      <c r="V25" s="320"/>
      <c r="W25" s="320"/>
      <c r="X25" s="320"/>
      <c r="Z25" s="197"/>
      <c r="AA25" s="205"/>
      <c r="AB25" s="166"/>
      <c r="AC25" s="166"/>
      <c r="AD25" s="202"/>
    </row>
    <row r="26" spans="1:30" ht="33" customHeight="1" x14ac:dyDescent="0.2">
      <c r="A26" s="575"/>
      <c r="B26" s="33"/>
      <c r="C26" s="43"/>
      <c r="D26" s="257"/>
      <c r="E26" s="84"/>
      <c r="F26" s="177"/>
      <c r="G26" s="177"/>
      <c r="H26" s="484"/>
      <c r="I26" s="342"/>
      <c r="J26" s="484"/>
      <c r="K26" s="342"/>
      <c r="L26" s="484"/>
      <c r="M26" s="342"/>
      <c r="N26" s="48"/>
      <c r="O26" s="257"/>
      <c r="P26" s="84"/>
      <c r="Q26" s="184"/>
      <c r="R26" s="184"/>
      <c r="S26" s="320"/>
      <c r="T26" s="320"/>
      <c r="U26" s="320"/>
      <c r="V26" s="320"/>
      <c r="W26" s="320"/>
      <c r="X26" s="320"/>
      <c r="Z26" s="197"/>
      <c r="AA26" s="205"/>
      <c r="AB26" s="200"/>
      <c r="AC26" s="200"/>
      <c r="AD26" s="202"/>
    </row>
    <row r="27" spans="1:30" ht="33" customHeight="1" x14ac:dyDescent="0.2">
      <c r="A27" s="576"/>
      <c r="B27" s="22"/>
      <c r="C27" s="43"/>
      <c r="D27" s="85"/>
      <c r="E27" s="260"/>
      <c r="F27" s="176"/>
      <c r="G27" s="176"/>
      <c r="H27" s="343"/>
      <c r="I27" s="343"/>
      <c r="J27" s="343"/>
      <c r="K27" s="343"/>
      <c r="L27" s="343"/>
      <c r="M27" s="343"/>
      <c r="N27" s="48"/>
      <c r="O27" s="258"/>
      <c r="P27" s="85"/>
      <c r="Q27" s="224"/>
      <c r="R27" s="224"/>
      <c r="S27" s="323"/>
      <c r="T27" s="323"/>
      <c r="U27" s="323"/>
      <c r="V27" s="323"/>
      <c r="W27" s="323"/>
      <c r="X27" s="323"/>
      <c r="Z27" s="197"/>
      <c r="AA27" s="205"/>
      <c r="AB27" s="200"/>
      <c r="AC27" s="200"/>
      <c r="AD27" s="202"/>
    </row>
    <row r="28" spans="1:30" ht="10.15" customHeight="1" x14ac:dyDescent="0.2">
      <c r="A28" s="11"/>
      <c r="B28" s="23"/>
      <c r="C28" s="23"/>
      <c r="D28" s="267"/>
      <c r="E28" s="267"/>
      <c r="F28" s="180"/>
      <c r="G28" s="180"/>
      <c r="H28" s="344"/>
      <c r="I28" s="344"/>
      <c r="J28" s="344"/>
      <c r="K28" s="344"/>
      <c r="L28" s="344"/>
      <c r="M28" s="344"/>
      <c r="N28" s="17"/>
      <c r="O28" s="303"/>
      <c r="P28" s="304"/>
      <c r="Q28" s="229"/>
      <c r="R28" s="229"/>
      <c r="S28" s="381"/>
      <c r="T28" s="381"/>
      <c r="U28" s="381"/>
      <c r="V28" s="381"/>
      <c r="W28" s="381"/>
      <c r="X28" s="381"/>
      <c r="Z28" s="197"/>
      <c r="AA28" s="205"/>
      <c r="AB28" s="166"/>
      <c r="AC28" s="166"/>
      <c r="AD28" s="202"/>
    </row>
    <row r="29" spans="1:30" ht="33" customHeight="1" x14ac:dyDescent="0.2">
      <c r="A29" s="555"/>
      <c r="B29" s="116"/>
      <c r="C29" s="45"/>
      <c r="D29" s="191"/>
      <c r="E29" s="117"/>
      <c r="F29" s="183"/>
      <c r="G29" s="179"/>
      <c r="H29" s="485"/>
      <c r="I29" s="346"/>
      <c r="J29" s="485"/>
      <c r="K29" s="346"/>
      <c r="L29" s="485"/>
      <c r="M29" s="346"/>
      <c r="N29" s="48"/>
      <c r="O29" s="256"/>
      <c r="P29" s="83"/>
      <c r="Q29" s="230"/>
      <c r="R29" s="230"/>
      <c r="S29" s="382"/>
      <c r="T29" s="382"/>
      <c r="U29" s="382"/>
      <c r="V29" s="382"/>
      <c r="W29" s="382"/>
      <c r="X29" s="382"/>
      <c r="Z29" s="197"/>
      <c r="AA29" s="205"/>
      <c r="AB29" s="166"/>
      <c r="AC29" s="166"/>
      <c r="AD29" s="202"/>
    </row>
    <row r="30" spans="1:30" ht="33" customHeight="1" x14ac:dyDescent="0.2">
      <c r="A30" s="556"/>
      <c r="B30" s="45"/>
      <c r="C30" s="45"/>
      <c r="D30" s="108"/>
      <c r="E30" s="108"/>
      <c r="F30" s="178"/>
      <c r="G30" s="178"/>
      <c r="H30" s="347"/>
      <c r="I30" s="347"/>
      <c r="J30" s="347"/>
      <c r="K30" s="347"/>
      <c r="L30" s="347"/>
      <c r="M30" s="347"/>
      <c r="N30" s="42"/>
      <c r="O30" s="239"/>
      <c r="P30" s="84"/>
      <c r="Q30" s="181"/>
      <c r="R30" s="181"/>
      <c r="S30" s="383"/>
      <c r="T30" s="383"/>
      <c r="U30" s="383"/>
      <c r="V30" s="383"/>
      <c r="W30" s="383"/>
      <c r="X30" s="383"/>
      <c r="Z30" s="122"/>
      <c r="AA30" s="201"/>
      <c r="AB30" s="201"/>
      <c r="AC30" s="201"/>
      <c r="AD30" s="164"/>
    </row>
    <row r="31" spans="1:30" ht="33" customHeight="1" x14ac:dyDescent="0.2">
      <c r="A31" s="577"/>
      <c r="B31" s="29"/>
      <c r="C31" s="45"/>
      <c r="D31" s="86"/>
      <c r="E31" s="86"/>
      <c r="F31" s="175"/>
      <c r="G31" s="175"/>
      <c r="H31" s="348"/>
      <c r="I31" s="348"/>
      <c r="J31" s="348"/>
      <c r="K31" s="348"/>
      <c r="L31" s="348"/>
      <c r="M31" s="348"/>
      <c r="N31" s="42"/>
      <c r="O31" s="282"/>
      <c r="P31" s="86"/>
      <c r="Q31" s="231"/>
      <c r="R31" s="231"/>
      <c r="S31" s="384"/>
      <c r="T31" s="384"/>
      <c r="U31" s="384"/>
      <c r="V31" s="384"/>
      <c r="W31" s="384"/>
      <c r="X31" s="384"/>
    </row>
    <row r="32" spans="1:30" s="11" customFormat="1" ht="10.15" customHeight="1" x14ac:dyDescent="0.2">
      <c r="A32" s="2"/>
      <c r="B32" s="24"/>
      <c r="C32" s="24"/>
      <c r="D32" s="269"/>
      <c r="E32" s="269"/>
      <c r="F32" s="247"/>
      <c r="G32" s="247"/>
      <c r="H32" s="19"/>
      <c r="I32" s="19"/>
      <c r="J32" s="19"/>
      <c r="K32" s="19"/>
      <c r="L32" s="19"/>
      <c r="M32" s="19"/>
      <c r="N32" s="19"/>
      <c r="O32" s="305"/>
      <c r="P32" s="306"/>
      <c r="Q32" s="189"/>
      <c r="R32" s="189"/>
      <c r="S32" s="385"/>
      <c r="T32" s="385"/>
      <c r="U32" s="385"/>
      <c r="V32" s="385"/>
      <c r="W32" s="385"/>
      <c r="X32" s="385"/>
    </row>
    <row r="33" spans="1:28" ht="33" customHeight="1" x14ac:dyDescent="0.2">
      <c r="A33" s="558"/>
      <c r="B33" s="28"/>
      <c r="C33" s="45"/>
      <c r="D33" s="259"/>
      <c r="E33" s="83"/>
      <c r="F33" s="179"/>
      <c r="G33" s="182"/>
      <c r="H33" s="486"/>
      <c r="I33" s="338"/>
      <c r="J33" s="486"/>
      <c r="K33" s="338"/>
      <c r="L33" s="486"/>
      <c r="M33" s="338"/>
      <c r="N33" s="42"/>
      <c r="O33" s="259"/>
      <c r="P33" s="118"/>
      <c r="Q33" s="232"/>
      <c r="R33" s="233"/>
      <c r="S33" s="494"/>
      <c r="T33" s="386"/>
      <c r="U33" s="494"/>
      <c r="V33" s="386"/>
      <c r="W33" s="494"/>
      <c r="X33" s="386"/>
    </row>
    <row r="34" spans="1:28" ht="33" customHeight="1" x14ac:dyDescent="0.2">
      <c r="A34" s="559"/>
      <c r="B34" s="112"/>
      <c r="C34" s="45"/>
      <c r="D34" s="117"/>
      <c r="E34" s="84"/>
      <c r="F34" s="183"/>
      <c r="G34" s="177"/>
      <c r="H34" s="487"/>
      <c r="I34" s="342"/>
      <c r="J34" s="487"/>
      <c r="K34" s="342"/>
      <c r="L34" s="487"/>
      <c r="M34" s="342"/>
      <c r="N34" s="42"/>
      <c r="O34" s="283"/>
      <c r="P34" s="108"/>
      <c r="Q34" s="190"/>
      <c r="R34" s="220"/>
      <c r="S34" s="495"/>
      <c r="T34" s="65"/>
      <c r="U34" s="495"/>
      <c r="V34" s="65"/>
      <c r="W34" s="495"/>
      <c r="X34" s="65"/>
    </row>
    <row r="35" spans="1:28" ht="33" customHeight="1" x14ac:dyDescent="0.2">
      <c r="A35" s="572"/>
      <c r="B35" s="29"/>
      <c r="C35" s="45"/>
      <c r="D35" s="260"/>
      <c r="E35" s="260"/>
      <c r="F35" s="175"/>
      <c r="G35" s="175"/>
      <c r="H35" s="488"/>
      <c r="I35" s="348"/>
      <c r="J35" s="488"/>
      <c r="K35" s="348"/>
      <c r="L35" s="488"/>
      <c r="M35" s="348"/>
      <c r="N35" s="42"/>
      <c r="O35" s="260"/>
      <c r="P35" s="86"/>
      <c r="Q35" s="185"/>
      <c r="R35" s="234"/>
      <c r="S35" s="496"/>
      <c r="T35" s="387"/>
      <c r="U35" s="496"/>
      <c r="V35" s="387"/>
      <c r="W35" s="496"/>
      <c r="X35" s="387"/>
    </row>
    <row r="36" spans="1:28" ht="10.15" customHeight="1" x14ac:dyDescent="0.2">
      <c r="A36" s="2"/>
      <c r="B36" s="24"/>
      <c r="C36" s="24"/>
      <c r="D36" s="267"/>
      <c r="E36" s="270"/>
      <c r="F36" s="248"/>
      <c r="G36" s="248"/>
      <c r="H36" s="19"/>
      <c r="I36" s="19"/>
      <c r="J36" s="19"/>
      <c r="K36" s="19"/>
      <c r="L36" s="19"/>
      <c r="M36" s="19"/>
      <c r="N36" s="17"/>
      <c r="O36" s="305"/>
      <c r="P36" s="306"/>
      <c r="Q36" s="189"/>
      <c r="R36" s="189"/>
      <c r="S36" s="385"/>
      <c r="T36" s="385"/>
      <c r="U36" s="385"/>
      <c r="V36" s="385"/>
      <c r="W36" s="385"/>
      <c r="X36" s="385"/>
    </row>
    <row r="37" spans="1:28" ht="33" customHeight="1" x14ac:dyDescent="0.2">
      <c r="A37" s="79"/>
      <c r="B37" s="27"/>
      <c r="C37" s="46"/>
      <c r="D37" s="85"/>
      <c r="E37" s="271"/>
      <c r="F37" s="249"/>
      <c r="G37" s="249"/>
      <c r="H37" s="349"/>
      <c r="I37" s="349"/>
      <c r="J37" s="349"/>
      <c r="K37" s="349"/>
      <c r="L37" s="349"/>
      <c r="M37" s="349"/>
      <c r="N37" s="48"/>
      <c r="O37" s="266"/>
      <c r="P37" s="271"/>
      <c r="Q37" s="88"/>
      <c r="R37" s="88"/>
      <c r="S37" s="328"/>
      <c r="T37" s="328"/>
      <c r="U37" s="328"/>
      <c r="V37" s="328"/>
      <c r="W37" s="328"/>
      <c r="X37" s="328"/>
    </row>
    <row r="38" spans="1:28" s="21" customFormat="1" ht="10.15" customHeight="1" x14ac:dyDescent="0.2">
      <c r="A38" s="50"/>
      <c r="B38" s="37"/>
      <c r="C38" s="25"/>
      <c r="D38" s="267"/>
      <c r="E38" s="267"/>
      <c r="F38" s="180"/>
      <c r="G38" s="180"/>
      <c r="H38" s="344"/>
      <c r="I38" s="344"/>
      <c r="J38" s="344"/>
      <c r="K38" s="344"/>
      <c r="L38" s="344"/>
      <c r="M38" s="344"/>
      <c r="N38" s="17"/>
      <c r="O38" s="307"/>
      <c r="P38" s="308"/>
      <c r="Q38" s="186"/>
      <c r="R38" s="186"/>
      <c r="S38" s="332"/>
      <c r="T38" s="332"/>
      <c r="U38" s="332"/>
      <c r="V38" s="332"/>
      <c r="W38" s="332"/>
      <c r="X38" s="332"/>
    </row>
    <row r="39" spans="1:28" ht="33" customHeight="1" x14ac:dyDescent="0.2">
      <c r="A39" s="561"/>
      <c r="B39" s="27"/>
      <c r="C39" s="25"/>
      <c r="D39" s="118"/>
      <c r="E39" s="260"/>
      <c r="F39" s="245"/>
      <c r="G39" s="249"/>
      <c r="H39" s="339"/>
      <c r="I39" s="349"/>
      <c r="J39" s="339"/>
      <c r="K39" s="349"/>
      <c r="L39" s="339"/>
      <c r="M39" s="349"/>
      <c r="N39" s="42"/>
      <c r="O39" s="259"/>
      <c r="P39" s="118"/>
      <c r="Q39" s="232"/>
      <c r="R39" s="232"/>
      <c r="S39" s="319"/>
      <c r="T39" s="319"/>
      <c r="U39" s="319"/>
      <c r="V39" s="319"/>
      <c r="W39" s="319"/>
      <c r="X39" s="319"/>
    </row>
    <row r="40" spans="1:28" ht="33" customHeight="1" x14ac:dyDescent="0.2">
      <c r="A40" s="562"/>
      <c r="B40" s="27"/>
      <c r="C40" s="46"/>
      <c r="D40" s="85"/>
      <c r="E40" s="271"/>
      <c r="F40" s="250"/>
      <c r="G40" s="249"/>
      <c r="H40" s="350"/>
      <c r="I40" s="349"/>
      <c r="J40" s="350"/>
      <c r="K40" s="349"/>
      <c r="L40" s="350"/>
      <c r="M40" s="349"/>
      <c r="N40" s="42"/>
      <c r="O40" s="258"/>
      <c r="P40" s="85"/>
      <c r="Q40" s="224"/>
      <c r="R40" s="224"/>
      <c r="S40" s="323"/>
      <c r="T40" s="323"/>
      <c r="U40" s="323"/>
      <c r="V40" s="323"/>
      <c r="W40" s="323"/>
      <c r="X40" s="323"/>
    </row>
    <row r="41" spans="1:28" ht="33" customHeight="1" x14ac:dyDescent="0.2">
      <c r="A41" s="562"/>
      <c r="B41" s="27"/>
      <c r="C41" s="46"/>
      <c r="D41" s="85"/>
      <c r="E41" s="271"/>
      <c r="F41" s="250"/>
      <c r="G41" s="249"/>
      <c r="H41" s="350"/>
      <c r="I41" s="349"/>
      <c r="J41" s="350"/>
      <c r="K41" s="349"/>
      <c r="L41" s="350"/>
      <c r="M41" s="349"/>
      <c r="N41" s="42"/>
      <c r="O41" s="258"/>
      <c r="P41" s="85"/>
      <c r="Q41" s="224"/>
      <c r="R41" s="224"/>
      <c r="S41" s="323"/>
      <c r="T41" s="323"/>
      <c r="U41" s="323"/>
      <c r="V41" s="323"/>
      <c r="W41" s="323"/>
      <c r="X41" s="323"/>
    </row>
    <row r="42" spans="1:28" ht="33" customHeight="1" x14ac:dyDescent="0.2">
      <c r="A42" s="563"/>
      <c r="B42" s="27"/>
      <c r="C42" s="46"/>
      <c r="D42" s="85"/>
      <c r="E42" s="271"/>
      <c r="F42" s="250"/>
      <c r="G42" s="249"/>
      <c r="H42" s="350"/>
      <c r="I42" s="349"/>
      <c r="J42" s="350"/>
      <c r="K42" s="349"/>
      <c r="L42" s="350"/>
      <c r="M42" s="349"/>
      <c r="N42" s="42"/>
      <c r="O42" s="258"/>
      <c r="P42" s="85"/>
      <c r="Q42" s="224"/>
      <c r="R42" s="224"/>
      <c r="S42" s="323"/>
      <c r="T42" s="323"/>
      <c r="U42" s="323"/>
      <c r="V42" s="323"/>
      <c r="W42" s="323"/>
      <c r="X42" s="323"/>
    </row>
    <row r="43" spans="1:28" s="21" customFormat="1" ht="10.15" customHeight="1" x14ac:dyDescent="0.2">
      <c r="A43" s="50"/>
      <c r="B43" s="37"/>
      <c r="C43" s="25"/>
      <c r="D43" s="267"/>
      <c r="E43" s="267"/>
      <c r="F43" s="180"/>
      <c r="G43" s="180"/>
      <c r="H43" s="344"/>
      <c r="I43" s="344"/>
      <c r="J43" s="344"/>
      <c r="K43" s="344"/>
      <c r="L43" s="344"/>
      <c r="M43" s="344"/>
      <c r="N43" s="17"/>
      <c r="O43" s="284"/>
      <c r="P43" s="267"/>
      <c r="Q43" s="187"/>
      <c r="R43" s="187"/>
      <c r="S43" s="324"/>
      <c r="T43" s="324"/>
      <c r="U43" s="324"/>
      <c r="V43" s="324"/>
      <c r="W43" s="324"/>
      <c r="X43" s="324"/>
    </row>
    <row r="44" spans="1:28" ht="33" customHeight="1" x14ac:dyDescent="0.2">
      <c r="A44" s="78"/>
      <c r="B44" s="26"/>
      <c r="C44" s="46"/>
      <c r="D44" s="271"/>
      <c r="E44" s="271"/>
      <c r="F44" s="251"/>
      <c r="G44" s="249"/>
      <c r="H44" s="351"/>
      <c r="I44" s="349"/>
      <c r="J44" s="351"/>
      <c r="K44" s="349"/>
      <c r="L44" s="351"/>
      <c r="M44" s="349"/>
      <c r="N44" s="48"/>
      <c r="O44" s="266"/>
      <c r="P44" s="271"/>
      <c r="Q44" s="88"/>
      <c r="R44" s="88"/>
      <c r="S44" s="328"/>
      <c r="T44" s="328"/>
      <c r="U44" s="328"/>
      <c r="V44" s="328"/>
      <c r="W44" s="328"/>
      <c r="X44" s="328"/>
    </row>
    <row r="45" spans="1:28" s="21" customFormat="1" ht="10.15" customHeight="1" x14ac:dyDescent="0.2">
      <c r="A45" s="50"/>
      <c r="B45" s="37"/>
      <c r="C45" s="25"/>
      <c r="D45" s="267"/>
      <c r="E45" s="267"/>
      <c r="F45" s="180"/>
      <c r="G45" s="180"/>
      <c r="H45" s="344"/>
      <c r="I45" s="344"/>
      <c r="J45" s="344"/>
      <c r="K45" s="344"/>
      <c r="L45" s="344"/>
      <c r="M45" s="344"/>
      <c r="N45" s="17"/>
      <c r="O45" s="267"/>
      <c r="P45" s="267"/>
      <c r="Q45" s="187"/>
      <c r="R45" s="187"/>
      <c r="S45" s="324"/>
      <c r="T45" s="324"/>
      <c r="U45" s="324"/>
      <c r="V45" s="324"/>
      <c r="W45" s="324"/>
      <c r="X45" s="324"/>
      <c r="Y45" s="493"/>
      <c r="Z45" s="129"/>
      <c r="AA45" s="124"/>
      <c r="AB45" s="125"/>
    </row>
    <row r="46" spans="1:28" ht="30" hidden="1" customHeight="1" x14ac:dyDescent="0.2">
      <c r="A46" s="15"/>
      <c r="B46" s="12"/>
      <c r="C46" s="1"/>
      <c r="D46" s="273"/>
      <c r="E46" s="273"/>
      <c r="F46" s="252"/>
      <c r="G46" s="252"/>
      <c r="H46" s="352"/>
      <c r="I46" s="352"/>
      <c r="J46" s="352"/>
      <c r="K46" s="352"/>
      <c r="L46" s="352"/>
      <c r="M46" s="352"/>
      <c r="N46" s="17"/>
      <c r="O46" s="271"/>
      <c r="P46" s="271"/>
      <c r="Q46" s="222"/>
      <c r="R46" s="222"/>
      <c r="S46" s="330"/>
      <c r="T46" s="330"/>
      <c r="U46" s="330"/>
      <c r="V46" s="330"/>
      <c r="W46" s="330"/>
      <c r="X46" s="330"/>
      <c r="Y46" s="491"/>
      <c r="Z46" s="128"/>
      <c r="AA46" s="127"/>
      <c r="AB46" s="7"/>
    </row>
    <row r="47" spans="1:28" ht="10.15" hidden="1" customHeight="1" x14ac:dyDescent="0.2">
      <c r="A47" s="4"/>
      <c r="B47" s="1"/>
      <c r="C47" s="1"/>
      <c r="D47" s="270"/>
      <c r="E47" s="270"/>
      <c r="F47" s="248"/>
      <c r="G47" s="248"/>
      <c r="H47" s="19"/>
      <c r="I47" s="19"/>
      <c r="J47" s="19"/>
      <c r="K47" s="19"/>
      <c r="L47" s="19"/>
      <c r="M47" s="19"/>
      <c r="N47" s="17"/>
      <c r="O47" s="309"/>
      <c r="P47" s="309"/>
      <c r="Q47" s="228"/>
      <c r="R47" s="228"/>
      <c r="S47" s="73"/>
      <c r="T47" s="73"/>
      <c r="U47" s="73"/>
      <c r="V47" s="73"/>
      <c r="W47" s="73"/>
      <c r="X47" s="73"/>
      <c r="Y47" s="491"/>
      <c r="Z47" s="121"/>
      <c r="AA47" s="127"/>
      <c r="AB47" s="7"/>
    </row>
    <row r="48" spans="1:28" s="7" customFormat="1" ht="33" customHeight="1" x14ac:dyDescent="0.2">
      <c r="A48" s="564"/>
      <c r="B48" s="27"/>
      <c r="C48" s="41"/>
      <c r="D48" s="83"/>
      <c r="E48" s="83"/>
      <c r="F48" s="245"/>
      <c r="G48" s="245"/>
      <c r="H48" s="339"/>
      <c r="I48" s="339"/>
      <c r="J48" s="339"/>
      <c r="K48" s="339"/>
      <c r="L48" s="339"/>
      <c r="M48" s="339"/>
      <c r="N48" s="48"/>
      <c r="O48" s="242"/>
      <c r="P48" s="217"/>
      <c r="Q48" s="88"/>
      <c r="R48" s="217"/>
      <c r="S48" s="328"/>
      <c r="T48" s="109"/>
      <c r="U48" s="328"/>
      <c r="V48" s="109"/>
      <c r="W48" s="328"/>
      <c r="X48" s="109"/>
      <c r="Y48" s="492"/>
      <c r="Z48" s="126"/>
      <c r="AA48" s="130"/>
      <c r="AB48" s="125"/>
    </row>
    <row r="49" spans="1:28" s="7" customFormat="1" ht="33" customHeight="1" x14ac:dyDescent="0.2">
      <c r="A49" s="573"/>
      <c r="B49" s="27"/>
      <c r="C49" s="41"/>
      <c r="D49" s="108"/>
      <c r="E49" s="108"/>
      <c r="F49" s="246"/>
      <c r="G49" s="246"/>
      <c r="H49" s="341"/>
      <c r="I49" s="341"/>
      <c r="J49" s="341"/>
      <c r="K49" s="341"/>
      <c r="L49" s="341"/>
      <c r="M49" s="341"/>
      <c r="N49" s="42"/>
      <c r="O49" s="87"/>
      <c r="P49" s="218"/>
      <c r="Q49" s="88"/>
      <c r="R49" s="218"/>
      <c r="S49" s="328"/>
      <c r="T49" s="110"/>
      <c r="U49" s="328"/>
      <c r="V49" s="110"/>
      <c r="W49" s="328"/>
      <c r="X49" s="110"/>
      <c r="Y49" s="492"/>
      <c r="Z49" s="126"/>
      <c r="AA49" s="130"/>
      <c r="AB49" s="125"/>
    </row>
    <row r="50" spans="1:28" s="7" customFormat="1" ht="33" customHeight="1" x14ac:dyDescent="0.2">
      <c r="A50" s="573"/>
      <c r="B50" s="27"/>
      <c r="C50" s="41"/>
      <c r="D50" s="108"/>
      <c r="E50" s="108"/>
      <c r="F50" s="246"/>
      <c r="G50" s="246"/>
      <c r="H50" s="341"/>
      <c r="I50" s="341"/>
      <c r="J50" s="341"/>
      <c r="K50" s="341"/>
      <c r="L50" s="341"/>
      <c r="M50" s="341"/>
      <c r="N50" s="48"/>
      <c r="O50" s="87"/>
      <c r="P50" s="218"/>
      <c r="Q50" s="88"/>
      <c r="R50" s="218"/>
      <c r="S50" s="328"/>
      <c r="T50" s="110"/>
      <c r="U50" s="328"/>
      <c r="V50" s="110"/>
      <c r="W50" s="328"/>
      <c r="X50" s="110"/>
      <c r="Y50" s="492"/>
      <c r="Z50" s="126"/>
      <c r="AA50" s="130"/>
      <c r="AB50" s="125"/>
    </row>
    <row r="51" spans="1:28" s="7" customFormat="1" ht="33" customHeight="1" x14ac:dyDescent="0.2">
      <c r="A51" s="573"/>
      <c r="B51" s="27"/>
      <c r="C51" s="41"/>
      <c r="D51" s="108"/>
      <c r="E51" s="108"/>
      <c r="F51" s="246"/>
      <c r="G51" s="246"/>
      <c r="H51" s="341"/>
      <c r="I51" s="341"/>
      <c r="J51" s="341"/>
      <c r="K51" s="341"/>
      <c r="L51" s="341"/>
      <c r="M51" s="341"/>
      <c r="N51" s="48"/>
      <c r="O51" s="87"/>
      <c r="P51" s="218"/>
      <c r="Q51" s="88"/>
      <c r="R51" s="218"/>
      <c r="S51" s="328"/>
      <c r="T51" s="110"/>
      <c r="U51" s="328"/>
      <c r="V51" s="110"/>
      <c r="W51" s="328"/>
      <c r="X51" s="110"/>
      <c r="Y51" s="492"/>
      <c r="Z51" s="126"/>
      <c r="AA51" s="130"/>
      <c r="AB51" s="125"/>
    </row>
    <row r="52" spans="1:28" s="7" customFormat="1" ht="33" customHeight="1" x14ac:dyDescent="0.2">
      <c r="A52" s="573"/>
      <c r="B52" s="27"/>
      <c r="C52" s="41"/>
      <c r="D52" s="108"/>
      <c r="E52" s="108"/>
      <c r="F52" s="246"/>
      <c r="G52" s="246"/>
      <c r="H52" s="341"/>
      <c r="I52" s="341"/>
      <c r="J52" s="341"/>
      <c r="K52" s="341"/>
      <c r="L52" s="341"/>
      <c r="M52" s="341"/>
      <c r="N52" s="48"/>
      <c r="O52" s="242"/>
      <c r="P52" s="218"/>
      <c r="Q52" s="88"/>
      <c r="R52" s="218"/>
      <c r="S52" s="328"/>
      <c r="T52" s="110"/>
      <c r="U52" s="328"/>
      <c r="V52" s="110"/>
      <c r="W52" s="328"/>
      <c r="X52" s="110"/>
      <c r="Y52" s="492"/>
      <c r="Z52" s="126"/>
      <c r="AA52" s="130"/>
      <c r="AB52" s="125"/>
    </row>
    <row r="53" spans="1:28" s="7" customFormat="1" ht="33" customHeight="1" x14ac:dyDescent="0.2">
      <c r="A53" s="573"/>
      <c r="B53" s="27"/>
      <c r="C53" s="41"/>
      <c r="D53" s="86"/>
      <c r="E53" s="85"/>
      <c r="F53" s="175"/>
      <c r="G53" s="253"/>
      <c r="H53" s="348"/>
      <c r="I53" s="353"/>
      <c r="J53" s="348"/>
      <c r="K53" s="353"/>
      <c r="L53" s="348"/>
      <c r="M53" s="353"/>
      <c r="N53" s="48"/>
      <c r="O53" s="242"/>
      <c r="P53" s="218"/>
      <c r="Q53" s="88"/>
      <c r="R53" s="218"/>
      <c r="S53" s="328"/>
      <c r="T53" s="110"/>
      <c r="U53" s="328"/>
      <c r="V53" s="110"/>
      <c r="W53" s="328"/>
      <c r="X53" s="110"/>
      <c r="Y53" s="492"/>
      <c r="Z53" s="126"/>
      <c r="AA53" s="192"/>
      <c r="AB53" s="125"/>
    </row>
    <row r="54" spans="1:28" s="7" customFormat="1" ht="33" customHeight="1" x14ac:dyDescent="0.2">
      <c r="A54" s="574"/>
      <c r="B54" s="27"/>
      <c r="C54" s="41"/>
      <c r="D54" s="86"/>
      <c r="E54" s="85"/>
      <c r="F54" s="175"/>
      <c r="G54" s="253"/>
      <c r="H54" s="348"/>
      <c r="I54" s="353"/>
      <c r="J54" s="348"/>
      <c r="K54" s="353"/>
      <c r="L54" s="348"/>
      <c r="M54" s="353"/>
      <c r="N54" s="48"/>
      <c r="O54" s="87"/>
      <c r="P54" s="223"/>
      <c r="Q54" s="88"/>
      <c r="R54" s="223"/>
      <c r="S54" s="328"/>
      <c r="T54" s="111"/>
      <c r="U54" s="328"/>
      <c r="V54" s="111"/>
      <c r="W54" s="328"/>
      <c r="X54" s="111"/>
      <c r="Y54" s="492"/>
      <c r="Z54" s="490"/>
    </row>
    <row r="55" spans="1:28" s="7" customFormat="1" ht="10.15" customHeight="1" x14ac:dyDescent="0.2">
      <c r="A55" s="38"/>
      <c r="B55" s="37"/>
      <c r="C55" s="25"/>
      <c r="D55" s="267"/>
      <c r="E55" s="267"/>
      <c r="F55" s="254"/>
      <c r="G55" s="254"/>
      <c r="H55" s="354"/>
      <c r="I55" s="354"/>
      <c r="J55" s="354"/>
      <c r="K55" s="354"/>
      <c r="L55" s="354"/>
      <c r="M55" s="354"/>
      <c r="N55" s="17"/>
      <c r="O55" s="267"/>
      <c r="P55" s="267"/>
      <c r="Q55" s="187"/>
      <c r="R55" s="187"/>
      <c r="S55" s="324"/>
      <c r="T55" s="324"/>
      <c r="U55" s="324"/>
      <c r="V55" s="324"/>
      <c r="W55" s="324"/>
      <c r="X55" s="324"/>
    </row>
    <row r="56" spans="1:28" s="7" customFormat="1" ht="33" customHeight="1" x14ac:dyDescent="0.2">
      <c r="A56" s="571"/>
      <c r="B56" s="27"/>
      <c r="C56" s="41"/>
      <c r="D56" s="85"/>
      <c r="E56" s="85"/>
      <c r="F56" s="253"/>
      <c r="G56" s="253"/>
      <c r="H56" s="353"/>
      <c r="I56" s="353"/>
      <c r="J56" s="353"/>
      <c r="K56" s="353"/>
      <c r="L56" s="353"/>
      <c r="M56" s="353"/>
      <c r="N56" s="48"/>
      <c r="O56" s="242"/>
      <c r="P56" s="218"/>
      <c r="Q56" s="88"/>
      <c r="R56" s="218"/>
      <c r="S56" s="328"/>
      <c r="T56" s="110"/>
      <c r="U56" s="328"/>
      <c r="V56" s="110"/>
      <c r="W56" s="328"/>
      <c r="X56" s="110"/>
    </row>
    <row r="57" spans="1:28" s="7" customFormat="1" ht="33" customHeight="1" x14ac:dyDescent="0.2">
      <c r="A57" s="571"/>
      <c r="B57" s="27"/>
      <c r="C57" s="41"/>
      <c r="D57" s="266"/>
      <c r="E57" s="83"/>
      <c r="F57" s="249"/>
      <c r="G57" s="245"/>
      <c r="H57" s="349"/>
      <c r="I57" s="339"/>
      <c r="J57" s="349"/>
      <c r="K57" s="339"/>
      <c r="L57" s="349"/>
      <c r="M57" s="339"/>
      <c r="N57" s="48"/>
      <c r="O57" s="261"/>
      <c r="P57" s="218"/>
      <c r="Q57" s="261"/>
      <c r="R57" s="218"/>
      <c r="S57" s="398"/>
      <c r="T57" s="110"/>
      <c r="U57" s="398"/>
      <c r="V57" s="110"/>
      <c r="W57" s="398"/>
      <c r="X57" s="110"/>
    </row>
    <row r="58" spans="1:28" s="7" customFormat="1" ht="10.15" customHeight="1" x14ac:dyDescent="0.2">
      <c r="B58" s="105"/>
      <c r="C58" s="25"/>
      <c r="D58" s="274"/>
      <c r="E58" s="274"/>
      <c r="F58" s="100"/>
      <c r="G58" s="100"/>
      <c r="H58" s="355"/>
      <c r="I58" s="355"/>
      <c r="J58" s="355"/>
      <c r="K58" s="355"/>
      <c r="L58" s="355"/>
      <c r="M58" s="355"/>
      <c r="N58" s="17"/>
      <c r="O58" s="274"/>
      <c r="P58" s="274"/>
      <c r="Q58" s="186"/>
      <c r="R58" s="186"/>
      <c r="S58" s="332"/>
      <c r="T58" s="332"/>
      <c r="U58" s="332"/>
      <c r="V58" s="332"/>
      <c r="W58" s="332"/>
      <c r="X58" s="332"/>
    </row>
    <row r="59" spans="1:28" s="7" customFormat="1" ht="28.9" customHeight="1" x14ac:dyDescent="0.2">
      <c r="B59" s="106"/>
      <c r="C59" s="25"/>
      <c r="D59" s="275"/>
      <c r="E59" s="275"/>
      <c r="F59" s="102"/>
      <c r="G59" s="102"/>
      <c r="H59" s="356"/>
      <c r="I59" s="356"/>
      <c r="J59" s="356"/>
      <c r="K59" s="356"/>
      <c r="L59" s="356"/>
      <c r="M59" s="356"/>
      <c r="N59" s="17"/>
      <c r="O59" s="275"/>
      <c r="P59" s="275"/>
      <c r="Q59" s="262"/>
      <c r="R59" s="262"/>
      <c r="S59" s="333"/>
      <c r="T59" s="333"/>
      <c r="U59" s="333"/>
      <c r="V59" s="333"/>
      <c r="W59" s="333"/>
      <c r="X59" s="333"/>
    </row>
    <row r="60" spans="1:28" s="7" customFormat="1" ht="36.6" customHeight="1" x14ac:dyDescent="0.2">
      <c r="B60" s="93"/>
      <c r="C60" s="25"/>
      <c r="D60" s="276"/>
      <c r="E60" s="276"/>
      <c r="F60" s="68"/>
      <c r="G60" s="68"/>
      <c r="H60" s="68"/>
      <c r="I60" s="334"/>
      <c r="J60" s="68"/>
      <c r="K60" s="334"/>
      <c r="L60" s="68"/>
      <c r="M60" s="334"/>
      <c r="N60" s="17"/>
      <c r="O60" s="310"/>
      <c r="P60" s="310"/>
      <c r="Q60" s="74"/>
      <c r="R60" s="74"/>
      <c r="S60" s="399"/>
      <c r="T60" s="399"/>
      <c r="U60" s="399"/>
      <c r="V60" s="399"/>
      <c r="W60" s="399"/>
      <c r="X60" s="399"/>
    </row>
    <row r="61" spans="1:28" s="7" customFormat="1" ht="19.899999999999999" customHeight="1" x14ac:dyDescent="0.2">
      <c r="C61" s="25"/>
      <c r="H61" s="336"/>
      <c r="I61" s="336"/>
      <c r="J61" s="336"/>
      <c r="K61" s="336"/>
      <c r="L61" s="336"/>
      <c r="M61" s="336"/>
      <c r="O61" s="10"/>
      <c r="P61" s="10"/>
    </row>
    <row r="62" spans="1:28" ht="19.899999999999999" customHeight="1" thickBot="1" x14ac:dyDescent="0.25">
      <c r="A62" s="292"/>
      <c r="B62" s="7"/>
      <c r="C62" s="25"/>
      <c r="D62" s="7"/>
      <c r="E62" s="7"/>
      <c r="F62" s="7"/>
      <c r="G62" s="7"/>
      <c r="H62" s="510"/>
      <c r="I62" s="336"/>
      <c r="J62" s="510"/>
      <c r="K62" s="336"/>
      <c r="L62" s="510"/>
      <c r="M62" s="336"/>
      <c r="N62" s="7"/>
      <c r="O62" s="10"/>
      <c r="P62" s="10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8" ht="42" customHeight="1" thickBot="1" x14ac:dyDescent="0.25">
      <c r="B63" s="7"/>
      <c r="C63" s="25"/>
      <c r="D63" s="277"/>
      <c r="E63" s="278"/>
      <c r="F63" s="569"/>
      <c r="G63" s="570"/>
      <c r="H63" s="357"/>
      <c r="I63" s="358"/>
      <c r="J63" s="357"/>
      <c r="K63" s="358"/>
      <c r="L63" s="357"/>
      <c r="M63" s="358"/>
      <c r="N63" s="62"/>
      <c r="O63" s="157"/>
      <c r="P63" s="157"/>
      <c r="Q63" s="62"/>
      <c r="R63" s="62"/>
      <c r="S63" s="7"/>
      <c r="T63" s="7"/>
      <c r="U63" s="7"/>
      <c r="V63" s="7"/>
      <c r="W63" s="7"/>
      <c r="X63" s="7"/>
      <c r="Y63" s="7"/>
      <c r="Z63" s="7"/>
    </row>
    <row r="64" spans="1:28" ht="34.9" customHeight="1" thickBot="1" x14ac:dyDescent="0.25">
      <c r="B64" s="141"/>
      <c r="C64" s="25"/>
      <c r="D64" s="279"/>
      <c r="E64" s="279"/>
      <c r="F64" s="293"/>
      <c r="G64" s="294"/>
      <c r="H64" s="359"/>
      <c r="I64" s="360"/>
      <c r="J64" s="359"/>
      <c r="K64" s="360"/>
      <c r="L64" s="359"/>
      <c r="M64" s="360"/>
      <c r="N64" s="62"/>
      <c r="O64" s="157"/>
      <c r="P64" s="157"/>
      <c r="Q64" s="62"/>
      <c r="R64" s="62"/>
      <c r="S64" s="400"/>
      <c r="T64" s="400"/>
      <c r="U64" s="400"/>
      <c r="V64" s="400"/>
      <c r="W64" s="400"/>
      <c r="X64" s="400"/>
    </row>
  </sheetData>
  <sheetProtection formatColumns="0"/>
  <customSheetViews>
    <customSheetView guid="{7AABB256-EE82-4803-88AF-EDD81890FF99}" scale="50" showGridLines="0" fitToPage="1" printArea="1" hiddenRows="1" showRuler="0">
      <selection activeCell="M11" sqref="M11"/>
      <pageMargins left="0.19685039370078741" right="0.19685039370078741" top="0.39370078740157483" bottom="0.39370078740157483" header="0" footer="0.31496062992125984"/>
      <printOptions horizontalCentered="1"/>
      <pageSetup paperSize="8" scale="45" orientation="landscape" cellComments="asDisplayed" r:id="rId1"/>
      <headerFooter scaleWithDoc="0" alignWithMargins="0">
        <oddHeader>&amp;L&amp;F</oddHeader>
      </headerFooter>
    </customSheetView>
    <customSheetView guid="{0A1D88A6-6D06-4C54-837A-70087F6CA325}" scale="50" showGridLines="0" fitToPage="1" hiddenRows="1" hiddenColumns="1" showRuler="0">
      <selection activeCell="A2" sqref="A2"/>
      <pageMargins left="0.19685039370078741" right="0.19685039370078741" top="0.39370078740157483" bottom="0.39370078740157483" header="0" footer="0.31496062992125984"/>
      <printOptions horizontalCentered="1"/>
      <pageSetup paperSize="8" scale="45" orientation="landscape" cellComments="asDisplayed" r:id="rId2"/>
      <headerFooter scaleWithDoc="0" alignWithMargins="0">
        <oddHeader>&amp;L&amp;F</oddHeader>
      </headerFooter>
    </customSheetView>
    <customSheetView guid="{AF64B9F7-F377-41C4-AA71-66F5009496F8}" scale="50" showGridLines="0" fitToPage="1" hiddenRows="1" hiddenColumns="1" showRuler="0">
      <selection activeCell="T8" sqref="T8"/>
      <pageMargins left="0.19685039370078741" right="0.19685039370078741" top="0.39370078740157483" bottom="0.39370078740157483" header="0" footer="0.31496062992125984"/>
      <printOptions horizontalCentered="1"/>
      <pageSetup paperSize="8" scale="45" orientation="landscape" cellComments="asDisplayed" r:id="rId3"/>
      <headerFooter scaleWithDoc="0" alignWithMargins="0">
        <oddHeader>&amp;L&amp;F</oddHeader>
      </headerFooter>
    </customSheetView>
    <customSheetView guid="{939E6931-EE6A-4166-958C-52EF219854F4}" scale="50" showGridLines="0" fitToPage="1" hiddenRows="1" hiddenColumns="1" showRuler="0">
      <selection activeCell="T8" sqref="T8"/>
      <pageMargins left="0.19685039370078741" right="0.19685039370078741" top="0.39370078740157483" bottom="0.39370078740157483" header="0" footer="0.31496062992125984"/>
      <printOptions horizontalCentered="1"/>
      <pageSetup paperSize="8" scale="45" orientation="landscape" cellComments="asDisplayed" r:id="rId4"/>
      <headerFooter scaleWithDoc="0" alignWithMargins="0">
        <oddHeader>&amp;L&amp;F</oddHeader>
      </headerFooter>
    </customSheetView>
    <customSheetView guid="{D84521F7-3E61-4164-A119-1B185A4B64B9}" scale="50" showGridLines="0" fitToPage="1" hiddenRows="1" hiddenColumns="1" showRuler="0">
      <selection activeCell="T8" sqref="T8"/>
      <pageMargins left="0.19685039370078741" right="0.19685039370078741" top="0.39370078740157483" bottom="0.39370078740157483" header="0" footer="0.31496062992125984"/>
      <printOptions horizontalCentered="1"/>
      <pageSetup paperSize="8" scale="45" orientation="landscape" cellComments="asDisplayed" r:id="rId5"/>
      <headerFooter scaleWithDoc="0" alignWithMargins="0">
        <oddHeader>&amp;L&amp;F</oddHeader>
      </headerFooter>
    </customSheetView>
    <customSheetView guid="{98C9A00A-A565-4B1D-A8B5-D71BCBC34B79}" scale="50" showGridLines="0" fitToPage="1" hiddenRows="1" hiddenColumns="1" showRuler="0" topLeftCell="A38">
      <selection activeCell="T8" sqref="T8"/>
      <pageMargins left="0.19685039370078741" right="0.19685039370078741" top="0.39370078740157483" bottom="0.39370078740157483" header="0" footer="0.31496062992125984"/>
      <printOptions horizontalCentered="1"/>
      <pageSetup paperSize="8" scale="44" orientation="landscape" cellComments="asDisplayed" r:id="rId6"/>
      <headerFooter scaleWithDoc="0" alignWithMargins="0">
        <oddHeader>&amp;L&amp;F</oddHeader>
      </headerFooter>
    </customSheetView>
    <customSheetView guid="{CCA5EDF0-F809-4FD7-A044-175443B1A487}" scale="50" showGridLines="0" fitToPage="1" hiddenRows="1" hiddenColumns="1" showRuler="0">
      <selection activeCell="T8" sqref="T8"/>
      <pageMargins left="0.19685039370078741" right="0.19685039370078741" top="0.39370078740157483" bottom="0.39370078740157483" header="0" footer="0.31496062992125984"/>
      <printOptions horizontalCentered="1"/>
      <pageSetup paperSize="8" scale="45" orientation="landscape" cellComments="asDisplayed" r:id="rId7"/>
      <headerFooter scaleWithDoc="0" alignWithMargins="0">
        <oddHeader>&amp;L&amp;F</oddHeader>
      </headerFooter>
    </customSheetView>
    <customSheetView guid="{F7A917A6-6256-4615-915C-D17DE3B60092}" scale="50" showPageBreaks="1" showGridLines="0" fitToPage="1" printArea="1" hiddenRows="1" hiddenColumns="1" showRuler="0">
      <selection activeCell="T8" sqref="T8"/>
      <pageMargins left="0.19685039370078741" right="0.19685039370078741" top="0.39370078740157483" bottom="0.39370078740157483" header="0" footer="0.31496062992125984"/>
      <printOptions horizontalCentered="1"/>
      <pageSetup paperSize="8" scale="44" orientation="landscape" cellComments="asDisplayed" r:id="rId8"/>
      <headerFooter scaleWithDoc="0" alignWithMargins="0">
        <oddHeader>&amp;L&amp;F</oddHeader>
      </headerFooter>
    </customSheetView>
    <customSheetView guid="{6AE7694A-6DB2-4884-A1FE-372B3B2B79C4}" scale="50" showPageBreaks="1" showGridLines="0" fitToPage="1" printArea="1" hiddenRows="1" hiddenColumns="1" showRuler="0">
      <selection activeCell="T8" sqref="T8"/>
      <pageMargins left="0.19685039370078741" right="0.19685039370078741" top="0.39370078740157483" bottom="0.39370078740157483" header="0" footer="0.31496062992125984"/>
      <printOptions horizontalCentered="1"/>
      <pageSetup paperSize="8" scale="44" orientation="landscape" cellComments="asDisplayed" r:id="rId9"/>
      <headerFooter scaleWithDoc="0" alignWithMargins="0">
        <oddHeader>&amp;L&amp;F</oddHeader>
      </headerFooter>
    </customSheetView>
    <customSheetView guid="{98F3A9F5-579C-4B65-8A61-E83430201AC2}" scale="70" showPageBreaks="1" showGridLines="0" fitToPage="1" printArea="1" hiddenRows="1" hiddenColumns="1" showRuler="0" topLeftCell="A5">
      <selection activeCell="J7" sqref="J7"/>
      <pageMargins left="0.19685039370078741" right="0.19685039370078741" top="0.39370078740157483" bottom="0.39370078740157483" header="0" footer="0.31496062992125984"/>
      <printOptions horizontalCentered="1"/>
      <pageSetup paperSize="8" scale="44" orientation="landscape" cellComments="asDisplayed" r:id="rId10"/>
      <headerFooter scaleWithDoc="0" alignWithMargins="0">
        <oddHeader>&amp;L&amp;F</oddHeader>
      </headerFooter>
    </customSheetView>
    <customSheetView guid="{28D12D26-7959-400A-8E6D-792F2B39D632}" scale="50" showPageBreaks="1" showGridLines="0" fitToPage="1" printArea="1" hiddenRows="1" showRuler="0" topLeftCell="A49">
      <selection sqref="A1:B1"/>
      <pageMargins left="0.19685039370078741" right="0.19685039370078741" top="0.39370078740157483" bottom="0.39370078740157483" header="0" footer="0.31496062992125984"/>
      <printOptions horizontalCentered="1"/>
      <pageSetup paperSize="8" scale="44" orientation="landscape" cellComments="asDisplayed" r:id="rId11"/>
      <headerFooter scaleWithDoc="0" alignWithMargins="0">
        <oddHeader>&amp;L&amp;F</oddHeader>
      </headerFooter>
    </customSheetView>
  </customSheetViews>
  <mergeCells count="12">
    <mergeCell ref="F4:K4"/>
    <mergeCell ref="L4:M4"/>
    <mergeCell ref="Q4:V4"/>
    <mergeCell ref="F63:G63"/>
    <mergeCell ref="A1:B1"/>
    <mergeCell ref="A4:B4"/>
    <mergeCell ref="A56:A57"/>
    <mergeCell ref="A33:A35"/>
    <mergeCell ref="A48:A54"/>
    <mergeCell ref="A7:A27"/>
    <mergeCell ref="A29:A31"/>
    <mergeCell ref="A39:A42"/>
  </mergeCells>
  <printOptions horizontalCentered="1"/>
  <pageMargins left="0.19685039370078741" right="0.19685039370078741" top="0.39370078740157483" bottom="0.39370078740157483" header="0" footer="0.31496062992125984"/>
  <pageSetup paperSize="8" scale="44" orientation="landscape" cellComments="asDisplayed" r:id="rId12"/>
  <headerFooter scaleWithDoc="0" alignWithMargins="0">
    <oddHeader>&amp;L&amp;F</oddHeader>
  </headerFooter>
  <legacyDrawing r:id="rId1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theme="9" tint="-0.249977111117893"/>
    <pageSetUpPr fitToPage="1"/>
  </sheetPr>
  <dimension ref="A1:AD64"/>
  <sheetViews>
    <sheetView showGridLines="0" showRuler="0" topLeftCell="A45" zoomScale="75" zoomScaleNormal="75" zoomScaleSheetLayoutView="50" zoomScalePageLayoutView="75" workbookViewId="0">
      <pane xSplit="3" topLeftCell="D1" activePane="topRight" state="frozen"/>
      <selection activeCell="A5" sqref="A5"/>
      <selection pane="topRight" activeCell="A45" sqref="A1:XFD1048576"/>
    </sheetView>
  </sheetViews>
  <sheetFormatPr baseColWidth="10" defaultColWidth="11.5703125" defaultRowHeight="12.75" x14ac:dyDescent="0.2"/>
  <cols>
    <col min="1" max="1" width="20.7109375" style="13" customWidth="1"/>
    <col min="2" max="2" width="56.140625" style="13" bestFit="1" customWidth="1"/>
    <col min="3" max="3" width="3.7109375" style="13" customWidth="1"/>
    <col min="4" max="5" width="20.7109375" style="143" customWidth="1"/>
    <col min="6" max="7" width="20.7109375" style="13" customWidth="1"/>
    <col min="8" max="13" width="20.7109375" style="316" customWidth="1"/>
    <col min="14" max="14" width="3.7109375" style="13" customWidth="1"/>
    <col min="15" max="18" width="20.7109375" style="13" customWidth="1"/>
    <col min="19" max="24" width="20.7109375" style="316" customWidth="1"/>
    <col min="25" max="25" width="12" style="13" customWidth="1"/>
    <col min="26" max="26" width="22.28515625" style="13" customWidth="1"/>
    <col min="27" max="27" width="15.7109375" style="13" customWidth="1"/>
    <col min="28" max="28" width="16.140625" style="13" customWidth="1"/>
    <col min="29" max="29" width="15.42578125" style="13" customWidth="1"/>
    <col min="30" max="16384" width="11.5703125" style="13"/>
  </cols>
  <sheetData>
    <row r="1" spans="1:28" ht="30" customHeight="1" x14ac:dyDescent="0.2">
      <c r="A1" s="542"/>
      <c r="B1" s="542"/>
      <c r="C1" s="7"/>
    </row>
    <row r="2" spans="1:28" s="9" customFormat="1" ht="45" customHeight="1" x14ac:dyDescent="0.2">
      <c r="A2" s="16"/>
      <c r="B2" s="16"/>
      <c r="C2" s="16"/>
      <c r="D2" s="144"/>
      <c r="E2" s="144"/>
      <c r="F2" s="16"/>
      <c r="G2" s="16"/>
      <c r="H2" s="317"/>
      <c r="I2" s="317"/>
      <c r="J2" s="317"/>
      <c r="K2" s="317"/>
      <c r="L2" s="317"/>
      <c r="M2" s="317"/>
      <c r="N2" s="16"/>
      <c r="O2" s="16"/>
      <c r="P2" s="16"/>
      <c r="Q2" s="16"/>
      <c r="R2" s="16"/>
      <c r="S2" s="317"/>
      <c r="T2" s="317"/>
      <c r="U2" s="317"/>
      <c r="V2" s="317"/>
      <c r="W2" s="317"/>
      <c r="X2" s="317"/>
    </row>
    <row r="3" spans="1:28" s="10" customFormat="1" ht="16.899999999999999" customHeight="1" x14ac:dyDescent="0.2">
      <c r="A3" s="20"/>
      <c r="B3" s="6"/>
      <c r="C3" s="6"/>
      <c r="D3" s="145"/>
      <c r="E3" s="145"/>
      <c r="F3" s="3"/>
      <c r="G3" s="3"/>
      <c r="H3" s="318"/>
      <c r="I3" s="318"/>
      <c r="J3" s="318"/>
      <c r="K3" s="318"/>
      <c r="L3" s="318"/>
      <c r="M3" s="318"/>
      <c r="N3" s="5"/>
      <c r="O3" s="5"/>
      <c r="P3" s="5"/>
      <c r="Q3" s="5"/>
      <c r="R3" s="5"/>
      <c r="S3" s="374"/>
      <c r="T3" s="374"/>
      <c r="U3" s="374"/>
      <c r="V3" s="374"/>
      <c r="W3" s="374"/>
      <c r="X3" s="374"/>
    </row>
    <row r="4" spans="1:28" s="9" customFormat="1" ht="30" customHeight="1" thickBot="1" x14ac:dyDescent="0.25">
      <c r="A4" s="542"/>
      <c r="B4" s="542"/>
      <c r="C4" s="21"/>
      <c r="D4" s="146"/>
      <c r="E4" s="263"/>
      <c r="F4" s="547"/>
      <c r="G4" s="548"/>
      <c r="H4" s="548"/>
      <c r="I4" s="548"/>
      <c r="J4" s="548"/>
      <c r="K4" s="549"/>
      <c r="L4" s="550"/>
      <c r="M4" s="551"/>
      <c r="N4" s="49"/>
      <c r="O4" s="296"/>
      <c r="P4" s="296"/>
      <c r="Q4" s="539"/>
      <c r="R4" s="540"/>
      <c r="S4" s="540"/>
      <c r="T4" s="540"/>
      <c r="U4" s="540"/>
      <c r="V4" s="541"/>
      <c r="W4" s="90"/>
      <c r="X4" s="90"/>
    </row>
    <row r="5" spans="1:28" ht="51" customHeight="1" thickBot="1" x14ac:dyDescent="0.25">
      <c r="A5" s="8"/>
      <c r="B5" s="196"/>
      <c r="C5" s="21"/>
      <c r="D5" s="264"/>
      <c r="E5" s="264"/>
      <c r="F5" s="312"/>
      <c r="G5" s="312"/>
      <c r="H5" s="95"/>
      <c r="I5" s="95"/>
      <c r="J5" s="95"/>
      <c r="K5" s="95"/>
      <c r="L5" s="95"/>
      <c r="M5" s="95"/>
      <c r="N5" s="47"/>
      <c r="O5" s="297"/>
      <c r="P5" s="297"/>
      <c r="Q5" s="312"/>
      <c r="R5" s="312"/>
      <c r="S5" s="95"/>
      <c r="T5" s="103"/>
      <c r="U5" s="95"/>
      <c r="V5" s="103"/>
      <c r="W5" s="95"/>
      <c r="X5" s="103"/>
    </row>
    <row r="6" spans="1:28" ht="34.9" customHeight="1" x14ac:dyDescent="0.2">
      <c r="A6" s="8"/>
      <c r="B6" s="8"/>
      <c r="C6" s="21"/>
      <c r="D6" s="265"/>
      <c r="E6" s="265"/>
      <c r="F6" s="96"/>
      <c r="G6" s="96"/>
      <c r="H6" s="97"/>
      <c r="I6" s="97"/>
      <c r="J6" s="97"/>
      <c r="K6" s="97"/>
      <c r="L6" s="97"/>
      <c r="M6" s="97"/>
      <c r="N6" s="1"/>
      <c r="O6" s="298"/>
      <c r="P6" s="298"/>
      <c r="Q6" s="291"/>
      <c r="R6" s="291"/>
      <c r="S6" s="120"/>
      <c r="T6" s="120"/>
      <c r="U6" s="120"/>
      <c r="V6" s="120"/>
      <c r="W6" s="120"/>
      <c r="X6" s="120"/>
    </row>
    <row r="7" spans="1:28" ht="33" customHeight="1" x14ac:dyDescent="0.2">
      <c r="A7" s="552"/>
      <c r="B7" s="32"/>
      <c r="C7" s="41"/>
      <c r="D7" s="256"/>
      <c r="E7" s="83"/>
      <c r="F7" s="498"/>
      <c r="G7" s="245"/>
      <c r="H7" s="338"/>
      <c r="I7" s="339"/>
      <c r="J7" s="338"/>
      <c r="K7" s="339"/>
      <c r="L7" s="338"/>
      <c r="M7" s="339"/>
      <c r="N7" s="17"/>
      <c r="O7" s="69"/>
      <c r="P7" s="69"/>
      <c r="Q7" s="69"/>
      <c r="R7" s="69"/>
      <c r="S7" s="375"/>
      <c r="T7" s="375"/>
      <c r="U7" s="375"/>
      <c r="V7" s="375"/>
      <c r="W7" s="375"/>
      <c r="X7" s="375"/>
      <c r="Z7" s="121"/>
      <c r="AA7" s="124"/>
      <c r="AB7" s="125"/>
    </row>
    <row r="8" spans="1:28" ht="33" customHeight="1" x14ac:dyDescent="0.2">
      <c r="A8" s="575"/>
      <c r="B8" s="33"/>
      <c r="C8" s="43"/>
      <c r="D8" s="257"/>
      <c r="E8" s="108"/>
      <c r="F8" s="499"/>
      <c r="G8" s="246"/>
      <c r="H8" s="472"/>
      <c r="I8" s="341"/>
      <c r="J8" s="472"/>
      <c r="K8" s="341"/>
      <c r="L8" s="340"/>
      <c r="M8" s="341"/>
      <c r="N8" s="42"/>
      <c r="O8" s="69"/>
      <c r="P8" s="69"/>
      <c r="Q8" s="69"/>
      <c r="R8" s="69"/>
      <c r="S8" s="376"/>
      <c r="T8" s="375"/>
      <c r="U8" s="376"/>
      <c r="V8" s="375"/>
      <c r="W8" s="376"/>
      <c r="X8" s="375"/>
      <c r="Z8" s="122"/>
      <c r="AA8" s="122"/>
      <c r="AB8" s="169"/>
    </row>
    <row r="9" spans="1:28" ht="33" customHeight="1" x14ac:dyDescent="0.2">
      <c r="A9" s="575"/>
      <c r="B9" s="33"/>
      <c r="C9" s="43"/>
      <c r="D9" s="257"/>
      <c r="E9" s="108"/>
      <c r="F9" s="177"/>
      <c r="G9" s="246"/>
      <c r="H9" s="486"/>
      <c r="I9" s="341"/>
      <c r="J9" s="486"/>
      <c r="K9" s="341"/>
      <c r="L9" s="486"/>
      <c r="M9" s="341"/>
      <c r="N9" s="42"/>
      <c r="O9" s="69"/>
      <c r="P9" s="69"/>
      <c r="Q9" s="69"/>
      <c r="R9" s="69"/>
      <c r="S9" s="376"/>
      <c r="T9" s="375"/>
      <c r="U9" s="376"/>
      <c r="V9" s="375"/>
      <c r="W9" s="376"/>
      <c r="X9" s="375"/>
      <c r="Z9" s="122"/>
      <c r="AA9" s="122"/>
      <c r="AB9" s="169"/>
    </row>
    <row r="10" spans="1:28" ht="33" customHeight="1" x14ac:dyDescent="0.2">
      <c r="A10" s="575"/>
      <c r="B10" s="33"/>
      <c r="C10" s="43"/>
      <c r="D10" s="257"/>
      <c r="E10" s="108"/>
      <c r="F10" s="177"/>
      <c r="G10" s="246"/>
      <c r="H10" s="342"/>
      <c r="I10" s="341"/>
      <c r="J10" s="342"/>
      <c r="K10" s="341"/>
      <c r="L10" s="342"/>
      <c r="M10" s="341"/>
      <c r="N10" s="42"/>
      <c r="O10" s="69"/>
      <c r="P10" s="69"/>
      <c r="Q10" s="69"/>
      <c r="R10" s="69"/>
      <c r="S10" s="376"/>
      <c r="T10" s="375"/>
      <c r="U10" s="376"/>
      <c r="V10" s="375"/>
      <c r="W10" s="376"/>
      <c r="X10" s="375"/>
      <c r="Z10" s="122"/>
      <c r="AA10" s="122"/>
      <c r="AB10" s="166"/>
    </row>
    <row r="11" spans="1:28" ht="33" customHeight="1" x14ac:dyDescent="0.2">
      <c r="A11" s="575"/>
      <c r="B11" s="33"/>
      <c r="C11" s="43"/>
      <c r="D11" s="257"/>
      <c r="E11" s="108"/>
      <c r="F11" s="177"/>
      <c r="G11" s="246"/>
      <c r="H11" s="342"/>
      <c r="I11" s="341"/>
      <c r="J11" s="342"/>
      <c r="K11" s="341"/>
      <c r="L11" s="342"/>
      <c r="M11" s="341"/>
      <c r="N11" s="17"/>
      <c r="O11" s="70"/>
      <c r="P11" s="70"/>
      <c r="Q11" s="70"/>
      <c r="R11" s="70"/>
      <c r="S11" s="377"/>
      <c r="T11" s="378"/>
      <c r="U11" s="377"/>
      <c r="V11" s="378"/>
      <c r="W11" s="377"/>
      <c r="X11" s="378"/>
      <c r="Z11" s="162"/>
      <c r="AA11" s="162"/>
      <c r="AB11" s="167"/>
    </row>
    <row r="12" spans="1:28" ht="33" customHeight="1" x14ac:dyDescent="0.2">
      <c r="A12" s="575"/>
      <c r="B12" s="33"/>
      <c r="C12" s="43"/>
      <c r="D12" s="257"/>
      <c r="E12" s="84"/>
      <c r="F12" s="177"/>
      <c r="G12" s="177"/>
      <c r="H12" s="342"/>
      <c r="I12" s="342"/>
      <c r="J12" s="342"/>
      <c r="K12" s="342"/>
      <c r="L12" s="342"/>
      <c r="M12" s="342"/>
      <c r="N12" s="48"/>
      <c r="O12" s="299"/>
      <c r="P12" s="300"/>
      <c r="Q12" s="226"/>
      <c r="R12" s="226"/>
      <c r="S12" s="379"/>
      <c r="T12" s="379"/>
      <c r="U12" s="379"/>
      <c r="V12" s="379"/>
      <c r="W12" s="379"/>
      <c r="X12" s="379"/>
      <c r="Z12" s="122"/>
      <c r="AA12" s="122"/>
      <c r="AB12" s="169"/>
    </row>
    <row r="13" spans="1:28" ht="33" customHeight="1" x14ac:dyDescent="0.2">
      <c r="A13" s="575"/>
      <c r="B13" s="33"/>
      <c r="C13" s="43"/>
      <c r="D13" s="84"/>
      <c r="E13" s="84"/>
      <c r="F13" s="177"/>
      <c r="G13" s="177"/>
      <c r="H13" s="342"/>
      <c r="I13" s="342"/>
      <c r="J13" s="342"/>
      <c r="K13" s="342"/>
      <c r="L13" s="342"/>
      <c r="M13" s="342"/>
      <c r="N13" s="48"/>
      <c r="O13" s="299"/>
      <c r="P13" s="300"/>
      <c r="Q13" s="226"/>
      <c r="R13" s="226"/>
      <c r="S13" s="379"/>
      <c r="T13" s="379"/>
      <c r="U13" s="379"/>
      <c r="V13" s="379"/>
      <c r="W13" s="379"/>
      <c r="X13" s="379"/>
      <c r="Z13" s="162"/>
      <c r="AA13" s="162"/>
      <c r="AB13" s="170"/>
    </row>
    <row r="14" spans="1:28" ht="33" customHeight="1" x14ac:dyDescent="0.2">
      <c r="A14" s="575"/>
      <c r="B14" s="33"/>
      <c r="C14" s="43"/>
      <c r="D14" s="257"/>
      <c r="E14" s="84"/>
      <c r="F14" s="177"/>
      <c r="G14" s="177"/>
      <c r="H14" s="342"/>
      <c r="I14" s="342"/>
      <c r="J14" s="342"/>
      <c r="K14" s="342"/>
      <c r="L14" s="342"/>
      <c r="M14" s="342"/>
      <c r="N14" s="48"/>
      <c r="O14" s="299"/>
      <c r="P14" s="300"/>
      <c r="Q14" s="226"/>
      <c r="R14" s="226"/>
      <c r="S14" s="379"/>
      <c r="T14" s="379"/>
      <c r="U14" s="379"/>
      <c r="V14" s="379"/>
      <c r="W14" s="379"/>
      <c r="X14" s="379"/>
      <c r="Z14" s="122"/>
      <c r="AA14" s="122"/>
      <c r="AB14" s="168"/>
    </row>
    <row r="15" spans="1:28" ht="33" customHeight="1" x14ac:dyDescent="0.2">
      <c r="A15" s="575"/>
      <c r="B15" s="33"/>
      <c r="C15" s="43"/>
      <c r="D15" s="84"/>
      <c r="E15" s="84"/>
      <c r="F15" s="177"/>
      <c r="G15" s="177"/>
      <c r="H15" s="342"/>
      <c r="I15" s="342"/>
      <c r="J15" s="342"/>
      <c r="K15" s="342"/>
      <c r="L15" s="342"/>
      <c r="M15" s="342"/>
      <c r="N15" s="48"/>
      <c r="O15" s="299"/>
      <c r="P15" s="300"/>
      <c r="Q15" s="226"/>
      <c r="R15" s="226"/>
      <c r="S15" s="469"/>
      <c r="T15" s="379"/>
      <c r="U15" s="469"/>
      <c r="V15" s="379"/>
      <c r="W15" s="469"/>
      <c r="X15" s="379"/>
      <c r="Z15" s="162"/>
      <c r="AA15" s="162"/>
      <c r="AB15" s="168"/>
    </row>
    <row r="16" spans="1:28" ht="33" customHeight="1" x14ac:dyDescent="0.2">
      <c r="A16" s="575"/>
      <c r="B16" s="33"/>
      <c r="C16" s="43"/>
      <c r="D16" s="257"/>
      <c r="E16" s="84"/>
      <c r="F16" s="177"/>
      <c r="G16" s="177"/>
      <c r="H16" s="342"/>
      <c r="I16" s="342"/>
      <c r="J16" s="342"/>
      <c r="K16" s="342"/>
      <c r="L16" s="342"/>
      <c r="M16" s="342"/>
      <c r="N16" s="48"/>
      <c r="O16" s="299"/>
      <c r="P16" s="300"/>
      <c r="Q16" s="226"/>
      <c r="R16" s="226"/>
      <c r="S16" s="379"/>
      <c r="T16" s="379"/>
      <c r="U16" s="379"/>
      <c r="V16" s="379"/>
      <c r="W16" s="379"/>
      <c r="X16" s="379"/>
      <c r="Z16" s="122"/>
      <c r="AA16" s="122"/>
      <c r="AB16" s="169"/>
    </row>
    <row r="17" spans="1:30" ht="33" customHeight="1" x14ac:dyDescent="0.2">
      <c r="A17" s="575"/>
      <c r="B17" s="33"/>
      <c r="C17" s="43"/>
      <c r="D17" s="257"/>
      <c r="E17" s="257"/>
      <c r="F17" s="177"/>
      <c r="G17" s="177"/>
      <c r="H17" s="342"/>
      <c r="I17" s="342"/>
      <c r="J17" s="342"/>
      <c r="K17" s="342"/>
      <c r="L17" s="342"/>
      <c r="M17" s="342"/>
      <c r="N17" s="48"/>
      <c r="O17" s="299"/>
      <c r="P17" s="300"/>
      <c r="Q17" s="226"/>
      <c r="R17" s="226"/>
      <c r="S17" s="379"/>
      <c r="T17" s="379"/>
      <c r="U17" s="379"/>
      <c r="V17" s="379"/>
      <c r="W17" s="379"/>
      <c r="X17" s="379"/>
      <c r="Z17" s="122"/>
      <c r="AA17" s="122"/>
      <c r="AB17" s="169"/>
    </row>
    <row r="18" spans="1:30" ht="33" customHeight="1" x14ac:dyDescent="0.2">
      <c r="A18" s="575"/>
      <c r="B18" s="33"/>
      <c r="C18" s="43"/>
      <c r="D18" s="257"/>
      <c r="E18" s="84"/>
      <c r="F18" s="177"/>
      <c r="G18" s="177"/>
      <c r="H18" s="342"/>
      <c r="I18" s="342"/>
      <c r="J18" s="342"/>
      <c r="K18" s="342"/>
      <c r="L18" s="342"/>
      <c r="M18" s="342"/>
      <c r="N18" s="48"/>
      <c r="O18" s="299"/>
      <c r="P18" s="300"/>
      <c r="Q18" s="226"/>
      <c r="R18" s="226"/>
      <c r="S18" s="379"/>
      <c r="T18" s="379"/>
      <c r="U18" s="379"/>
      <c r="V18" s="379"/>
      <c r="W18" s="379"/>
      <c r="X18" s="379"/>
    </row>
    <row r="19" spans="1:30" ht="33" customHeight="1" x14ac:dyDescent="0.2">
      <c r="A19" s="575"/>
      <c r="B19" s="33"/>
      <c r="C19" s="43"/>
      <c r="D19" s="257"/>
      <c r="E19" s="84"/>
      <c r="F19" s="177"/>
      <c r="G19" s="177"/>
      <c r="H19" s="342"/>
      <c r="I19" s="342"/>
      <c r="J19" s="342"/>
      <c r="K19" s="342"/>
      <c r="L19" s="342"/>
      <c r="M19" s="342"/>
      <c r="N19" s="48"/>
      <c r="O19" s="299"/>
      <c r="P19" s="300"/>
      <c r="Q19" s="226"/>
      <c r="R19" s="226"/>
      <c r="S19" s="379"/>
      <c r="T19" s="379"/>
      <c r="U19" s="379"/>
      <c r="V19" s="379"/>
      <c r="W19" s="379"/>
      <c r="X19" s="379"/>
      <c r="Z19" s="198"/>
      <c r="AA19" s="199"/>
      <c r="AB19" s="134"/>
      <c r="AC19" s="134"/>
      <c r="AD19" s="134"/>
    </row>
    <row r="20" spans="1:30" ht="33" customHeight="1" x14ac:dyDescent="0.2">
      <c r="A20" s="575"/>
      <c r="B20" s="35"/>
      <c r="C20" s="44"/>
      <c r="D20" s="107"/>
      <c r="E20" s="108"/>
      <c r="F20" s="184"/>
      <c r="G20" s="246"/>
      <c r="H20" s="320"/>
      <c r="I20" s="341"/>
      <c r="J20" s="320"/>
      <c r="K20" s="341"/>
      <c r="L20" s="320"/>
      <c r="M20" s="341"/>
      <c r="N20" s="48"/>
      <c r="O20" s="257"/>
      <c r="P20" s="84"/>
      <c r="Q20" s="188"/>
      <c r="R20" s="188"/>
      <c r="S20" s="380"/>
      <c r="T20" s="380"/>
      <c r="U20" s="380"/>
      <c r="V20" s="380"/>
      <c r="W20" s="380"/>
      <c r="X20" s="380"/>
      <c r="Z20" s="122"/>
      <c r="AA20" s="201"/>
      <c r="AB20" s="205"/>
      <c r="AC20" s="205"/>
      <c r="AD20" s="207"/>
    </row>
    <row r="21" spans="1:30" ht="33" customHeight="1" x14ac:dyDescent="0.2">
      <c r="A21" s="575"/>
      <c r="B21" s="33"/>
      <c r="C21" s="43"/>
      <c r="D21" s="84"/>
      <c r="E21" s="84"/>
      <c r="F21" s="177"/>
      <c r="G21" s="177"/>
      <c r="H21" s="342"/>
      <c r="I21" s="342"/>
      <c r="J21" s="342"/>
      <c r="K21" s="342"/>
      <c r="L21" s="342"/>
      <c r="M21" s="342"/>
      <c r="N21" s="48"/>
      <c r="O21" s="257"/>
      <c r="P21" s="84"/>
      <c r="Q21" s="184"/>
      <c r="R21" s="184"/>
      <c r="S21" s="320"/>
      <c r="T21" s="320"/>
      <c r="U21" s="320"/>
      <c r="V21" s="320"/>
      <c r="W21" s="320"/>
      <c r="X21" s="320"/>
      <c r="Z21" s="197"/>
      <c r="AA21" s="201"/>
      <c r="AB21" s="166"/>
      <c r="AC21" s="166"/>
      <c r="AD21" s="202"/>
    </row>
    <row r="22" spans="1:30" ht="33" customHeight="1" x14ac:dyDescent="0.2">
      <c r="A22" s="575"/>
      <c r="B22" s="33"/>
      <c r="C22" s="43"/>
      <c r="D22" s="84"/>
      <c r="E22" s="84"/>
      <c r="F22" s="177"/>
      <c r="G22" s="177"/>
      <c r="H22" s="342"/>
      <c r="I22" s="342"/>
      <c r="J22" s="342"/>
      <c r="K22" s="342"/>
      <c r="L22" s="342"/>
      <c r="M22" s="342"/>
      <c r="N22" s="48"/>
      <c r="O22" s="301"/>
      <c r="P22" s="301"/>
      <c r="Q22" s="184"/>
      <c r="R22" s="184"/>
      <c r="S22" s="320"/>
      <c r="T22" s="320"/>
      <c r="U22" s="320"/>
      <c r="V22" s="320"/>
      <c r="W22" s="320"/>
      <c r="X22" s="320"/>
      <c r="Z22" s="197"/>
      <c r="AA22" s="201"/>
      <c r="AB22" s="166"/>
      <c r="AC22" s="166"/>
      <c r="AD22" s="202"/>
    </row>
    <row r="23" spans="1:30" ht="33" customHeight="1" x14ac:dyDescent="0.2">
      <c r="A23" s="575"/>
      <c r="B23" s="33"/>
      <c r="C23" s="43"/>
      <c r="D23" s="84"/>
      <c r="E23" s="84"/>
      <c r="F23" s="177"/>
      <c r="G23" s="177"/>
      <c r="H23" s="342"/>
      <c r="I23" s="342"/>
      <c r="J23" s="342"/>
      <c r="K23" s="342"/>
      <c r="L23" s="342"/>
      <c r="M23" s="342"/>
      <c r="N23" s="48"/>
      <c r="O23" s="257"/>
      <c r="P23" s="84"/>
      <c r="Q23" s="184"/>
      <c r="R23" s="184"/>
      <c r="S23" s="320"/>
      <c r="T23" s="320"/>
      <c r="U23" s="320"/>
      <c r="V23" s="320"/>
      <c r="W23" s="320"/>
      <c r="X23" s="320"/>
      <c r="Z23" s="197"/>
      <c r="AA23" s="201"/>
      <c r="AB23" s="166"/>
      <c r="AC23" s="166"/>
      <c r="AD23" s="202"/>
    </row>
    <row r="24" spans="1:30" ht="33" customHeight="1" x14ac:dyDescent="0.2">
      <c r="A24" s="575"/>
      <c r="B24" s="33"/>
      <c r="C24" s="43"/>
      <c r="D24" s="257"/>
      <c r="E24" s="260"/>
      <c r="F24" s="177"/>
      <c r="G24" s="177"/>
      <c r="H24" s="342"/>
      <c r="I24" s="342"/>
      <c r="J24" s="342"/>
      <c r="K24" s="342"/>
      <c r="L24" s="342"/>
      <c r="M24" s="342"/>
      <c r="N24" s="48"/>
      <c r="O24" s="302"/>
      <c r="P24" s="84"/>
      <c r="Q24" s="184"/>
      <c r="R24" s="184"/>
      <c r="S24" s="320"/>
      <c r="T24" s="320"/>
      <c r="U24" s="320"/>
      <c r="V24" s="320"/>
      <c r="W24" s="320"/>
      <c r="X24" s="320"/>
      <c r="Z24" s="122"/>
      <c r="AA24" s="201"/>
      <c r="AB24" s="205"/>
      <c r="AC24" s="205"/>
      <c r="AD24" s="202"/>
    </row>
    <row r="25" spans="1:30" ht="33" customHeight="1" x14ac:dyDescent="0.2">
      <c r="A25" s="575"/>
      <c r="B25" s="33"/>
      <c r="C25" s="43"/>
      <c r="D25" s="84"/>
      <c r="E25" s="84"/>
      <c r="F25" s="177"/>
      <c r="G25" s="177"/>
      <c r="H25" s="342"/>
      <c r="I25" s="342"/>
      <c r="J25" s="342"/>
      <c r="K25" s="342"/>
      <c r="L25" s="342"/>
      <c r="M25" s="342"/>
      <c r="N25" s="48"/>
      <c r="O25" s="257"/>
      <c r="P25" s="84"/>
      <c r="Q25" s="184"/>
      <c r="R25" s="184"/>
      <c r="S25" s="320"/>
      <c r="T25" s="320"/>
      <c r="U25" s="320"/>
      <c r="V25" s="320"/>
      <c r="W25" s="320"/>
      <c r="X25" s="320"/>
      <c r="Z25" s="197"/>
      <c r="AA25" s="201"/>
      <c r="AB25" s="166"/>
      <c r="AC25" s="166"/>
      <c r="AD25" s="202"/>
    </row>
    <row r="26" spans="1:30" ht="33" customHeight="1" x14ac:dyDescent="0.2">
      <c r="A26" s="575"/>
      <c r="B26" s="33"/>
      <c r="C26" s="43"/>
      <c r="D26" s="257"/>
      <c r="E26" s="84"/>
      <c r="F26" s="177"/>
      <c r="G26" s="177"/>
      <c r="H26" s="342"/>
      <c r="I26" s="342"/>
      <c r="J26" s="342"/>
      <c r="K26" s="342"/>
      <c r="L26" s="342"/>
      <c r="M26" s="342"/>
      <c r="N26" s="48"/>
      <c r="O26" s="257"/>
      <c r="P26" s="84"/>
      <c r="Q26" s="184"/>
      <c r="R26" s="184"/>
      <c r="S26" s="320"/>
      <c r="T26" s="320"/>
      <c r="U26" s="320"/>
      <c r="V26" s="320"/>
      <c r="W26" s="320"/>
      <c r="X26" s="320"/>
      <c r="Z26" s="197"/>
      <c r="AA26" s="201"/>
      <c r="AB26" s="200"/>
      <c r="AC26" s="200"/>
      <c r="AD26" s="202"/>
    </row>
    <row r="27" spans="1:30" ht="33" customHeight="1" x14ac:dyDescent="0.2">
      <c r="A27" s="576"/>
      <c r="B27" s="22"/>
      <c r="C27" s="43"/>
      <c r="D27" s="85"/>
      <c r="E27" s="260"/>
      <c r="F27" s="176"/>
      <c r="G27" s="176"/>
      <c r="H27" s="343"/>
      <c r="I27" s="343"/>
      <c r="J27" s="343"/>
      <c r="K27" s="343"/>
      <c r="L27" s="343"/>
      <c r="M27" s="343"/>
      <c r="N27" s="48"/>
      <c r="O27" s="258"/>
      <c r="P27" s="85"/>
      <c r="Q27" s="224"/>
      <c r="R27" s="224"/>
      <c r="S27" s="323"/>
      <c r="T27" s="323"/>
      <c r="U27" s="323"/>
      <c r="V27" s="323"/>
      <c r="W27" s="323"/>
      <c r="X27" s="323"/>
      <c r="Z27" s="197"/>
      <c r="AA27" s="201"/>
      <c r="AB27" s="200"/>
      <c r="AC27" s="200"/>
      <c r="AD27" s="202"/>
    </row>
    <row r="28" spans="1:30" ht="10.15" customHeight="1" x14ac:dyDescent="0.2">
      <c r="A28" s="21"/>
      <c r="B28" s="23"/>
      <c r="C28" s="23"/>
      <c r="D28" s="267"/>
      <c r="E28" s="267"/>
      <c r="F28" s="180"/>
      <c r="G28" s="180"/>
      <c r="H28" s="344"/>
      <c r="I28" s="344"/>
      <c r="J28" s="344"/>
      <c r="K28" s="344"/>
      <c r="L28" s="344"/>
      <c r="M28" s="344"/>
      <c r="N28" s="17"/>
      <c r="O28" s="303"/>
      <c r="P28" s="304"/>
      <c r="Q28" s="229"/>
      <c r="R28" s="229"/>
      <c r="S28" s="381"/>
      <c r="T28" s="381"/>
      <c r="U28" s="381"/>
      <c r="V28" s="381"/>
      <c r="W28" s="381"/>
      <c r="X28" s="381"/>
      <c r="Z28" s="197"/>
      <c r="AA28" s="201"/>
      <c r="AB28" s="166"/>
      <c r="AC28" s="166"/>
      <c r="AD28" s="202"/>
    </row>
    <row r="29" spans="1:30" ht="33" customHeight="1" x14ac:dyDescent="0.2">
      <c r="A29" s="555"/>
      <c r="B29" s="116"/>
      <c r="C29" s="45"/>
      <c r="D29" s="260"/>
      <c r="E29" s="260"/>
      <c r="F29" s="183"/>
      <c r="G29" s="179"/>
      <c r="H29" s="345"/>
      <c r="I29" s="346"/>
      <c r="J29" s="345"/>
      <c r="K29" s="346"/>
      <c r="L29" s="345"/>
      <c r="M29" s="346"/>
      <c r="N29" s="48"/>
      <c r="O29" s="256"/>
      <c r="P29" s="83"/>
      <c r="Q29" s="230"/>
      <c r="R29" s="230"/>
      <c r="S29" s="382"/>
      <c r="T29" s="319"/>
      <c r="U29" s="382"/>
      <c r="V29" s="319"/>
      <c r="W29" s="382"/>
      <c r="X29" s="319"/>
      <c r="Z29" s="197"/>
      <c r="AA29" s="201"/>
      <c r="AB29" s="166"/>
      <c r="AC29" s="166"/>
      <c r="AD29" s="202"/>
    </row>
    <row r="30" spans="1:30" ht="33" customHeight="1" x14ac:dyDescent="0.2">
      <c r="A30" s="556"/>
      <c r="B30" s="45"/>
      <c r="C30" s="45"/>
      <c r="D30" s="108"/>
      <c r="E30" s="108"/>
      <c r="F30" s="178"/>
      <c r="G30" s="178"/>
      <c r="H30" s="347"/>
      <c r="I30" s="347"/>
      <c r="J30" s="347"/>
      <c r="K30" s="347"/>
      <c r="L30" s="347"/>
      <c r="M30" s="347"/>
      <c r="N30" s="42"/>
      <c r="O30" s="239"/>
      <c r="P30" s="84"/>
      <c r="Q30" s="181"/>
      <c r="R30" s="181"/>
      <c r="S30" s="320"/>
      <c r="T30" s="383"/>
      <c r="U30" s="320"/>
      <c r="V30" s="383"/>
      <c r="W30" s="320"/>
      <c r="X30" s="383"/>
      <c r="Z30" s="122"/>
      <c r="AA30" s="201"/>
      <c r="AB30" s="201"/>
      <c r="AC30" s="201"/>
      <c r="AD30" s="164"/>
    </row>
    <row r="31" spans="1:30" ht="33" customHeight="1" x14ac:dyDescent="0.2">
      <c r="A31" s="577"/>
      <c r="B31" s="29"/>
      <c r="C31" s="45"/>
      <c r="D31" s="86"/>
      <c r="E31" s="86"/>
      <c r="F31" s="175"/>
      <c r="G31" s="175"/>
      <c r="H31" s="348"/>
      <c r="I31" s="348"/>
      <c r="J31" s="348"/>
      <c r="K31" s="348"/>
      <c r="L31" s="348"/>
      <c r="M31" s="348"/>
      <c r="N31" s="42"/>
      <c r="O31" s="282"/>
      <c r="P31" s="86"/>
      <c r="Q31" s="231"/>
      <c r="R31" s="231"/>
      <c r="S31" s="384"/>
      <c r="T31" s="384"/>
      <c r="U31" s="384"/>
      <c r="V31" s="384"/>
      <c r="W31" s="384"/>
      <c r="X31" s="384"/>
    </row>
    <row r="32" spans="1:30" s="21" customFormat="1" ht="10.15" customHeight="1" x14ac:dyDescent="0.2">
      <c r="A32" s="2"/>
      <c r="B32" s="24"/>
      <c r="C32" s="24"/>
      <c r="D32" s="269"/>
      <c r="E32" s="269"/>
      <c r="F32" s="247"/>
      <c r="G32" s="247"/>
      <c r="H32" s="19"/>
      <c r="I32" s="19"/>
      <c r="J32" s="19"/>
      <c r="K32" s="19"/>
      <c r="L32" s="19"/>
      <c r="M32" s="19"/>
      <c r="N32" s="19"/>
      <c r="O32" s="305"/>
      <c r="P32" s="306"/>
      <c r="Q32" s="189"/>
      <c r="R32" s="189"/>
      <c r="S32" s="385"/>
      <c r="T32" s="385"/>
      <c r="U32" s="385"/>
      <c r="V32" s="385"/>
      <c r="W32" s="385"/>
      <c r="X32" s="385"/>
    </row>
    <row r="33" spans="1:28" ht="33" customHeight="1" x14ac:dyDescent="0.2">
      <c r="A33" s="558"/>
      <c r="B33" s="28"/>
      <c r="C33" s="45"/>
      <c r="D33" s="259"/>
      <c r="E33" s="83"/>
      <c r="F33" s="179"/>
      <c r="G33" s="182"/>
      <c r="H33" s="346"/>
      <c r="I33" s="338"/>
      <c r="J33" s="346"/>
      <c r="K33" s="338"/>
      <c r="L33" s="346"/>
      <c r="M33" s="338"/>
      <c r="N33" s="42"/>
      <c r="O33" s="259"/>
      <c r="P33" s="118"/>
      <c r="Q33" s="232"/>
      <c r="R33" s="233"/>
      <c r="S33" s="319"/>
      <c r="T33" s="386"/>
      <c r="U33" s="319"/>
      <c r="V33" s="386"/>
      <c r="W33" s="319"/>
      <c r="X33" s="386"/>
    </row>
    <row r="34" spans="1:28" ht="33" customHeight="1" x14ac:dyDescent="0.2">
      <c r="A34" s="559"/>
      <c r="B34" s="112"/>
      <c r="C34" s="45"/>
      <c r="D34" s="191"/>
      <c r="E34" s="84"/>
      <c r="F34" s="183"/>
      <c r="G34" s="177"/>
      <c r="H34" s="345"/>
      <c r="I34" s="342"/>
      <c r="J34" s="345"/>
      <c r="K34" s="342"/>
      <c r="L34" s="345"/>
      <c r="M34" s="342"/>
      <c r="N34" s="42"/>
      <c r="O34" s="283"/>
      <c r="P34" s="108"/>
      <c r="Q34" s="190"/>
      <c r="R34" s="220"/>
      <c r="S34" s="321"/>
      <c r="T34" s="65"/>
      <c r="U34" s="321"/>
      <c r="V34" s="65"/>
      <c r="W34" s="321"/>
      <c r="X34" s="65"/>
    </row>
    <row r="35" spans="1:28" ht="33" customHeight="1" x14ac:dyDescent="0.2">
      <c r="A35" s="572"/>
      <c r="B35" s="29"/>
      <c r="C35" s="45"/>
      <c r="D35" s="260"/>
      <c r="E35" s="260"/>
      <c r="F35" s="175"/>
      <c r="G35" s="175"/>
      <c r="H35" s="348"/>
      <c r="I35" s="348"/>
      <c r="J35" s="348"/>
      <c r="K35" s="348"/>
      <c r="L35" s="348"/>
      <c r="M35" s="348"/>
      <c r="N35" s="42"/>
      <c r="O35" s="260"/>
      <c r="P35" s="86"/>
      <c r="Q35" s="185"/>
      <c r="R35" s="234"/>
      <c r="S35" s="326"/>
      <c r="T35" s="387"/>
      <c r="U35" s="326"/>
      <c r="V35" s="387"/>
      <c r="W35" s="326"/>
      <c r="X35" s="387"/>
    </row>
    <row r="36" spans="1:28" ht="10.15" customHeight="1" x14ac:dyDescent="0.2">
      <c r="A36" s="2"/>
      <c r="B36" s="24"/>
      <c r="C36" s="24"/>
      <c r="D36" s="284"/>
      <c r="E36" s="270"/>
      <c r="F36" s="248"/>
      <c r="G36" s="248"/>
      <c r="H36" s="19"/>
      <c r="I36" s="19"/>
      <c r="J36" s="19"/>
      <c r="K36" s="19"/>
      <c r="L36" s="19"/>
      <c r="M36" s="19"/>
      <c r="N36" s="17"/>
      <c r="O36" s="305"/>
      <c r="P36" s="306"/>
      <c r="Q36" s="189"/>
      <c r="R36" s="189"/>
      <c r="S36" s="385"/>
      <c r="T36" s="385"/>
      <c r="U36" s="385"/>
      <c r="V36" s="385"/>
      <c r="W36" s="385"/>
      <c r="X36" s="385"/>
    </row>
    <row r="37" spans="1:28" ht="33" customHeight="1" x14ac:dyDescent="0.2">
      <c r="A37" s="79"/>
      <c r="B37" s="27"/>
      <c r="C37" s="46"/>
      <c r="D37" s="85"/>
      <c r="E37" s="260"/>
      <c r="F37" s="249"/>
      <c r="G37" s="249"/>
      <c r="H37" s="349"/>
      <c r="I37" s="349"/>
      <c r="J37" s="349"/>
      <c r="K37" s="349"/>
      <c r="L37" s="349"/>
      <c r="M37" s="349"/>
      <c r="N37" s="48"/>
      <c r="O37" s="266"/>
      <c r="P37" s="271"/>
      <c r="Q37" s="88"/>
      <c r="R37" s="88"/>
      <c r="S37" s="328"/>
      <c r="T37" s="328"/>
      <c r="U37" s="328"/>
      <c r="V37" s="328"/>
      <c r="W37" s="328"/>
      <c r="X37" s="328"/>
    </row>
    <row r="38" spans="1:28" s="21" customFormat="1" ht="10.15" customHeight="1" x14ac:dyDescent="0.2">
      <c r="A38" s="50"/>
      <c r="B38" s="37"/>
      <c r="C38" s="25"/>
      <c r="D38" s="267"/>
      <c r="E38" s="267"/>
      <c r="F38" s="180"/>
      <c r="G38" s="180"/>
      <c r="H38" s="344"/>
      <c r="I38" s="344"/>
      <c r="J38" s="344"/>
      <c r="K38" s="344"/>
      <c r="L38" s="344"/>
      <c r="M38" s="344"/>
      <c r="N38" s="17"/>
      <c r="O38" s="307"/>
      <c r="P38" s="308"/>
      <c r="Q38" s="186"/>
      <c r="R38" s="186"/>
      <c r="S38" s="332"/>
      <c r="T38" s="332"/>
      <c r="U38" s="332"/>
      <c r="V38" s="332"/>
      <c r="W38" s="332"/>
      <c r="X38" s="332"/>
    </row>
    <row r="39" spans="1:28" ht="33" customHeight="1" x14ac:dyDescent="0.2">
      <c r="A39" s="561"/>
      <c r="B39" s="27"/>
      <c r="C39" s="25"/>
      <c r="D39" s="118"/>
      <c r="E39" s="83"/>
      <c r="F39" s="245"/>
      <c r="G39" s="182"/>
      <c r="H39" s="339"/>
      <c r="I39" s="338"/>
      <c r="J39" s="339"/>
      <c r="K39" s="338"/>
      <c r="L39" s="339"/>
      <c r="M39" s="338"/>
      <c r="N39" s="42"/>
      <c r="O39" s="259"/>
      <c r="P39" s="118"/>
      <c r="Q39" s="232"/>
      <c r="R39" s="232"/>
      <c r="S39" s="319"/>
      <c r="T39" s="319"/>
      <c r="U39" s="319"/>
      <c r="V39" s="319"/>
      <c r="W39" s="319"/>
      <c r="X39" s="319"/>
    </row>
    <row r="40" spans="1:28" ht="33" customHeight="1" x14ac:dyDescent="0.2">
      <c r="A40" s="562"/>
      <c r="B40" s="27"/>
      <c r="C40" s="46"/>
      <c r="D40" s="85"/>
      <c r="E40" s="86"/>
      <c r="F40" s="250"/>
      <c r="G40" s="175"/>
      <c r="H40" s="350"/>
      <c r="I40" s="348"/>
      <c r="J40" s="350"/>
      <c r="K40" s="348"/>
      <c r="L40" s="350"/>
      <c r="M40" s="348"/>
      <c r="N40" s="42"/>
      <c r="O40" s="258"/>
      <c r="P40" s="85"/>
      <c r="Q40" s="224"/>
      <c r="R40" s="224"/>
      <c r="S40" s="323"/>
      <c r="T40" s="323"/>
      <c r="U40" s="323"/>
      <c r="V40" s="323"/>
      <c r="W40" s="323"/>
      <c r="X40" s="323"/>
    </row>
    <row r="41" spans="1:28" ht="33" customHeight="1" x14ac:dyDescent="0.2">
      <c r="A41" s="562"/>
      <c r="B41" s="27"/>
      <c r="C41" s="46"/>
      <c r="D41" s="85"/>
      <c r="E41" s="86"/>
      <c r="F41" s="250"/>
      <c r="G41" s="175"/>
      <c r="H41" s="350"/>
      <c r="I41" s="348"/>
      <c r="J41" s="350"/>
      <c r="K41" s="348"/>
      <c r="L41" s="350"/>
      <c r="M41" s="348"/>
      <c r="N41" s="42"/>
      <c r="O41" s="258"/>
      <c r="P41" s="85"/>
      <c r="Q41" s="224"/>
      <c r="R41" s="224"/>
      <c r="S41" s="323"/>
      <c r="T41" s="323"/>
      <c r="U41" s="323"/>
      <c r="V41" s="323"/>
      <c r="W41" s="323"/>
      <c r="X41" s="323"/>
    </row>
    <row r="42" spans="1:28" ht="33" customHeight="1" x14ac:dyDescent="0.2">
      <c r="A42" s="563"/>
      <c r="B42" s="27"/>
      <c r="C42" s="46"/>
      <c r="D42" s="85"/>
      <c r="E42" s="86"/>
      <c r="F42" s="250"/>
      <c r="G42" s="175"/>
      <c r="H42" s="350"/>
      <c r="I42" s="348"/>
      <c r="J42" s="350"/>
      <c r="K42" s="348"/>
      <c r="L42" s="350"/>
      <c r="M42" s="348"/>
      <c r="N42" s="42"/>
      <c r="O42" s="258"/>
      <c r="P42" s="85"/>
      <c r="Q42" s="224"/>
      <c r="R42" s="224"/>
      <c r="S42" s="323"/>
      <c r="T42" s="323"/>
      <c r="U42" s="323"/>
      <c r="V42" s="323"/>
      <c r="W42" s="323"/>
      <c r="X42" s="323"/>
    </row>
    <row r="43" spans="1:28" s="21" customFormat="1" ht="10.15" customHeight="1" x14ac:dyDescent="0.2">
      <c r="A43" s="50"/>
      <c r="B43" s="37"/>
      <c r="C43" s="25"/>
      <c r="D43" s="267"/>
      <c r="E43" s="267"/>
      <c r="F43" s="180"/>
      <c r="G43" s="180"/>
      <c r="H43" s="344"/>
      <c r="I43" s="344"/>
      <c r="J43" s="344"/>
      <c r="K43" s="344"/>
      <c r="L43" s="344"/>
      <c r="M43" s="344"/>
      <c r="N43" s="17"/>
      <c r="O43" s="284"/>
      <c r="P43" s="267"/>
      <c r="Q43" s="187"/>
      <c r="R43" s="187"/>
      <c r="S43" s="324"/>
      <c r="T43" s="324"/>
      <c r="U43" s="324"/>
      <c r="V43" s="324"/>
      <c r="W43" s="324"/>
      <c r="X43" s="324"/>
    </row>
    <row r="44" spans="1:28" ht="33" customHeight="1" x14ac:dyDescent="0.2">
      <c r="A44" s="78"/>
      <c r="B44" s="26"/>
      <c r="C44" s="46"/>
      <c r="D44" s="271"/>
      <c r="E44" s="260"/>
      <c r="F44" s="251"/>
      <c r="G44" s="249"/>
      <c r="H44" s="351"/>
      <c r="I44" s="349"/>
      <c r="J44" s="351"/>
      <c r="K44" s="349"/>
      <c r="L44" s="351"/>
      <c r="M44" s="349"/>
      <c r="N44" s="48"/>
      <c r="O44" s="266"/>
      <c r="P44" s="271"/>
      <c r="Q44" s="88"/>
      <c r="R44" s="88"/>
      <c r="S44" s="328"/>
      <c r="T44" s="328"/>
      <c r="U44" s="328"/>
      <c r="V44" s="328"/>
      <c r="W44" s="328"/>
      <c r="X44" s="328"/>
    </row>
    <row r="45" spans="1:28" s="21" customFormat="1" ht="10.15" customHeight="1" x14ac:dyDescent="0.2">
      <c r="A45" s="50"/>
      <c r="B45" s="37"/>
      <c r="C45" s="25"/>
      <c r="D45" s="267"/>
      <c r="E45" s="267"/>
      <c r="F45" s="180"/>
      <c r="G45" s="180"/>
      <c r="H45" s="344"/>
      <c r="I45" s="344"/>
      <c r="J45" s="344"/>
      <c r="K45" s="344"/>
      <c r="L45" s="344"/>
      <c r="M45" s="344"/>
      <c r="N45" s="17"/>
      <c r="O45" s="267"/>
      <c r="P45" s="267"/>
      <c r="Q45" s="187"/>
      <c r="R45" s="187"/>
      <c r="S45" s="324"/>
      <c r="T45" s="324"/>
      <c r="U45" s="324"/>
      <c r="V45" s="324"/>
      <c r="W45" s="324"/>
      <c r="X45" s="324"/>
      <c r="Z45" s="129"/>
      <c r="AA45" s="124"/>
      <c r="AB45" s="125"/>
    </row>
    <row r="46" spans="1:28" ht="30" hidden="1" customHeight="1" x14ac:dyDescent="0.2">
      <c r="A46" s="15"/>
      <c r="B46" s="12"/>
      <c r="C46" s="1"/>
      <c r="D46" s="273"/>
      <c r="E46" s="273"/>
      <c r="F46" s="252"/>
      <c r="G46" s="252"/>
      <c r="H46" s="352"/>
      <c r="I46" s="352"/>
      <c r="J46" s="352"/>
      <c r="K46" s="352"/>
      <c r="L46" s="352"/>
      <c r="M46" s="352"/>
      <c r="N46" s="17"/>
      <c r="O46" s="271"/>
      <c r="P46" s="271"/>
      <c r="Q46" s="222"/>
      <c r="R46" s="222"/>
      <c r="S46" s="330"/>
      <c r="T46" s="330"/>
      <c r="U46" s="330"/>
      <c r="V46" s="330"/>
      <c r="W46" s="330"/>
      <c r="X46" s="330"/>
      <c r="Z46" s="128"/>
      <c r="AA46" s="127"/>
      <c r="AB46" s="7"/>
    </row>
    <row r="47" spans="1:28" ht="10.15" hidden="1" customHeight="1" x14ac:dyDescent="0.2">
      <c r="A47" s="4"/>
      <c r="B47" s="1"/>
      <c r="C47" s="1"/>
      <c r="D47" s="270"/>
      <c r="E47" s="270"/>
      <c r="F47" s="248"/>
      <c r="G47" s="248"/>
      <c r="H47" s="19"/>
      <c r="I47" s="19"/>
      <c r="J47" s="19"/>
      <c r="K47" s="19"/>
      <c r="L47" s="19"/>
      <c r="M47" s="19"/>
      <c r="N47" s="17"/>
      <c r="O47" s="309"/>
      <c r="P47" s="309"/>
      <c r="Q47" s="228"/>
      <c r="R47" s="228"/>
      <c r="S47" s="73"/>
      <c r="T47" s="73"/>
      <c r="U47" s="73"/>
      <c r="V47" s="73"/>
      <c r="W47" s="73"/>
      <c r="X47" s="73"/>
      <c r="Z47" s="121"/>
      <c r="AA47" s="127"/>
      <c r="AB47" s="7"/>
    </row>
    <row r="48" spans="1:28" s="7" customFormat="1" ht="33" customHeight="1" x14ac:dyDescent="0.2">
      <c r="A48" s="564"/>
      <c r="B48" s="27"/>
      <c r="C48" s="41"/>
      <c r="D48" s="83"/>
      <c r="E48" s="83"/>
      <c r="F48" s="245"/>
      <c r="G48" s="245"/>
      <c r="H48" s="339"/>
      <c r="I48" s="339"/>
      <c r="J48" s="339"/>
      <c r="K48" s="339"/>
      <c r="L48" s="339"/>
      <c r="M48" s="339"/>
      <c r="N48" s="48"/>
      <c r="O48" s="242"/>
      <c r="P48" s="217"/>
      <c r="Q48" s="88"/>
      <c r="R48" s="217"/>
      <c r="S48" s="328"/>
      <c r="T48" s="109"/>
      <c r="U48" s="328"/>
      <c r="V48" s="109"/>
      <c r="W48" s="328"/>
      <c r="X48" s="109"/>
      <c r="Z48" s="126"/>
      <c r="AA48" s="132"/>
      <c r="AB48" s="125"/>
    </row>
    <row r="49" spans="1:30" s="7" customFormat="1" ht="33" customHeight="1" x14ac:dyDescent="0.2">
      <c r="A49" s="573"/>
      <c r="B49" s="27"/>
      <c r="C49" s="41"/>
      <c r="D49" s="108"/>
      <c r="E49" s="108"/>
      <c r="F49" s="246"/>
      <c r="G49" s="246"/>
      <c r="H49" s="341"/>
      <c r="I49" s="341"/>
      <c r="J49" s="341"/>
      <c r="K49" s="341"/>
      <c r="L49" s="341"/>
      <c r="M49" s="341"/>
      <c r="N49" s="48"/>
      <c r="O49" s="87"/>
      <c r="P49" s="218"/>
      <c r="Q49" s="88"/>
      <c r="R49" s="218"/>
      <c r="S49" s="328"/>
      <c r="T49" s="110"/>
      <c r="U49" s="328"/>
      <c r="V49" s="110"/>
      <c r="W49" s="328"/>
      <c r="X49" s="110"/>
      <c r="Z49" s="126"/>
      <c r="AA49" s="132"/>
      <c r="AB49" s="125"/>
    </row>
    <row r="50" spans="1:30" s="7" customFormat="1" ht="33" customHeight="1" x14ac:dyDescent="0.2">
      <c r="A50" s="573"/>
      <c r="B50" s="27"/>
      <c r="C50" s="41"/>
      <c r="D50" s="108"/>
      <c r="E50" s="108"/>
      <c r="F50" s="246"/>
      <c r="G50" s="246"/>
      <c r="H50" s="341"/>
      <c r="I50" s="341"/>
      <c r="J50" s="341"/>
      <c r="K50" s="341"/>
      <c r="L50" s="341"/>
      <c r="M50" s="341"/>
      <c r="N50" s="48"/>
      <c r="O50" s="87"/>
      <c r="P50" s="218"/>
      <c r="Q50" s="88"/>
      <c r="R50" s="218"/>
      <c r="S50" s="328"/>
      <c r="T50" s="110"/>
      <c r="U50" s="328"/>
      <c r="V50" s="110"/>
      <c r="W50" s="328"/>
      <c r="X50" s="110"/>
      <c r="Z50" s="126"/>
      <c r="AA50" s="132"/>
      <c r="AB50" s="125"/>
    </row>
    <row r="51" spans="1:30" s="7" customFormat="1" ht="33" customHeight="1" x14ac:dyDescent="0.2">
      <c r="A51" s="573"/>
      <c r="B51" s="27"/>
      <c r="C51" s="41"/>
      <c r="D51" s="108"/>
      <c r="E51" s="108"/>
      <c r="F51" s="246"/>
      <c r="G51" s="246"/>
      <c r="H51" s="341"/>
      <c r="I51" s="341"/>
      <c r="J51" s="341"/>
      <c r="K51" s="341"/>
      <c r="L51" s="341"/>
      <c r="M51" s="341"/>
      <c r="N51" s="48"/>
      <c r="O51" s="87"/>
      <c r="P51" s="218"/>
      <c r="Q51" s="88"/>
      <c r="R51" s="218"/>
      <c r="S51" s="328"/>
      <c r="T51" s="110"/>
      <c r="U51" s="328"/>
      <c r="V51" s="110"/>
      <c r="W51" s="328"/>
      <c r="X51" s="110"/>
      <c r="Z51" s="126"/>
      <c r="AA51" s="132"/>
      <c r="AB51" s="125"/>
    </row>
    <row r="52" spans="1:30" s="7" customFormat="1" ht="33" customHeight="1" x14ac:dyDescent="0.2">
      <c r="A52" s="573"/>
      <c r="B52" s="27"/>
      <c r="C52" s="41"/>
      <c r="D52" s="108"/>
      <c r="E52" s="108"/>
      <c r="F52" s="246"/>
      <c r="G52" s="246"/>
      <c r="H52" s="341"/>
      <c r="I52" s="341"/>
      <c r="J52" s="341"/>
      <c r="K52" s="341"/>
      <c r="L52" s="341"/>
      <c r="M52" s="341"/>
      <c r="N52" s="48"/>
      <c r="O52" s="242"/>
      <c r="P52" s="218"/>
      <c r="Q52" s="88"/>
      <c r="R52" s="218"/>
      <c r="S52" s="328"/>
      <c r="T52" s="110"/>
      <c r="U52" s="328"/>
      <c r="V52" s="110"/>
      <c r="W52" s="328"/>
      <c r="X52" s="110"/>
      <c r="Z52" s="126"/>
      <c r="AA52" s="132"/>
      <c r="AB52" s="125"/>
    </row>
    <row r="53" spans="1:30" s="7" customFormat="1" ht="33" customHeight="1" x14ac:dyDescent="0.2">
      <c r="A53" s="573"/>
      <c r="B53" s="27"/>
      <c r="C53" s="41"/>
      <c r="D53" s="86"/>
      <c r="E53" s="85"/>
      <c r="F53" s="175"/>
      <c r="G53" s="253"/>
      <c r="H53" s="348"/>
      <c r="I53" s="353"/>
      <c r="J53" s="348"/>
      <c r="K53" s="353"/>
      <c r="L53" s="348"/>
      <c r="M53" s="353"/>
      <c r="N53" s="48"/>
      <c r="O53" s="242"/>
      <c r="P53" s="218"/>
      <c r="Q53" s="88"/>
      <c r="R53" s="218"/>
      <c r="S53" s="328"/>
      <c r="T53" s="110"/>
      <c r="U53" s="328"/>
      <c r="V53" s="110"/>
      <c r="W53" s="328"/>
      <c r="X53" s="110"/>
      <c r="Z53" s="126"/>
      <c r="AA53" s="131"/>
      <c r="AB53" s="125"/>
    </row>
    <row r="54" spans="1:30" s="7" customFormat="1" ht="33" customHeight="1" x14ac:dyDescent="0.2">
      <c r="A54" s="574"/>
      <c r="B54" s="27"/>
      <c r="C54" s="41"/>
      <c r="D54" s="86"/>
      <c r="E54" s="85"/>
      <c r="F54" s="175"/>
      <c r="G54" s="253"/>
      <c r="H54" s="348"/>
      <c r="I54" s="353"/>
      <c r="J54" s="348"/>
      <c r="K54" s="353"/>
      <c r="L54" s="348"/>
      <c r="M54" s="353"/>
      <c r="N54" s="48"/>
      <c r="O54" s="87"/>
      <c r="P54" s="223"/>
      <c r="Q54" s="88"/>
      <c r="R54" s="223"/>
      <c r="S54" s="328"/>
      <c r="T54" s="111"/>
      <c r="U54" s="328"/>
      <c r="V54" s="111"/>
      <c r="W54" s="328"/>
      <c r="X54" s="111"/>
    </row>
    <row r="55" spans="1:30" s="7" customFormat="1" ht="10.15" customHeight="1" x14ac:dyDescent="0.2">
      <c r="A55" s="38"/>
      <c r="B55" s="37"/>
      <c r="C55" s="25"/>
      <c r="D55" s="267"/>
      <c r="E55" s="267"/>
      <c r="F55" s="254"/>
      <c r="G55" s="254"/>
      <c r="H55" s="354"/>
      <c r="I55" s="354"/>
      <c r="J55" s="354"/>
      <c r="K55" s="354"/>
      <c r="L55" s="354"/>
      <c r="M55" s="354"/>
      <c r="N55" s="17"/>
      <c r="O55" s="267"/>
      <c r="P55" s="267"/>
      <c r="Q55" s="187"/>
      <c r="R55" s="187"/>
      <c r="S55" s="324"/>
      <c r="T55" s="324"/>
      <c r="U55" s="324"/>
      <c r="V55" s="324"/>
      <c r="W55" s="324"/>
      <c r="X55" s="324"/>
    </row>
    <row r="56" spans="1:30" s="7" customFormat="1" ht="33" customHeight="1" x14ac:dyDescent="0.2">
      <c r="A56" s="571"/>
      <c r="B56" s="27"/>
      <c r="C56" s="41"/>
      <c r="D56" s="85"/>
      <c r="E56" s="85"/>
      <c r="F56" s="253"/>
      <c r="G56" s="253"/>
      <c r="H56" s="353"/>
      <c r="I56" s="353"/>
      <c r="J56" s="353"/>
      <c r="K56" s="353"/>
      <c r="L56" s="353"/>
      <c r="M56" s="353"/>
      <c r="N56" s="48"/>
      <c r="O56" s="242"/>
      <c r="P56" s="218"/>
      <c r="Q56" s="88"/>
      <c r="R56" s="218"/>
      <c r="S56" s="328"/>
      <c r="T56" s="110"/>
      <c r="U56" s="328"/>
      <c r="V56" s="110"/>
      <c r="W56" s="328"/>
      <c r="X56" s="110"/>
    </row>
    <row r="57" spans="1:30" s="7" customFormat="1" ht="33" customHeight="1" x14ac:dyDescent="0.2">
      <c r="A57" s="571"/>
      <c r="B57" s="27"/>
      <c r="C57" s="41"/>
      <c r="D57" s="266"/>
      <c r="E57" s="83"/>
      <c r="F57" s="249"/>
      <c r="G57" s="245"/>
      <c r="H57" s="349"/>
      <c r="I57" s="339"/>
      <c r="J57" s="349"/>
      <c r="K57" s="339"/>
      <c r="L57" s="349"/>
      <c r="M57" s="339"/>
      <c r="N57" s="48"/>
      <c r="O57" s="261"/>
      <c r="P57" s="218"/>
      <c r="Q57" s="261"/>
      <c r="R57" s="218"/>
      <c r="S57" s="398"/>
      <c r="T57" s="110"/>
      <c r="U57" s="398"/>
      <c r="V57" s="110"/>
      <c r="W57" s="398"/>
      <c r="X57" s="110"/>
    </row>
    <row r="58" spans="1:30" s="7" customFormat="1" ht="10.15" customHeight="1" x14ac:dyDescent="0.2">
      <c r="B58" s="105"/>
      <c r="C58" s="25"/>
      <c r="D58" s="274"/>
      <c r="E58" s="274"/>
      <c r="F58" s="100"/>
      <c r="G58" s="100"/>
      <c r="H58" s="355"/>
      <c r="I58" s="355"/>
      <c r="J58" s="355"/>
      <c r="K58" s="355"/>
      <c r="L58" s="355"/>
      <c r="M58" s="355"/>
      <c r="N58" s="17"/>
      <c r="O58" s="274"/>
      <c r="P58" s="274"/>
      <c r="Q58" s="186"/>
      <c r="R58" s="186"/>
      <c r="S58" s="332"/>
      <c r="T58" s="332"/>
      <c r="U58" s="332"/>
      <c r="V58" s="332"/>
      <c r="W58" s="332"/>
      <c r="X58" s="332"/>
    </row>
    <row r="59" spans="1:30" s="7" customFormat="1" ht="28.9" customHeight="1" x14ac:dyDescent="0.2">
      <c r="B59" s="106"/>
      <c r="C59" s="25"/>
      <c r="D59" s="275"/>
      <c r="E59" s="275"/>
      <c r="F59" s="102"/>
      <c r="G59" s="102"/>
      <c r="H59" s="356"/>
      <c r="I59" s="356"/>
      <c r="J59" s="356"/>
      <c r="K59" s="356"/>
      <c r="L59" s="356"/>
      <c r="M59" s="356"/>
      <c r="N59" s="17"/>
      <c r="O59" s="275"/>
      <c r="P59" s="275"/>
      <c r="Q59" s="262"/>
      <c r="R59" s="262"/>
      <c r="S59" s="333"/>
      <c r="T59" s="333"/>
      <c r="U59" s="333"/>
      <c r="V59" s="333"/>
      <c r="W59" s="333"/>
      <c r="X59" s="333"/>
    </row>
    <row r="60" spans="1:30" s="7" customFormat="1" ht="36.6" customHeight="1" x14ac:dyDescent="0.2">
      <c r="B60" s="93"/>
      <c r="C60" s="25"/>
      <c r="D60" s="276"/>
      <c r="E60" s="276"/>
      <c r="F60" s="68"/>
      <c r="G60" s="68"/>
      <c r="H60" s="334"/>
      <c r="I60" s="334"/>
      <c r="J60" s="334"/>
      <c r="K60" s="334"/>
      <c r="L60" s="334"/>
      <c r="M60" s="334"/>
      <c r="N60" s="17"/>
      <c r="O60" s="310"/>
      <c r="P60" s="310"/>
      <c r="Q60" s="74"/>
      <c r="R60" s="74"/>
      <c r="S60" s="399"/>
      <c r="T60" s="399"/>
      <c r="U60" s="399"/>
      <c r="V60" s="399"/>
      <c r="W60" s="399"/>
      <c r="X60" s="399"/>
    </row>
    <row r="61" spans="1:30" s="7" customFormat="1" ht="19.899999999999999" customHeight="1" x14ac:dyDescent="0.2">
      <c r="A61" s="10"/>
      <c r="B61" s="10"/>
      <c r="C61" s="10"/>
      <c r="D61" s="10"/>
      <c r="E61" s="10"/>
      <c r="F61" s="10"/>
      <c r="G61" s="10"/>
      <c r="H61" s="372"/>
      <c r="I61" s="372"/>
      <c r="J61" s="372"/>
      <c r="K61" s="372"/>
      <c r="L61" s="372"/>
      <c r="M61" s="372"/>
      <c r="N61" s="10"/>
      <c r="O61" s="10"/>
      <c r="P61" s="10"/>
      <c r="Q61" s="10"/>
      <c r="R61" s="10"/>
      <c r="S61" s="372"/>
      <c r="T61" s="372"/>
      <c r="U61" s="372"/>
      <c r="V61" s="372"/>
      <c r="W61" s="372"/>
      <c r="X61" s="372"/>
      <c r="Y61" s="10"/>
      <c r="Z61" s="10"/>
      <c r="AA61" s="10"/>
      <c r="AB61" s="10"/>
      <c r="AC61" s="10"/>
      <c r="AD61" s="10"/>
    </row>
    <row r="62" spans="1:30" ht="22.15" customHeight="1" thickBot="1" x14ac:dyDescent="0.25">
      <c r="A62" s="314"/>
      <c r="B62" s="313"/>
      <c r="C62" s="313"/>
      <c r="D62" s="313"/>
      <c r="E62" s="313"/>
      <c r="F62" s="313"/>
      <c r="G62" s="313"/>
      <c r="H62" s="510"/>
      <c r="I62" s="373"/>
      <c r="J62" s="510"/>
      <c r="K62" s="373"/>
      <c r="L62" s="510"/>
      <c r="M62" s="373"/>
      <c r="N62" s="313"/>
      <c r="O62" s="313"/>
      <c r="P62" s="313"/>
      <c r="Q62" s="313"/>
      <c r="R62" s="313"/>
      <c r="S62" s="373"/>
      <c r="T62" s="373"/>
      <c r="U62" s="373"/>
      <c r="V62" s="373"/>
      <c r="W62" s="373"/>
      <c r="X62" s="373"/>
      <c r="Y62" s="313"/>
      <c r="Z62" s="313"/>
      <c r="AA62" s="313"/>
      <c r="AB62" s="313"/>
      <c r="AC62" s="313"/>
      <c r="AD62" s="313"/>
    </row>
    <row r="63" spans="1:30" ht="26.45" customHeight="1" thickBot="1" x14ac:dyDescent="0.25">
      <c r="B63" s="7"/>
      <c r="C63" s="25"/>
      <c r="D63" s="277"/>
      <c r="E63" s="278"/>
      <c r="F63" s="569"/>
      <c r="G63" s="570"/>
      <c r="H63" s="357"/>
      <c r="I63" s="358"/>
      <c r="J63" s="357"/>
      <c r="K63" s="358"/>
      <c r="L63" s="357"/>
      <c r="M63" s="358"/>
      <c r="N63" s="62"/>
      <c r="O63" s="62"/>
      <c r="P63" s="62"/>
      <c r="Q63" s="62"/>
      <c r="R63" s="62"/>
      <c r="S63" s="400"/>
      <c r="T63" s="400"/>
      <c r="U63" s="400"/>
      <c r="V63" s="400"/>
      <c r="W63" s="400"/>
      <c r="X63" s="400"/>
    </row>
    <row r="64" spans="1:30" ht="42" customHeight="1" thickBot="1" x14ac:dyDescent="0.25">
      <c r="B64" s="141"/>
      <c r="C64" s="25"/>
      <c r="D64" s="279"/>
      <c r="E64" s="279"/>
      <c r="F64" s="293"/>
      <c r="G64" s="294"/>
      <c r="H64" s="359"/>
      <c r="I64" s="360"/>
      <c r="J64" s="359"/>
      <c r="K64" s="360"/>
      <c r="L64" s="359"/>
      <c r="M64" s="360"/>
      <c r="N64" s="62"/>
      <c r="O64" s="62"/>
      <c r="P64" s="62"/>
      <c r="Q64" s="62"/>
      <c r="R64" s="62"/>
      <c r="S64" s="400"/>
      <c r="T64" s="400"/>
      <c r="U64" s="400"/>
      <c r="V64" s="400"/>
      <c r="W64" s="400"/>
      <c r="X64" s="400"/>
    </row>
  </sheetData>
  <sheetProtection formatColumns="0"/>
  <customSheetViews>
    <customSheetView guid="{7AABB256-EE82-4803-88AF-EDD81890FF99}" scale="50" showGridLines="0" fitToPage="1" hiddenRows="1" showRuler="0" topLeftCell="E1">
      <selection activeCell="M11" sqref="M11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1"/>
      <headerFooter scaleWithDoc="0" alignWithMargins="0"/>
    </customSheetView>
    <customSheetView guid="{0A1D88A6-6D06-4C54-837A-70087F6CA325}" scale="50" showGridLines="0" fitToPage="1" hiddenRows="1" hiddenColumns="1" showRuler="0">
      <selection activeCell="B9" sqref="B9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2"/>
      <headerFooter scaleWithDoc="0" alignWithMargins="0"/>
    </customSheetView>
    <customSheetView guid="{AF64B9F7-F377-41C4-AA71-66F5009496F8}" scale="50" showGridLines="0" fitToPage="1" hiddenRows="1" hiddenColumns="1" showRuler="0">
      <selection activeCell="B9" sqref="B9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3"/>
      <headerFooter scaleWithDoc="0" alignWithMargins="0"/>
    </customSheetView>
    <customSheetView guid="{939E6931-EE6A-4166-958C-52EF219854F4}" scale="50" showGridLines="0" fitToPage="1" hiddenRows="1" hiddenColumns="1" showRuler="0">
      <selection activeCell="B9" sqref="B9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4"/>
      <headerFooter scaleWithDoc="0" alignWithMargins="0"/>
    </customSheetView>
    <customSheetView guid="{D84521F7-3E61-4164-A119-1B185A4B64B9}" scale="50" showGridLines="0" fitToPage="1" hiddenRows="1" hiddenColumns="1" showRuler="0" topLeftCell="B4">
      <selection activeCell="S22" sqref="S22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5"/>
      <headerFooter scaleWithDoc="0" alignWithMargins="0"/>
    </customSheetView>
    <customSheetView guid="{98C9A00A-A565-4B1D-A8B5-D71BCBC34B79}" scale="50" showGridLines="0" fitToPage="1" hiddenRows="1" hiddenColumns="1" showRuler="0" topLeftCell="A37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6"/>
      <headerFooter scaleWithDoc="0" alignWithMargins="0"/>
    </customSheetView>
    <customSheetView guid="{CCA5EDF0-F809-4FD7-A044-175443B1A487}" scale="50" showGridLines="0" fitToPage="1" hiddenRows="1" hiddenColumns="1" showRuler="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7"/>
      <headerFooter scaleWithDoc="0" alignWithMargins="0"/>
    </customSheetView>
    <customSheetView guid="{F7A917A6-6256-4615-915C-D17DE3B60092}" scale="50" showPageBreaks="1" showGridLines="0" fitToPage="1" hiddenRows="1" hiddenColumns="1" showRuler="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8"/>
      <headerFooter scaleWithDoc="0" alignWithMargins="0"/>
    </customSheetView>
    <customSheetView guid="{6AE7694A-6DB2-4884-A1FE-372B3B2B79C4}" scale="50" showPageBreaks="1" showGridLines="0" fitToPage="1" hiddenRows="1" hiddenColumns="1" showRuler="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9"/>
      <headerFooter scaleWithDoc="0" alignWithMargins="0"/>
    </customSheetView>
    <customSheetView guid="{98F3A9F5-579C-4B65-8A61-E83430201AC2}" scale="70" showPageBreaks="1" showGridLines="0" fitToPage="1" hiddenRows="1" hiddenColumns="1" showRuler="0" topLeftCell="A4">
      <selection activeCell="K7" sqref="K7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10"/>
      <headerFooter scaleWithDoc="0" alignWithMargins="0"/>
    </customSheetView>
    <customSheetView guid="{28D12D26-7959-400A-8E6D-792F2B39D632}" scale="50" showPageBreaks="1" showGridLines="0" fitToPage="1" hiddenRows="1" showRuler="0" topLeftCell="A7">
      <selection sqref="A1:B1"/>
      <pageMargins left="0.39370078740157483" right="0.39370078740157483" top="0.39370078740157483" bottom="0.39370078740157483" header="0" footer="0.31496062992125984"/>
      <printOptions horizontalCentered="1"/>
      <pageSetup paperSize="8" scale="34" orientation="landscape" cellComments="asDisplayed" r:id="rId11"/>
      <headerFooter scaleWithDoc="0" alignWithMargins="0"/>
    </customSheetView>
  </customSheetViews>
  <mergeCells count="12">
    <mergeCell ref="L4:M4"/>
    <mergeCell ref="Q4:V4"/>
    <mergeCell ref="F63:G63"/>
    <mergeCell ref="A4:B4"/>
    <mergeCell ref="A1:B1"/>
    <mergeCell ref="A56:A57"/>
    <mergeCell ref="A7:A27"/>
    <mergeCell ref="A29:A31"/>
    <mergeCell ref="A33:A35"/>
    <mergeCell ref="A48:A54"/>
    <mergeCell ref="A39:A42"/>
    <mergeCell ref="F4:K4"/>
  </mergeCells>
  <printOptions horizontalCentered="1"/>
  <pageMargins left="0.39370078740157483" right="0.39370078740157483" top="0.39370078740157483" bottom="0.39370078740157483" header="0" footer="0.31496062992125984"/>
  <pageSetup paperSize="8" scale="34" orientation="landscape" cellComments="asDisplayed" r:id="rId12"/>
  <headerFooter scaleWithDoc="0" alignWithMargins="0"/>
  <legacyDrawing r:id="rId1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tabColor theme="9" tint="-0.249977111117893"/>
    <pageSetUpPr fitToPage="1"/>
  </sheetPr>
  <dimension ref="A1:AD64"/>
  <sheetViews>
    <sheetView showGridLines="0" showRuler="0" topLeftCell="A40" zoomScale="55" zoomScaleNormal="55" zoomScaleSheetLayoutView="50" zoomScalePageLayoutView="75" workbookViewId="0">
      <pane xSplit="3" topLeftCell="D1" activePane="topRight" state="frozen"/>
      <selection activeCell="A5" sqref="A5"/>
      <selection pane="topRight" activeCell="A39" sqref="A1:XFD1048576"/>
    </sheetView>
  </sheetViews>
  <sheetFormatPr baseColWidth="10" defaultColWidth="11.5703125" defaultRowHeight="12.75" x14ac:dyDescent="0.2"/>
  <cols>
    <col min="1" max="1" width="20.7109375" style="13" customWidth="1"/>
    <col min="2" max="2" width="56.140625" style="13" bestFit="1" customWidth="1"/>
    <col min="3" max="3" width="3.7109375" style="13" customWidth="1"/>
    <col min="4" max="5" width="20.7109375" style="143" customWidth="1"/>
    <col min="6" max="7" width="20.7109375" style="13" customWidth="1"/>
    <col min="8" max="13" width="20.7109375" style="316" customWidth="1"/>
    <col min="14" max="14" width="3.7109375" style="13" customWidth="1"/>
    <col min="15" max="18" width="20.7109375" style="13" customWidth="1"/>
    <col min="19" max="24" width="20.7109375" style="316" customWidth="1"/>
    <col min="25" max="25" width="12" style="13" customWidth="1"/>
    <col min="26" max="26" width="22.28515625" style="13" customWidth="1"/>
    <col min="27" max="27" width="15.7109375" style="13" customWidth="1"/>
    <col min="28" max="28" width="16.140625" style="13" customWidth="1"/>
    <col min="29" max="29" width="15.42578125" style="13" customWidth="1"/>
    <col min="30" max="16384" width="11.5703125" style="13"/>
  </cols>
  <sheetData>
    <row r="1" spans="1:28" ht="30" customHeight="1" x14ac:dyDescent="0.2">
      <c r="A1" s="542"/>
      <c r="B1" s="542"/>
      <c r="C1" s="7"/>
    </row>
    <row r="2" spans="1:28" s="9" customFormat="1" ht="45" customHeight="1" x14ac:dyDescent="0.2">
      <c r="A2" s="16"/>
      <c r="B2" s="16"/>
      <c r="C2" s="16"/>
      <c r="D2" s="144"/>
      <c r="E2" s="144"/>
      <c r="F2" s="16"/>
      <c r="G2" s="16"/>
      <c r="H2" s="317"/>
      <c r="I2" s="317"/>
      <c r="J2" s="317"/>
      <c r="K2" s="317"/>
      <c r="L2" s="317"/>
      <c r="M2" s="317"/>
      <c r="N2" s="16"/>
      <c r="O2" s="16"/>
      <c r="P2" s="16"/>
      <c r="Q2" s="16"/>
      <c r="R2" s="16"/>
      <c r="S2" s="317"/>
      <c r="T2" s="317"/>
      <c r="U2" s="317"/>
      <c r="V2" s="317"/>
      <c r="W2" s="317"/>
      <c r="X2" s="317"/>
    </row>
    <row r="3" spans="1:28" s="10" customFormat="1" ht="16.899999999999999" customHeight="1" x14ac:dyDescent="0.2">
      <c r="A3" s="20"/>
      <c r="B3" s="6"/>
      <c r="C3" s="6"/>
      <c r="D3" s="145"/>
      <c r="E3" s="145"/>
      <c r="F3" s="3"/>
      <c r="G3" s="3"/>
      <c r="H3" s="318"/>
      <c r="I3" s="318"/>
      <c r="J3" s="318"/>
      <c r="K3" s="318"/>
      <c r="L3" s="318"/>
      <c r="M3" s="318"/>
      <c r="N3" s="5"/>
      <c r="O3" s="5"/>
      <c r="P3" s="5"/>
      <c r="Q3" s="5"/>
      <c r="R3" s="5"/>
      <c r="S3" s="374"/>
      <c r="T3" s="374"/>
      <c r="U3" s="374"/>
      <c r="V3" s="374"/>
      <c r="W3" s="374"/>
      <c r="X3" s="374"/>
    </row>
    <row r="4" spans="1:28" s="9" customFormat="1" ht="30" customHeight="1" thickBot="1" x14ac:dyDescent="0.25">
      <c r="A4" s="542"/>
      <c r="B4" s="542"/>
      <c r="C4" s="21"/>
      <c r="D4" s="146"/>
      <c r="E4" s="263"/>
      <c r="F4" s="547"/>
      <c r="G4" s="548"/>
      <c r="H4" s="548"/>
      <c r="I4" s="548"/>
      <c r="J4" s="548"/>
      <c r="K4" s="549"/>
      <c r="L4" s="550"/>
      <c r="M4" s="551"/>
      <c r="N4" s="49"/>
      <c r="O4" s="296"/>
      <c r="P4" s="296"/>
      <c r="Q4" s="539"/>
      <c r="R4" s="540"/>
      <c r="S4" s="540"/>
      <c r="T4" s="540"/>
      <c r="U4" s="540"/>
      <c r="V4" s="541"/>
      <c r="W4" s="90"/>
      <c r="X4" s="90"/>
    </row>
    <row r="5" spans="1:28" ht="51" customHeight="1" thickBot="1" x14ac:dyDescent="0.25">
      <c r="A5" s="8"/>
      <c r="B5" s="196"/>
      <c r="C5" s="21"/>
      <c r="D5" s="264"/>
      <c r="E5" s="264"/>
      <c r="F5" s="311"/>
      <c r="G5" s="311"/>
      <c r="H5" s="95"/>
      <c r="I5" s="95"/>
      <c r="J5" s="95"/>
      <c r="K5" s="95"/>
      <c r="L5" s="95"/>
      <c r="M5" s="95"/>
      <c r="N5" s="47"/>
      <c r="O5" s="297"/>
      <c r="P5" s="297"/>
      <c r="Q5" s="312"/>
      <c r="R5" s="312"/>
      <c r="S5" s="95"/>
      <c r="T5" s="103"/>
      <c r="U5" s="95"/>
      <c r="V5" s="103"/>
      <c r="W5" s="95"/>
      <c r="X5" s="103"/>
    </row>
    <row r="6" spans="1:28" ht="34.9" customHeight="1" x14ac:dyDescent="0.2">
      <c r="A6" s="8"/>
      <c r="B6" s="8"/>
      <c r="C6" s="21"/>
      <c r="D6" s="265"/>
      <c r="E6" s="265"/>
      <c r="F6" s="96"/>
      <c r="G6" s="96"/>
      <c r="H6" s="97"/>
      <c r="I6" s="97"/>
      <c r="J6" s="97"/>
      <c r="K6" s="97"/>
      <c r="L6" s="97"/>
      <c r="M6" s="97"/>
      <c r="N6" s="1"/>
      <c r="O6" s="298"/>
      <c r="P6" s="298"/>
      <c r="Q6" s="291"/>
      <c r="R6" s="291"/>
      <c r="S6" s="120"/>
      <c r="T6" s="120"/>
      <c r="U6" s="120"/>
      <c r="V6" s="120"/>
      <c r="W6" s="120"/>
      <c r="X6" s="120"/>
    </row>
    <row r="7" spans="1:28" ht="33" customHeight="1" x14ac:dyDescent="0.2">
      <c r="A7" s="552"/>
      <c r="B7" s="32"/>
      <c r="C7" s="41"/>
      <c r="D7" s="256"/>
      <c r="E7" s="83"/>
      <c r="F7" s="182"/>
      <c r="G7" s="245"/>
      <c r="H7" s="408"/>
      <c r="I7" s="339"/>
      <c r="J7" s="408"/>
      <c r="K7" s="339"/>
      <c r="L7" s="408"/>
      <c r="M7" s="339"/>
      <c r="N7" s="17"/>
      <c r="O7" s="69"/>
      <c r="P7" s="69"/>
      <c r="Q7" s="69"/>
      <c r="R7" s="69"/>
      <c r="S7" s="375"/>
      <c r="T7" s="375"/>
      <c r="U7" s="375"/>
      <c r="V7" s="375"/>
      <c r="W7" s="375"/>
      <c r="X7" s="375"/>
      <c r="Z7" s="121"/>
      <c r="AA7" s="124"/>
      <c r="AB7" s="125"/>
    </row>
    <row r="8" spans="1:28" ht="33" customHeight="1" x14ac:dyDescent="0.2">
      <c r="A8" s="575"/>
      <c r="B8" s="33"/>
      <c r="C8" s="43"/>
      <c r="D8" s="257"/>
      <c r="E8" s="108"/>
      <c r="F8" s="255"/>
      <c r="G8" s="246"/>
      <c r="H8" s="472"/>
      <c r="I8" s="341"/>
      <c r="J8" s="472"/>
      <c r="K8" s="341"/>
      <c r="L8" s="340"/>
      <c r="M8" s="341"/>
      <c r="N8" s="42"/>
      <c r="O8" s="69"/>
      <c r="P8" s="69"/>
      <c r="Q8" s="69"/>
      <c r="R8" s="69"/>
      <c r="S8" s="376"/>
      <c r="T8" s="375"/>
      <c r="U8" s="376"/>
      <c r="V8" s="375"/>
      <c r="W8" s="376"/>
      <c r="X8" s="375"/>
      <c r="Z8" s="122"/>
      <c r="AA8" s="122"/>
      <c r="AB8" s="169"/>
    </row>
    <row r="9" spans="1:28" ht="33" customHeight="1" x14ac:dyDescent="0.2">
      <c r="A9" s="575"/>
      <c r="B9" s="33"/>
      <c r="C9" s="43"/>
      <c r="D9" s="257"/>
      <c r="E9" s="108"/>
      <c r="F9" s="177"/>
      <c r="G9" s="246"/>
      <c r="H9" s="486"/>
      <c r="I9" s="341"/>
      <c r="J9" s="486"/>
      <c r="K9" s="341"/>
      <c r="L9" s="486"/>
      <c r="M9" s="341"/>
      <c r="N9" s="42"/>
      <c r="O9" s="69"/>
      <c r="P9" s="69"/>
      <c r="Q9" s="69"/>
      <c r="R9" s="69"/>
      <c r="S9" s="376"/>
      <c r="T9" s="375"/>
      <c r="U9" s="376"/>
      <c r="V9" s="375"/>
      <c r="W9" s="376"/>
      <c r="X9" s="375"/>
      <c r="Z9" s="122"/>
      <c r="AA9" s="122"/>
      <c r="AB9" s="169"/>
    </row>
    <row r="10" spans="1:28" ht="33" customHeight="1" x14ac:dyDescent="0.2">
      <c r="A10" s="575"/>
      <c r="B10" s="33"/>
      <c r="C10" s="43"/>
      <c r="D10" s="257"/>
      <c r="E10" s="108"/>
      <c r="F10" s="177"/>
      <c r="G10" s="246"/>
      <c r="H10" s="472"/>
      <c r="I10" s="341"/>
      <c r="J10" s="472"/>
      <c r="K10" s="341"/>
      <c r="L10" s="340"/>
      <c r="M10" s="341"/>
      <c r="N10" s="42"/>
      <c r="O10" s="69"/>
      <c r="P10" s="69"/>
      <c r="Q10" s="69"/>
      <c r="R10" s="69"/>
      <c r="S10" s="376"/>
      <c r="T10" s="375"/>
      <c r="U10" s="376"/>
      <c r="V10" s="375"/>
      <c r="W10" s="376"/>
      <c r="X10" s="375"/>
      <c r="Z10" s="122"/>
      <c r="AA10" s="122"/>
      <c r="AB10" s="166"/>
    </row>
    <row r="11" spans="1:28" ht="33" customHeight="1" x14ac:dyDescent="0.2">
      <c r="A11" s="575"/>
      <c r="B11" s="33"/>
      <c r="C11" s="43"/>
      <c r="D11" s="257"/>
      <c r="E11" s="108"/>
      <c r="F11" s="177"/>
      <c r="G11" s="246"/>
      <c r="H11" s="472"/>
      <c r="I11" s="341"/>
      <c r="J11" s="472"/>
      <c r="K11" s="341"/>
      <c r="L11" s="340"/>
      <c r="M11" s="341"/>
      <c r="N11" s="17"/>
      <c r="O11" s="70"/>
      <c r="P11" s="70"/>
      <c r="Q11" s="70"/>
      <c r="R11" s="70"/>
      <c r="S11" s="377"/>
      <c r="T11" s="378"/>
      <c r="U11" s="377"/>
      <c r="V11" s="378"/>
      <c r="W11" s="377"/>
      <c r="X11" s="378"/>
      <c r="Z11" s="162"/>
      <c r="AA11" s="162"/>
      <c r="AB11" s="167"/>
    </row>
    <row r="12" spans="1:28" ht="33" customHeight="1" x14ac:dyDescent="0.2">
      <c r="A12" s="575"/>
      <c r="B12" s="33"/>
      <c r="C12" s="43"/>
      <c r="D12" s="257"/>
      <c r="E12" s="84"/>
      <c r="F12" s="177"/>
      <c r="G12" s="177"/>
      <c r="H12" s="472"/>
      <c r="I12" s="342"/>
      <c r="J12" s="472"/>
      <c r="K12" s="342"/>
      <c r="L12" s="340"/>
      <c r="M12" s="342"/>
      <c r="N12" s="48"/>
      <c r="O12" s="299"/>
      <c r="P12" s="300"/>
      <c r="Q12" s="226"/>
      <c r="R12" s="226"/>
      <c r="S12" s="414"/>
      <c r="T12" s="414"/>
      <c r="U12" s="414"/>
      <c r="V12" s="414"/>
      <c r="W12" s="414"/>
      <c r="X12" s="414"/>
      <c r="Z12" s="122"/>
      <c r="AA12" s="122"/>
      <c r="AB12" s="169"/>
    </row>
    <row r="13" spans="1:28" ht="33" customHeight="1" x14ac:dyDescent="0.2">
      <c r="A13" s="575"/>
      <c r="B13" s="33"/>
      <c r="C13" s="43"/>
      <c r="D13" s="84"/>
      <c r="E13" s="84"/>
      <c r="F13" s="177"/>
      <c r="G13" s="177"/>
      <c r="H13" s="472"/>
      <c r="I13" s="342"/>
      <c r="J13" s="472"/>
      <c r="K13" s="342"/>
      <c r="L13" s="340"/>
      <c r="M13" s="342"/>
      <c r="N13" s="48"/>
      <c r="O13" s="299"/>
      <c r="P13" s="300"/>
      <c r="Q13" s="226"/>
      <c r="R13" s="226"/>
      <c r="S13" s="414"/>
      <c r="T13" s="414"/>
      <c r="U13" s="414"/>
      <c r="V13" s="414"/>
      <c r="W13" s="414"/>
      <c r="X13" s="414"/>
      <c r="Z13" s="162"/>
      <c r="AA13" s="162"/>
      <c r="AB13" s="170"/>
    </row>
    <row r="14" spans="1:28" ht="33" customHeight="1" x14ac:dyDescent="0.2">
      <c r="A14" s="575"/>
      <c r="B14" s="33"/>
      <c r="C14" s="43"/>
      <c r="D14" s="257"/>
      <c r="E14" s="84"/>
      <c r="F14" s="177"/>
      <c r="G14" s="177"/>
      <c r="H14" s="472"/>
      <c r="I14" s="342"/>
      <c r="J14" s="472"/>
      <c r="K14" s="342"/>
      <c r="L14" s="340"/>
      <c r="M14" s="342"/>
      <c r="N14" s="48"/>
      <c r="O14" s="299"/>
      <c r="P14" s="300"/>
      <c r="Q14" s="226"/>
      <c r="R14" s="226"/>
      <c r="S14" s="414"/>
      <c r="T14" s="414"/>
      <c r="U14" s="414"/>
      <c r="V14" s="414"/>
      <c r="W14" s="414"/>
      <c r="X14" s="414"/>
      <c r="Z14" s="122"/>
      <c r="AA14" s="122"/>
      <c r="AB14" s="210"/>
    </row>
    <row r="15" spans="1:28" ht="33" customHeight="1" x14ac:dyDescent="0.2">
      <c r="A15" s="575"/>
      <c r="B15" s="33"/>
      <c r="C15" s="43"/>
      <c r="D15" s="84"/>
      <c r="E15" s="84"/>
      <c r="F15" s="177"/>
      <c r="G15" s="177"/>
      <c r="H15" s="472"/>
      <c r="I15" s="342"/>
      <c r="J15" s="472"/>
      <c r="K15" s="342"/>
      <c r="L15" s="340"/>
      <c r="M15" s="342"/>
      <c r="N15" s="48"/>
      <c r="O15" s="299"/>
      <c r="P15" s="300"/>
      <c r="Q15" s="226"/>
      <c r="R15" s="226"/>
      <c r="S15" s="414"/>
      <c r="T15" s="414"/>
      <c r="U15" s="414"/>
      <c r="V15" s="414"/>
      <c r="W15" s="414"/>
      <c r="X15" s="414"/>
      <c r="Z15" s="162"/>
      <c r="AA15" s="162"/>
      <c r="AB15" s="210"/>
    </row>
    <row r="16" spans="1:28" ht="33" customHeight="1" x14ac:dyDescent="0.2">
      <c r="A16" s="575"/>
      <c r="B16" s="33"/>
      <c r="C16" s="43"/>
      <c r="D16" s="257"/>
      <c r="E16" s="84"/>
      <c r="F16" s="177"/>
      <c r="G16" s="177"/>
      <c r="H16" s="472"/>
      <c r="I16" s="342"/>
      <c r="J16" s="472"/>
      <c r="K16" s="342"/>
      <c r="L16" s="340"/>
      <c r="M16" s="342"/>
      <c r="N16" s="48"/>
      <c r="O16" s="299"/>
      <c r="P16" s="300"/>
      <c r="Q16" s="226"/>
      <c r="R16" s="226"/>
      <c r="S16" s="414"/>
      <c r="T16" s="414"/>
      <c r="U16" s="414"/>
      <c r="V16" s="414"/>
      <c r="W16" s="414"/>
      <c r="X16" s="414"/>
      <c r="Z16" s="122"/>
      <c r="AA16" s="122"/>
      <c r="AB16" s="169"/>
    </row>
    <row r="17" spans="1:30" ht="33" customHeight="1" x14ac:dyDescent="0.2">
      <c r="A17" s="575"/>
      <c r="B17" s="33"/>
      <c r="C17" s="43"/>
      <c r="D17" s="257"/>
      <c r="E17" s="84"/>
      <c r="F17" s="177"/>
      <c r="G17" s="177"/>
      <c r="H17" s="472"/>
      <c r="I17" s="342"/>
      <c r="J17" s="472"/>
      <c r="K17" s="342"/>
      <c r="L17" s="340"/>
      <c r="M17" s="342"/>
      <c r="N17" s="48"/>
      <c r="O17" s="299"/>
      <c r="P17" s="300"/>
      <c r="Q17" s="226"/>
      <c r="R17" s="226"/>
      <c r="S17" s="414"/>
      <c r="T17" s="414"/>
      <c r="U17" s="414"/>
      <c r="V17" s="414"/>
      <c r="W17" s="414"/>
      <c r="X17" s="414"/>
      <c r="Z17" s="122"/>
      <c r="AA17" s="122"/>
      <c r="AB17" s="169"/>
    </row>
    <row r="18" spans="1:30" ht="33" customHeight="1" x14ac:dyDescent="0.2">
      <c r="A18" s="575"/>
      <c r="B18" s="33"/>
      <c r="C18" s="43"/>
      <c r="D18" s="257"/>
      <c r="E18" s="84"/>
      <c r="F18" s="177"/>
      <c r="G18" s="177"/>
      <c r="H18" s="472"/>
      <c r="I18" s="342"/>
      <c r="J18" s="472"/>
      <c r="K18" s="342"/>
      <c r="L18" s="340"/>
      <c r="M18" s="342"/>
      <c r="N18" s="48"/>
      <c r="O18" s="299"/>
      <c r="P18" s="300"/>
      <c r="Q18" s="226"/>
      <c r="R18" s="226"/>
      <c r="S18" s="414"/>
      <c r="T18" s="414"/>
      <c r="U18" s="414"/>
      <c r="V18" s="414"/>
      <c r="W18" s="414"/>
      <c r="X18" s="414"/>
    </row>
    <row r="19" spans="1:30" ht="33" customHeight="1" x14ac:dyDescent="0.2">
      <c r="A19" s="575"/>
      <c r="B19" s="33"/>
      <c r="C19" s="43"/>
      <c r="D19" s="257"/>
      <c r="E19" s="84"/>
      <c r="F19" s="177"/>
      <c r="G19" s="177"/>
      <c r="H19" s="472"/>
      <c r="I19" s="342"/>
      <c r="J19" s="472"/>
      <c r="K19" s="342"/>
      <c r="L19" s="340"/>
      <c r="M19" s="342"/>
      <c r="N19" s="48"/>
      <c r="O19" s="299"/>
      <c r="P19" s="300"/>
      <c r="Q19" s="226"/>
      <c r="R19" s="226"/>
      <c r="S19" s="414"/>
      <c r="T19" s="414"/>
      <c r="U19" s="414"/>
      <c r="V19" s="414"/>
      <c r="W19" s="414"/>
      <c r="X19" s="414"/>
      <c r="Z19" s="198"/>
      <c r="AA19" s="199"/>
      <c r="AB19" s="134"/>
      <c r="AC19" s="134"/>
      <c r="AD19" s="134"/>
    </row>
    <row r="20" spans="1:30" ht="33" customHeight="1" x14ac:dyDescent="0.2">
      <c r="A20" s="575"/>
      <c r="B20" s="35"/>
      <c r="C20" s="44"/>
      <c r="D20" s="257"/>
      <c r="E20" s="108"/>
      <c r="F20" s="184"/>
      <c r="G20" s="246"/>
      <c r="H20" s="474"/>
      <c r="I20" s="341"/>
      <c r="J20" s="474"/>
      <c r="K20" s="341"/>
      <c r="L20" s="409"/>
      <c r="M20" s="341"/>
      <c r="N20" s="48"/>
      <c r="O20" s="257"/>
      <c r="P20" s="84"/>
      <c r="Q20" s="188"/>
      <c r="R20" s="188"/>
      <c r="S20" s="415"/>
      <c r="T20" s="415"/>
      <c r="U20" s="415"/>
      <c r="V20" s="415"/>
      <c r="W20" s="415"/>
      <c r="X20" s="415"/>
      <c r="Z20" s="122"/>
      <c r="AA20" s="201"/>
      <c r="AB20" s="205"/>
      <c r="AC20" s="205"/>
      <c r="AD20" s="209"/>
    </row>
    <row r="21" spans="1:30" ht="33" customHeight="1" x14ac:dyDescent="0.2">
      <c r="A21" s="575"/>
      <c r="B21" s="33"/>
      <c r="C21" s="43"/>
      <c r="D21" s="84"/>
      <c r="E21" s="84"/>
      <c r="F21" s="177"/>
      <c r="G21" s="177"/>
      <c r="H21" s="472"/>
      <c r="I21" s="342"/>
      <c r="J21" s="472"/>
      <c r="K21" s="342"/>
      <c r="L21" s="340"/>
      <c r="M21" s="342"/>
      <c r="N21" s="48"/>
      <c r="O21" s="257"/>
      <c r="P21" s="84"/>
      <c r="Q21" s="184"/>
      <c r="R21" s="184"/>
      <c r="S21" s="497"/>
      <c r="T21" s="474"/>
      <c r="U21" s="497"/>
      <c r="V21" s="474"/>
      <c r="W21" s="497"/>
      <c r="X21" s="409"/>
      <c r="Z21" s="197"/>
      <c r="AA21" s="201"/>
      <c r="AB21" s="166"/>
      <c r="AC21" s="166"/>
      <c r="AD21" s="202"/>
    </row>
    <row r="22" spans="1:30" ht="33" customHeight="1" x14ac:dyDescent="0.2">
      <c r="A22" s="575"/>
      <c r="B22" s="33"/>
      <c r="C22" s="43"/>
      <c r="D22" s="84"/>
      <c r="E22" s="84"/>
      <c r="F22" s="177"/>
      <c r="G22" s="177"/>
      <c r="H22" s="472"/>
      <c r="I22" s="342"/>
      <c r="J22" s="472"/>
      <c r="K22" s="342"/>
      <c r="L22" s="340"/>
      <c r="M22" s="342"/>
      <c r="N22" s="48"/>
      <c r="O22" s="301"/>
      <c r="P22" s="301"/>
      <c r="Q22" s="184"/>
      <c r="R22" s="184"/>
      <c r="S22" s="474"/>
      <c r="T22" s="474"/>
      <c r="U22" s="474"/>
      <c r="V22" s="474"/>
      <c r="W22" s="409"/>
      <c r="X22" s="409"/>
      <c r="Z22" s="197"/>
      <c r="AA22" s="201"/>
      <c r="AB22" s="166"/>
      <c r="AC22" s="166"/>
      <c r="AD22" s="202"/>
    </row>
    <row r="23" spans="1:30" ht="33" customHeight="1" x14ac:dyDescent="0.2">
      <c r="A23" s="575"/>
      <c r="B23" s="33"/>
      <c r="C23" s="43"/>
      <c r="D23" s="84"/>
      <c r="E23" s="84"/>
      <c r="F23" s="177"/>
      <c r="G23" s="177"/>
      <c r="H23" s="472"/>
      <c r="I23" s="342"/>
      <c r="J23" s="472"/>
      <c r="K23" s="342"/>
      <c r="L23" s="340"/>
      <c r="M23" s="342"/>
      <c r="N23" s="48"/>
      <c r="O23" s="257"/>
      <c r="P23" s="84"/>
      <c r="Q23" s="184"/>
      <c r="R23" s="184"/>
      <c r="S23" s="474"/>
      <c r="T23" s="474"/>
      <c r="U23" s="474"/>
      <c r="V23" s="474"/>
      <c r="W23" s="409"/>
      <c r="X23" s="409"/>
      <c r="Z23" s="197"/>
      <c r="AA23" s="201"/>
      <c r="AB23" s="166"/>
      <c r="AC23" s="166"/>
      <c r="AD23" s="202"/>
    </row>
    <row r="24" spans="1:30" ht="33" customHeight="1" x14ac:dyDescent="0.2">
      <c r="A24" s="575"/>
      <c r="B24" s="33"/>
      <c r="C24" s="43"/>
      <c r="D24" s="257"/>
      <c r="E24" s="259"/>
      <c r="F24" s="177"/>
      <c r="G24" s="177"/>
      <c r="H24" s="472"/>
      <c r="I24" s="342"/>
      <c r="J24" s="472"/>
      <c r="K24" s="342"/>
      <c r="L24" s="340"/>
      <c r="M24" s="342"/>
      <c r="N24" s="48"/>
      <c r="O24" s="302"/>
      <c r="P24" s="84"/>
      <c r="Q24" s="184"/>
      <c r="R24" s="184"/>
      <c r="S24" s="474"/>
      <c r="T24" s="474"/>
      <c r="U24" s="474"/>
      <c r="V24" s="474"/>
      <c r="W24" s="409"/>
      <c r="X24" s="409"/>
      <c r="Z24" s="122"/>
      <c r="AA24" s="201"/>
      <c r="AB24" s="205"/>
      <c r="AC24" s="205"/>
      <c r="AD24" s="202"/>
    </row>
    <row r="25" spans="1:30" ht="33" customHeight="1" x14ac:dyDescent="0.2">
      <c r="A25" s="575"/>
      <c r="B25" s="33"/>
      <c r="C25" s="43"/>
      <c r="D25" s="84"/>
      <c r="E25" s="84"/>
      <c r="F25" s="177"/>
      <c r="G25" s="177"/>
      <c r="H25" s="472"/>
      <c r="I25" s="342"/>
      <c r="J25" s="472"/>
      <c r="K25" s="342"/>
      <c r="L25" s="340"/>
      <c r="M25" s="342"/>
      <c r="N25" s="48"/>
      <c r="O25" s="257"/>
      <c r="P25" s="84"/>
      <c r="Q25" s="184"/>
      <c r="R25" s="184"/>
      <c r="S25" s="474"/>
      <c r="T25" s="474"/>
      <c r="U25" s="474"/>
      <c r="V25" s="474"/>
      <c r="W25" s="409"/>
      <c r="X25" s="409"/>
      <c r="Z25" s="197"/>
      <c r="AA25" s="201"/>
      <c r="AB25" s="166"/>
      <c r="AC25" s="166"/>
      <c r="AD25" s="202"/>
    </row>
    <row r="26" spans="1:30" ht="33" customHeight="1" x14ac:dyDescent="0.2">
      <c r="A26" s="575"/>
      <c r="B26" s="33"/>
      <c r="C26" s="43"/>
      <c r="D26" s="259"/>
      <c r="E26" s="84"/>
      <c r="F26" s="177"/>
      <c r="G26" s="177"/>
      <c r="H26" s="472"/>
      <c r="I26" s="342"/>
      <c r="J26" s="472"/>
      <c r="K26" s="342"/>
      <c r="L26" s="340"/>
      <c r="M26" s="342"/>
      <c r="N26" s="48"/>
      <c r="O26" s="257"/>
      <c r="P26" s="84"/>
      <c r="Q26" s="184"/>
      <c r="R26" s="184"/>
      <c r="S26" s="474"/>
      <c r="T26" s="474"/>
      <c r="U26" s="474"/>
      <c r="V26" s="474"/>
      <c r="W26" s="409"/>
      <c r="X26" s="409"/>
      <c r="Z26" s="197"/>
      <c r="AA26" s="201"/>
      <c r="AB26" s="215"/>
      <c r="AC26" s="215"/>
      <c r="AD26" s="202"/>
    </row>
    <row r="27" spans="1:30" ht="33" customHeight="1" x14ac:dyDescent="0.2">
      <c r="A27" s="576"/>
      <c r="B27" s="22"/>
      <c r="C27" s="43"/>
      <c r="D27" s="85"/>
      <c r="E27" s="259"/>
      <c r="F27" s="176"/>
      <c r="G27" s="176"/>
      <c r="H27" s="410"/>
      <c r="I27" s="343"/>
      <c r="J27" s="410"/>
      <c r="K27" s="343"/>
      <c r="L27" s="410"/>
      <c r="M27" s="343"/>
      <c r="N27" s="48"/>
      <c r="O27" s="258"/>
      <c r="P27" s="85"/>
      <c r="Q27" s="224"/>
      <c r="R27" s="224"/>
      <c r="S27" s="475"/>
      <c r="T27" s="475"/>
      <c r="U27" s="475"/>
      <c r="V27" s="475"/>
      <c r="W27" s="416"/>
      <c r="X27" s="416"/>
      <c r="Z27" s="197"/>
      <c r="AA27" s="201"/>
      <c r="AB27" s="215"/>
      <c r="AC27" s="215"/>
      <c r="AD27" s="202"/>
    </row>
    <row r="28" spans="1:30" ht="10.15" customHeight="1" x14ac:dyDescent="0.2">
      <c r="A28" s="21"/>
      <c r="B28" s="23"/>
      <c r="C28" s="23"/>
      <c r="D28" s="267"/>
      <c r="E28" s="267"/>
      <c r="F28" s="180"/>
      <c r="G28" s="180"/>
      <c r="H28" s="344"/>
      <c r="I28" s="344"/>
      <c r="J28" s="344"/>
      <c r="K28" s="344"/>
      <c r="L28" s="344"/>
      <c r="M28" s="344"/>
      <c r="N28" s="17"/>
      <c r="O28" s="303"/>
      <c r="P28" s="304"/>
      <c r="Q28" s="229"/>
      <c r="R28" s="229"/>
      <c r="S28" s="417"/>
      <c r="T28" s="417"/>
      <c r="U28" s="417"/>
      <c r="V28" s="417"/>
      <c r="W28" s="417"/>
      <c r="X28" s="417"/>
      <c r="Z28" s="197"/>
      <c r="AA28" s="201"/>
      <c r="AB28" s="166"/>
      <c r="AC28" s="166"/>
      <c r="AD28" s="202"/>
    </row>
    <row r="29" spans="1:30" ht="33" customHeight="1" x14ac:dyDescent="0.2">
      <c r="A29" s="555"/>
      <c r="B29" s="116"/>
      <c r="C29" s="45"/>
      <c r="D29" s="117"/>
      <c r="E29" s="117"/>
      <c r="F29" s="183"/>
      <c r="G29" s="179"/>
      <c r="H29" s="345"/>
      <c r="I29" s="346"/>
      <c r="J29" s="345"/>
      <c r="K29" s="346"/>
      <c r="L29" s="345"/>
      <c r="M29" s="346"/>
      <c r="N29" s="42"/>
      <c r="O29" s="256"/>
      <c r="P29" s="83"/>
      <c r="Q29" s="230"/>
      <c r="R29" s="230"/>
      <c r="S29" s="418"/>
      <c r="T29" s="418"/>
      <c r="U29" s="418"/>
      <c r="V29" s="418"/>
      <c r="W29" s="418"/>
      <c r="X29" s="418"/>
      <c r="Y29" s="159"/>
      <c r="Z29" s="197"/>
      <c r="AA29" s="201"/>
      <c r="AB29" s="166"/>
      <c r="AC29" s="166"/>
      <c r="AD29" s="202"/>
    </row>
    <row r="30" spans="1:30" ht="33" customHeight="1" x14ac:dyDescent="0.2">
      <c r="A30" s="556"/>
      <c r="B30" s="45"/>
      <c r="C30" s="45"/>
      <c r="D30" s="108"/>
      <c r="E30" s="108"/>
      <c r="F30" s="178"/>
      <c r="G30" s="178"/>
      <c r="H30" s="347"/>
      <c r="I30" s="347"/>
      <c r="J30" s="347"/>
      <c r="K30" s="347"/>
      <c r="L30" s="347"/>
      <c r="M30" s="347"/>
      <c r="N30" s="42"/>
      <c r="O30" s="239"/>
      <c r="P30" s="84"/>
      <c r="Q30" s="181"/>
      <c r="R30" s="181"/>
      <c r="S30" s="419"/>
      <c r="T30" s="419"/>
      <c r="U30" s="419"/>
      <c r="V30" s="419"/>
      <c r="W30" s="419"/>
      <c r="X30" s="419"/>
      <c r="Y30" s="159"/>
      <c r="Z30" s="122"/>
      <c r="AA30" s="201"/>
      <c r="AB30" s="201"/>
      <c r="AC30" s="201"/>
      <c r="AD30" s="164"/>
    </row>
    <row r="31" spans="1:30" ht="33" customHeight="1" x14ac:dyDescent="0.2">
      <c r="A31" s="577"/>
      <c r="B31" s="29"/>
      <c r="C31" s="45"/>
      <c r="D31" s="86"/>
      <c r="E31" s="86"/>
      <c r="F31" s="175"/>
      <c r="G31" s="175"/>
      <c r="H31" s="348"/>
      <c r="I31" s="348"/>
      <c r="J31" s="348"/>
      <c r="K31" s="348"/>
      <c r="L31" s="348"/>
      <c r="M31" s="348"/>
      <c r="N31" s="42"/>
      <c r="O31" s="282"/>
      <c r="P31" s="86"/>
      <c r="Q31" s="231"/>
      <c r="R31" s="231"/>
      <c r="S31" s="420"/>
      <c r="T31" s="420"/>
      <c r="U31" s="420"/>
      <c r="V31" s="420"/>
      <c r="W31" s="420"/>
      <c r="X31" s="420"/>
      <c r="Y31" s="159"/>
    </row>
    <row r="32" spans="1:30" s="21" customFormat="1" ht="10.15" customHeight="1" x14ac:dyDescent="0.2">
      <c r="A32" s="2"/>
      <c r="B32" s="24"/>
      <c r="C32" s="24"/>
      <c r="D32" s="269"/>
      <c r="E32" s="269"/>
      <c r="F32" s="247"/>
      <c r="G32" s="247"/>
      <c r="H32" s="19"/>
      <c r="I32" s="19"/>
      <c r="J32" s="19"/>
      <c r="K32" s="19"/>
      <c r="L32" s="19"/>
      <c r="M32" s="19"/>
      <c r="N32" s="19"/>
      <c r="O32" s="305"/>
      <c r="P32" s="306"/>
      <c r="Q32" s="189"/>
      <c r="R32" s="189"/>
      <c r="S32" s="473"/>
      <c r="T32" s="473"/>
      <c r="U32" s="473"/>
      <c r="V32" s="473"/>
      <c r="W32" s="362"/>
      <c r="X32" s="362"/>
    </row>
    <row r="33" spans="1:28" ht="33" customHeight="1" x14ac:dyDescent="0.2">
      <c r="A33" s="558"/>
      <c r="B33" s="28"/>
      <c r="C33" s="45"/>
      <c r="D33" s="259"/>
      <c r="E33" s="83"/>
      <c r="F33" s="179"/>
      <c r="G33" s="182"/>
      <c r="H33" s="411"/>
      <c r="I33" s="338"/>
      <c r="J33" s="411"/>
      <c r="K33" s="338"/>
      <c r="L33" s="411"/>
      <c r="M33" s="338"/>
      <c r="N33" s="42"/>
      <c r="O33" s="259"/>
      <c r="P33" s="118"/>
      <c r="Q33" s="232"/>
      <c r="R33" s="233"/>
      <c r="S33" s="476"/>
      <c r="T33" s="422"/>
      <c r="U33" s="476"/>
      <c r="V33" s="422"/>
      <c r="W33" s="421"/>
      <c r="X33" s="422"/>
    </row>
    <row r="34" spans="1:28" ht="33" customHeight="1" x14ac:dyDescent="0.2">
      <c r="A34" s="559"/>
      <c r="B34" s="112"/>
      <c r="C34" s="45"/>
      <c r="D34" s="117"/>
      <c r="E34" s="84"/>
      <c r="F34" s="183"/>
      <c r="G34" s="177"/>
      <c r="H34" s="412"/>
      <c r="I34" s="342"/>
      <c r="J34" s="412"/>
      <c r="K34" s="342"/>
      <c r="L34" s="412"/>
      <c r="M34" s="342"/>
      <c r="N34" s="42"/>
      <c r="O34" s="283"/>
      <c r="P34" s="108"/>
      <c r="Q34" s="190"/>
      <c r="R34" s="220"/>
      <c r="S34" s="477"/>
      <c r="T34" s="478"/>
      <c r="U34" s="477"/>
      <c r="V34" s="478"/>
      <c r="W34" s="423"/>
      <c r="X34" s="424"/>
    </row>
    <row r="35" spans="1:28" ht="33" customHeight="1" x14ac:dyDescent="0.2">
      <c r="A35" s="572"/>
      <c r="B35" s="29"/>
      <c r="C35" s="45"/>
      <c r="D35" s="259"/>
      <c r="E35" s="259"/>
      <c r="F35" s="175"/>
      <c r="G35" s="175"/>
      <c r="H35" s="413"/>
      <c r="I35" s="348"/>
      <c r="J35" s="413"/>
      <c r="K35" s="348"/>
      <c r="L35" s="413"/>
      <c r="M35" s="348"/>
      <c r="N35" s="42"/>
      <c r="O35" s="260"/>
      <c r="P35" s="86"/>
      <c r="Q35" s="185"/>
      <c r="R35" s="234"/>
      <c r="S35" s="479"/>
      <c r="T35" s="480"/>
      <c r="U35" s="479"/>
      <c r="V35" s="480"/>
      <c r="W35" s="425"/>
      <c r="X35" s="426"/>
    </row>
    <row r="36" spans="1:28" ht="10.15" customHeight="1" x14ac:dyDescent="0.2">
      <c r="A36" s="2"/>
      <c r="B36" s="24"/>
      <c r="C36" s="24"/>
      <c r="D36" s="267"/>
      <c r="E36" s="270"/>
      <c r="F36" s="248"/>
      <c r="G36" s="248"/>
      <c r="H36" s="19"/>
      <c r="I36" s="19"/>
      <c r="J36" s="19"/>
      <c r="K36" s="19"/>
      <c r="L36" s="19"/>
      <c r="M36" s="19"/>
      <c r="N36" s="17"/>
      <c r="O36" s="305"/>
      <c r="P36" s="306"/>
      <c r="Q36" s="189"/>
      <c r="R36" s="189"/>
      <c r="S36" s="473"/>
      <c r="T36" s="473"/>
      <c r="U36" s="473"/>
      <c r="V36" s="473"/>
      <c r="W36" s="362"/>
      <c r="X36" s="362"/>
    </row>
    <row r="37" spans="1:28" ht="33" customHeight="1" x14ac:dyDescent="0.2">
      <c r="A37" s="79"/>
      <c r="B37" s="27"/>
      <c r="C37" s="46"/>
      <c r="D37" s="85"/>
      <c r="E37" s="259"/>
      <c r="F37" s="249"/>
      <c r="G37" s="249"/>
      <c r="H37" s="349"/>
      <c r="I37" s="349"/>
      <c r="J37" s="349"/>
      <c r="K37" s="349"/>
      <c r="L37" s="349"/>
      <c r="M37" s="349"/>
      <c r="N37" s="48"/>
      <c r="O37" s="266"/>
      <c r="P37" s="271"/>
      <c r="Q37" s="88"/>
      <c r="R37" s="88"/>
      <c r="S37" s="481"/>
      <c r="T37" s="481"/>
      <c r="U37" s="481"/>
      <c r="V37" s="481"/>
      <c r="W37" s="427"/>
      <c r="X37" s="427"/>
    </row>
    <row r="38" spans="1:28" s="21" customFormat="1" ht="10.15" customHeight="1" x14ac:dyDescent="0.2">
      <c r="A38" s="50"/>
      <c r="B38" s="37"/>
      <c r="C38" s="25"/>
      <c r="D38" s="267"/>
      <c r="E38" s="267"/>
      <c r="F38" s="180"/>
      <c r="G38" s="180"/>
      <c r="H38" s="344"/>
      <c r="I38" s="344"/>
      <c r="J38" s="344"/>
      <c r="K38" s="344"/>
      <c r="L38" s="344"/>
      <c r="M38" s="344"/>
      <c r="N38" s="17"/>
      <c r="O38" s="307"/>
      <c r="P38" s="308"/>
      <c r="Q38" s="186"/>
      <c r="R38" s="186"/>
      <c r="S38" s="332"/>
      <c r="T38" s="332"/>
      <c r="U38" s="332"/>
      <c r="V38" s="332"/>
      <c r="W38" s="332"/>
      <c r="X38" s="332"/>
    </row>
    <row r="39" spans="1:28" ht="33" customHeight="1" x14ac:dyDescent="0.2">
      <c r="A39" s="561"/>
      <c r="B39" s="27"/>
      <c r="C39" s="25"/>
      <c r="D39" s="118"/>
      <c r="E39" s="271"/>
      <c r="F39" s="245"/>
      <c r="G39" s="249"/>
      <c r="H39" s="339"/>
      <c r="I39" s="349"/>
      <c r="J39" s="339"/>
      <c r="K39" s="349"/>
      <c r="L39" s="339"/>
      <c r="M39" s="349"/>
      <c r="N39" s="42"/>
      <c r="O39" s="259"/>
      <c r="P39" s="118"/>
      <c r="Q39" s="232"/>
      <c r="R39" s="232"/>
      <c r="S39" s="319"/>
      <c r="T39" s="319"/>
      <c r="U39" s="319"/>
      <c r="V39" s="319"/>
      <c r="W39" s="319"/>
      <c r="X39" s="319"/>
    </row>
    <row r="40" spans="1:28" ht="33" customHeight="1" x14ac:dyDescent="0.2">
      <c r="A40" s="562"/>
      <c r="B40" s="27"/>
      <c r="C40" s="46"/>
      <c r="D40" s="85"/>
      <c r="E40" s="271"/>
      <c r="F40" s="250"/>
      <c r="G40" s="249"/>
      <c r="H40" s="350"/>
      <c r="I40" s="349"/>
      <c r="J40" s="350"/>
      <c r="K40" s="349"/>
      <c r="L40" s="350"/>
      <c r="M40" s="349"/>
      <c r="N40" s="42"/>
      <c r="O40" s="258"/>
      <c r="P40" s="85"/>
      <c r="Q40" s="224"/>
      <c r="R40" s="224"/>
      <c r="S40" s="323"/>
      <c r="T40" s="323"/>
      <c r="U40" s="323"/>
      <c r="V40" s="323"/>
      <c r="W40" s="323"/>
      <c r="X40" s="323"/>
    </row>
    <row r="41" spans="1:28" ht="33" customHeight="1" x14ac:dyDescent="0.2">
      <c r="A41" s="562"/>
      <c r="B41" s="27"/>
      <c r="C41" s="46"/>
      <c r="D41" s="85"/>
      <c r="E41" s="271"/>
      <c r="F41" s="250"/>
      <c r="G41" s="249"/>
      <c r="H41" s="350"/>
      <c r="I41" s="349"/>
      <c r="J41" s="350"/>
      <c r="K41" s="349"/>
      <c r="L41" s="350"/>
      <c r="M41" s="349"/>
      <c r="N41" s="42"/>
      <c r="O41" s="258"/>
      <c r="P41" s="85"/>
      <c r="Q41" s="224"/>
      <c r="R41" s="224"/>
      <c r="S41" s="323"/>
      <c r="T41" s="323"/>
      <c r="U41" s="323"/>
      <c r="V41" s="323"/>
      <c r="W41" s="323"/>
      <c r="X41" s="323"/>
    </row>
    <row r="42" spans="1:28" ht="33" customHeight="1" x14ac:dyDescent="0.2">
      <c r="A42" s="563"/>
      <c r="B42" s="27"/>
      <c r="C42" s="46"/>
      <c r="D42" s="85"/>
      <c r="E42" s="271"/>
      <c r="F42" s="250"/>
      <c r="G42" s="249"/>
      <c r="H42" s="350"/>
      <c r="I42" s="349"/>
      <c r="J42" s="350"/>
      <c r="K42" s="349"/>
      <c r="L42" s="350"/>
      <c r="M42" s="349"/>
      <c r="N42" s="42"/>
      <c r="O42" s="258"/>
      <c r="P42" s="85"/>
      <c r="Q42" s="224"/>
      <c r="R42" s="224"/>
      <c r="S42" s="323"/>
      <c r="T42" s="323"/>
      <c r="U42" s="323"/>
      <c r="V42" s="323"/>
      <c r="W42" s="323"/>
      <c r="X42" s="323"/>
    </row>
    <row r="43" spans="1:28" s="21" customFormat="1" ht="10.15" customHeight="1" x14ac:dyDescent="0.2">
      <c r="A43" s="50"/>
      <c r="B43" s="37"/>
      <c r="C43" s="25"/>
      <c r="D43" s="267"/>
      <c r="E43" s="267"/>
      <c r="F43" s="180"/>
      <c r="G43" s="180"/>
      <c r="H43" s="344"/>
      <c r="I43" s="344"/>
      <c r="J43" s="344"/>
      <c r="K43" s="344"/>
      <c r="L43" s="344"/>
      <c r="M43" s="344"/>
      <c r="N43" s="17"/>
      <c r="O43" s="284"/>
      <c r="P43" s="267"/>
      <c r="Q43" s="187"/>
      <c r="R43" s="187"/>
      <c r="S43" s="324"/>
      <c r="T43" s="324"/>
      <c r="U43" s="324"/>
      <c r="V43" s="324"/>
      <c r="W43" s="324"/>
      <c r="X43" s="324"/>
    </row>
    <row r="44" spans="1:28" ht="33" customHeight="1" x14ac:dyDescent="0.2">
      <c r="A44" s="78"/>
      <c r="B44" s="26"/>
      <c r="C44" s="46"/>
      <c r="D44" s="271"/>
      <c r="E44" s="271"/>
      <c r="F44" s="251"/>
      <c r="G44" s="249"/>
      <c r="H44" s="351"/>
      <c r="I44" s="349"/>
      <c r="J44" s="351"/>
      <c r="K44" s="349"/>
      <c r="L44" s="351"/>
      <c r="M44" s="349"/>
      <c r="N44" s="48"/>
      <c r="O44" s="266"/>
      <c r="P44" s="271"/>
      <c r="Q44" s="88"/>
      <c r="R44" s="88"/>
      <c r="S44" s="328"/>
      <c r="T44" s="328"/>
      <c r="U44" s="328"/>
      <c r="V44" s="328"/>
      <c r="W44" s="328"/>
      <c r="X44" s="328"/>
    </row>
    <row r="45" spans="1:28" s="21" customFormat="1" ht="10.15" customHeight="1" x14ac:dyDescent="0.2">
      <c r="A45" s="50"/>
      <c r="B45" s="37"/>
      <c r="C45" s="25"/>
      <c r="D45" s="267"/>
      <c r="E45" s="267"/>
      <c r="F45" s="180"/>
      <c r="G45" s="180"/>
      <c r="H45" s="344"/>
      <c r="I45" s="344"/>
      <c r="J45" s="344"/>
      <c r="K45" s="344"/>
      <c r="L45" s="344"/>
      <c r="M45" s="344"/>
      <c r="N45" s="17"/>
      <c r="O45" s="267"/>
      <c r="P45" s="267"/>
      <c r="Q45" s="187"/>
      <c r="R45" s="187"/>
      <c r="S45" s="324"/>
      <c r="T45" s="324"/>
      <c r="U45" s="324"/>
      <c r="V45" s="324"/>
      <c r="W45" s="324"/>
      <c r="X45" s="324"/>
      <c r="Z45" s="129"/>
      <c r="AA45" s="124"/>
      <c r="AB45" s="125"/>
    </row>
    <row r="46" spans="1:28" ht="30" hidden="1" customHeight="1" x14ac:dyDescent="0.2">
      <c r="A46" s="15"/>
      <c r="B46" s="12"/>
      <c r="C46" s="1"/>
      <c r="D46" s="273"/>
      <c r="E46" s="273"/>
      <c r="F46" s="252"/>
      <c r="G46" s="252"/>
      <c r="H46" s="352"/>
      <c r="I46" s="352"/>
      <c r="J46" s="352"/>
      <c r="K46" s="352"/>
      <c r="L46" s="352"/>
      <c r="M46" s="352"/>
      <c r="N46" s="17"/>
      <c r="O46" s="271"/>
      <c r="P46" s="271"/>
      <c r="Q46" s="222"/>
      <c r="R46" s="222"/>
      <c r="S46" s="330"/>
      <c r="T46" s="330"/>
      <c r="U46" s="330"/>
      <c r="V46" s="330"/>
      <c r="W46" s="330"/>
      <c r="X46" s="330"/>
      <c r="Z46" s="128"/>
      <c r="AA46" s="127"/>
      <c r="AB46" s="7"/>
    </row>
    <row r="47" spans="1:28" ht="10.15" hidden="1" customHeight="1" x14ac:dyDescent="0.2">
      <c r="A47" s="4"/>
      <c r="B47" s="1"/>
      <c r="C47" s="1"/>
      <c r="D47" s="270"/>
      <c r="E47" s="270"/>
      <c r="F47" s="248"/>
      <c r="G47" s="248"/>
      <c r="H47" s="19"/>
      <c r="I47" s="19"/>
      <c r="J47" s="19"/>
      <c r="K47" s="19"/>
      <c r="L47" s="19"/>
      <c r="M47" s="19"/>
      <c r="N47" s="17"/>
      <c r="O47" s="309"/>
      <c r="P47" s="309"/>
      <c r="Q47" s="228"/>
      <c r="R47" s="228"/>
      <c r="S47" s="73"/>
      <c r="T47" s="73"/>
      <c r="U47" s="73"/>
      <c r="V47" s="73"/>
      <c r="W47" s="73"/>
      <c r="X47" s="73"/>
      <c r="Z47" s="121"/>
      <c r="AA47" s="127"/>
      <c r="AB47" s="7"/>
    </row>
    <row r="48" spans="1:28" s="7" customFormat="1" ht="33" customHeight="1" x14ac:dyDescent="0.2">
      <c r="A48" s="564"/>
      <c r="B48" s="27"/>
      <c r="C48" s="41"/>
      <c r="D48" s="83"/>
      <c r="E48" s="83"/>
      <c r="F48" s="245"/>
      <c r="G48" s="245"/>
      <c r="H48" s="339"/>
      <c r="I48" s="339"/>
      <c r="J48" s="339"/>
      <c r="K48" s="339"/>
      <c r="L48" s="339"/>
      <c r="M48" s="339"/>
      <c r="N48" s="48"/>
      <c r="O48" s="242"/>
      <c r="P48" s="217"/>
      <c r="Q48" s="88"/>
      <c r="R48" s="217"/>
      <c r="S48" s="328"/>
      <c r="T48" s="109"/>
      <c r="U48" s="328"/>
      <c r="V48" s="109"/>
      <c r="W48" s="328"/>
      <c r="X48" s="109"/>
      <c r="Z48" s="126"/>
      <c r="AA48" s="132"/>
      <c r="AB48" s="125"/>
    </row>
    <row r="49" spans="1:28" s="7" customFormat="1" ht="33" customHeight="1" x14ac:dyDescent="0.2">
      <c r="A49" s="573"/>
      <c r="B49" s="27"/>
      <c r="C49" s="41"/>
      <c r="D49" s="108"/>
      <c r="E49" s="108"/>
      <c r="F49" s="246"/>
      <c r="G49" s="246"/>
      <c r="H49" s="341"/>
      <c r="I49" s="341"/>
      <c r="J49" s="341"/>
      <c r="K49" s="341"/>
      <c r="L49" s="341"/>
      <c r="M49" s="341"/>
      <c r="N49" s="48"/>
      <c r="O49" s="87"/>
      <c r="P49" s="218"/>
      <c r="Q49" s="88"/>
      <c r="R49" s="218"/>
      <c r="S49" s="328"/>
      <c r="T49" s="110"/>
      <c r="U49" s="328"/>
      <c r="V49" s="110"/>
      <c r="W49" s="328"/>
      <c r="X49" s="110"/>
      <c r="Z49" s="126"/>
      <c r="AA49" s="132"/>
      <c r="AB49" s="125"/>
    </row>
    <row r="50" spans="1:28" s="7" customFormat="1" ht="33" customHeight="1" x14ac:dyDescent="0.2">
      <c r="A50" s="573"/>
      <c r="B50" s="27"/>
      <c r="C50" s="41"/>
      <c r="D50" s="108"/>
      <c r="E50" s="108"/>
      <c r="F50" s="246"/>
      <c r="G50" s="246"/>
      <c r="H50" s="341"/>
      <c r="I50" s="341"/>
      <c r="J50" s="341"/>
      <c r="K50" s="341"/>
      <c r="L50" s="341"/>
      <c r="M50" s="341"/>
      <c r="N50" s="48"/>
      <c r="O50" s="87"/>
      <c r="P50" s="218"/>
      <c r="Q50" s="88"/>
      <c r="R50" s="218"/>
      <c r="S50" s="328"/>
      <c r="T50" s="110"/>
      <c r="U50" s="328"/>
      <c r="V50" s="110"/>
      <c r="W50" s="328"/>
      <c r="X50" s="110"/>
      <c r="Z50" s="126"/>
      <c r="AA50" s="132"/>
      <c r="AB50" s="125"/>
    </row>
    <row r="51" spans="1:28" s="7" customFormat="1" ht="33" customHeight="1" x14ac:dyDescent="0.2">
      <c r="A51" s="573"/>
      <c r="B51" s="27"/>
      <c r="C51" s="41"/>
      <c r="D51" s="108"/>
      <c r="E51" s="108"/>
      <c r="F51" s="246"/>
      <c r="G51" s="246"/>
      <c r="H51" s="341"/>
      <c r="I51" s="341"/>
      <c r="J51" s="341"/>
      <c r="K51" s="341"/>
      <c r="L51" s="341"/>
      <c r="M51" s="341"/>
      <c r="N51" s="48"/>
      <c r="O51" s="87"/>
      <c r="P51" s="218"/>
      <c r="Q51" s="88"/>
      <c r="R51" s="218"/>
      <c r="S51" s="328"/>
      <c r="T51" s="110"/>
      <c r="U51" s="328"/>
      <c r="V51" s="110"/>
      <c r="W51" s="328"/>
      <c r="X51" s="110"/>
      <c r="Z51" s="126"/>
      <c r="AA51" s="132"/>
      <c r="AB51" s="125"/>
    </row>
    <row r="52" spans="1:28" s="7" customFormat="1" ht="33" customHeight="1" x14ac:dyDescent="0.2">
      <c r="A52" s="573"/>
      <c r="B52" s="27"/>
      <c r="C52" s="41"/>
      <c r="D52" s="108"/>
      <c r="E52" s="108"/>
      <c r="F52" s="246"/>
      <c r="G52" s="246"/>
      <c r="H52" s="341"/>
      <c r="I52" s="341"/>
      <c r="J52" s="341"/>
      <c r="K52" s="341"/>
      <c r="L52" s="341"/>
      <c r="M52" s="341"/>
      <c r="N52" s="48"/>
      <c r="O52" s="242"/>
      <c r="P52" s="218"/>
      <c r="Q52" s="88"/>
      <c r="R52" s="218"/>
      <c r="S52" s="328"/>
      <c r="T52" s="110"/>
      <c r="U52" s="328"/>
      <c r="V52" s="110"/>
      <c r="W52" s="328"/>
      <c r="X52" s="110"/>
      <c r="Z52" s="126"/>
      <c r="AA52" s="132"/>
      <c r="AB52" s="125"/>
    </row>
    <row r="53" spans="1:28" s="7" customFormat="1" ht="33" customHeight="1" x14ac:dyDescent="0.2">
      <c r="A53" s="573"/>
      <c r="B53" s="27"/>
      <c r="C53" s="41"/>
      <c r="D53" s="86"/>
      <c r="E53" s="85"/>
      <c r="F53" s="175"/>
      <c r="G53" s="253"/>
      <c r="H53" s="348"/>
      <c r="I53" s="353"/>
      <c r="J53" s="348"/>
      <c r="K53" s="353"/>
      <c r="L53" s="348"/>
      <c r="M53" s="353"/>
      <c r="N53" s="48"/>
      <c r="O53" s="242"/>
      <c r="P53" s="218"/>
      <c r="Q53" s="88"/>
      <c r="R53" s="218"/>
      <c r="S53" s="328"/>
      <c r="T53" s="110"/>
      <c r="U53" s="328"/>
      <c r="V53" s="110"/>
      <c r="W53" s="328"/>
      <c r="X53" s="110"/>
      <c r="Z53" s="126"/>
      <c r="AA53" s="131"/>
      <c r="AB53" s="125"/>
    </row>
    <row r="54" spans="1:28" s="7" customFormat="1" ht="33" customHeight="1" x14ac:dyDescent="0.2">
      <c r="A54" s="574"/>
      <c r="B54" s="27"/>
      <c r="C54" s="41"/>
      <c r="D54" s="86"/>
      <c r="E54" s="85"/>
      <c r="F54" s="175"/>
      <c r="G54" s="253"/>
      <c r="H54" s="348"/>
      <c r="I54" s="353"/>
      <c r="J54" s="348"/>
      <c r="K54" s="353"/>
      <c r="L54" s="348"/>
      <c r="M54" s="353"/>
      <c r="N54" s="48"/>
      <c r="O54" s="87"/>
      <c r="P54" s="223"/>
      <c r="Q54" s="88"/>
      <c r="R54" s="223"/>
      <c r="S54" s="328"/>
      <c r="T54" s="111"/>
      <c r="U54" s="328"/>
      <c r="V54" s="111"/>
      <c r="W54" s="328"/>
      <c r="X54" s="111"/>
    </row>
    <row r="55" spans="1:28" s="7" customFormat="1" ht="10.15" customHeight="1" x14ac:dyDescent="0.2">
      <c r="A55" s="38"/>
      <c r="B55" s="37"/>
      <c r="C55" s="25"/>
      <c r="D55" s="267"/>
      <c r="E55" s="267"/>
      <c r="F55" s="254"/>
      <c r="G55" s="254"/>
      <c r="H55" s="354"/>
      <c r="I55" s="354"/>
      <c r="J55" s="354"/>
      <c r="K55" s="354"/>
      <c r="L55" s="354"/>
      <c r="M55" s="354"/>
      <c r="N55" s="17"/>
      <c r="O55" s="267"/>
      <c r="P55" s="267"/>
      <c r="Q55" s="187"/>
      <c r="R55" s="187"/>
      <c r="S55" s="324"/>
      <c r="T55" s="324"/>
      <c r="U55" s="324"/>
      <c r="V55" s="324"/>
      <c r="W55" s="324"/>
      <c r="X55" s="324"/>
    </row>
    <row r="56" spans="1:28" s="7" customFormat="1" ht="33" customHeight="1" x14ac:dyDescent="0.2">
      <c r="A56" s="571"/>
      <c r="B56" s="27"/>
      <c r="C56" s="41"/>
      <c r="D56" s="85"/>
      <c r="E56" s="85"/>
      <c r="F56" s="253"/>
      <c r="G56" s="253"/>
      <c r="H56" s="353"/>
      <c r="I56" s="353"/>
      <c r="J56" s="353"/>
      <c r="K56" s="353"/>
      <c r="L56" s="353"/>
      <c r="M56" s="353"/>
      <c r="N56" s="48"/>
      <c r="O56" s="242"/>
      <c r="P56" s="218"/>
      <c r="Q56" s="88"/>
      <c r="R56" s="218"/>
      <c r="S56" s="328"/>
      <c r="T56" s="110"/>
      <c r="U56" s="328"/>
      <c r="V56" s="110"/>
      <c r="W56" s="328"/>
      <c r="X56" s="110"/>
    </row>
    <row r="57" spans="1:28" s="7" customFormat="1" ht="33" customHeight="1" x14ac:dyDescent="0.2">
      <c r="A57" s="571"/>
      <c r="B57" s="27"/>
      <c r="C57" s="41"/>
      <c r="D57" s="266"/>
      <c r="E57" s="83"/>
      <c r="F57" s="249"/>
      <c r="G57" s="245"/>
      <c r="H57" s="349"/>
      <c r="I57" s="339"/>
      <c r="J57" s="349"/>
      <c r="K57" s="339"/>
      <c r="L57" s="349"/>
      <c r="M57" s="339"/>
      <c r="N57" s="48"/>
      <c r="O57" s="261"/>
      <c r="P57" s="218"/>
      <c r="Q57" s="261"/>
      <c r="R57" s="218"/>
      <c r="S57" s="398"/>
      <c r="T57" s="110"/>
      <c r="U57" s="398"/>
      <c r="V57" s="110"/>
      <c r="W57" s="398"/>
      <c r="X57" s="110"/>
    </row>
    <row r="58" spans="1:28" s="7" customFormat="1" ht="10.15" customHeight="1" x14ac:dyDescent="0.2">
      <c r="B58" s="105"/>
      <c r="C58" s="25"/>
      <c r="D58" s="274"/>
      <c r="E58" s="274"/>
      <c r="F58" s="100"/>
      <c r="G58" s="100"/>
      <c r="H58" s="355"/>
      <c r="I58" s="355"/>
      <c r="J58" s="355"/>
      <c r="K58" s="355"/>
      <c r="L58" s="355"/>
      <c r="M58" s="355"/>
      <c r="N58" s="17"/>
      <c r="O58" s="274"/>
      <c r="P58" s="274"/>
      <c r="Q58" s="186"/>
      <c r="R58" s="186"/>
      <c r="S58" s="332"/>
      <c r="T58" s="332"/>
      <c r="U58" s="332"/>
      <c r="V58" s="332"/>
      <c r="W58" s="332"/>
      <c r="X58" s="332"/>
    </row>
    <row r="59" spans="1:28" s="7" customFormat="1" ht="28.9" customHeight="1" x14ac:dyDescent="0.2">
      <c r="B59" s="106"/>
      <c r="C59" s="25"/>
      <c r="D59" s="275"/>
      <c r="E59" s="275"/>
      <c r="F59" s="102"/>
      <c r="G59" s="102"/>
      <c r="H59" s="356"/>
      <c r="I59" s="356"/>
      <c r="J59" s="356"/>
      <c r="K59" s="356"/>
      <c r="L59" s="356"/>
      <c r="M59" s="356"/>
      <c r="N59" s="17"/>
      <c r="O59" s="275"/>
      <c r="P59" s="275"/>
      <c r="Q59" s="262"/>
      <c r="R59" s="262"/>
      <c r="S59" s="333"/>
      <c r="T59" s="333"/>
      <c r="U59" s="333"/>
      <c r="V59" s="333"/>
      <c r="W59" s="333"/>
      <c r="X59" s="333"/>
    </row>
    <row r="60" spans="1:28" s="7" customFormat="1" ht="36.6" customHeight="1" x14ac:dyDescent="0.2">
      <c r="B60" s="93"/>
      <c r="C60" s="25"/>
      <c r="D60" s="276"/>
      <c r="E60" s="276"/>
      <c r="F60" s="68"/>
      <c r="G60" s="173"/>
      <c r="H60" s="334"/>
      <c r="I60" s="363"/>
      <c r="J60" s="334"/>
      <c r="K60" s="363"/>
      <c r="L60" s="334"/>
      <c r="M60" s="363"/>
      <c r="N60" s="17"/>
      <c r="O60" s="310"/>
      <c r="P60" s="310"/>
      <c r="Q60" s="74"/>
      <c r="R60" s="74"/>
      <c r="S60" s="399"/>
      <c r="T60" s="401"/>
      <c r="U60" s="399"/>
      <c r="V60" s="401"/>
      <c r="W60" s="399"/>
      <c r="X60" s="401"/>
    </row>
    <row r="61" spans="1:28" s="7" customFormat="1" ht="19.899999999999999" customHeight="1" x14ac:dyDescent="0.2">
      <c r="H61" s="336"/>
      <c r="I61" s="336"/>
      <c r="J61" s="336"/>
      <c r="K61" s="336"/>
      <c r="L61" s="336"/>
      <c r="M61" s="336"/>
      <c r="S61" s="336"/>
      <c r="T61" s="336"/>
      <c r="U61" s="336"/>
      <c r="V61" s="336"/>
      <c r="W61" s="336"/>
      <c r="X61" s="336"/>
    </row>
    <row r="62" spans="1:28" ht="24.6" customHeight="1" thickBot="1" x14ac:dyDescent="0.25">
      <c r="A62" s="314"/>
      <c r="D62" s="13"/>
      <c r="E62" s="13"/>
      <c r="H62" s="510"/>
      <c r="J62" s="510"/>
      <c r="L62" s="510"/>
    </row>
    <row r="63" spans="1:28" ht="26.45" customHeight="1" thickBot="1" x14ac:dyDescent="0.25">
      <c r="B63" s="7"/>
      <c r="C63" s="25"/>
      <c r="D63" s="277"/>
      <c r="E63" s="278"/>
      <c r="F63" s="569"/>
      <c r="G63" s="570"/>
      <c r="H63" s="357"/>
      <c r="I63" s="358"/>
      <c r="J63" s="357"/>
      <c r="K63" s="358"/>
      <c r="L63" s="357"/>
      <c r="M63" s="358"/>
      <c r="N63" s="62"/>
      <c r="O63" s="62"/>
      <c r="P63" s="62"/>
      <c r="Q63" s="62"/>
      <c r="R63" s="62"/>
      <c r="S63" s="400"/>
      <c r="T63" s="400"/>
      <c r="U63" s="400"/>
      <c r="V63" s="400"/>
      <c r="W63" s="400"/>
      <c r="X63" s="400"/>
    </row>
    <row r="64" spans="1:28" ht="42" customHeight="1" thickBot="1" x14ac:dyDescent="0.25">
      <c r="B64" s="141"/>
      <c r="C64" s="25"/>
      <c r="D64" s="279"/>
      <c r="E64" s="279"/>
      <c r="F64" s="293"/>
      <c r="G64" s="294"/>
      <c r="H64" s="359"/>
      <c r="I64" s="360"/>
      <c r="J64" s="359"/>
      <c r="K64" s="360"/>
      <c r="L64" s="359"/>
      <c r="M64" s="360"/>
      <c r="N64" s="62"/>
      <c r="O64" s="62"/>
      <c r="P64" s="62"/>
      <c r="Q64" s="62"/>
      <c r="R64" s="62"/>
      <c r="S64" s="400"/>
      <c r="T64" s="400"/>
      <c r="U64" s="400"/>
      <c r="V64" s="400"/>
      <c r="W64" s="400"/>
      <c r="X64" s="400"/>
    </row>
  </sheetData>
  <sheetProtection formatColumns="0"/>
  <customSheetViews>
    <customSheetView guid="{7AABB256-EE82-4803-88AF-EDD81890FF99}" scale="55" showGridLines="0" fitToPage="1" hiddenRows="1" showRuler="0">
      <selection activeCell="M11" sqref="M11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1"/>
      <headerFooter scaleWithDoc="0" alignWithMargins="0"/>
    </customSheetView>
    <customSheetView guid="{0A1D88A6-6D06-4C54-837A-70087F6CA325}" scale="55" showGridLines="0" fitToPage="1" hiddenRows="1" hiddenColumns="1" showRuler="0" topLeftCell="A47">
      <selection activeCell="B67" sqref="B67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2"/>
      <headerFooter scaleWithDoc="0" alignWithMargins="0"/>
    </customSheetView>
    <customSheetView guid="{AF64B9F7-F377-41C4-AA71-66F5009496F8}" scale="55" showGridLines="0" fitToPage="1" hiddenRows="1" hiddenColumns="1" showRuler="0" topLeftCell="A47">
      <selection activeCell="B67" sqref="B67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3"/>
      <headerFooter scaleWithDoc="0" alignWithMargins="0"/>
    </customSheetView>
    <customSheetView guid="{939E6931-EE6A-4166-958C-52EF219854F4}" scale="55" showGridLines="0" fitToPage="1" hiddenRows="1" hiddenColumns="1" showRuler="0" topLeftCell="A47">
      <selection activeCell="B67" sqref="B67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4"/>
      <headerFooter scaleWithDoc="0" alignWithMargins="0"/>
    </customSheetView>
    <customSheetView guid="{D84521F7-3E61-4164-A119-1B185A4B64B9}" scale="55" showGridLines="0" fitToPage="1" hiddenRows="1" hiddenColumns="1" showRuler="0" topLeftCell="A22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5"/>
      <headerFooter scaleWithDoc="0" alignWithMargins="0"/>
    </customSheetView>
    <customSheetView guid="{98C9A00A-A565-4B1D-A8B5-D71BCBC34B79}" scale="55" showGridLines="0" fitToPage="1" hiddenRows="1" hiddenColumns="1" showRuler="0" topLeftCell="A4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6"/>
      <headerFooter scaleWithDoc="0" alignWithMargins="0"/>
    </customSheetView>
    <customSheetView guid="{CCA5EDF0-F809-4FD7-A044-175443B1A487}" scale="55" showGridLines="0" fitToPage="1" hiddenRows="1" hiddenColumns="1" showRuler="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7"/>
      <headerFooter scaleWithDoc="0" alignWithMargins="0"/>
    </customSheetView>
    <customSheetView guid="{F7A917A6-6256-4615-915C-D17DE3B60092}" scale="55" showPageBreaks="1" showGridLines="0" fitToPage="1" hiddenRows="1" hiddenColumns="1" showRuler="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8"/>
      <headerFooter scaleWithDoc="0" alignWithMargins="0"/>
    </customSheetView>
    <customSheetView guid="{6AE7694A-6DB2-4884-A1FE-372B3B2B79C4}" scale="55" showPageBreaks="1" showGridLines="0" fitToPage="1" hiddenRows="1" hiddenColumns="1" showRuler="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9"/>
      <headerFooter scaleWithDoc="0" alignWithMargins="0"/>
    </customSheetView>
    <customSheetView guid="{98F3A9F5-579C-4B65-8A61-E83430201AC2}" scale="55" showPageBreaks="1" showGridLines="0" fitToPage="1" hiddenRows="1" hiddenColumns="1" showRuler="0" topLeftCell="A13">
      <selection activeCell="D11" sqref="D11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10"/>
      <headerFooter scaleWithDoc="0" alignWithMargins="0"/>
    </customSheetView>
    <customSheetView guid="{28D12D26-7959-400A-8E6D-792F2B39D632}" scale="55" showPageBreaks="1" showGridLines="0" fitToPage="1" hiddenRows="1" showRuler="0" topLeftCell="A13">
      <selection sqref="A1:B1"/>
      <pageMargins left="0.39370078740157483" right="0.39370078740157483" top="0.39370078740157483" bottom="0.39370078740157483" header="0" footer="0.31496062992125984"/>
      <printOptions horizontalCentered="1"/>
      <pageSetup paperSize="8" scale="34" orientation="landscape" cellComments="asDisplayed" r:id="rId11"/>
      <headerFooter scaleWithDoc="0" alignWithMargins="0"/>
    </customSheetView>
  </customSheetViews>
  <mergeCells count="12">
    <mergeCell ref="L4:M4"/>
    <mergeCell ref="Q4:V4"/>
    <mergeCell ref="F63:G63"/>
    <mergeCell ref="A1:B1"/>
    <mergeCell ref="A4:B4"/>
    <mergeCell ref="A56:A57"/>
    <mergeCell ref="A7:A27"/>
    <mergeCell ref="A29:A31"/>
    <mergeCell ref="A33:A35"/>
    <mergeCell ref="A48:A54"/>
    <mergeCell ref="A39:A42"/>
    <mergeCell ref="F4:K4"/>
  </mergeCells>
  <printOptions horizontalCentered="1"/>
  <pageMargins left="0.39370078740157483" right="0.39370078740157483" top="0.39370078740157483" bottom="0.39370078740157483" header="0" footer="0.31496062992125984"/>
  <pageSetup paperSize="8" scale="34" orientation="landscape" cellComments="asDisplayed" r:id="rId12"/>
  <headerFooter scaleWithDoc="0" alignWithMargins="0"/>
  <legacyDrawing r:id="rId1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tabColor theme="9" tint="-0.249977111117893"/>
    <pageSetUpPr fitToPage="1"/>
  </sheetPr>
  <dimension ref="A1:AD72"/>
  <sheetViews>
    <sheetView showGridLines="0" showRuler="0" zoomScale="75" zoomScaleNormal="75" zoomScaleSheetLayoutView="50" zoomScalePageLayoutView="75" workbookViewId="0">
      <pane xSplit="3" topLeftCell="I1" activePane="topRight" state="frozen"/>
      <selection activeCell="A5" sqref="A5"/>
      <selection pane="topRight" sqref="A1:XFD1048576"/>
    </sheetView>
  </sheetViews>
  <sheetFormatPr baseColWidth="10" defaultColWidth="11.5703125" defaultRowHeight="12.75" x14ac:dyDescent="0.2"/>
  <cols>
    <col min="1" max="1" width="20.7109375" style="13" customWidth="1"/>
    <col min="2" max="2" width="56.140625" style="13" bestFit="1" customWidth="1"/>
    <col min="3" max="3" width="3.7109375" style="13" customWidth="1"/>
    <col min="4" max="5" width="20.7109375" style="143" customWidth="1"/>
    <col min="6" max="7" width="20.7109375" style="13" customWidth="1"/>
    <col min="8" max="13" width="20.7109375" style="316" customWidth="1"/>
    <col min="14" max="14" width="3.7109375" style="13" customWidth="1"/>
    <col min="15" max="18" width="20.7109375" style="13" customWidth="1"/>
    <col min="19" max="24" width="20.7109375" style="316" customWidth="1"/>
    <col min="25" max="25" width="12" style="13" customWidth="1"/>
    <col min="26" max="26" width="22.28515625" style="13" customWidth="1"/>
    <col min="27" max="27" width="15.7109375" style="13" customWidth="1"/>
    <col min="28" max="28" width="16.140625" style="13" customWidth="1"/>
    <col min="29" max="29" width="15.42578125" style="13" customWidth="1"/>
    <col min="30" max="16384" width="11.5703125" style="13"/>
  </cols>
  <sheetData>
    <row r="1" spans="1:28" ht="30" customHeight="1" x14ac:dyDescent="0.2">
      <c r="A1" s="542"/>
      <c r="B1" s="542"/>
      <c r="C1" s="7"/>
    </row>
    <row r="2" spans="1:28" s="9" customFormat="1" ht="45" customHeight="1" x14ac:dyDescent="0.2">
      <c r="A2" s="16"/>
      <c r="B2" s="16"/>
      <c r="C2" s="16"/>
      <c r="D2" s="144"/>
      <c r="E2" s="144"/>
      <c r="F2" s="16"/>
      <c r="G2" s="16"/>
      <c r="H2" s="317"/>
      <c r="I2" s="317"/>
      <c r="J2" s="317"/>
      <c r="K2" s="317"/>
      <c r="L2" s="317"/>
      <c r="M2" s="317"/>
      <c r="N2" s="16"/>
      <c r="O2" s="16"/>
      <c r="P2" s="16"/>
      <c r="Q2" s="16"/>
      <c r="R2" s="16"/>
      <c r="S2" s="317"/>
      <c r="T2" s="317"/>
      <c r="U2" s="317"/>
      <c r="V2" s="317"/>
      <c r="W2" s="317"/>
      <c r="X2" s="317"/>
    </row>
    <row r="3" spans="1:28" s="10" customFormat="1" ht="16.899999999999999" customHeight="1" x14ac:dyDescent="0.2">
      <c r="A3" s="20"/>
      <c r="B3" s="6"/>
      <c r="C3" s="6"/>
      <c r="D3" s="145"/>
      <c r="E3" s="145"/>
      <c r="F3" s="3"/>
      <c r="G3" s="3"/>
      <c r="H3" s="318"/>
      <c r="I3" s="318"/>
      <c r="J3" s="318"/>
      <c r="K3" s="318"/>
      <c r="L3" s="318"/>
      <c r="M3" s="318"/>
      <c r="N3" s="5"/>
      <c r="O3" s="5"/>
      <c r="P3" s="5"/>
      <c r="Q3" s="5"/>
      <c r="R3" s="5"/>
      <c r="S3" s="374"/>
      <c r="T3" s="374"/>
      <c r="U3" s="374"/>
      <c r="V3" s="374"/>
      <c r="W3" s="374"/>
      <c r="X3" s="374"/>
    </row>
    <row r="4" spans="1:28" s="9" customFormat="1" ht="30" customHeight="1" thickBot="1" x14ac:dyDescent="0.25">
      <c r="A4" s="542"/>
      <c r="B4" s="542"/>
      <c r="C4" s="21"/>
      <c r="D4" s="146"/>
      <c r="E4" s="263"/>
      <c r="F4" s="547"/>
      <c r="G4" s="548"/>
      <c r="H4" s="548"/>
      <c r="I4" s="548"/>
      <c r="J4" s="548"/>
      <c r="K4" s="549"/>
      <c r="L4" s="550"/>
      <c r="M4" s="551"/>
      <c r="N4" s="49"/>
      <c r="O4" s="296"/>
      <c r="P4" s="296"/>
      <c r="Q4" s="539"/>
      <c r="R4" s="540"/>
      <c r="S4" s="540"/>
      <c r="T4" s="540"/>
      <c r="U4" s="540"/>
      <c r="V4" s="541"/>
      <c r="W4" s="90"/>
      <c r="X4" s="90"/>
    </row>
    <row r="5" spans="1:28" ht="51" customHeight="1" thickBot="1" x14ac:dyDescent="0.25">
      <c r="A5" s="8"/>
      <c r="B5" s="196"/>
      <c r="C5" s="21"/>
      <c r="D5" s="264"/>
      <c r="E5" s="264"/>
      <c r="F5" s="311"/>
      <c r="G5" s="311"/>
      <c r="H5" s="95"/>
      <c r="I5" s="95"/>
      <c r="J5" s="95"/>
      <c r="K5" s="95"/>
      <c r="L5" s="95"/>
      <c r="M5" s="95"/>
      <c r="N5" s="47"/>
      <c r="O5" s="297"/>
      <c r="P5" s="297"/>
      <c r="Q5" s="312"/>
      <c r="R5" s="312"/>
      <c r="S5" s="95"/>
      <c r="T5" s="103"/>
      <c r="U5" s="95"/>
      <c r="V5" s="103"/>
      <c r="W5" s="95"/>
      <c r="X5" s="103"/>
    </row>
    <row r="6" spans="1:28" ht="34.9" customHeight="1" x14ac:dyDescent="0.2">
      <c r="A6" s="8"/>
      <c r="B6" s="8"/>
      <c r="C6" s="21"/>
      <c r="D6" s="265"/>
      <c r="E6" s="265"/>
      <c r="F6" s="96"/>
      <c r="G6" s="96"/>
      <c r="H6" s="97"/>
      <c r="I6" s="97"/>
      <c r="J6" s="97"/>
      <c r="K6" s="97"/>
      <c r="L6" s="97"/>
      <c r="M6" s="97"/>
      <c r="N6" s="1"/>
      <c r="O6" s="298"/>
      <c r="P6" s="298"/>
      <c r="Q6" s="291"/>
      <c r="R6" s="291"/>
      <c r="S6" s="120"/>
      <c r="T6" s="120"/>
      <c r="U6" s="120"/>
      <c r="V6" s="120"/>
      <c r="W6" s="120"/>
      <c r="X6" s="120"/>
    </row>
    <row r="7" spans="1:28" ht="33" customHeight="1" x14ac:dyDescent="0.2">
      <c r="A7" s="552"/>
      <c r="B7" s="32"/>
      <c r="C7" s="41"/>
      <c r="D7" s="256"/>
      <c r="E7" s="83"/>
      <c r="F7" s="182"/>
      <c r="G7" s="245"/>
      <c r="H7" s="428"/>
      <c r="I7" s="339"/>
      <c r="J7" s="428"/>
      <c r="K7" s="339"/>
      <c r="L7" s="428"/>
      <c r="M7" s="339"/>
      <c r="N7" s="17"/>
      <c r="O7" s="69"/>
      <c r="P7" s="69"/>
      <c r="Q7" s="69"/>
      <c r="R7" s="69"/>
      <c r="S7" s="375"/>
      <c r="T7" s="375"/>
      <c r="U7" s="375"/>
      <c r="V7" s="375"/>
      <c r="W7" s="375"/>
      <c r="X7" s="375"/>
      <c r="Z7" s="121"/>
      <c r="AA7" s="124"/>
      <c r="AB7" s="125"/>
    </row>
    <row r="8" spans="1:28" ht="33" customHeight="1" x14ac:dyDescent="0.2">
      <c r="A8" s="575"/>
      <c r="B8" s="33"/>
      <c r="C8" s="43"/>
      <c r="D8" s="257"/>
      <c r="E8" s="108"/>
      <c r="F8" s="177"/>
      <c r="G8" s="246"/>
      <c r="H8" s="429"/>
      <c r="I8" s="341"/>
      <c r="J8" s="429"/>
      <c r="K8" s="341"/>
      <c r="L8" s="429"/>
      <c r="M8" s="341"/>
      <c r="N8" s="42"/>
      <c r="O8" s="69"/>
      <c r="P8" s="69"/>
      <c r="Q8" s="69"/>
      <c r="R8" s="69"/>
      <c r="S8" s="376"/>
      <c r="T8" s="375"/>
      <c r="U8" s="376"/>
      <c r="V8" s="375"/>
      <c r="W8" s="376"/>
      <c r="X8" s="375"/>
      <c r="Z8" s="122"/>
      <c r="AA8" s="122"/>
      <c r="AB8" s="169"/>
    </row>
    <row r="9" spans="1:28" ht="33" customHeight="1" x14ac:dyDescent="0.2">
      <c r="A9" s="575"/>
      <c r="B9" s="33"/>
      <c r="C9" s="43"/>
      <c r="D9" s="257"/>
      <c r="E9" s="108"/>
      <c r="F9" s="177"/>
      <c r="G9" s="246"/>
      <c r="H9" s="472"/>
      <c r="I9" s="341"/>
      <c r="J9" s="472"/>
      <c r="K9" s="341"/>
      <c r="L9" s="340"/>
      <c r="M9" s="341"/>
      <c r="N9" s="42"/>
      <c r="O9" s="69"/>
      <c r="P9" s="69"/>
      <c r="Q9" s="69"/>
      <c r="R9" s="69"/>
      <c r="S9" s="376"/>
      <c r="T9" s="375"/>
      <c r="U9" s="376"/>
      <c r="V9" s="375"/>
      <c r="W9" s="376"/>
      <c r="X9" s="375"/>
      <c r="Z9" s="122"/>
      <c r="AA9" s="122"/>
      <c r="AB9" s="169"/>
    </row>
    <row r="10" spans="1:28" ht="33" customHeight="1" x14ac:dyDescent="0.2">
      <c r="A10" s="575"/>
      <c r="B10" s="33"/>
      <c r="C10" s="43"/>
      <c r="D10" s="257"/>
      <c r="E10" s="108"/>
      <c r="F10" s="177"/>
      <c r="G10" s="246"/>
      <c r="H10" s="472"/>
      <c r="I10" s="341"/>
      <c r="J10" s="472"/>
      <c r="K10" s="341"/>
      <c r="L10" s="340"/>
      <c r="M10" s="341"/>
      <c r="N10" s="42"/>
      <c r="O10" s="69"/>
      <c r="P10" s="69"/>
      <c r="Q10" s="69"/>
      <c r="R10" s="69"/>
      <c r="S10" s="376"/>
      <c r="T10" s="375"/>
      <c r="U10" s="376"/>
      <c r="V10" s="375"/>
      <c r="W10" s="376"/>
      <c r="X10" s="375"/>
      <c r="Z10" s="122"/>
      <c r="AA10" s="122"/>
      <c r="AB10" s="166"/>
    </row>
    <row r="11" spans="1:28" ht="33" customHeight="1" x14ac:dyDescent="0.2">
      <c r="A11" s="575"/>
      <c r="B11" s="33"/>
      <c r="C11" s="43"/>
      <c r="D11" s="239"/>
      <c r="E11" s="108"/>
      <c r="F11" s="177"/>
      <c r="G11" s="246"/>
      <c r="H11" s="472"/>
      <c r="I11" s="341"/>
      <c r="J11" s="472"/>
      <c r="K11" s="341"/>
      <c r="L11" s="340"/>
      <c r="M11" s="341"/>
      <c r="N11" s="17"/>
      <c r="O11" s="70"/>
      <c r="P11" s="70"/>
      <c r="Q11" s="70"/>
      <c r="R11" s="70"/>
      <c r="S11" s="377"/>
      <c r="T11" s="378"/>
      <c r="U11" s="377"/>
      <c r="V11" s="378"/>
      <c r="W11" s="377"/>
      <c r="X11" s="378"/>
      <c r="Z11" s="162"/>
      <c r="AA11" s="162"/>
      <c r="AB11" s="167"/>
    </row>
    <row r="12" spans="1:28" ht="33" customHeight="1" x14ac:dyDescent="0.2">
      <c r="A12" s="575"/>
      <c r="B12" s="33"/>
      <c r="C12" s="43"/>
      <c r="D12" s="239"/>
      <c r="E12" s="84"/>
      <c r="F12" s="177"/>
      <c r="G12" s="177"/>
      <c r="H12" s="472"/>
      <c r="I12" s="472"/>
      <c r="J12" s="472"/>
      <c r="K12" s="472"/>
      <c r="L12" s="340"/>
      <c r="M12" s="340"/>
      <c r="N12" s="48"/>
      <c r="O12" s="299"/>
      <c r="P12" s="300"/>
      <c r="Q12" s="226"/>
      <c r="R12" s="226"/>
      <c r="S12" s="436"/>
      <c r="T12" s="414"/>
      <c r="U12" s="436"/>
      <c r="V12" s="414"/>
      <c r="W12" s="436"/>
      <c r="X12" s="414"/>
      <c r="Z12" s="122"/>
      <c r="AA12" s="122"/>
      <c r="AB12" s="169"/>
    </row>
    <row r="13" spans="1:28" ht="33" customHeight="1" x14ac:dyDescent="0.2">
      <c r="A13" s="575"/>
      <c r="B13" s="33"/>
      <c r="C13" s="43"/>
      <c r="D13" s="257"/>
      <c r="E13" s="84"/>
      <c r="F13" s="177"/>
      <c r="G13" s="177"/>
      <c r="H13" s="472"/>
      <c r="I13" s="472"/>
      <c r="J13" s="472"/>
      <c r="K13" s="472"/>
      <c r="L13" s="340"/>
      <c r="M13" s="340"/>
      <c r="N13" s="48"/>
      <c r="O13" s="299"/>
      <c r="P13" s="300"/>
      <c r="Q13" s="226"/>
      <c r="R13" s="226"/>
      <c r="S13" s="414"/>
      <c r="T13" s="414"/>
      <c r="U13" s="414"/>
      <c r="V13" s="414"/>
      <c r="W13" s="414"/>
      <c r="X13" s="414"/>
      <c r="Z13" s="162"/>
      <c r="AA13" s="162"/>
      <c r="AB13" s="170"/>
    </row>
    <row r="14" spans="1:28" ht="33" customHeight="1" x14ac:dyDescent="0.2">
      <c r="A14" s="575"/>
      <c r="B14" s="33"/>
      <c r="C14" s="43"/>
      <c r="D14" s="239"/>
      <c r="E14" s="84"/>
      <c r="F14" s="177"/>
      <c r="G14" s="177"/>
      <c r="H14" s="472"/>
      <c r="I14" s="472"/>
      <c r="J14" s="472"/>
      <c r="K14" s="472"/>
      <c r="L14" s="340"/>
      <c r="M14" s="340"/>
      <c r="N14" s="48"/>
      <c r="O14" s="299"/>
      <c r="P14" s="300"/>
      <c r="Q14" s="226"/>
      <c r="R14" s="226"/>
      <c r="S14" s="414"/>
      <c r="T14" s="414"/>
      <c r="U14" s="414"/>
      <c r="V14" s="414"/>
      <c r="W14" s="414"/>
      <c r="X14" s="414"/>
      <c r="Z14" s="122"/>
      <c r="AA14" s="122"/>
      <c r="AB14" s="168"/>
    </row>
    <row r="15" spans="1:28" ht="33" customHeight="1" x14ac:dyDescent="0.2">
      <c r="A15" s="575"/>
      <c r="B15" s="33"/>
      <c r="C15" s="43"/>
      <c r="D15" s="257"/>
      <c r="E15" s="84"/>
      <c r="F15" s="177"/>
      <c r="G15" s="177"/>
      <c r="H15" s="472"/>
      <c r="I15" s="472"/>
      <c r="J15" s="472"/>
      <c r="K15" s="472"/>
      <c r="L15" s="340"/>
      <c r="M15" s="340"/>
      <c r="N15" s="48"/>
      <c r="O15" s="299"/>
      <c r="P15" s="300"/>
      <c r="Q15" s="226"/>
      <c r="R15" s="226"/>
      <c r="S15" s="436"/>
      <c r="T15" s="414"/>
      <c r="U15" s="436"/>
      <c r="V15" s="414"/>
      <c r="W15" s="436"/>
      <c r="X15" s="414"/>
      <c r="Z15" s="162"/>
      <c r="AA15" s="162"/>
      <c r="AB15" s="168"/>
    </row>
    <row r="16" spans="1:28" ht="33" customHeight="1" x14ac:dyDescent="0.2">
      <c r="A16" s="575"/>
      <c r="B16" s="33"/>
      <c r="C16" s="43"/>
      <c r="D16" s="239"/>
      <c r="E16" s="84"/>
      <c r="F16" s="177"/>
      <c r="G16" s="177"/>
      <c r="H16" s="472"/>
      <c r="I16" s="472"/>
      <c r="J16" s="472"/>
      <c r="K16" s="472"/>
      <c r="L16" s="340"/>
      <c r="M16" s="340"/>
      <c r="N16" s="48"/>
      <c r="O16" s="299"/>
      <c r="P16" s="300"/>
      <c r="Q16" s="226"/>
      <c r="R16" s="226"/>
      <c r="S16" s="414"/>
      <c r="T16" s="414"/>
      <c r="U16" s="414"/>
      <c r="V16" s="414"/>
      <c r="W16" s="414"/>
      <c r="X16" s="414"/>
      <c r="Z16" s="122"/>
      <c r="AA16" s="122"/>
      <c r="AB16" s="169"/>
    </row>
    <row r="17" spans="1:30" ht="33" customHeight="1" x14ac:dyDescent="0.2">
      <c r="A17" s="575"/>
      <c r="B17" s="33"/>
      <c r="C17" s="43"/>
      <c r="D17" s="257"/>
      <c r="E17" s="84"/>
      <c r="F17" s="177"/>
      <c r="G17" s="177"/>
      <c r="H17" s="472"/>
      <c r="I17" s="472"/>
      <c r="J17" s="472"/>
      <c r="K17" s="472"/>
      <c r="L17" s="340"/>
      <c r="M17" s="340"/>
      <c r="N17" s="48"/>
      <c r="O17" s="299"/>
      <c r="P17" s="300"/>
      <c r="Q17" s="226"/>
      <c r="R17" s="226"/>
      <c r="S17" s="414"/>
      <c r="T17" s="414"/>
      <c r="U17" s="414"/>
      <c r="V17" s="414"/>
      <c r="W17" s="414"/>
      <c r="X17" s="414"/>
      <c r="Z17" s="122"/>
      <c r="AA17" s="122"/>
      <c r="AB17" s="169"/>
    </row>
    <row r="18" spans="1:30" ht="33" customHeight="1" x14ac:dyDescent="0.2">
      <c r="A18" s="575"/>
      <c r="B18" s="33"/>
      <c r="C18" s="43"/>
      <c r="D18" s="239"/>
      <c r="E18" s="84"/>
      <c r="F18" s="177"/>
      <c r="G18" s="177"/>
      <c r="H18" s="472"/>
      <c r="I18" s="472"/>
      <c r="J18" s="472"/>
      <c r="K18" s="472"/>
      <c r="L18" s="340"/>
      <c r="M18" s="340"/>
      <c r="N18" s="48"/>
      <c r="O18" s="299"/>
      <c r="P18" s="300"/>
      <c r="Q18" s="226"/>
      <c r="R18" s="226"/>
      <c r="S18" s="436"/>
      <c r="T18" s="414"/>
      <c r="U18" s="436"/>
      <c r="V18" s="414"/>
      <c r="W18" s="436"/>
      <c r="X18" s="414"/>
    </row>
    <row r="19" spans="1:30" ht="33" customHeight="1" x14ac:dyDescent="0.2">
      <c r="A19" s="575"/>
      <c r="B19" s="33"/>
      <c r="C19" s="43"/>
      <c r="D19" s="239"/>
      <c r="E19" s="239"/>
      <c r="F19" s="177"/>
      <c r="G19" s="177"/>
      <c r="H19" s="429"/>
      <c r="I19" s="472"/>
      <c r="J19" s="429"/>
      <c r="K19" s="472"/>
      <c r="L19" s="429"/>
      <c r="M19" s="340"/>
      <c r="N19" s="48"/>
      <c r="O19" s="299"/>
      <c r="P19" s="300"/>
      <c r="Q19" s="226"/>
      <c r="R19" s="226"/>
      <c r="S19" s="436"/>
      <c r="T19" s="414"/>
      <c r="U19" s="436"/>
      <c r="V19" s="414"/>
      <c r="W19" s="436"/>
      <c r="X19" s="414"/>
      <c r="Z19" s="198"/>
      <c r="AA19" s="199"/>
      <c r="AB19" s="134"/>
      <c r="AC19" s="134"/>
      <c r="AD19" s="134"/>
    </row>
    <row r="20" spans="1:30" ht="33" customHeight="1" x14ac:dyDescent="0.2">
      <c r="A20" s="575"/>
      <c r="B20" s="35"/>
      <c r="C20" s="44"/>
      <c r="D20" s="239"/>
      <c r="E20" s="108"/>
      <c r="F20" s="184"/>
      <c r="G20" s="246"/>
      <c r="H20" s="474"/>
      <c r="I20" s="341"/>
      <c r="J20" s="474"/>
      <c r="K20" s="341"/>
      <c r="L20" s="409"/>
      <c r="M20" s="341"/>
      <c r="N20" s="48"/>
      <c r="O20" s="257"/>
      <c r="P20" s="84"/>
      <c r="Q20" s="188"/>
      <c r="R20" s="188"/>
      <c r="S20" s="415"/>
      <c r="T20" s="415"/>
      <c r="U20" s="415"/>
      <c r="V20" s="415"/>
      <c r="W20" s="415"/>
      <c r="X20" s="415"/>
      <c r="Z20" s="122"/>
      <c r="AA20" s="201"/>
      <c r="AB20" s="205"/>
      <c r="AC20" s="205"/>
      <c r="AD20" s="207"/>
    </row>
    <row r="21" spans="1:30" ht="33" customHeight="1" x14ac:dyDescent="0.2">
      <c r="A21" s="575"/>
      <c r="B21" s="33"/>
      <c r="C21" s="43"/>
      <c r="D21" s="84"/>
      <c r="E21" s="84"/>
      <c r="F21" s="177"/>
      <c r="G21" s="177"/>
      <c r="H21" s="472"/>
      <c r="I21" s="472"/>
      <c r="J21" s="472"/>
      <c r="K21" s="472"/>
      <c r="L21" s="340"/>
      <c r="M21" s="340"/>
      <c r="N21" s="48"/>
      <c r="O21" s="257"/>
      <c r="P21" s="84"/>
      <c r="Q21" s="184"/>
      <c r="R21" s="184"/>
      <c r="S21" s="437"/>
      <c r="T21" s="474"/>
      <c r="U21" s="437"/>
      <c r="V21" s="474"/>
      <c r="W21" s="437"/>
      <c r="X21" s="409"/>
      <c r="Z21" s="197"/>
      <c r="AA21" s="201"/>
      <c r="AB21" s="166"/>
      <c r="AC21" s="166"/>
      <c r="AD21" s="202"/>
    </row>
    <row r="22" spans="1:30" ht="33" customHeight="1" x14ac:dyDescent="0.2">
      <c r="A22" s="575"/>
      <c r="B22" s="33"/>
      <c r="C22" s="43"/>
      <c r="D22" s="239"/>
      <c r="E22" s="84"/>
      <c r="F22" s="177"/>
      <c r="G22" s="177"/>
      <c r="H22" s="472"/>
      <c r="I22" s="472"/>
      <c r="J22" s="472"/>
      <c r="K22" s="472"/>
      <c r="L22" s="340"/>
      <c r="M22" s="340"/>
      <c r="N22" s="48"/>
      <c r="O22" s="301"/>
      <c r="P22" s="301"/>
      <c r="Q22" s="184"/>
      <c r="R22" s="184"/>
      <c r="S22" s="474"/>
      <c r="T22" s="474"/>
      <c r="U22" s="474"/>
      <c r="V22" s="474"/>
      <c r="W22" s="409"/>
      <c r="X22" s="409"/>
      <c r="Z22" s="197"/>
      <c r="AA22" s="201"/>
      <c r="AB22" s="166"/>
      <c r="AC22" s="166"/>
      <c r="AD22" s="202"/>
    </row>
    <row r="23" spans="1:30" ht="33" customHeight="1" x14ac:dyDescent="0.2">
      <c r="A23" s="575"/>
      <c r="B23" s="33"/>
      <c r="C23" s="43"/>
      <c r="D23" s="84"/>
      <c r="E23" s="84"/>
      <c r="F23" s="177"/>
      <c r="G23" s="177"/>
      <c r="H23" s="429"/>
      <c r="I23" s="472"/>
      <c r="J23" s="429"/>
      <c r="K23" s="472"/>
      <c r="L23" s="429"/>
      <c r="M23" s="340"/>
      <c r="N23" s="48"/>
      <c r="O23" s="257"/>
      <c r="P23" s="84"/>
      <c r="Q23" s="184"/>
      <c r="R23" s="184"/>
      <c r="S23" s="437"/>
      <c r="T23" s="437"/>
      <c r="U23" s="437"/>
      <c r="V23" s="437"/>
      <c r="W23" s="437"/>
      <c r="X23" s="437"/>
      <c r="Z23" s="197"/>
      <c r="AA23" s="201"/>
      <c r="AB23" s="166"/>
      <c r="AC23" s="166"/>
      <c r="AD23" s="202"/>
    </row>
    <row r="24" spans="1:30" ht="33" customHeight="1" x14ac:dyDescent="0.2">
      <c r="A24" s="575"/>
      <c r="B24" s="33"/>
      <c r="C24" s="43"/>
      <c r="D24" s="239"/>
      <c r="E24" s="239"/>
      <c r="F24" s="177"/>
      <c r="G24" s="177"/>
      <c r="H24" s="429"/>
      <c r="I24" s="472"/>
      <c r="J24" s="429"/>
      <c r="K24" s="472"/>
      <c r="L24" s="429"/>
      <c r="M24" s="340"/>
      <c r="N24" s="48"/>
      <c r="O24" s="302"/>
      <c r="P24" s="84"/>
      <c r="Q24" s="184"/>
      <c r="R24" s="184"/>
      <c r="S24" s="437"/>
      <c r="T24" s="437"/>
      <c r="U24" s="437"/>
      <c r="V24" s="437"/>
      <c r="W24" s="437"/>
      <c r="X24" s="437"/>
      <c r="Z24" s="122"/>
      <c r="AA24" s="201"/>
      <c r="AB24" s="205"/>
      <c r="AC24" s="205"/>
      <c r="AD24" s="202"/>
    </row>
    <row r="25" spans="1:30" ht="33" customHeight="1" x14ac:dyDescent="0.2">
      <c r="A25" s="575"/>
      <c r="B25" s="33"/>
      <c r="C25" s="43"/>
      <c r="D25" s="107"/>
      <c r="E25" s="84"/>
      <c r="F25" s="177"/>
      <c r="G25" s="177"/>
      <c r="H25" s="472"/>
      <c r="I25" s="472"/>
      <c r="J25" s="472"/>
      <c r="K25" s="472"/>
      <c r="L25" s="340"/>
      <c r="M25" s="340"/>
      <c r="N25" s="48"/>
      <c r="O25" s="257"/>
      <c r="P25" s="84"/>
      <c r="Q25" s="184"/>
      <c r="R25" s="184"/>
      <c r="S25" s="474"/>
      <c r="T25" s="474"/>
      <c r="U25" s="474"/>
      <c r="V25" s="474"/>
      <c r="W25" s="409"/>
      <c r="X25" s="409"/>
      <c r="Z25" s="197"/>
      <c r="AA25" s="201"/>
      <c r="AB25" s="166"/>
      <c r="AC25" s="166"/>
      <c r="AD25" s="202"/>
    </row>
    <row r="26" spans="1:30" ht="33" customHeight="1" x14ac:dyDescent="0.2">
      <c r="A26" s="575"/>
      <c r="B26" s="33"/>
      <c r="C26" s="43"/>
      <c r="D26" s="239"/>
      <c r="E26" s="84"/>
      <c r="F26" s="177"/>
      <c r="G26" s="177"/>
      <c r="H26" s="472"/>
      <c r="I26" s="472"/>
      <c r="J26" s="472"/>
      <c r="K26" s="472"/>
      <c r="L26" s="340"/>
      <c r="M26" s="340"/>
      <c r="N26" s="48"/>
      <c r="O26" s="257"/>
      <c r="P26" s="84"/>
      <c r="Q26" s="184"/>
      <c r="R26" s="184"/>
      <c r="S26" s="474"/>
      <c r="T26" s="474"/>
      <c r="U26" s="474"/>
      <c r="V26" s="474"/>
      <c r="W26" s="409"/>
      <c r="X26" s="409"/>
      <c r="Z26" s="197"/>
      <c r="AA26" s="201"/>
      <c r="AB26" s="200"/>
      <c r="AC26" s="200"/>
      <c r="AD26" s="202"/>
    </row>
    <row r="27" spans="1:30" ht="33" customHeight="1" x14ac:dyDescent="0.2">
      <c r="A27" s="576"/>
      <c r="B27" s="22"/>
      <c r="C27" s="43"/>
      <c r="D27" s="85"/>
      <c r="E27" s="239"/>
      <c r="F27" s="176"/>
      <c r="G27" s="176"/>
      <c r="H27" s="410"/>
      <c r="I27" s="410"/>
      <c r="J27" s="410"/>
      <c r="K27" s="410"/>
      <c r="L27" s="410"/>
      <c r="M27" s="410"/>
      <c r="N27" s="48"/>
      <c r="O27" s="258"/>
      <c r="P27" s="85"/>
      <c r="Q27" s="224"/>
      <c r="R27" s="224"/>
      <c r="S27" s="475"/>
      <c r="T27" s="475"/>
      <c r="U27" s="475"/>
      <c r="V27" s="475"/>
      <c r="W27" s="416"/>
      <c r="X27" s="416"/>
      <c r="Z27" s="197"/>
      <c r="AA27" s="201"/>
      <c r="AB27" s="200"/>
      <c r="AC27" s="200"/>
      <c r="AD27" s="202"/>
    </row>
    <row r="28" spans="1:30" ht="10.15" customHeight="1" x14ac:dyDescent="0.2">
      <c r="A28" s="21"/>
      <c r="B28" s="23"/>
      <c r="C28" s="23"/>
      <c r="D28" s="267"/>
      <c r="E28" s="267"/>
      <c r="F28" s="180"/>
      <c r="G28" s="180"/>
      <c r="H28" s="354"/>
      <c r="I28" s="354"/>
      <c r="J28" s="354"/>
      <c r="K28" s="354"/>
      <c r="L28" s="354"/>
      <c r="M28" s="354"/>
      <c r="N28" s="17"/>
      <c r="O28" s="303"/>
      <c r="P28" s="304"/>
      <c r="Q28" s="229"/>
      <c r="R28" s="229"/>
      <c r="S28" s="473"/>
      <c r="T28" s="473"/>
      <c r="U28" s="473"/>
      <c r="V28" s="473"/>
      <c r="W28" s="362"/>
      <c r="X28" s="362"/>
      <c r="Z28" s="197"/>
      <c r="AA28" s="201"/>
      <c r="AB28" s="166"/>
      <c r="AC28" s="166"/>
      <c r="AD28" s="202"/>
    </row>
    <row r="29" spans="1:30" ht="33" customHeight="1" x14ac:dyDescent="0.2">
      <c r="A29" s="555"/>
      <c r="B29" s="116"/>
      <c r="C29" s="45"/>
      <c r="D29" s="239"/>
      <c r="E29" s="117"/>
      <c r="F29" s="183"/>
      <c r="G29" s="179"/>
      <c r="H29" s="412"/>
      <c r="I29" s="411"/>
      <c r="J29" s="412"/>
      <c r="K29" s="411"/>
      <c r="L29" s="412"/>
      <c r="M29" s="411"/>
      <c r="N29" s="48"/>
      <c r="O29" s="256"/>
      <c r="P29" s="83"/>
      <c r="Q29" s="230"/>
      <c r="R29" s="230"/>
      <c r="S29" s="476"/>
      <c r="T29" s="476"/>
      <c r="U29" s="476"/>
      <c r="V29" s="476"/>
      <c r="W29" s="421"/>
      <c r="X29" s="421"/>
      <c r="Z29" s="197"/>
      <c r="AA29" s="201"/>
      <c r="AB29" s="166"/>
      <c r="AC29" s="166"/>
      <c r="AD29" s="202"/>
    </row>
    <row r="30" spans="1:30" ht="33" customHeight="1" x14ac:dyDescent="0.2">
      <c r="A30" s="556"/>
      <c r="B30" s="45"/>
      <c r="C30" s="45"/>
      <c r="D30" s="108"/>
      <c r="E30" s="108"/>
      <c r="F30" s="178"/>
      <c r="G30" s="178"/>
      <c r="H30" s="430"/>
      <c r="I30" s="430"/>
      <c r="J30" s="430"/>
      <c r="K30" s="430"/>
      <c r="L30" s="430"/>
      <c r="M30" s="430"/>
      <c r="N30" s="42"/>
      <c r="O30" s="239"/>
      <c r="P30" s="84"/>
      <c r="Q30" s="181"/>
      <c r="R30" s="181"/>
      <c r="S30" s="419"/>
      <c r="T30" s="419"/>
      <c r="U30" s="419"/>
      <c r="V30" s="419"/>
      <c r="W30" s="419"/>
      <c r="X30" s="419"/>
      <c r="Z30" s="122"/>
      <c r="AA30" s="201"/>
      <c r="AB30" s="201"/>
      <c r="AC30" s="201"/>
      <c r="AD30" s="164"/>
    </row>
    <row r="31" spans="1:30" ht="33" customHeight="1" x14ac:dyDescent="0.2">
      <c r="A31" s="577"/>
      <c r="B31" s="29"/>
      <c r="C31" s="45"/>
      <c r="D31" s="86"/>
      <c r="E31" s="86"/>
      <c r="F31" s="175"/>
      <c r="G31" s="175"/>
      <c r="H31" s="413"/>
      <c r="I31" s="413"/>
      <c r="J31" s="413"/>
      <c r="K31" s="413"/>
      <c r="L31" s="413"/>
      <c r="M31" s="413"/>
      <c r="N31" s="42"/>
      <c r="O31" s="282"/>
      <c r="P31" s="86"/>
      <c r="Q31" s="231"/>
      <c r="R31" s="231"/>
      <c r="S31" s="420"/>
      <c r="T31" s="420"/>
      <c r="U31" s="420"/>
      <c r="V31" s="420"/>
      <c r="W31" s="420"/>
      <c r="X31" s="420"/>
    </row>
    <row r="32" spans="1:30" s="21" customFormat="1" ht="10.15" customHeight="1" x14ac:dyDescent="0.2">
      <c r="A32" s="2"/>
      <c r="B32" s="24"/>
      <c r="C32" s="24"/>
      <c r="D32" s="269"/>
      <c r="E32" s="269"/>
      <c r="F32" s="247"/>
      <c r="G32" s="247"/>
      <c r="H32" s="352"/>
      <c r="I32" s="352"/>
      <c r="J32" s="352"/>
      <c r="K32" s="352"/>
      <c r="L32" s="352"/>
      <c r="M32" s="352"/>
      <c r="N32" s="19"/>
      <c r="O32" s="305"/>
      <c r="P32" s="306"/>
      <c r="Q32" s="189"/>
      <c r="R32" s="189"/>
      <c r="S32" s="473"/>
      <c r="T32" s="473"/>
      <c r="U32" s="473"/>
      <c r="V32" s="473"/>
      <c r="W32" s="362"/>
      <c r="X32" s="362"/>
    </row>
    <row r="33" spans="1:28" ht="33" customHeight="1" x14ac:dyDescent="0.2">
      <c r="A33" s="558"/>
      <c r="B33" s="28"/>
      <c r="C33" s="45"/>
      <c r="D33" s="259"/>
      <c r="E33" s="83"/>
      <c r="F33" s="179"/>
      <c r="G33" s="182"/>
      <c r="H33" s="431"/>
      <c r="I33" s="408"/>
      <c r="J33" s="431"/>
      <c r="K33" s="408"/>
      <c r="L33" s="431"/>
      <c r="M33" s="408"/>
      <c r="N33" s="42"/>
      <c r="O33" s="259"/>
      <c r="P33" s="118"/>
      <c r="Q33" s="232"/>
      <c r="R33" s="233"/>
      <c r="S33" s="438"/>
      <c r="T33" s="439"/>
      <c r="U33" s="438"/>
      <c r="V33" s="439"/>
      <c r="W33" s="438"/>
      <c r="X33" s="439"/>
    </row>
    <row r="34" spans="1:28" ht="33" customHeight="1" x14ac:dyDescent="0.2">
      <c r="A34" s="559"/>
      <c r="B34" s="112"/>
      <c r="C34" s="45"/>
      <c r="D34" s="191"/>
      <c r="E34" s="84"/>
      <c r="F34" s="183"/>
      <c r="G34" s="177"/>
      <c r="H34" s="412"/>
      <c r="I34" s="472"/>
      <c r="J34" s="412"/>
      <c r="K34" s="472"/>
      <c r="L34" s="412"/>
      <c r="M34" s="340"/>
      <c r="N34" s="42"/>
      <c r="O34" s="283"/>
      <c r="P34" s="108"/>
      <c r="Q34" s="190"/>
      <c r="R34" s="220"/>
      <c r="S34" s="477"/>
      <c r="T34" s="478"/>
      <c r="U34" s="477"/>
      <c r="V34" s="478"/>
      <c r="W34" s="423"/>
      <c r="X34" s="424"/>
    </row>
    <row r="35" spans="1:28" ht="33" customHeight="1" x14ac:dyDescent="0.2">
      <c r="A35" s="572"/>
      <c r="B35" s="29"/>
      <c r="C35" s="45"/>
      <c r="D35" s="260"/>
      <c r="E35" s="260"/>
      <c r="F35" s="175"/>
      <c r="G35" s="175"/>
      <c r="H35" s="432"/>
      <c r="I35" s="413"/>
      <c r="J35" s="432"/>
      <c r="K35" s="413"/>
      <c r="L35" s="432"/>
      <c r="M35" s="413"/>
      <c r="N35" s="42"/>
      <c r="O35" s="260"/>
      <c r="P35" s="86"/>
      <c r="Q35" s="185"/>
      <c r="R35" s="234"/>
      <c r="S35" s="440"/>
      <c r="T35" s="441"/>
      <c r="U35" s="440"/>
      <c r="V35" s="441"/>
      <c r="W35" s="440"/>
      <c r="X35" s="441"/>
    </row>
    <row r="36" spans="1:28" ht="10.15" customHeight="1" x14ac:dyDescent="0.2">
      <c r="A36" s="2"/>
      <c r="B36" s="24"/>
      <c r="C36" s="24"/>
      <c r="D36" s="267"/>
      <c r="E36" s="270"/>
      <c r="F36" s="248"/>
      <c r="G36" s="248"/>
      <c r="H36" s="352"/>
      <c r="I36" s="352"/>
      <c r="J36" s="352"/>
      <c r="K36" s="352"/>
      <c r="L36" s="352"/>
      <c r="M36" s="352"/>
      <c r="N36" s="17"/>
      <c r="O36" s="305"/>
      <c r="P36" s="306"/>
      <c r="Q36" s="189"/>
      <c r="R36" s="189"/>
      <c r="S36" s="473"/>
      <c r="T36" s="473"/>
      <c r="U36" s="473"/>
      <c r="V36" s="473"/>
      <c r="W36" s="362"/>
      <c r="X36" s="362"/>
    </row>
    <row r="37" spans="1:28" ht="33" customHeight="1" x14ac:dyDescent="0.2">
      <c r="A37" s="79"/>
      <c r="B37" s="27"/>
      <c r="C37" s="46"/>
      <c r="D37" s="85"/>
      <c r="E37" s="260"/>
      <c r="F37" s="249"/>
      <c r="G37" s="249"/>
      <c r="H37" s="433"/>
      <c r="I37" s="433"/>
      <c r="J37" s="433"/>
      <c r="K37" s="433"/>
      <c r="L37" s="433"/>
      <c r="M37" s="433"/>
      <c r="N37" s="48"/>
      <c r="O37" s="266"/>
      <c r="P37" s="271"/>
      <c r="Q37" s="88"/>
      <c r="R37" s="88"/>
      <c r="S37" s="442"/>
      <c r="T37" s="481"/>
      <c r="U37" s="442"/>
      <c r="V37" s="481"/>
      <c r="W37" s="442"/>
      <c r="X37" s="427"/>
    </row>
    <row r="38" spans="1:28" s="21" customFormat="1" ht="10.15" customHeight="1" x14ac:dyDescent="0.2">
      <c r="A38" s="50"/>
      <c r="B38" s="37"/>
      <c r="C38" s="25"/>
      <c r="D38" s="267"/>
      <c r="E38" s="267"/>
      <c r="F38" s="180"/>
      <c r="G38" s="180"/>
      <c r="H38" s="354"/>
      <c r="I38" s="354"/>
      <c r="J38" s="354"/>
      <c r="K38" s="354"/>
      <c r="L38" s="354"/>
      <c r="M38" s="354"/>
      <c r="N38" s="17"/>
      <c r="O38" s="307"/>
      <c r="P38" s="308"/>
      <c r="Q38" s="186"/>
      <c r="R38" s="186"/>
      <c r="S38" s="443"/>
      <c r="T38" s="443"/>
      <c r="U38" s="443"/>
      <c r="V38" s="443"/>
      <c r="W38" s="443"/>
      <c r="X38" s="443"/>
    </row>
    <row r="39" spans="1:28" ht="33" customHeight="1" x14ac:dyDescent="0.2">
      <c r="A39" s="561"/>
      <c r="B39" s="27"/>
      <c r="C39" s="25"/>
      <c r="D39" s="118"/>
      <c r="E39" s="271"/>
      <c r="F39" s="245"/>
      <c r="G39" s="249"/>
      <c r="H39" s="339"/>
      <c r="I39" s="433"/>
      <c r="J39" s="339"/>
      <c r="K39" s="433"/>
      <c r="L39" s="339"/>
      <c r="M39" s="433"/>
      <c r="N39" s="42"/>
      <c r="O39" s="259"/>
      <c r="P39" s="118"/>
      <c r="Q39" s="232"/>
      <c r="R39" s="232"/>
      <c r="S39" s="476"/>
      <c r="T39" s="476"/>
      <c r="U39" s="476"/>
      <c r="V39" s="476"/>
      <c r="W39" s="421"/>
      <c r="X39" s="421"/>
    </row>
    <row r="40" spans="1:28" ht="33" customHeight="1" x14ac:dyDescent="0.2">
      <c r="A40" s="562"/>
      <c r="B40" s="27"/>
      <c r="C40" s="46"/>
      <c r="D40" s="85"/>
      <c r="E40" s="271"/>
      <c r="F40" s="250"/>
      <c r="G40" s="249"/>
      <c r="H40" s="350"/>
      <c r="I40" s="433"/>
      <c r="J40" s="350"/>
      <c r="K40" s="433"/>
      <c r="L40" s="350"/>
      <c r="M40" s="433"/>
      <c r="N40" s="42"/>
      <c r="O40" s="258"/>
      <c r="P40" s="85"/>
      <c r="Q40" s="224"/>
      <c r="R40" s="224"/>
      <c r="S40" s="475"/>
      <c r="T40" s="475"/>
      <c r="U40" s="475"/>
      <c r="V40" s="475"/>
      <c r="W40" s="475"/>
      <c r="X40" s="475"/>
    </row>
    <row r="41" spans="1:28" ht="33" customHeight="1" x14ac:dyDescent="0.2">
      <c r="A41" s="562"/>
      <c r="B41" s="27"/>
      <c r="C41" s="46"/>
      <c r="D41" s="85"/>
      <c r="E41" s="271"/>
      <c r="F41" s="250"/>
      <c r="G41" s="249"/>
      <c r="H41" s="350"/>
      <c r="I41" s="433"/>
      <c r="J41" s="350"/>
      <c r="K41" s="433"/>
      <c r="L41" s="350"/>
      <c r="M41" s="433"/>
      <c r="N41" s="42"/>
      <c r="O41" s="258"/>
      <c r="P41" s="85"/>
      <c r="Q41" s="224"/>
      <c r="R41" s="224"/>
      <c r="S41" s="475"/>
      <c r="T41" s="475"/>
      <c r="U41" s="475"/>
      <c r="V41" s="475"/>
      <c r="W41" s="475"/>
      <c r="X41" s="475"/>
    </row>
    <row r="42" spans="1:28" ht="33" customHeight="1" x14ac:dyDescent="0.2">
      <c r="A42" s="563"/>
      <c r="B42" s="27"/>
      <c r="C42" s="46"/>
      <c r="D42" s="85"/>
      <c r="E42" s="271"/>
      <c r="F42" s="250"/>
      <c r="G42" s="249"/>
      <c r="H42" s="350"/>
      <c r="I42" s="433"/>
      <c r="J42" s="350"/>
      <c r="K42" s="433"/>
      <c r="L42" s="350"/>
      <c r="M42" s="433"/>
      <c r="N42" s="42"/>
      <c r="O42" s="258"/>
      <c r="P42" s="85"/>
      <c r="Q42" s="224"/>
      <c r="R42" s="224"/>
      <c r="S42" s="475"/>
      <c r="T42" s="475"/>
      <c r="U42" s="475"/>
      <c r="V42" s="475"/>
      <c r="W42" s="416"/>
      <c r="X42" s="416"/>
    </row>
    <row r="43" spans="1:28" s="21" customFormat="1" ht="10.15" customHeight="1" x14ac:dyDescent="0.2">
      <c r="A43" s="50"/>
      <c r="B43" s="37"/>
      <c r="C43" s="25"/>
      <c r="D43" s="267"/>
      <c r="E43" s="267"/>
      <c r="F43" s="180"/>
      <c r="G43" s="180"/>
      <c r="H43" s="354"/>
      <c r="I43" s="354"/>
      <c r="J43" s="354"/>
      <c r="K43" s="354"/>
      <c r="L43" s="354"/>
      <c r="M43" s="354"/>
      <c r="N43" s="17"/>
      <c r="O43" s="284"/>
      <c r="P43" s="267"/>
      <c r="Q43" s="187"/>
      <c r="R43" s="187"/>
      <c r="S43" s="324"/>
      <c r="T43" s="324"/>
      <c r="U43" s="324"/>
      <c r="V43" s="324"/>
      <c r="W43" s="324"/>
      <c r="X43" s="324"/>
    </row>
    <row r="44" spans="1:28" ht="33" customHeight="1" x14ac:dyDescent="0.2">
      <c r="A44" s="78"/>
      <c r="B44" s="26"/>
      <c r="C44" s="46"/>
      <c r="D44" s="271"/>
      <c r="E44" s="271"/>
      <c r="F44" s="251"/>
      <c r="G44" s="249"/>
      <c r="H44" s="351"/>
      <c r="I44" s="433"/>
      <c r="J44" s="351"/>
      <c r="K44" s="433"/>
      <c r="L44" s="351"/>
      <c r="M44" s="433"/>
      <c r="N44" s="48"/>
      <c r="O44" s="266"/>
      <c r="P44" s="271"/>
      <c r="Q44" s="88"/>
      <c r="R44" s="88"/>
      <c r="S44" s="328"/>
      <c r="T44" s="328"/>
      <c r="U44" s="328"/>
      <c r="V44" s="328"/>
      <c r="W44" s="328"/>
      <c r="X44" s="328"/>
    </row>
    <row r="45" spans="1:28" s="21" customFormat="1" ht="10.15" customHeight="1" x14ac:dyDescent="0.2">
      <c r="A45" s="50"/>
      <c r="B45" s="37"/>
      <c r="C45" s="25"/>
      <c r="D45" s="267"/>
      <c r="E45" s="267"/>
      <c r="F45" s="180"/>
      <c r="G45" s="180"/>
      <c r="H45" s="354"/>
      <c r="I45" s="354"/>
      <c r="J45" s="354"/>
      <c r="K45" s="354"/>
      <c r="L45" s="354"/>
      <c r="M45" s="354"/>
      <c r="N45" s="17"/>
      <c r="O45" s="267"/>
      <c r="P45" s="267"/>
      <c r="Q45" s="187"/>
      <c r="R45" s="187"/>
      <c r="S45" s="324"/>
      <c r="T45" s="324"/>
      <c r="U45" s="324"/>
      <c r="V45" s="324"/>
      <c r="W45" s="324"/>
      <c r="X45" s="324"/>
      <c r="Z45" s="129"/>
      <c r="AA45" s="124"/>
      <c r="AB45" s="125"/>
    </row>
    <row r="46" spans="1:28" ht="30" hidden="1" customHeight="1" x14ac:dyDescent="0.2">
      <c r="A46" s="15"/>
      <c r="B46" s="12"/>
      <c r="C46" s="1"/>
      <c r="D46" s="273"/>
      <c r="E46" s="273"/>
      <c r="F46" s="252"/>
      <c r="G46" s="252"/>
      <c r="H46" s="352"/>
      <c r="I46" s="352"/>
      <c r="J46" s="352"/>
      <c r="K46" s="352"/>
      <c r="L46" s="352"/>
      <c r="M46" s="352"/>
      <c r="N46" s="17"/>
      <c r="O46" s="271"/>
      <c r="P46" s="271"/>
      <c r="Q46" s="222"/>
      <c r="R46" s="222"/>
      <c r="S46" s="330"/>
      <c r="T46" s="330"/>
      <c r="U46" s="330"/>
      <c r="V46" s="330"/>
      <c r="W46" s="330"/>
      <c r="X46" s="330"/>
      <c r="Z46" s="128"/>
      <c r="AA46" s="127"/>
      <c r="AB46" s="7"/>
    </row>
    <row r="47" spans="1:28" ht="10.15" hidden="1" customHeight="1" x14ac:dyDescent="0.2">
      <c r="A47" s="4"/>
      <c r="B47" s="1"/>
      <c r="C47" s="1"/>
      <c r="D47" s="270"/>
      <c r="E47" s="270"/>
      <c r="F47" s="248"/>
      <c r="G47" s="248"/>
      <c r="H47" s="352"/>
      <c r="I47" s="352"/>
      <c r="J47" s="352"/>
      <c r="K47" s="352"/>
      <c r="L47" s="352"/>
      <c r="M47" s="352"/>
      <c r="N47" s="17"/>
      <c r="O47" s="309"/>
      <c r="P47" s="309"/>
      <c r="Q47" s="228"/>
      <c r="R47" s="228"/>
      <c r="S47" s="73"/>
      <c r="T47" s="73"/>
      <c r="U47" s="73"/>
      <c r="V47" s="73"/>
      <c r="W47" s="73"/>
      <c r="X47" s="73"/>
      <c r="Z47" s="121"/>
      <c r="AA47" s="127"/>
      <c r="AB47" s="7"/>
    </row>
    <row r="48" spans="1:28" s="7" customFormat="1" ht="33" customHeight="1" x14ac:dyDescent="0.2">
      <c r="A48" s="564"/>
      <c r="B48" s="27"/>
      <c r="C48" s="41"/>
      <c r="D48" s="83"/>
      <c r="E48" s="83"/>
      <c r="F48" s="245"/>
      <c r="G48" s="245"/>
      <c r="H48" s="339"/>
      <c r="I48" s="339"/>
      <c r="J48" s="339"/>
      <c r="K48" s="339"/>
      <c r="L48" s="339"/>
      <c r="M48" s="339"/>
      <c r="N48" s="48"/>
      <c r="O48" s="242"/>
      <c r="P48" s="217"/>
      <c r="Q48" s="88"/>
      <c r="R48" s="217"/>
      <c r="S48" s="328"/>
      <c r="T48" s="109"/>
      <c r="U48" s="328"/>
      <c r="V48" s="109"/>
      <c r="W48" s="328"/>
      <c r="X48" s="109"/>
      <c r="Z48" s="126"/>
      <c r="AA48" s="132"/>
      <c r="AB48" s="125"/>
    </row>
    <row r="49" spans="1:28" s="7" customFormat="1" ht="33" customHeight="1" x14ac:dyDescent="0.2">
      <c r="A49" s="573"/>
      <c r="B49" s="27"/>
      <c r="C49" s="41"/>
      <c r="D49" s="108"/>
      <c r="E49" s="108"/>
      <c r="F49" s="246"/>
      <c r="G49" s="246"/>
      <c r="H49" s="341"/>
      <c r="I49" s="341"/>
      <c r="J49" s="341"/>
      <c r="K49" s="341"/>
      <c r="L49" s="341"/>
      <c r="M49" s="341"/>
      <c r="N49" s="48"/>
      <c r="O49" s="87"/>
      <c r="P49" s="218"/>
      <c r="Q49" s="88"/>
      <c r="R49" s="218"/>
      <c r="S49" s="328"/>
      <c r="T49" s="110"/>
      <c r="U49" s="328"/>
      <c r="V49" s="110"/>
      <c r="W49" s="328"/>
      <c r="X49" s="110"/>
      <c r="Z49" s="126"/>
      <c r="AA49" s="132"/>
      <c r="AB49" s="125"/>
    </row>
    <row r="50" spans="1:28" s="7" customFormat="1" ht="33" customHeight="1" x14ac:dyDescent="0.2">
      <c r="A50" s="573"/>
      <c r="B50" s="27"/>
      <c r="C50" s="41"/>
      <c r="D50" s="108"/>
      <c r="E50" s="108"/>
      <c r="F50" s="246"/>
      <c r="G50" s="246"/>
      <c r="H50" s="341"/>
      <c r="I50" s="341"/>
      <c r="J50" s="341"/>
      <c r="K50" s="341"/>
      <c r="L50" s="341"/>
      <c r="M50" s="341"/>
      <c r="N50" s="48"/>
      <c r="O50" s="87"/>
      <c r="P50" s="218"/>
      <c r="Q50" s="88"/>
      <c r="R50" s="218"/>
      <c r="S50" s="328"/>
      <c r="T50" s="110"/>
      <c r="U50" s="328"/>
      <c r="V50" s="110"/>
      <c r="W50" s="328"/>
      <c r="X50" s="110"/>
      <c r="Z50" s="126"/>
      <c r="AA50" s="132"/>
      <c r="AB50" s="125"/>
    </row>
    <row r="51" spans="1:28" s="7" customFormat="1" ht="33" customHeight="1" x14ac:dyDescent="0.2">
      <c r="A51" s="573"/>
      <c r="B51" s="27"/>
      <c r="C51" s="41"/>
      <c r="D51" s="108"/>
      <c r="E51" s="108"/>
      <c r="F51" s="246"/>
      <c r="G51" s="246"/>
      <c r="H51" s="341"/>
      <c r="I51" s="341"/>
      <c r="J51" s="341"/>
      <c r="K51" s="341"/>
      <c r="L51" s="341"/>
      <c r="M51" s="341"/>
      <c r="N51" s="48"/>
      <c r="O51" s="87"/>
      <c r="P51" s="218"/>
      <c r="Q51" s="88"/>
      <c r="R51" s="218"/>
      <c r="S51" s="328"/>
      <c r="T51" s="110"/>
      <c r="U51" s="328"/>
      <c r="V51" s="110"/>
      <c r="W51" s="328"/>
      <c r="X51" s="110"/>
      <c r="Z51" s="126"/>
      <c r="AA51" s="132"/>
      <c r="AB51" s="125"/>
    </row>
    <row r="52" spans="1:28" s="7" customFormat="1" ht="33" customHeight="1" x14ac:dyDescent="0.2">
      <c r="A52" s="573"/>
      <c r="B52" s="27"/>
      <c r="C52" s="41"/>
      <c r="D52" s="108"/>
      <c r="E52" s="108"/>
      <c r="F52" s="246"/>
      <c r="G52" s="246"/>
      <c r="H52" s="341"/>
      <c r="I52" s="341"/>
      <c r="J52" s="341"/>
      <c r="K52" s="341"/>
      <c r="L52" s="341"/>
      <c r="M52" s="341"/>
      <c r="N52" s="48"/>
      <c r="O52" s="242"/>
      <c r="P52" s="218"/>
      <c r="Q52" s="88"/>
      <c r="R52" s="218"/>
      <c r="S52" s="328"/>
      <c r="T52" s="110"/>
      <c r="U52" s="328"/>
      <c r="V52" s="110"/>
      <c r="W52" s="328"/>
      <c r="X52" s="110"/>
      <c r="Z52" s="126"/>
      <c r="AA52" s="133"/>
      <c r="AB52" s="125"/>
    </row>
    <row r="53" spans="1:28" s="7" customFormat="1" ht="33" customHeight="1" x14ac:dyDescent="0.2">
      <c r="A53" s="573"/>
      <c r="B53" s="27"/>
      <c r="C53" s="41"/>
      <c r="D53" s="86"/>
      <c r="E53" s="85"/>
      <c r="F53" s="175"/>
      <c r="G53" s="253"/>
      <c r="H53" s="413"/>
      <c r="I53" s="353"/>
      <c r="J53" s="413"/>
      <c r="K53" s="353"/>
      <c r="L53" s="413"/>
      <c r="M53" s="353"/>
      <c r="N53" s="48"/>
      <c r="O53" s="242"/>
      <c r="P53" s="218"/>
      <c r="Q53" s="88"/>
      <c r="R53" s="218"/>
      <c r="S53" s="328"/>
      <c r="T53" s="110"/>
      <c r="U53" s="328"/>
      <c r="V53" s="110"/>
      <c r="W53" s="328"/>
      <c r="X53" s="110"/>
      <c r="Z53" s="126"/>
      <c r="AA53" s="134"/>
      <c r="AB53" s="125"/>
    </row>
    <row r="54" spans="1:28" s="7" customFormat="1" ht="33" customHeight="1" x14ac:dyDescent="0.2">
      <c r="A54" s="574"/>
      <c r="B54" s="27"/>
      <c r="C54" s="41"/>
      <c r="D54" s="86"/>
      <c r="E54" s="85"/>
      <c r="F54" s="175"/>
      <c r="G54" s="253"/>
      <c r="H54" s="413"/>
      <c r="I54" s="353"/>
      <c r="J54" s="413"/>
      <c r="K54" s="353"/>
      <c r="L54" s="413"/>
      <c r="M54" s="353"/>
      <c r="N54" s="48"/>
      <c r="O54" s="87"/>
      <c r="P54" s="223"/>
      <c r="Q54" s="88"/>
      <c r="R54" s="223"/>
      <c r="S54" s="328"/>
      <c r="T54" s="111"/>
      <c r="U54" s="328"/>
      <c r="V54" s="111"/>
      <c r="W54" s="328"/>
      <c r="X54" s="111"/>
    </row>
    <row r="55" spans="1:28" s="7" customFormat="1" ht="10.15" customHeight="1" x14ac:dyDescent="0.2">
      <c r="A55" s="38"/>
      <c r="B55" s="37"/>
      <c r="C55" s="25"/>
      <c r="D55" s="267"/>
      <c r="E55" s="267"/>
      <c r="F55" s="254"/>
      <c r="G55" s="254"/>
      <c r="H55" s="354"/>
      <c r="I55" s="354"/>
      <c r="J55" s="354"/>
      <c r="K55" s="354"/>
      <c r="L55" s="354"/>
      <c r="M55" s="354"/>
      <c r="N55" s="17"/>
      <c r="O55" s="267"/>
      <c r="P55" s="267"/>
      <c r="Q55" s="187"/>
      <c r="R55" s="187"/>
      <c r="S55" s="324"/>
      <c r="T55" s="324"/>
      <c r="U55" s="324"/>
      <c r="V55" s="324"/>
      <c r="W55" s="324"/>
      <c r="X55" s="324"/>
    </row>
    <row r="56" spans="1:28" s="7" customFormat="1" ht="33" customHeight="1" x14ac:dyDescent="0.2">
      <c r="A56" s="571"/>
      <c r="B56" s="27"/>
      <c r="C56" s="41"/>
      <c r="D56" s="85"/>
      <c r="E56" s="85"/>
      <c r="F56" s="253"/>
      <c r="G56" s="253"/>
      <c r="H56" s="353"/>
      <c r="I56" s="353"/>
      <c r="J56" s="353"/>
      <c r="K56" s="353"/>
      <c r="L56" s="353"/>
      <c r="M56" s="353"/>
      <c r="N56" s="48"/>
      <c r="O56" s="242"/>
      <c r="P56" s="218"/>
      <c r="Q56" s="88"/>
      <c r="R56" s="218"/>
      <c r="S56" s="328"/>
      <c r="T56" s="110"/>
      <c r="U56" s="328"/>
      <c r="V56" s="110"/>
      <c r="W56" s="328"/>
      <c r="X56" s="110"/>
    </row>
    <row r="57" spans="1:28" s="7" customFormat="1" ht="33" customHeight="1" x14ac:dyDescent="0.2">
      <c r="A57" s="571"/>
      <c r="B57" s="27"/>
      <c r="C57" s="41"/>
      <c r="D57" s="242"/>
      <c r="E57" s="83"/>
      <c r="F57" s="249"/>
      <c r="G57" s="245"/>
      <c r="H57" s="433"/>
      <c r="I57" s="339"/>
      <c r="J57" s="433"/>
      <c r="K57" s="339"/>
      <c r="L57" s="433"/>
      <c r="M57" s="339"/>
      <c r="N57" s="48"/>
      <c r="O57" s="261"/>
      <c r="P57" s="218"/>
      <c r="Q57" s="261"/>
      <c r="R57" s="218"/>
      <c r="S57" s="398"/>
      <c r="T57" s="110"/>
      <c r="U57" s="398"/>
      <c r="V57" s="110"/>
      <c r="W57" s="398"/>
      <c r="X57" s="110"/>
    </row>
    <row r="58" spans="1:28" s="7" customFormat="1" ht="10.15" customHeight="1" x14ac:dyDescent="0.2">
      <c r="B58" s="105"/>
      <c r="C58" s="25"/>
      <c r="D58" s="274"/>
      <c r="E58" s="274"/>
      <c r="F58" s="100"/>
      <c r="G58" s="100"/>
      <c r="H58" s="434"/>
      <c r="I58" s="434"/>
      <c r="J58" s="434"/>
      <c r="K58" s="434"/>
      <c r="L58" s="434"/>
      <c r="M58" s="434"/>
      <c r="N58" s="17"/>
      <c r="O58" s="274"/>
      <c r="P58" s="274"/>
      <c r="Q58" s="186"/>
      <c r="R58" s="186"/>
      <c r="S58" s="332"/>
      <c r="T58" s="332"/>
      <c r="U58" s="332"/>
      <c r="V58" s="332"/>
      <c r="W58" s="332"/>
      <c r="X58" s="332"/>
    </row>
    <row r="59" spans="1:28" s="7" customFormat="1" ht="28.9" customHeight="1" x14ac:dyDescent="0.2">
      <c r="B59" s="106"/>
      <c r="C59" s="25"/>
      <c r="D59" s="275"/>
      <c r="E59" s="275"/>
      <c r="F59" s="102"/>
      <c r="G59" s="102"/>
      <c r="H59" s="435"/>
      <c r="I59" s="435"/>
      <c r="J59" s="435"/>
      <c r="K59" s="435"/>
      <c r="L59" s="435"/>
      <c r="M59" s="435"/>
      <c r="N59" s="17"/>
      <c r="O59" s="275"/>
      <c r="P59" s="275"/>
      <c r="Q59" s="262"/>
      <c r="R59" s="262"/>
      <c r="S59" s="333"/>
      <c r="T59" s="333"/>
      <c r="U59" s="333"/>
      <c r="V59" s="333"/>
      <c r="W59" s="333"/>
      <c r="X59" s="333"/>
    </row>
    <row r="60" spans="1:28" s="7" customFormat="1" ht="36.6" customHeight="1" x14ac:dyDescent="0.2">
      <c r="B60" s="93"/>
      <c r="C60" s="25"/>
      <c r="D60" s="276"/>
      <c r="E60" s="276"/>
      <c r="F60" s="68"/>
      <c r="G60" s="68"/>
      <c r="H60" s="334"/>
      <c r="I60" s="334"/>
      <c r="J60" s="334"/>
      <c r="K60" s="334"/>
      <c r="L60" s="334"/>
      <c r="M60" s="334"/>
      <c r="N60" s="17"/>
      <c r="O60" s="310"/>
      <c r="P60" s="310"/>
      <c r="Q60" s="74"/>
      <c r="R60" s="74"/>
      <c r="S60" s="399"/>
      <c r="T60" s="399"/>
      <c r="U60" s="399"/>
      <c r="V60" s="399"/>
      <c r="W60" s="399"/>
      <c r="X60" s="399"/>
    </row>
    <row r="61" spans="1:28" s="7" customFormat="1" ht="19.899999999999999" customHeight="1" x14ac:dyDescent="0.2">
      <c r="H61" s="336"/>
      <c r="I61" s="336"/>
      <c r="J61" s="336"/>
      <c r="K61" s="336"/>
      <c r="L61" s="336"/>
      <c r="M61" s="336"/>
      <c r="S61" s="336"/>
      <c r="T61" s="336"/>
      <c r="U61" s="336"/>
      <c r="V61" s="336"/>
      <c r="W61" s="336"/>
      <c r="X61" s="336"/>
    </row>
    <row r="62" spans="1:28" ht="18" customHeight="1" thickBot="1" x14ac:dyDescent="0.25">
      <c r="A62" s="314"/>
      <c r="D62" s="13"/>
      <c r="E62" s="13"/>
      <c r="H62" s="510"/>
      <c r="J62" s="510"/>
      <c r="L62" s="510"/>
    </row>
    <row r="63" spans="1:28" ht="26.45" customHeight="1" thickBot="1" x14ac:dyDescent="0.25">
      <c r="B63" s="7"/>
      <c r="C63" s="7"/>
      <c r="D63" s="277"/>
      <c r="E63" s="278"/>
      <c r="F63" s="569"/>
      <c r="G63" s="570"/>
      <c r="H63" s="357"/>
      <c r="I63" s="358"/>
      <c r="J63" s="357"/>
      <c r="K63" s="358"/>
      <c r="L63" s="357"/>
      <c r="M63" s="358"/>
      <c r="N63" s="62"/>
      <c r="O63" s="62"/>
      <c r="P63" s="62"/>
      <c r="Q63" s="62"/>
      <c r="R63" s="62"/>
      <c r="S63" s="400"/>
      <c r="T63" s="400"/>
      <c r="U63" s="400"/>
      <c r="V63" s="400"/>
      <c r="W63" s="400"/>
      <c r="X63" s="400"/>
    </row>
    <row r="64" spans="1:28" ht="42" customHeight="1" thickBot="1" x14ac:dyDescent="0.25">
      <c r="B64" s="119"/>
      <c r="C64" s="7"/>
      <c r="D64" s="279"/>
      <c r="E64" s="280"/>
      <c r="F64" s="140"/>
      <c r="G64" s="161"/>
      <c r="H64" s="359"/>
      <c r="I64" s="360"/>
      <c r="J64" s="359"/>
      <c r="K64" s="360"/>
      <c r="L64" s="359"/>
      <c r="M64" s="360"/>
      <c r="N64" s="62"/>
      <c r="O64" s="62"/>
      <c r="P64" s="62"/>
      <c r="Q64" s="62"/>
      <c r="R64" s="62"/>
      <c r="S64" s="400"/>
      <c r="T64" s="400"/>
      <c r="U64" s="400"/>
      <c r="V64" s="400"/>
      <c r="W64" s="400"/>
      <c r="X64" s="400"/>
    </row>
    <row r="65" spans="3:24" ht="10.15" customHeight="1" x14ac:dyDescent="0.2">
      <c r="C65" s="7"/>
      <c r="D65" s="151"/>
      <c r="E65" s="151"/>
      <c r="F65" s="61"/>
      <c r="G65" s="61"/>
      <c r="H65" s="361"/>
      <c r="I65" s="361"/>
      <c r="J65" s="361"/>
      <c r="K65" s="361"/>
      <c r="L65" s="361"/>
      <c r="M65" s="361"/>
      <c r="N65" s="62"/>
      <c r="O65" s="62"/>
      <c r="P65" s="62"/>
      <c r="Q65" s="62"/>
      <c r="R65" s="62"/>
      <c r="S65" s="400"/>
      <c r="T65" s="400"/>
      <c r="U65" s="400"/>
      <c r="V65" s="400"/>
      <c r="W65" s="400"/>
      <c r="X65" s="400"/>
    </row>
    <row r="66" spans="3:24" ht="10.15" customHeight="1" x14ac:dyDescent="0.2">
      <c r="C66" s="7"/>
      <c r="D66" s="151"/>
      <c r="E66" s="151"/>
      <c r="F66" s="61"/>
      <c r="G66" s="61"/>
      <c r="H66" s="361"/>
      <c r="I66" s="361"/>
      <c r="J66" s="361"/>
      <c r="K66" s="361"/>
      <c r="L66" s="361"/>
      <c r="M66" s="361"/>
      <c r="N66" s="62"/>
      <c r="O66" s="62"/>
      <c r="P66" s="62"/>
      <c r="Q66" s="62"/>
      <c r="R66" s="62"/>
      <c r="S66" s="400"/>
      <c r="T66" s="400"/>
      <c r="U66" s="400"/>
      <c r="V66" s="400"/>
      <c r="W66" s="400"/>
      <c r="X66" s="400"/>
    </row>
    <row r="67" spans="3:24" x14ac:dyDescent="0.2">
      <c r="O67" s="53"/>
      <c r="P67" s="53"/>
      <c r="Q67" s="53"/>
      <c r="R67" s="53"/>
      <c r="S67" s="473"/>
      <c r="T67" s="473"/>
      <c r="U67" s="473"/>
      <c r="V67" s="473"/>
      <c r="W67" s="362"/>
      <c r="X67" s="362"/>
    </row>
    <row r="68" spans="3:24" x14ac:dyDescent="0.2">
      <c r="O68" s="53"/>
      <c r="P68" s="53"/>
      <c r="Q68" s="53"/>
      <c r="R68" s="53"/>
      <c r="S68" s="473"/>
      <c r="T68" s="473"/>
      <c r="U68" s="473"/>
      <c r="V68" s="473"/>
      <c r="W68" s="362"/>
      <c r="X68" s="362"/>
    </row>
    <row r="69" spans="3:24" x14ac:dyDescent="0.2">
      <c r="D69" s="152"/>
      <c r="F69" s="53"/>
      <c r="O69" s="53"/>
      <c r="Q69" s="53"/>
      <c r="S69" s="473"/>
      <c r="U69" s="473"/>
      <c r="W69" s="362"/>
    </row>
    <row r="70" spans="3:24" x14ac:dyDescent="0.2">
      <c r="D70" s="152"/>
      <c r="F70" s="53"/>
      <c r="H70" s="473"/>
      <c r="J70" s="473"/>
      <c r="L70" s="362"/>
      <c r="P70" s="53"/>
      <c r="R70" s="53"/>
      <c r="T70" s="473"/>
      <c r="V70" s="473"/>
      <c r="X70" s="362"/>
    </row>
    <row r="72" spans="3:24" x14ac:dyDescent="0.2">
      <c r="D72" s="152"/>
      <c r="F72" s="53"/>
      <c r="H72" s="473"/>
      <c r="J72" s="473"/>
      <c r="L72" s="362"/>
    </row>
  </sheetData>
  <sheetProtection formatColumns="0"/>
  <customSheetViews>
    <customSheetView guid="{7AABB256-EE82-4803-88AF-EDD81890FF99}" scale="50" showGridLines="0" fitToPage="1" hiddenRows="1" showRuler="0" topLeftCell="A7">
      <selection activeCell="M11" sqref="M11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1"/>
      <headerFooter scaleWithDoc="0" alignWithMargins="0"/>
    </customSheetView>
    <customSheetView guid="{0A1D88A6-6D06-4C54-837A-70087F6CA325}" scale="50" showGridLines="0" fitToPage="1" hiddenRows="1" hiddenColumns="1" showRuler="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2"/>
      <headerFooter scaleWithDoc="0" alignWithMargins="0"/>
    </customSheetView>
    <customSheetView guid="{AF64B9F7-F377-41C4-AA71-66F5009496F8}" scale="50" showGridLines="0" fitToPage="1" hiddenRows="1" hiddenColumns="1" showRuler="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3"/>
      <headerFooter scaleWithDoc="0" alignWithMargins="0"/>
    </customSheetView>
    <customSheetView guid="{939E6931-EE6A-4166-958C-52EF219854F4}" scale="50" showGridLines="0" fitToPage="1" hiddenRows="1" hiddenColumns="1" showRuler="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4"/>
      <headerFooter scaleWithDoc="0" alignWithMargins="0"/>
    </customSheetView>
    <customSheetView guid="{D84521F7-3E61-4164-A119-1B185A4B64B9}" scale="50" showGridLines="0" fitToPage="1" hiddenRows="1" hiddenColumns="1" showRuler="0" topLeftCell="A4">
      <selection activeCell="B21" sqref="A21:XFD21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5"/>
      <headerFooter scaleWithDoc="0" alignWithMargins="0"/>
    </customSheetView>
    <customSheetView guid="{98C9A00A-A565-4B1D-A8B5-D71BCBC34B79}" scale="50" showGridLines="0" fitToPage="1" hiddenRows="1" hiddenColumns="1" showRuler="0" topLeftCell="A25">
      <selection activeCell="H35" sqref="H35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6"/>
      <headerFooter scaleWithDoc="0" alignWithMargins="0"/>
    </customSheetView>
    <customSheetView guid="{CCA5EDF0-F809-4FD7-A044-175443B1A487}" scale="50" showGridLines="0" fitToPage="1" hiddenRows="1" hiddenColumns="1" showRuler="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7"/>
      <headerFooter scaleWithDoc="0" alignWithMargins="0"/>
    </customSheetView>
    <customSheetView guid="{F7A917A6-6256-4615-915C-D17DE3B60092}" scale="50" showPageBreaks="1" showGridLines="0" fitToPage="1" hiddenRows="1" hiddenColumns="1" showRuler="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8"/>
      <headerFooter scaleWithDoc="0" alignWithMargins="0"/>
    </customSheetView>
    <customSheetView guid="{6AE7694A-6DB2-4884-A1FE-372B3B2B79C4}" scale="50" showPageBreaks="1" showGridLines="0" fitToPage="1" hiddenRows="1" hiddenColumns="1" showRuler="0" topLeftCell="A19">
      <selection activeCell="S7" sqref="S7:V35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9"/>
      <headerFooter scaleWithDoc="0" alignWithMargins="0"/>
    </customSheetView>
    <customSheetView guid="{98F3A9F5-579C-4B65-8A61-E83430201AC2}" scale="50" showPageBreaks="1" showGridLines="0" fitToPage="1" hiddenRows="1" hiddenColumns="1" showRuler="0" topLeftCell="A7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10"/>
      <headerFooter scaleWithDoc="0" alignWithMargins="0"/>
    </customSheetView>
    <customSheetView guid="{28D12D26-7959-400A-8E6D-792F2B39D632}" scale="50" showPageBreaks="1" showGridLines="0" fitToPage="1" hiddenRows="1" showRuler="0" topLeftCell="A7">
      <selection sqref="A1:B1"/>
      <pageMargins left="0.39370078740157483" right="0.39370078740157483" top="0.39370078740157483" bottom="0.39370078740157483" header="0" footer="0.31496062992125984"/>
      <printOptions horizontalCentered="1"/>
      <pageSetup paperSize="8" scale="34" orientation="landscape" cellComments="asDisplayed" r:id="rId11"/>
      <headerFooter scaleWithDoc="0" alignWithMargins="0"/>
    </customSheetView>
  </customSheetViews>
  <mergeCells count="12">
    <mergeCell ref="L4:M4"/>
    <mergeCell ref="Q4:V4"/>
    <mergeCell ref="F63:G63"/>
    <mergeCell ref="A1:B1"/>
    <mergeCell ref="A4:B4"/>
    <mergeCell ref="A56:A57"/>
    <mergeCell ref="A7:A27"/>
    <mergeCell ref="A29:A31"/>
    <mergeCell ref="A33:A35"/>
    <mergeCell ref="A48:A54"/>
    <mergeCell ref="A39:A42"/>
    <mergeCell ref="F4:K4"/>
  </mergeCells>
  <printOptions horizontalCentered="1"/>
  <pageMargins left="0.39370078740157483" right="0.39370078740157483" top="0.39370078740157483" bottom="0.39370078740157483" header="0" footer="0.31496062992125984"/>
  <pageSetup paperSize="8" scale="34" orientation="landscape" cellComments="asDisplayed" r:id="rId12"/>
  <headerFooter scaleWithDoc="0" alignWithMargins="0"/>
  <legacyDrawing r:id="rId1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>
    <tabColor theme="9" tint="-0.249977111117893"/>
    <pageSetUpPr fitToPage="1"/>
  </sheetPr>
  <dimension ref="A1:AD72"/>
  <sheetViews>
    <sheetView showGridLines="0" showRuler="0" topLeftCell="L1" zoomScale="75" zoomScaleNormal="75" zoomScaleSheetLayoutView="50" zoomScalePageLayoutView="75" workbookViewId="0">
      <pane ySplit="3315" topLeftCell="A51"/>
      <selection activeCell="L1" sqref="A1:XFD1048576"/>
      <selection pane="bottomLeft" activeCell="X26" sqref="X26"/>
    </sheetView>
  </sheetViews>
  <sheetFormatPr baseColWidth="10" defaultColWidth="11.5703125" defaultRowHeight="12.75" x14ac:dyDescent="0.2"/>
  <cols>
    <col min="1" max="1" width="20.7109375" style="13" customWidth="1"/>
    <col min="2" max="2" width="56.140625" style="13" bestFit="1" customWidth="1"/>
    <col min="3" max="3" width="3.7109375" style="13" customWidth="1"/>
    <col min="4" max="5" width="20.7109375" style="143" customWidth="1"/>
    <col min="6" max="7" width="20.7109375" style="13" customWidth="1"/>
    <col min="8" max="13" width="20.7109375" style="316" customWidth="1"/>
    <col min="14" max="14" width="3.7109375" style="13" customWidth="1"/>
    <col min="15" max="18" width="20.7109375" style="13" customWidth="1"/>
    <col min="19" max="24" width="20.7109375" style="316" customWidth="1"/>
    <col min="25" max="25" width="12" style="13" customWidth="1"/>
    <col min="26" max="26" width="22.28515625" style="13" customWidth="1"/>
    <col min="27" max="27" width="15.7109375" style="13" customWidth="1"/>
    <col min="28" max="28" width="16.140625" style="13" customWidth="1"/>
    <col min="29" max="29" width="15.42578125" style="13" customWidth="1"/>
    <col min="30" max="16384" width="11.5703125" style="13"/>
  </cols>
  <sheetData>
    <row r="1" spans="1:28" ht="30" customHeight="1" x14ac:dyDescent="0.2">
      <c r="A1" s="542"/>
      <c r="B1" s="542"/>
      <c r="C1" s="7"/>
    </row>
    <row r="2" spans="1:28" s="9" customFormat="1" ht="45" customHeight="1" x14ac:dyDescent="0.2">
      <c r="A2" s="16"/>
      <c r="B2" s="16"/>
      <c r="C2" s="16"/>
      <c r="D2" s="144"/>
      <c r="E2" s="144"/>
      <c r="F2" s="16"/>
      <c r="G2" s="16"/>
      <c r="H2" s="317"/>
      <c r="I2" s="317"/>
      <c r="J2" s="317"/>
      <c r="K2" s="317"/>
      <c r="L2" s="317"/>
      <c r="M2" s="317"/>
      <c r="N2" s="16"/>
      <c r="O2" s="16"/>
      <c r="P2" s="16"/>
      <c r="Q2" s="16"/>
      <c r="R2" s="16"/>
      <c r="S2" s="317"/>
      <c r="T2" s="317"/>
      <c r="U2" s="317"/>
      <c r="V2" s="317"/>
      <c r="W2" s="317"/>
      <c r="X2" s="317"/>
    </row>
    <row r="3" spans="1:28" s="10" customFormat="1" ht="16.899999999999999" customHeight="1" x14ac:dyDescent="0.2">
      <c r="A3" s="20"/>
      <c r="B3" s="6"/>
      <c r="C3" s="6"/>
      <c r="D3" s="145"/>
      <c r="E3" s="145"/>
      <c r="F3" s="3"/>
      <c r="G3" s="3"/>
      <c r="H3" s="318"/>
      <c r="I3" s="318"/>
      <c r="J3" s="318"/>
      <c r="K3" s="318"/>
      <c r="L3" s="318"/>
      <c r="M3" s="318"/>
      <c r="N3" s="5"/>
      <c r="O3" s="5"/>
      <c r="P3" s="5"/>
      <c r="Q3" s="5"/>
      <c r="R3" s="5"/>
      <c r="S3" s="374"/>
      <c r="T3" s="374"/>
      <c r="U3" s="374"/>
      <c r="V3" s="374"/>
      <c r="W3" s="374"/>
      <c r="X3" s="374"/>
    </row>
    <row r="4" spans="1:28" s="9" customFormat="1" ht="30" customHeight="1" thickBot="1" x14ac:dyDescent="0.25">
      <c r="A4" s="542"/>
      <c r="B4" s="542"/>
      <c r="C4" s="21"/>
      <c r="D4" s="146"/>
      <c r="E4" s="263"/>
      <c r="F4" s="547"/>
      <c r="G4" s="548"/>
      <c r="H4" s="548"/>
      <c r="I4" s="548"/>
      <c r="J4" s="548"/>
      <c r="K4" s="549"/>
      <c r="L4" s="550"/>
      <c r="M4" s="551"/>
      <c r="N4" s="49"/>
      <c r="O4" s="296"/>
      <c r="P4" s="296"/>
      <c r="Q4" s="539"/>
      <c r="R4" s="540"/>
      <c r="S4" s="540"/>
      <c r="T4" s="540"/>
      <c r="U4" s="540"/>
      <c r="V4" s="541"/>
      <c r="W4" s="90"/>
      <c r="X4" s="90"/>
    </row>
    <row r="5" spans="1:28" ht="51" customHeight="1" thickBot="1" x14ac:dyDescent="0.25">
      <c r="A5" s="8"/>
      <c r="B5" s="196"/>
      <c r="C5" s="21"/>
      <c r="D5" s="264"/>
      <c r="E5" s="264"/>
      <c r="F5" s="94"/>
      <c r="G5" s="94"/>
      <c r="H5" s="95"/>
      <c r="I5" s="95"/>
      <c r="J5" s="95"/>
      <c r="K5" s="95"/>
      <c r="L5" s="95"/>
      <c r="M5" s="95"/>
      <c r="N5" s="47"/>
      <c r="O5" s="297"/>
      <c r="P5" s="297"/>
      <c r="Q5" s="312"/>
      <c r="R5" s="312"/>
      <c r="S5" s="95"/>
      <c r="T5" s="103"/>
      <c r="U5" s="95"/>
      <c r="V5" s="103"/>
      <c r="W5" s="95"/>
      <c r="X5" s="103"/>
    </row>
    <row r="6" spans="1:28" ht="34.9" customHeight="1" x14ac:dyDescent="0.2">
      <c r="A6" s="8"/>
      <c r="B6" s="8"/>
      <c r="C6" s="21"/>
      <c r="D6" s="265"/>
      <c r="E6" s="265"/>
      <c r="F6" s="96"/>
      <c r="G6" s="96"/>
      <c r="H6" s="97"/>
      <c r="I6" s="97"/>
      <c r="J6" s="97"/>
      <c r="K6" s="97"/>
      <c r="L6" s="97"/>
      <c r="M6" s="97"/>
      <c r="N6" s="1"/>
      <c r="O6" s="298"/>
      <c r="P6" s="298"/>
      <c r="Q6" s="291"/>
      <c r="R6" s="291"/>
      <c r="S6" s="120"/>
      <c r="T6" s="120"/>
      <c r="U6" s="120"/>
      <c r="V6" s="120"/>
      <c r="W6" s="120"/>
      <c r="X6" s="120"/>
    </row>
    <row r="7" spans="1:28" ht="33" customHeight="1" x14ac:dyDescent="0.2">
      <c r="A7" s="552"/>
      <c r="B7" s="32"/>
      <c r="C7" s="41"/>
      <c r="D7" s="257"/>
      <c r="E7" s="83"/>
      <c r="F7" s="182"/>
      <c r="G7" s="245"/>
      <c r="H7" s="408"/>
      <c r="I7" s="339"/>
      <c r="J7" s="408"/>
      <c r="K7" s="339"/>
      <c r="L7" s="408"/>
      <c r="M7" s="339"/>
      <c r="N7" s="17"/>
      <c r="O7" s="69"/>
      <c r="P7" s="69"/>
      <c r="Q7" s="69"/>
      <c r="R7" s="69"/>
      <c r="S7" s="375"/>
      <c r="T7" s="375"/>
      <c r="U7" s="375"/>
      <c r="V7" s="375"/>
      <c r="W7" s="375"/>
      <c r="X7" s="375"/>
      <c r="Z7" s="121"/>
      <c r="AA7" s="124"/>
      <c r="AB7" s="125"/>
    </row>
    <row r="8" spans="1:28" ht="33" customHeight="1" x14ac:dyDescent="0.2">
      <c r="A8" s="575"/>
      <c r="B8" s="33"/>
      <c r="C8" s="43"/>
      <c r="D8" s="257"/>
      <c r="E8" s="108"/>
      <c r="F8" s="255"/>
      <c r="G8" s="246"/>
      <c r="H8" s="472"/>
      <c r="I8" s="341"/>
      <c r="J8" s="472"/>
      <c r="K8" s="341"/>
      <c r="L8" s="340"/>
      <c r="M8" s="341"/>
      <c r="N8" s="42"/>
      <c r="O8" s="69"/>
      <c r="P8" s="69"/>
      <c r="Q8" s="69"/>
      <c r="R8" s="69"/>
      <c r="S8" s="376"/>
      <c r="T8" s="375"/>
      <c r="U8" s="376"/>
      <c r="V8" s="375"/>
      <c r="W8" s="376"/>
      <c r="X8" s="375"/>
      <c r="Z8" s="122"/>
      <c r="AA8" s="122"/>
      <c r="AB8" s="169"/>
    </row>
    <row r="9" spans="1:28" ht="33" customHeight="1" x14ac:dyDescent="0.2">
      <c r="A9" s="575"/>
      <c r="B9" s="33"/>
      <c r="C9" s="43"/>
      <c r="D9" s="257"/>
      <c r="E9" s="108"/>
      <c r="F9" s="177"/>
      <c r="G9" s="246"/>
      <c r="H9" s="472"/>
      <c r="I9" s="341"/>
      <c r="J9" s="472"/>
      <c r="K9" s="341"/>
      <c r="L9" s="340"/>
      <c r="M9" s="341"/>
      <c r="N9" s="42"/>
      <c r="O9" s="69"/>
      <c r="P9" s="69"/>
      <c r="Q9" s="69"/>
      <c r="R9" s="69"/>
      <c r="S9" s="376"/>
      <c r="T9" s="375"/>
      <c r="U9" s="376"/>
      <c r="V9" s="375"/>
      <c r="W9" s="376"/>
      <c r="X9" s="375"/>
      <c r="Z9" s="122"/>
      <c r="AA9" s="122"/>
      <c r="AB9" s="169"/>
    </row>
    <row r="10" spans="1:28" ht="33" customHeight="1" x14ac:dyDescent="0.2">
      <c r="A10" s="575"/>
      <c r="B10" s="33"/>
      <c r="C10" s="43"/>
      <c r="D10" s="257"/>
      <c r="E10" s="108"/>
      <c r="F10" s="177"/>
      <c r="G10" s="246"/>
      <c r="H10" s="472"/>
      <c r="I10" s="341"/>
      <c r="J10" s="472"/>
      <c r="K10" s="341"/>
      <c r="L10" s="340"/>
      <c r="M10" s="341"/>
      <c r="N10" s="42"/>
      <c r="O10" s="69"/>
      <c r="P10" s="69"/>
      <c r="Q10" s="69"/>
      <c r="R10" s="69"/>
      <c r="S10" s="376"/>
      <c r="T10" s="375"/>
      <c r="U10" s="376"/>
      <c r="V10" s="375"/>
      <c r="W10" s="376"/>
      <c r="X10" s="375"/>
      <c r="Z10" s="122"/>
      <c r="AA10" s="122"/>
      <c r="AB10" s="166"/>
    </row>
    <row r="11" spans="1:28" ht="33" customHeight="1" x14ac:dyDescent="0.2">
      <c r="A11" s="575"/>
      <c r="B11" s="33"/>
      <c r="C11" s="43"/>
      <c r="D11" s="257"/>
      <c r="E11" s="108"/>
      <c r="F11" s="177"/>
      <c r="G11" s="246"/>
      <c r="H11" s="472"/>
      <c r="I11" s="341"/>
      <c r="J11" s="472"/>
      <c r="K11" s="341"/>
      <c r="L11" s="340"/>
      <c r="M11" s="341"/>
      <c r="N11" s="17"/>
      <c r="O11" s="70"/>
      <c r="P11" s="70"/>
      <c r="Q11" s="70"/>
      <c r="R11" s="70"/>
      <c r="S11" s="377"/>
      <c r="T11" s="378"/>
      <c r="U11" s="377"/>
      <c r="V11" s="378"/>
      <c r="W11" s="377"/>
      <c r="X11" s="378"/>
      <c r="Z11" s="162"/>
      <c r="AA11" s="162"/>
      <c r="AB11" s="167"/>
    </row>
    <row r="12" spans="1:28" ht="33" customHeight="1" x14ac:dyDescent="0.2">
      <c r="A12" s="575"/>
      <c r="B12" s="33"/>
      <c r="C12" s="43"/>
      <c r="D12" s="257"/>
      <c r="E12" s="84"/>
      <c r="F12" s="177"/>
      <c r="G12" s="177"/>
      <c r="H12" s="472"/>
      <c r="I12" s="342"/>
      <c r="J12" s="472"/>
      <c r="K12" s="342"/>
      <c r="L12" s="340"/>
      <c r="M12" s="342"/>
      <c r="N12" s="48"/>
      <c r="O12" s="299"/>
      <c r="P12" s="300"/>
      <c r="Q12" s="226"/>
      <c r="R12" s="226"/>
      <c r="S12" s="420"/>
      <c r="T12" s="379"/>
      <c r="U12" s="420"/>
      <c r="V12" s="379"/>
      <c r="W12" s="420"/>
      <c r="X12" s="379"/>
      <c r="Z12" s="122"/>
      <c r="AA12" s="122"/>
      <c r="AB12" s="169"/>
    </row>
    <row r="13" spans="1:28" ht="33" customHeight="1" x14ac:dyDescent="0.2">
      <c r="A13" s="575"/>
      <c r="B13" s="33"/>
      <c r="C13" s="43"/>
      <c r="D13" s="257"/>
      <c r="E13" s="84"/>
      <c r="F13" s="177"/>
      <c r="G13" s="177"/>
      <c r="H13" s="472"/>
      <c r="I13" s="342"/>
      <c r="J13" s="472"/>
      <c r="K13" s="342"/>
      <c r="L13" s="340"/>
      <c r="M13" s="342"/>
      <c r="N13" s="48"/>
      <c r="O13" s="299"/>
      <c r="P13" s="300"/>
      <c r="Q13" s="226"/>
      <c r="R13" s="226"/>
      <c r="S13" s="414"/>
      <c r="T13" s="379"/>
      <c r="U13" s="414"/>
      <c r="V13" s="379"/>
      <c r="W13" s="414"/>
      <c r="X13" s="379"/>
      <c r="Z13" s="162"/>
      <c r="AA13" s="162"/>
      <c r="AB13" s="171"/>
    </row>
    <row r="14" spans="1:28" ht="33" customHeight="1" x14ac:dyDescent="0.2">
      <c r="A14" s="575"/>
      <c r="B14" s="33"/>
      <c r="C14" s="43"/>
      <c r="D14" s="257"/>
      <c r="E14" s="84"/>
      <c r="F14" s="177"/>
      <c r="G14" s="177"/>
      <c r="H14" s="472"/>
      <c r="I14" s="342"/>
      <c r="J14" s="472"/>
      <c r="K14" s="342"/>
      <c r="L14" s="340"/>
      <c r="M14" s="342"/>
      <c r="N14" s="48"/>
      <c r="O14" s="299"/>
      <c r="P14" s="300"/>
      <c r="Q14" s="226"/>
      <c r="R14" s="226"/>
      <c r="S14" s="420"/>
      <c r="T14" s="379"/>
      <c r="U14" s="420"/>
      <c r="V14" s="379"/>
      <c r="W14" s="420"/>
      <c r="X14" s="379"/>
      <c r="Z14" s="122"/>
      <c r="AA14" s="122"/>
      <c r="AB14" s="168"/>
    </row>
    <row r="15" spans="1:28" ht="33" customHeight="1" x14ac:dyDescent="0.2">
      <c r="A15" s="575"/>
      <c r="B15" s="33"/>
      <c r="C15" s="43"/>
      <c r="D15" s="257"/>
      <c r="E15" s="84"/>
      <c r="F15" s="177"/>
      <c r="G15" s="177"/>
      <c r="H15" s="472"/>
      <c r="I15" s="342"/>
      <c r="J15" s="472"/>
      <c r="K15" s="342"/>
      <c r="L15" s="340"/>
      <c r="M15" s="342"/>
      <c r="N15" s="48"/>
      <c r="O15" s="299"/>
      <c r="P15" s="300"/>
      <c r="Q15" s="226"/>
      <c r="R15" s="226"/>
      <c r="S15" s="420"/>
      <c r="T15" s="379"/>
      <c r="U15" s="420"/>
      <c r="V15" s="379"/>
      <c r="W15" s="420"/>
      <c r="X15" s="379"/>
      <c r="Z15" s="162"/>
      <c r="AA15" s="162"/>
      <c r="AB15" s="168"/>
    </row>
    <row r="16" spans="1:28" ht="33" customHeight="1" x14ac:dyDescent="0.2">
      <c r="A16" s="575"/>
      <c r="B16" s="33"/>
      <c r="C16" s="43"/>
      <c r="D16" s="257"/>
      <c r="E16" s="84"/>
      <c r="F16" s="177"/>
      <c r="G16" s="177"/>
      <c r="H16" s="472"/>
      <c r="I16" s="342"/>
      <c r="J16" s="472"/>
      <c r="K16" s="342"/>
      <c r="L16" s="340"/>
      <c r="M16" s="342"/>
      <c r="N16" s="48"/>
      <c r="O16" s="299"/>
      <c r="P16" s="300"/>
      <c r="Q16" s="226"/>
      <c r="R16" s="226"/>
      <c r="S16" s="420"/>
      <c r="T16" s="379"/>
      <c r="U16" s="420"/>
      <c r="V16" s="379"/>
      <c r="W16" s="420"/>
      <c r="X16" s="379"/>
      <c r="Z16" s="122"/>
      <c r="AA16" s="122"/>
      <c r="AB16" s="169"/>
    </row>
    <row r="17" spans="1:30" ht="33" customHeight="1" x14ac:dyDescent="0.2">
      <c r="A17" s="575"/>
      <c r="B17" s="33"/>
      <c r="C17" s="43"/>
      <c r="D17" s="257"/>
      <c r="E17" s="84"/>
      <c r="F17" s="177"/>
      <c r="G17" s="177"/>
      <c r="H17" s="472"/>
      <c r="I17" s="342"/>
      <c r="J17" s="472"/>
      <c r="K17" s="342"/>
      <c r="L17" s="340"/>
      <c r="M17" s="342"/>
      <c r="N17" s="48"/>
      <c r="O17" s="299"/>
      <c r="P17" s="300"/>
      <c r="Q17" s="226"/>
      <c r="R17" s="226"/>
      <c r="S17" s="420"/>
      <c r="T17" s="379"/>
      <c r="U17" s="420"/>
      <c r="V17" s="379"/>
      <c r="W17" s="420"/>
      <c r="X17" s="379"/>
      <c r="Z17" s="122"/>
      <c r="AA17" s="122"/>
      <c r="AB17" s="169"/>
    </row>
    <row r="18" spans="1:30" ht="33" customHeight="1" x14ac:dyDescent="0.2">
      <c r="A18" s="575"/>
      <c r="B18" s="33"/>
      <c r="C18" s="43"/>
      <c r="D18" s="257"/>
      <c r="E18" s="84"/>
      <c r="F18" s="177"/>
      <c r="G18" s="177"/>
      <c r="H18" s="472"/>
      <c r="I18" s="342"/>
      <c r="J18" s="472"/>
      <c r="K18" s="342"/>
      <c r="L18" s="340"/>
      <c r="M18" s="342"/>
      <c r="N18" s="48"/>
      <c r="O18" s="299"/>
      <c r="P18" s="300"/>
      <c r="Q18" s="226"/>
      <c r="R18" s="226"/>
      <c r="S18" s="420"/>
      <c r="T18" s="379"/>
      <c r="U18" s="420"/>
      <c r="V18" s="379"/>
      <c r="W18" s="420"/>
      <c r="X18" s="379"/>
    </row>
    <row r="19" spans="1:30" ht="33" customHeight="1" x14ac:dyDescent="0.2">
      <c r="A19" s="575"/>
      <c r="B19" s="33"/>
      <c r="C19" s="43"/>
      <c r="D19" s="257"/>
      <c r="E19" s="84"/>
      <c r="F19" s="177"/>
      <c r="G19" s="177"/>
      <c r="H19" s="472"/>
      <c r="I19" s="342"/>
      <c r="J19" s="472"/>
      <c r="K19" s="342"/>
      <c r="L19" s="340"/>
      <c r="M19" s="342"/>
      <c r="N19" s="48"/>
      <c r="O19" s="299"/>
      <c r="P19" s="300"/>
      <c r="Q19" s="226"/>
      <c r="R19" s="226"/>
      <c r="S19" s="420"/>
      <c r="T19" s="379"/>
      <c r="U19" s="420"/>
      <c r="V19" s="379"/>
      <c r="W19" s="420"/>
      <c r="X19" s="379"/>
      <c r="Z19" s="198"/>
      <c r="AA19" s="199"/>
      <c r="AB19" s="134"/>
      <c r="AC19" s="134"/>
      <c r="AD19" s="134"/>
    </row>
    <row r="20" spans="1:30" ht="33" customHeight="1" x14ac:dyDescent="0.2">
      <c r="A20" s="575"/>
      <c r="B20" s="35"/>
      <c r="C20" s="44"/>
      <c r="D20" s="239"/>
      <c r="E20" s="108"/>
      <c r="F20" s="184"/>
      <c r="G20" s="246"/>
      <c r="H20" s="474"/>
      <c r="I20" s="341"/>
      <c r="J20" s="474"/>
      <c r="K20" s="341"/>
      <c r="L20" s="409"/>
      <c r="M20" s="341"/>
      <c r="N20" s="48"/>
      <c r="O20" s="257"/>
      <c r="P20" s="84"/>
      <c r="Q20" s="188"/>
      <c r="R20" s="188"/>
      <c r="S20" s="415"/>
      <c r="T20" s="380"/>
      <c r="U20" s="415"/>
      <c r="V20" s="380"/>
      <c r="W20" s="415"/>
      <c r="X20" s="380"/>
      <c r="Z20" s="122"/>
      <c r="AA20" s="201"/>
      <c r="AB20" s="205"/>
      <c r="AC20" s="205"/>
      <c r="AD20" s="207"/>
    </row>
    <row r="21" spans="1:30" ht="33" customHeight="1" x14ac:dyDescent="0.2">
      <c r="A21" s="575"/>
      <c r="B21" s="33"/>
      <c r="C21" s="43"/>
      <c r="D21" s="84"/>
      <c r="E21" s="84"/>
      <c r="F21" s="177"/>
      <c r="G21" s="177"/>
      <c r="H21" s="472"/>
      <c r="I21" s="342"/>
      <c r="J21" s="472"/>
      <c r="K21" s="342"/>
      <c r="L21" s="340"/>
      <c r="M21" s="342"/>
      <c r="N21" s="48"/>
      <c r="O21" s="257"/>
      <c r="P21" s="84"/>
      <c r="Q21" s="184"/>
      <c r="R21" s="184"/>
      <c r="S21" s="474"/>
      <c r="T21" s="320"/>
      <c r="U21" s="474"/>
      <c r="V21" s="320"/>
      <c r="W21" s="409"/>
      <c r="X21" s="320"/>
      <c r="Z21" s="197"/>
      <c r="AA21" s="201"/>
      <c r="AB21" s="166"/>
      <c r="AC21" s="166"/>
      <c r="AD21" s="202"/>
    </row>
    <row r="22" spans="1:30" ht="33" customHeight="1" x14ac:dyDescent="0.2">
      <c r="A22" s="575"/>
      <c r="B22" s="33"/>
      <c r="C22" s="43"/>
      <c r="D22" s="84"/>
      <c r="E22" s="84"/>
      <c r="F22" s="177"/>
      <c r="G22" s="177"/>
      <c r="H22" s="472"/>
      <c r="I22" s="342"/>
      <c r="J22" s="472"/>
      <c r="K22" s="342"/>
      <c r="L22" s="340"/>
      <c r="M22" s="342"/>
      <c r="N22" s="48"/>
      <c r="O22" s="301"/>
      <c r="P22" s="301"/>
      <c r="Q22" s="184"/>
      <c r="R22" s="184"/>
      <c r="S22" s="474"/>
      <c r="T22" s="320"/>
      <c r="U22" s="474"/>
      <c r="V22" s="320"/>
      <c r="W22" s="409"/>
      <c r="X22" s="320"/>
      <c r="Z22" s="197"/>
      <c r="AA22" s="201"/>
      <c r="AB22" s="166"/>
      <c r="AC22" s="166"/>
      <c r="AD22" s="202"/>
    </row>
    <row r="23" spans="1:30" ht="33" customHeight="1" x14ac:dyDescent="0.2">
      <c r="A23" s="575"/>
      <c r="B23" s="33"/>
      <c r="C23" s="43"/>
      <c r="D23" s="84"/>
      <c r="E23" s="84"/>
      <c r="F23" s="177"/>
      <c r="G23" s="177"/>
      <c r="H23" s="472"/>
      <c r="I23" s="342"/>
      <c r="J23" s="472"/>
      <c r="K23" s="342"/>
      <c r="L23" s="340"/>
      <c r="M23" s="342"/>
      <c r="N23" s="48"/>
      <c r="O23" s="257"/>
      <c r="P23" s="84"/>
      <c r="Q23" s="184"/>
      <c r="R23" s="184"/>
      <c r="S23" s="474"/>
      <c r="T23" s="320"/>
      <c r="U23" s="474"/>
      <c r="V23" s="320"/>
      <c r="W23" s="409"/>
      <c r="X23" s="320"/>
      <c r="Z23" s="197"/>
      <c r="AA23" s="201"/>
      <c r="AB23" s="166"/>
      <c r="AC23" s="166"/>
      <c r="AD23" s="202"/>
    </row>
    <row r="24" spans="1:30" ht="33" customHeight="1" x14ac:dyDescent="0.2">
      <c r="A24" s="575"/>
      <c r="B24" s="33"/>
      <c r="C24" s="43"/>
      <c r="D24" s="260"/>
      <c r="E24" s="260"/>
      <c r="F24" s="177"/>
      <c r="G24" s="177"/>
      <c r="H24" s="472"/>
      <c r="I24" s="342"/>
      <c r="J24" s="472"/>
      <c r="K24" s="342"/>
      <c r="L24" s="340"/>
      <c r="M24" s="342"/>
      <c r="N24" s="108"/>
      <c r="O24" s="302"/>
      <c r="P24" s="84"/>
      <c r="Q24" s="184"/>
      <c r="R24" s="184"/>
      <c r="S24" s="420"/>
      <c r="T24" s="392"/>
      <c r="U24" s="420"/>
      <c r="V24" s="392"/>
      <c r="W24" s="420"/>
      <c r="X24" s="392"/>
      <c r="Z24" s="122"/>
      <c r="AA24" s="201"/>
      <c r="AB24" s="205"/>
      <c r="AC24" s="205"/>
      <c r="AD24" s="202"/>
    </row>
    <row r="25" spans="1:30" ht="33" customHeight="1" x14ac:dyDescent="0.2">
      <c r="A25" s="575"/>
      <c r="B25" s="33"/>
      <c r="C25" s="43"/>
      <c r="D25" s="84"/>
      <c r="E25" s="84"/>
      <c r="F25" s="177"/>
      <c r="G25" s="177"/>
      <c r="H25" s="472"/>
      <c r="I25" s="342"/>
      <c r="J25" s="472"/>
      <c r="K25" s="342"/>
      <c r="L25" s="340"/>
      <c r="M25" s="342"/>
      <c r="N25" s="48"/>
      <c r="O25" s="257"/>
      <c r="P25" s="84"/>
      <c r="Q25" s="184"/>
      <c r="R25" s="184"/>
      <c r="S25" s="474"/>
      <c r="T25" s="320"/>
      <c r="U25" s="474"/>
      <c r="V25" s="320"/>
      <c r="W25" s="409"/>
      <c r="X25" s="320"/>
      <c r="Z25" s="197"/>
      <c r="AA25" s="201"/>
      <c r="AB25" s="166"/>
      <c r="AC25" s="166"/>
      <c r="AD25" s="202"/>
    </row>
    <row r="26" spans="1:30" ht="33" customHeight="1" x14ac:dyDescent="0.2">
      <c r="A26" s="575"/>
      <c r="B26" s="33"/>
      <c r="C26" s="43"/>
      <c r="D26" s="260"/>
      <c r="E26" s="84"/>
      <c r="F26" s="177"/>
      <c r="G26" s="177"/>
      <c r="H26" s="472"/>
      <c r="I26" s="342"/>
      <c r="J26" s="472"/>
      <c r="K26" s="342"/>
      <c r="L26" s="340"/>
      <c r="M26" s="342"/>
      <c r="N26" s="48"/>
      <c r="O26" s="257"/>
      <c r="P26" s="84"/>
      <c r="Q26" s="184"/>
      <c r="R26" s="184"/>
      <c r="S26" s="474"/>
      <c r="T26" s="320"/>
      <c r="U26" s="474"/>
      <c r="V26" s="320"/>
      <c r="W26" s="409"/>
      <c r="X26" s="320"/>
      <c r="Z26" s="197"/>
      <c r="AA26" s="201"/>
      <c r="AB26" s="200"/>
      <c r="AC26" s="200"/>
      <c r="AD26" s="202"/>
    </row>
    <row r="27" spans="1:30" ht="33" customHeight="1" x14ac:dyDescent="0.2">
      <c r="A27" s="576"/>
      <c r="B27" s="22"/>
      <c r="C27" s="43"/>
      <c r="D27" s="85"/>
      <c r="E27" s="260"/>
      <c r="F27" s="176"/>
      <c r="G27" s="176"/>
      <c r="H27" s="410"/>
      <c r="I27" s="343"/>
      <c r="J27" s="410"/>
      <c r="K27" s="343"/>
      <c r="L27" s="410"/>
      <c r="M27" s="343"/>
      <c r="N27" s="48"/>
      <c r="O27" s="258"/>
      <c r="P27" s="85"/>
      <c r="Q27" s="224"/>
      <c r="R27" s="224"/>
      <c r="S27" s="475"/>
      <c r="T27" s="323"/>
      <c r="U27" s="475"/>
      <c r="V27" s="323"/>
      <c r="W27" s="416"/>
      <c r="X27" s="323"/>
      <c r="Z27" s="197"/>
      <c r="AA27" s="201"/>
      <c r="AB27" s="200"/>
      <c r="AC27" s="200"/>
      <c r="AD27" s="202"/>
    </row>
    <row r="28" spans="1:30" ht="10.15" customHeight="1" x14ac:dyDescent="0.2">
      <c r="A28" s="21"/>
      <c r="B28" s="23"/>
      <c r="C28" s="23"/>
      <c r="D28" s="267"/>
      <c r="E28" s="267"/>
      <c r="F28" s="180"/>
      <c r="G28" s="180"/>
      <c r="H28" s="354"/>
      <c r="I28" s="344"/>
      <c r="J28" s="354"/>
      <c r="K28" s="344"/>
      <c r="L28" s="354"/>
      <c r="M28" s="344"/>
      <c r="N28" s="17"/>
      <c r="O28" s="303"/>
      <c r="P28" s="304"/>
      <c r="Q28" s="229"/>
      <c r="R28" s="229"/>
      <c r="S28" s="473"/>
      <c r="T28" s="381"/>
      <c r="U28" s="473"/>
      <c r="V28" s="381"/>
      <c r="W28" s="362"/>
      <c r="X28" s="381"/>
      <c r="Z28" s="197"/>
      <c r="AA28" s="201"/>
      <c r="AB28" s="166"/>
      <c r="AC28" s="166"/>
      <c r="AD28" s="202"/>
    </row>
    <row r="29" spans="1:30" ht="33" customHeight="1" x14ac:dyDescent="0.2">
      <c r="A29" s="555"/>
      <c r="B29" s="116"/>
      <c r="C29" s="45"/>
      <c r="D29" s="260"/>
      <c r="E29" s="260"/>
      <c r="F29" s="183"/>
      <c r="G29" s="179"/>
      <c r="H29" s="412"/>
      <c r="I29" s="346"/>
      <c r="J29" s="412"/>
      <c r="K29" s="346"/>
      <c r="L29" s="412"/>
      <c r="M29" s="346"/>
      <c r="N29" s="48"/>
      <c r="O29" s="256"/>
      <c r="P29" s="83"/>
      <c r="Q29" s="230"/>
      <c r="R29" s="230"/>
      <c r="S29" s="444"/>
      <c r="T29" s="382"/>
      <c r="U29" s="444"/>
      <c r="V29" s="382"/>
      <c r="W29" s="444"/>
      <c r="X29" s="382"/>
      <c r="Z29" s="197"/>
      <c r="AA29" s="201"/>
      <c r="AB29" s="166"/>
      <c r="AC29" s="166"/>
      <c r="AD29" s="202"/>
    </row>
    <row r="30" spans="1:30" ht="33" customHeight="1" x14ac:dyDescent="0.2">
      <c r="A30" s="556"/>
      <c r="B30" s="45"/>
      <c r="C30" s="45"/>
      <c r="D30" s="108"/>
      <c r="E30" s="108"/>
      <c r="F30" s="178"/>
      <c r="G30" s="178"/>
      <c r="H30" s="430"/>
      <c r="I30" s="347"/>
      <c r="J30" s="430"/>
      <c r="K30" s="347"/>
      <c r="L30" s="430"/>
      <c r="M30" s="347"/>
      <c r="N30" s="42"/>
      <c r="O30" s="239"/>
      <c r="P30" s="84"/>
      <c r="Q30" s="181"/>
      <c r="R30" s="181"/>
      <c r="S30" s="474"/>
      <c r="T30" s="320"/>
      <c r="U30" s="474"/>
      <c r="V30" s="320"/>
      <c r="W30" s="409"/>
      <c r="X30" s="320"/>
      <c r="Z30" s="122"/>
      <c r="AA30" s="201"/>
      <c r="AB30" s="201"/>
      <c r="AC30" s="201"/>
      <c r="AD30" s="164"/>
    </row>
    <row r="31" spans="1:30" ht="33" customHeight="1" x14ac:dyDescent="0.2">
      <c r="A31" s="577"/>
      <c r="B31" s="29"/>
      <c r="C31" s="45"/>
      <c r="D31" s="260"/>
      <c r="E31" s="86"/>
      <c r="F31" s="175"/>
      <c r="G31" s="175"/>
      <c r="H31" s="413"/>
      <c r="I31" s="348"/>
      <c r="J31" s="413"/>
      <c r="K31" s="348"/>
      <c r="L31" s="413"/>
      <c r="M31" s="348"/>
      <c r="N31" s="42"/>
      <c r="O31" s="282"/>
      <c r="P31" s="86"/>
      <c r="Q31" s="231"/>
      <c r="R31" s="231"/>
      <c r="S31" s="420"/>
      <c r="T31" s="384"/>
      <c r="U31" s="420"/>
      <c r="V31" s="384"/>
      <c r="W31" s="420"/>
      <c r="X31" s="384"/>
    </row>
    <row r="32" spans="1:30" s="21" customFormat="1" ht="10.15" customHeight="1" x14ac:dyDescent="0.2">
      <c r="A32" s="2"/>
      <c r="B32" s="24"/>
      <c r="C32" s="24"/>
      <c r="D32" s="269"/>
      <c r="E32" s="269"/>
      <c r="F32" s="247"/>
      <c r="G32" s="247"/>
      <c r="H32" s="352"/>
      <c r="I32" s="19"/>
      <c r="J32" s="352"/>
      <c r="K32" s="19"/>
      <c r="L32" s="352"/>
      <c r="M32" s="19"/>
      <c r="N32" s="19"/>
      <c r="O32" s="305"/>
      <c r="P32" s="306"/>
      <c r="Q32" s="189"/>
      <c r="R32" s="189"/>
      <c r="S32" s="473"/>
      <c r="T32" s="385"/>
      <c r="U32" s="473"/>
      <c r="V32" s="385"/>
      <c r="W32" s="362"/>
      <c r="X32" s="385"/>
    </row>
    <row r="33" spans="1:28" ht="33" customHeight="1" x14ac:dyDescent="0.2">
      <c r="A33" s="558"/>
      <c r="B33" s="28"/>
      <c r="C33" s="45"/>
      <c r="D33" s="259"/>
      <c r="E33" s="83"/>
      <c r="F33" s="179"/>
      <c r="G33" s="182"/>
      <c r="H33" s="411"/>
      <c r="I33" s="338"/>
      <c r="J33" s="411"/>
      <c r="K33" s="338"/>
      <c r="L33" s="411"/>
      <c r="M33" s="338"/>
      <c r="N33" s="42"/>
      <c r="O33" s="259"/>
      <c r="P33" s="118"/>
      <c r="Q33" s="232"/>
      <c r="R33" s="233"/>
      <c r="S33" s="420"/>
      <c r="T33" s="386"/>
      <c r="U33" s="420"/>
      <c r="V33" s="386"/>
      <c r="W33" s="420"/>
      <c r="X33" s="386"/>
    </row>
    <row r="34" spans="1:28" ht="33" customHeight="1" x14ac:dyDescent="0.2">
      <c r="A34" s="559"/>
      <c r="B34" s="112"/>
      <c r="C34" s="45"/>
      <c r="D34" s="191"/>
      <c r="E34" s="84"/>
      <c r="F34" s="183"/>
      <c r="G34" s="177"/>
      <c r="H34" s="412"/>
      <c r="I34" s="342"/>
      <c r="J34" s="412"/>
      <c r="K34" s="342"/>
      <c r="L34" s="412"/>
      <c r="M34" s="342"/>
      <c r="N34" s="42"/>
      <c r="O34" s="283"/>
      <c r="P34" s="108"/>
      <c r="Q34" s="190"/>
      <c r="R34" s="220"/>
      <c r="S34" s="477"/>
      <c r="T34" s="65"/>
      <c r="U34" s="477"/>
      <c r="V34" s="65"/>
      <c r="W34" s="423"/>
      <c r="X34" s="65"/>
    </row>
    <row r="35" spans="1:28" ht="33" customHeight="1" x14ac:dyDescent="0.2">
      <c r="A35" s="572"/>
      <c r="B35" s="29"/>
      <c r="C35" s="45"/>
      <c r="D35" s="260"/>
      <c r="E35" s="260"/>
      <c r="F35" s="175"/>
      <c r="G35" s="175"/>
      <c r="H35" s="413"/>
      <c r="I35" s="348"/>
      <c r="J35" s="413"/>
      <c r="K35" s="348"/>
      <c r="L35" s="413"/>
      <c r="M35" s="348"/>
      <c r="N35" s="42"/>
      <c r="O35" s="260"/>
      <c r="P35" s="86"/>
      <c r="Q35" s="185"/>
      <c r="R35" s="234"/>
      <c r="S35" s="420"/>
      <c r="T35" s="387"/>
      <c r="U35" s="420"/>
      <c r="V35" s="387"/>
      <c r="W35" s="420"/>
      <c r="X35" s="387"/>
    </row>
    <row r="36" spans="1:28" ht="10.15" customHeight="1" x14ac:dyDescent="0.2">
      <c r="A36" s="2"/>
      <c r="B36" s="24"/>
      <c r="C36" s="24"/>
      <c r="D36" s="267"/>
      <c r="E36" s="270"/>
      <c r="F36" s="248"/>
      <c r="G36" s="248"/>
      <c r="H36" s="19"/>
      <c r="I36" s="19"/>
      <c r="J36" s="19"/>
      <c r="K36" s="19"/>
      <c r="L36" s="19"/>
      <c r="M36" s="19"/>
      <c r="N36" s="17"/>
      <c r="O36" s="305"/>
      <c r="P36" s="306"/>
      <c r="Q36" s="189"/>
      <c r="R36" s="189"/>
      <c r="S36" s="473"/>
      <c r="T36" s="385"/>
      <c r="U36" s="473"/>
      <c r="V36" s="385"/>
      <c r="W36" s="362"/>
      <c r="X36" s="385"/>
    </row>
    <row r="37" spans="1:28" ht="33" customHeight="1" x14ac:dyDescent="0.2">
      <c r="A37" s="79"/>
      <c r="B37" s="27"/>
      <c r="C37" s="46"/>
      <c r="D37" s="85"/>
      <c r="E37" s="271"/>
      <c r="F37" s="249"/>
      <c r="G37" s="249"/>
      <c r="H37" s="349"/>
      <c r="I37" s="349"/>
      <c r="J37" s="349"/>
      <c r="K37" s="349"/>
      <c r="L37" s="349"/>
      <c r="M37" s="349"/>
      <c r="N37" s="48"/>
      <c r="O37" s="266"/>
      <c r="P37" s="271"/>
      <c r="Q37" s="88"/>
      <c r="R37" s="88"/>
      <c r="S37" s="420"/>
      <c r="T37" s="328"/>
      <c r="U37" s="420"/>
      <c r="V37" s="328"/>
      <c r="W37" s="420"/>
      <c r="X37" s="328"/>
    </row>
    <row r="38" spans="1:28" s="21" customFormat="1" ht="10.15" customHeight="1" x14ac:dyDescent="0.2">
      <c r="A38" s="50"/>
      <c r="B38" s="37"/>
      <c r="C38" s="25"/>
      <c r="D38" s="267"/>
      <c r="E38" s="267"/>
      <c r="F38" s="180"/>
      <c r="G38" s="180"/>
      <c r="H38" s="344"/>
      <c r="I38" s="344"/>
      <c r="J38" s="344"/>
      <c r="K38" s="344"/>
      <c r="L38" s="344"/>
      <c r="M38" s="344"/>
      <c r="N38" s="17"/>
      <c r="O38" s="307"/>
      <c r="P38" s="308"/>
      <c r="Q38" s="186"/>
      <c r="R38" s="186"/>
      <c r="S38" s="443"/>
      <c r="T38" s="332"/>
      <c r="U38" s="443"/>
      <c r="V38" s="332"/>
      <c r="W38" s="443"/>
      <c r="X38" s="332"/>
    </row>
    <row r="39" spans="1:28" ht="33" customHeight="1" x14ac:dyDescent="0.2">
      <c r="A39" s="561"/>
      <c r="B39" s="27"/>
      <c r="C39" s="25"/>
      <c r="D39" s="118"/>
      <c r="E39" s="271"/>
      <c r="F39" s="245"/>
      <c r="G39" s="249"/>
      <c r="H39" s="339"/>
      <c r="I39" s="349"/>
      <c r="J39" s="339"/>
      <c r="K39" s="349"/>
      <c r="L39" s="339"/>
      <c r="M39" s="349"/>
      <c r="N39" s="42"/>
      <c r="O39" s="259"/>
      <c r="P39" s="118"/>
      <c r="Q39" s="232"/>
      <c r="R39" s="232"/>
      <c r="S39" s="476"/>
      <c r="T39" s="319"/>
      <c r="U39" s="476"/>
      <c r="V39" s="319"/>
      <c r="W39" s="421"/>
      <c r="X39" s="319"/>
    </row>
    <row r="40" spans="1:28" ht="33" customHeight="1" x14ac:dyDescent="0.2">
      <c r="A40" s="562"/>
      <c r="B40" s="27"/>
      <c r="C40" s="46"/>
      <c r="D40" s="85"/>
      <c r="E40" s="271"/>
      <c r="F40" s="250"/>
      <c r="G40" s="249"/>
      <c r="H40" s="350"/>
      <c r="I40" s="349"/>
      <c r="J40" s="350"/>
      <c r="K40" s="349"/>
      <c r="L40" s="350"/>
      <c r="M40" s="349"/>
      <c r="N40" s="42"/>
      <c r="O40" s="258"/>
      <c r="P40" s="85"/>
      <c r="Q40" s="224"/>
      <c r="R40" s="224"/>
      <c r="S40" s="475"/>
      <c r="T40" s="323"/>
      <c r="U40" s="475"/>
      <c r="V40" s="323"/>
      <c r="W40" s="475"/>
      <c r="X40" s="323"/>
    </row>
    <row r="41" spans="1:28" ht="33" customHeight="1" x14ac:dyDescent="0.2">
      <c r="A41" s="562"/>
      <c r="B41" s="27"/>
      <c r="C41" s="46"/>
      <c r="D41" s="85"/>
      <c r="E41" s="271"/>
      <c r="F41" s="250"/>
      <c r="G41" s="249"/>
      <c r="H41" s="350"/>
      <c r="I41" s="349"/>
      <c r="J41" s="350"/>
      <c r="K41" s="349"/>
      <c r="L41" s="350"/>
      <c r="M41" s="349"/>
      <c r="N41" s="42"/>
      <c r="O41" s="258"/>
      <c r="P41" s="85"/>
      <c r="Q41" s="224"/>
      <c r="R41" s="224"/>
      <c r="S41" s="475"/>
      <c r="T41" s="323"/>
      <c r="U41" s="475"/>
      <c r="V41" s="323"/>
      <c r="W41" s="475"/>
      <c r="X41" s="323"/>
    </row>
    <row r="42" spans="1:28" ht="33" customHeight="1" x14ac:dyDescent="0.2">
      <c r="A42" s="563"/>
      <c r="B42" s="27"/>
      <c r="C42" s="46"/>
      <c r="D42" s="85"/>
      <c r="E42" s="271"/>
      <c r="F42" s="250"/>
      <c r="G42" s="249"/>
      <c r="H42" s="350"/>
      <c r="I42" s="349"/>
      <c r="J42" s="350"/>
      <c r="K42" s="349"/>
      <c r="L42" s="350"/>
      <c r="M42" s="349"/>
      <c r="N42" s="42"/>
      <c r="O42" s="258"/>
      <c r="P42" s="85"/>
      <c r="Q42" s="224"/>
      <c r="R42" s="224"/>
      <c r="S42" s="475"/>
      <c r="T42" s="323"/>
      <c r="U42" s="475"/>
      <c r="V42" s="323"/>
      <c r="W42" s="416"/>
      <c r="X42" s="323"/>
    </row>
    <row r="43" spans="1:28" s="21" customFormat="1" ht="10.15" customHeight="1" x14ac:dyDescent="0.2">
      <c r="A43" s="50"/>
      <c r="B43" s="37"/>
      <c r="C43" s="25"/>
      <c r="D43" s="267"/>
      <c r="E43" s="267"/>
      <c r="F43" s="180"/>
      <c r="G43" s="180"/>
      <c r="H43" s="344"/>
      <c r="I43" s="344"/>
      <c r="J43" s="344"/>
      <c r="K43" s="344"/>
      <c r="L43" s="344"/>
      <c r="M43" s="344"/>
      <c r="N43" s="17"/>
      <c r="O43" s="284"/>
      <c r="P43" s="267"/>
      <c r="Q43" s="187"/>
      <c r="R43" s="187"/>
      <c r="S43" s="445"/>
      <c r="T43" s="324"/>
      <c r="U43" s="445"/>
      <c r="V43" s="324"/>
      <c r="W43" s="445"/>
      <c r="X43" s="324"/>
    </row>
    <row r="44" spans="1:28" ht="33" customHeight="1" x14ac:dyDescent="0.2">
      <c r="A44" s="78"/>
      <c r="B44" s="26"/>
      <c r="C44" s="46"/>
      <c r="D44" s="271"/>
      <c r="E44" s="271"/>
      <c r="F44" s="251"/>
      <c r="G44" s="249"/>
      <c r="H44" s="351"/>
      <c r="I44" s="349"/>
      <c r="J44" s="351"/>
      <c r="K44" s="349"/>
      <c r="L44" s="351"/>
      <c r="M44" s="349"/>
      <c r="N44" s="48"/>
      <c r="O44" s="266"/>
      <c r="P44" s="271"/>
      <c r="Q44" s="88"/>
      <c r="R44" s="88"/>
      <c r="S44" s="481"/>
      <c r="T44" s="328"/>
      <c r="U44" s="481"/>
      <c r="V44" s="328"/>
      <c r="W44" s="427"/>
      <c r="X44" s="328"/>
    </row>
    <row r="45" spans="1:28" s="21" customFormat="1" ht="10.15" customHeight="1" x14ac:dyDescent="0.2">
      <c r="A45" s="50"/>
      <c r="B45" s="37"/>
      <c r="C45" s="25"/>
      <c r="D45" s="267"/>
      <c r="E45" s="267"/>
      <c r="F45" s="180"/>
      <c r="G45" s="180"/>
      <c r="H45" s="344"/>
      <c r="I45" s="344"/>
      <c r="J45" s="344"/>
      <c r="K45" s="344"/>
      <c r="L45" s="344"/>
      <c r="M45" s="344"/>
      <c r="N45" s="17"/>
      <c r="O45" s="267"/>
      <c r="P45" s="267"/>
      <c r="Q45" s="187"/>
      <c r="R45" s="187"/>
      <c r="S45" s="324"/>
      <c r="T45" s="324"/>
      <c r="U45" s="324"/>
      <c r="V45" s="324"/>
      <c r="W45" s="324"/>
      <c r="X45" s="324"/>
      <c r="Z45" s="129"/>
      <c r="AA45" s="124"/>
      <c r="AB45" s="125"/>
    </row>
    <row r="46" spans="1:28" ht="30" hidden="1" customHeight="1" x14ac:dyDescent="0.2">
      <c r="A46" s="15"/>
      <c r="B46" s="12"/>
      <c r="C46" s="1"/>
      <c r="D46" s="273"/>
      <c r="E46" s="273"/>
      <c r="F46" s="252"/>
      <c r="G46" s="252"/>
      <c r="H46" s="352"/>
      <c r="I46" s="352"/>
      <c r="J46" s="352"/>
      <c r="K46" s="352"/>
      <c r="L46" s="352"/>
      <c r="M46" s="352"/>
      <c r="N46" s="17"/>
      <c r="O46" s="271"/>
      <c r="P46" s="271"/>
      <c r="Q46" s="222"/>
      <c r="R46" s="222"/>
      <c r="S46" s="330"/>
      <c r="T46" s="330"/>
      <c r="U46" s="330"/>
      <c r="V46" s="330"/>
      <c r="W46" s="330"/>
      <c r="X46" s="330"/>
      <c r="Z46" s="128"/>
      <c r="AA46" s="127"/>
      <c r="AB46" s="7"/>
    </row>
    <row r="47" spans="1:28" ht="10.15" hidden="1" customHeight="1" x14ac:dyDescent="0.2">
      <c r="A47" s="4"/>
      <c r="B47" s="1"/>
      <c r="C47" s="1"/>
      <c r="D47" s="270"/>
      <c r="E47" s="270"/>
      <c r="F47" s="248"/>
      <c r="G47" s="248"/>
      <c r="H47" s="19"/>
      <c r="I47" s="19"/>
      <c r="J47" s="19"/>
      <c r="K47" s="19"/>
      <c r="L47" s="19"/>
      <c r="M47" s="19"/>
      <c r="N47" s="17"/>
      <c r="O47" s="309"/>
      <c r="P47" s="309"/>
      <c r="Q47" s="228"/>
      <c r="R47" s="228"/>
      <c r="S47" s="73"/>
      <c r="T47" s="73"/>
      <c r="U47" s="73"/>
      <c r="V47" s="73"/>
      <c r="W47" s="73"/>
      <c r="X47" s="73"/>
      <c r="Z47" s="121"/>
      <c r="AA47" s="127"/>
      <c r="AB47" s="7"/>
    </row>
    <row r="48" spans="1:28" s="7" customFormat="1" ht="33" customHeight="1" x14ac:dyDescent="0.2">
      <c r="A48" s="564"/>
      <c r="B48" s="27"/>
      <c r="C48" s="41"/>
      <c r="D48" s="83"/>
      <c r="E48" s="83"/>
      <c r="F48" s="245"/>
      <c r="G48" s="245"/>
      <c r="H48" s="339"/>
      <c r="I48" s="339"/>
      <c r="J48" s="339"/>
      <c r="K48" s="339"/>
      <c r="L48" s="339"/>
      <c r="M48" s="339"/>
      <c r="N48" s="48"/>
      <c r="O48" s="242"/>
      <c r="P48" s="217"/>
      <c r="Q48" s="88"/>
      <c r="R48" s="217"/>
      <c r="S48" s="328"/>
      <c r="T48" s="109"/>
      <c r="U48" s="328"/>
      <c r="V48" s="109"/>
      <c r="W48" s="328"/>
      <c r="X48" s="109"/>
      <c r="Z48" s="126"/>
      <c r="AA48" s="132"/>
      <c r="AB48" s="125"/>
    </row>
    <row r="49" spans="1:28" s="7" customFormat="1" ht="33" customHeight="1" x14ac:dyDescent="0.2">
      <c r="A49" s="573"/>
      <c r="B49" s="27"/>
      <c r="C49" s="41"/>
      <c r="D49" s="108"/>
      <c r="E49" s="108"/>
      <c r="F49" s="246"/>
      <c r="G49" s="246"/>
      <c r="H49" s="341"/>
      <c r="I49" s="341"/>
      <c r="J49" s="341"/>
      <c r="K49" s="341"/>
      <c r="L49" s="341"/>
      <c r="M49" s="341"/>
      <c r="N49" s="48"/>
      <c r="O49" s="87"/>
      <c r="P49" s="218"/>
      <c r="Q49" s="88"/>
      <c r="R49" s="218"/>
      <c r="S49" s="328"/>
      <c r="T49" s="110"/>
      <c r="U49" s="328"/>
      <c r="V49" s="110"/>
      <c r="W49" s="328"/>
      <c r="X49" s="110"/>
      <c r="Z49" s="126"/>
      <c r="AA49" s="132"/>
      <c r="AB49" s="125"/>
    </row>
    <row r="50" spans="1:28" s="7" customFormat="1" ht="33" customHeight="1" x14ac:dyDescent="0.2">
      <c r="A50" s="573"/>
      <c r="B50" s="27"/>
      <c r="C50" s="41"/>
      <c r="D50" s="108"/>
      <c r="E50" s="108"/>
      <c r="F50" s="246"/>
      <c r="G50" s="246"/>
      <c r="H50" s="341"/>
      <c r="I50" s="341"/>
      <c r="J50" s="341"/>
      <c r="K50" s="341"/>
      <c r="L50" s="341"/>
      <c r="M50" s="341"/>
      <c r="N50" s="48"/>
      <c r="O50" s="87"/>
      <c r="P50" s="218"/>
      <c r="Q50" s="88"/>
      <c r="R50" s="218"/>
      <c r="S50" s="328"/>
      <c r="T50" s="110"/>
      <c r="U50" s="328"/>
      <c r="V50" s="110"/>
      <c r="W50" s="328"/>
      <c r="X50" s="110"/>
      <c r="Z50" s="126"/>
      <c r="AA50" s="132"/>
      <c r="AB50" s="125"/>
    </row>
    <row r="51" spans="1:28" s="7" customFormat="1" ht="33" customHeight="1" x14ac:dyDescent="0.2">
      <c r="A51" s="573"/>
      <c r="B51" s="27"/>
      <c r="C51" s="41"/>
      <c r="D51" s="108"/>
      <c r="E51" s="108"/>
      <c r="F51" s="246"/>
      <c r="G51" s="246"/>
      <c r="H51" s="341"/>
      <c r="I51" s="341"/>
      <c r="J51" s="341"/>
      <c r="K51" s="341"/>
      <c r="L51" s="341"/>
      <c r="M51" s="341"/>
      <c r="N51" s="48"/>
      <c r="O51" s="87"/>
      <c r="P51" s="218"/>
      <c r="Q51" s="88"/>
      <c r="R51" s="218"/>
      <c r="S51" s="328"/>
      <c r="T51" s="110"/>
      <c r="U51" s="328"/>
      <c r="V51" s="110"/>
      <c r="W51" s="328"/>
      <c r="X51" s="110"/>
      <c r="Z51" s="126"/>
      <c r="AA51" s="132"/>
      <c r="AB51" s="125"/>
    </row>
    <row r="52" spans="1:28" s="7" customFormat="1" ht="33" customHeight="1" x14ac:dyDescent="0.2">
      <c r="A52" s="573"/>
      <c r="B52" s="27"/>
      <c r="C52" s="41"/>
      <c r="D52" s="108"/>
      <c r="E52" s="108"/>
      <c r="F52" s="246"/>
      <c r="G52" s="246"/>
      <c r="H52" s="341"/>
      <c r="I52" s="341"/>
      <c r="J52" s="341"/>
      <c r="K52" s="341"/>
      <c r="L52" s="341"/>
      <c r="M52" s="341"/>
      <c r="N52" s="48"/>
      <c r="O52" s="242"/>
      <c r="P52" s="218"/>
      <c r="Q52" s="88"/>
      <c r="R52" s="218"/>
      <c r="S52" s="328"/>
      <c r="T52" s="110"/>
      <c r="U52" s="328"/>
      <c r="V52" s="110"/>
      <c r="W52" s="328"/>
      <c r="X52" s="110"/>
      <c r="Z52" s="126"/>
      <c r="AA52" s="133"/>
      <c r="AB52" s="125"/>
    </row>
    <row r="53" spans="1:28" s="7" customFormat="1" ht="33" customHeight="1" x14ac:dyDescent="0.2">
      <c r="A53" s="573"/>
      <c r="B53" s="27"/>
      <c r="C53" s="41"/>
      <c r="D53" s="86"/>
      <c r="E53" s="85"/>
      <c r="F53" s="175"/>
      <c r="G53" s="253"/>
      <c r="H53" s="348"/>
      <c r="I53" s="353"/>
      <c r="J53" s="348"/>
      <c r="K53" s="353"/>
      <c r="L53" s="348"/>
      <c r="M53" s="353"/>
      <c r="N53" s="48"/>
      <c r="O53" s="242"/>
      <c r="P53" s="218"/>
      <c r="Q53" s="88"/>
      <c r="R53" s="218"/>
      <c r="S53" s="328"/>
      <c r="T53" s="110"/>
      <c r="U53" s="328"/>
      <c r="V53" s="110"/>
      <c r="W53" s="328"/>
      <c r="X53" s="110"/>
      <c r="Z53" s="126"/>
      <c r="AA53" s="193"/>
      <c r="AB53" s="125"/>
    </row>
    <row r="54" spans="1:28" s="7" customFormat="1" ht="33" customHeight="1" x14ac:dyDescent="0.2">
      <c r="A54" s="574"/>
      <c r="B54" s="27"/>
      <c r="C54" s="41"/>
      <c r="D54" s="86"/>
      <c r="E54" s="85"/>
      <c r="F54" s="175"/>
      <c r="G54" s="253"/>
      <c r="H54" s="348"/>
      <c r="I54" s="353"/>
      <c r="J54" s="348"/>
      <c r="K54" s="353"/>
      <c r="L54" s="348"/>
      <c r="M54" s="353"/>
      <c r="N54" s="48"/>
      <c r="O54" s="87"/>
      <c r="P54" s="223"/>
      <c r="Q54" s="88"/>
      <c r="R54" s="223"/>
      <c r="S54" s="328"/>
      <c r="T54" s="111"/>
      <c r="U54" s="328"/>
      <c r="V54" s="111"/>
      <c r="W54" s="328"/>
      <c r="X54" s="111"/>
    </row>
    <row r="55" spans="1:28" s="7" customFormat="1" ht="10.15" customHeight="1" x14ac:dyDescent="0.2">
      <c r="A55" s="38"/>
      <c r="B55" s="37"/>
      <c r="C55" s="25"/>
      <c r="D55" s="267"/>
      <c r="E55" s="267"/>
      <c r="F55" s="254"/>
      <c r="G55" s="254"/>
      <c r="H55" s="354"/>
      <c r="I55" s="354"/>
      <c r="J55" s="354"/>
      <c r="K55" s="354"/>
      <c r="L55" s="354"/>
      <c r="M55" s="354"/>
      <c r="N55" s="17"/>
      <c r="O55" s="267"/>
      <c r="P55" s="267"/>
      <c r="Q55" s="187"/>
      <c r="R55" s="187"/>
      <c r="S55" s="324"/>
      <c r="T55" s="324"/>
      <c r="U55" s="324"/>
      <c r="V55" s="324"/>
      <c r="W55" s="324"/>
      <c r="X55" s="324"/>
    </row>
    <row r="56" spans="1:28" s="7" customFormat="1" ht="33" customHeight="1" x14ac:dyDescent="0.2">
      <c r="A56" s="578"/>
      <c r="B56" s="27"/>
      <c r="C56" s="41"/>
      <c r="D56" s="85"/>
      <c r="E56" s="85"/>
      <c r="F56" s="253"/>
      <c r="G56" s="253"/>
      <c r="H56" s="353"/>
      <c r="I56" s="353"/>
      <c r="J56" s="353"/>
      <c r="K56" s="353"/>
      <c r="L56" s="353"/>
      <c r="M56" s="353"/>
      <c r="N56" s="48"/>
      <c r="O56" s="242"/>
      <c r="P56" s="218"/>
      <c r="Q56" s="88"/>
      <c r="R56" s="218"/>
      <c r="S56" s="328"/>
      <c r="T56" s="110"/>
      <c r="U56" s="328"/>
      <c r="V56" s="110"/>
      <c r="W56" s="328"/>
      <c r="X56" s="110"/>
    </row>
    <row r="57" spans="1:28" s="7" customFormat="1" ht="33" customHeight="1" x14ac:dyDescent="0.2">
      <c r="A57" s="579"/>
      <c r="B57" s="27"/>
      <c r="C57" s="41"/>
      <c r="D57" s="266"/>
      <c r="E57" s="83"/>
      <c r="F57" s="249"/>
      <c r="G57" s="245"/>
      <c r="H57" s="349"/>
      <c r="I57" s="339"/>
      <c r="J57" s="349"/>
      <c r="K57" s="339"/>
      <c r="L57" s="349"/>
      <c r="M57" s="339"/>
      <c r="N57" s="48"/>
      <c r="O57" s="261"/>
      <c r="P57" s="218"/>
      <c r="Q57" s="261"/>
      <c r="R57" s="218"/>
      <c r="S57" s="398"/>
      <c r="T57" s="110"/>
      <c r="U57" s="398"/>
      <c r="V57" s="110"/>
      <c r="W57" s="398"/>
      <c r="X57" s="110"/>
    </row>
    <row r="58" spans="1:28" s="7" customFormat="1" ht="10.15" customHeight="1" x14ac:dyDescent="0.2">
      <c r="B58" s="105"/>
      <c r="C58" s="25"/>
      <c r="D58" s="274"/>
      <c r="E58" s="274"/>
      <c r="F58" s="100"/>
      <c r="G58" s="100"/>
      <c r="H58" s="355"/>
      <c r="I58" s="355"/>
      <c r="J58" s="355"/>
      <c r="K58" s="355"/>
      <c r="L58" s="355"/>
      <c r="M58" s="355"/>
      <c r="N58" s="17"/>
      <c r="O58" s="274"/>
      <c r="P58" s="274"/>
      <c r="Q58" s="186"/>
      <c r="R58" s="186"/>
      <c r="S58" s="332"/>
      <c r="T58" s="332"/>
      <c r="U58" s="332"/>
      <c r="V58" s="332"/>
      <c r="W58" s="332"/>
      <c r="X58" s="332"/>
    </row>
    <row r="59" spans="1:28" s="7" customFormat="1" ht="28.9" customHeight="1" x14ac:dyDescent="0.2">
      <c r="B59" s="106"/>
      <c r="C59" s="25"/>
      <c r="D59" s="275"/>
      <c r="E59" s="275"/>
      <c r="F59" s="102"/>
      <c r="G59" s="102"/>
      <c r="H59" s="356"/>
      <c r="I59" s="356"/>
      <c r="J59" s="356"/>
      <c r="K59" s="356"/>
      <c r="L59" s="356"/>
      <c r="M59" s="356"/>
      <c r="N59" s="17"/>
      <c r="O59" s="275"/>
      <c r="P59" s="275"/>
      <c r="Q59" s="262"/>
      <c r="R59" s="262"/>
      <c r="S59" s="333"/>
      <c r="T59" s="333"/>
      <c r="U59" s="333"/>
      <c r="V59" s="333"/>
      <c r="W59" s="333"/>
      <c r="X59" s="333"/>
    </row>
    <row r="60" spans="1:28" s="7" customFormat="1" ht="36.6" customHeight="1" x14ac:dyDescent="0.2">
      <c r="B60" s="93"/>
      <c r="C60" s="25"/>
      <c r="D60" s="276"/>
      <c r="E60" s="276"/>
      <c r="F60" s="68"/>
      <c r="G60" s="68"/>
      <c r="H60" s="334"/>
      <c r="I60" s="334"/>
      <c r="J60" s="334"/>
      <c r="K60" s="334"/>
      <c r="L60" s="334"/>
      <c r="M60" s="334"/>
      <c r="N60" s="17"/>
      <c r="O60" s="310"/>
      <c r="P60" s="310"/>
      <c r="Q60" s="74"/>
      <c r="R60" s="74"/>
      <c r="S60" s="399"/>
      <c r="T60" s="399"/>
      <c r="U60" s="399"/>
      <c r="V60" s="399"/>
      <c r="W60" s="399"/>
      <c r="X60" s="399"/>
    </row>
    <row r="61" spans="1:28" s="7" customFormat="1" ht="19.899999999999999" customHeight="1" x14ac:dyDescent="0.2">
      <c r="H61" s="336"/>
      <c r="I61" s="336"/>
      <c r="J61" s="336"/>
      <c r="K61" s="336"/>
      <c r="L61" s="336"/>
      <c r="M61" s="336"/>
      <c r="S61" s="336"/>
      <c r="T61" s="336"/>
      <c r="U61" s="336"/>
      <c r="V61" s="336"/>
      <c r="W61" s="336"/>
      <c r="X61" s="336"/>
    </row>
    <row r="62" spans="1:28" ht="18.600000000000001" customHeight="1" thickBot="1" x14ac:dyDescent="0.25">
      <c r="A62" s="314"/>
      <c r="D62" s="13"/>
      <c r="E62" s="13"/>
      <c r="H62" s="510"/>
      <c r="J62" s="510"/>
      <c r="L62" s="510"/>
    </row>
    <row r="63" spans="1:28" ht="26.45" customHeight="1" thickBot="1" x14ac:dyDescent="0.25">
      <c r="B63" s="7"/>
      <c r="C63" s="7"/>
      <c r="D63" s="277"/>
      <c r="E63" s="278"/>
      <c r="F63" s="569"/>
      <c r="G63" s="570"/>
      <c r="H63" s="357"/>
      <c r="I63" s="358"/>
      <c r="J63" s="357"/>
      <c r="K63" s="358"/>
      <c r="L63" s="357"/>
      <c r="M63" s="358"/>
      <c r="N63" s="62"/>
      <c r="O63" s="62"/>
      <c r="P63" s="62"/>
      <c r="Q63" s="62"/>
      <c r="R63" s="62"/>
      <c r="S63" s="400"/>
      <c r="T63" s="400"/>
      <c r="U63" s="400"/>
      <c r="V63" s="400"/>
      <c r="W63" s="400"/>
      <c r="X63" s="400"/>
    </row>
    <row r="64" spans="1:28" ht="42" customHeight="1" thickBot="1" x14ac:dyDescent="0.25">
      <c r="B64" s="119"/>
      <c r="C64" s="7"/>
      <c r="D64" s="279"/>
      <c r="E64" s="280"/>
      <c r="F64" s="140"/>
      <c r="G64" s="161"/>
      <c r="H64" s="359"/>
      <c r="I64" s="360"/>
      <c r="J64" s="359"/>
      <c r="K64" s="360"/>
      <c r="L64" s="359"/>
      <c r="M64" s="360"/>
      <c r="N64" s="62"/>
      <c r="O64" s="62"/>
      <c r="P64" s="62"/>
      <c r="Q64" s="62"/>
      <c r="R64" s="62"/>
      <c r="S64" s="400"/>
      <c r="T64" s="400"/>
      <c r="U64" s="400"/>
      <c r="V64" s="400"/>
      <c r="W64" s="400"/>
      <c r="X64" s="400"/>
    </row>
    <row r="65" spans="3:24" ht="10.15" customHeight="1" x14ac:dyDescent="0.2">
      <c r="C65" s="7"/>
      <c r="D65" s="151"/>
      <c r="E65" s="151"/>
      <c r="F65" s="61"/>
      <c r="G65" s="61"/>
      <c r="H65" s="361"/>
      <c r="I65" s="361"/>
      <c r="J65" s="361"/>
      <c r="K65" s="361"/>
      <c r="L65" s="361"/>
      <c r="M65" s="361"/>
      <c r="N65" s="62"/>
      <c r="O65" s="62"/>
      <c r="P65" s="62"/>
      <c r="Q65" s="62"/>
      <c r="R65" s="62"/>
      <c r="S65" s="400"/>
      <c r="T65" s="400"/>
      <c r="U65" s="400"/>
      <c r="V65" s="400"/>
      <c r="W65" s="400"/>
      <c r="X65" s="400"/>
    </row>
    <row r="66" spans="3:24" ht="10.15" customHeight="1" x14ac:dyDescent="0.2">
      <c r="C66" s="7"/>
      <c r="D66" s="151"/>
      <c r="E66" s="151"/>
      <c r="F66" s="61"/>
      <c r="G66" s="61"/>
      <c r="H66" s="361"/>
      <c r="I66" s="361"/>
      <c r="J66" s="361"/>
      <c r="K66" s="361"/>
      <c r="L66" s="361"/>
      <c r="M66" s="361"/>
      <c r="N66" s="62"/>
      <c r="O66" s="62"/>
      <c r="P66" s="62"/>
      <c r="Q66" s="62"/>
      <c r="R66" s="62"/>
      <c r="S66" s="400"/>
      <c r="T66" s="400"/>
      <c r="U66" s="400"/>
      <c r="V66" s="400"/>
      <c r="W66" s="400"/>
      <c r="X66" s="400"/>
    </row>
    <row r="67" spans="3:24" x14ac:dyDescent="0.2">
      <c r="O67" s="53"/>
      <c r="P67" s="53"/>
      <c r="Q67" s="53"/>
      <c r="R67" s="53"/>
      <c r="S67" s="473"/>
      <c r="T67" s="473"/>
      <c r="U67" s="473"/>
      <c r="V67" s="473"/>
      <c r="W67" s="362"/>
      <c r="X67" s="362"/>
    </row>
    <row r="68" spans="3:24" x14ac:dyDescent="0.2">
      <c r="O68" s="53"/>
      <c r="P68" s="53"/>
      <c r="Q68" s="53"/>
      <c r="R68" s="53"/>
      <c r="S68" s="473"/>
      <c r="T68" s="473"/>
      <c r="U68" s="473"/>
      <c r="V68" s="473"/>
      <c r="W68" s="362"/>
      <c r="X68" s="362"/>
    </row>
    <row r="69" spans="3:24" x14ac:dyDescent="0.2">
      <c r="D69" s="152"/>
      <c r="F69" s="53"/>
      <c r="O69" s="53"/>
      <c r="Q69" s="53"/>
      <c r="S69" s="473"/>
      <c r="U69" s="473"/>
      <c r="W69" s="362"/>
    </row>
    <row r="70" spans="3:24" x14ac:dyDescent="0.2">
      <c r="D70" s="152"/>
      <c r="F70" s="53"/>
      <c r="H70" s="473"/>
      <c r="J70" s="473"/>
      <c r="L70" s="362"/>
      <c r="P70" s="53"/>
      <c r="R70" s="53"/>
      <c r="T70" s="473"/>
      <c r="V70" s="473"/>
      <c r="X70" s="362"/>
    </row>
    <row r="72" spans="3:24" x14ac:dyDescent="0.2">
      <c r="D72" s="152"/>
      <c r="F72" s="53"/>
      <c r="H72" s="473"/>
      <c r="J72" s="473"/>
      <c r="L72" s="362"/>
    </row>
  </sheetData>
  <sheetProtection formatColumns="0"/>
  <customSheetViews>
    <customSheetView guid="{7AABB256-EE82-4803-88AF-EDD81890FF99}" scale="50" showGridLines="0" fitToPage="1" hiddenRows="1" showRuler="0" topLeftCell="A16">
      <selection activeCell="M11" sqref="M11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1"/>
      <headerFooter scaleWithDoc="0" alignWithMargins="0"/>
    </customSheetView>
    <customSheetView guid="{0A1D88A6-6D06-4C54-837A-70087F6CA325}" scale="50" showGridLines="0" fitToPage="1" hiddenRows="1" hiddenColumns="1" showRuler="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2"/>
      <headerFooter scaleWithDoc="0" alignWithMargins="0"/>
    </customSheetView>
    <customSheetView guid="{AF64B9F7-F377-41C4-AA71-66F5009496F8}" scale="50" showGridLines="0" fitToPage="1" hiddenRows="1" hiddenColumns="1" showRuler="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3"/>
      <headerFooter scaleWithDoc="0" alignWithMargins="0"/>
    </customSheetView>
    <customSheetView guid="{939E6931-EE6A-4166-958C-52EF219854F4}" scale="50" showGridLines="0" fitToPage="1" hiddenRows="1" hiddenColumns="1" showRuler="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4"/>
      <headerFooter scaleWithDoc="0" alignWithMargins="0"/>
    </customSheetView>
    <customSheetView guid="{D84521F7-3E61-4164-A119-1B185A4B64B9}" scale="50" showGridLines="0" fitToPage="1" hiddenRows="1" hiddenColumns="1" showRuler="0" topLeftCell="A4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5"/>
      <headerFooter scaleWithDoc="0" alignWithMargins="0"/>
    </customSheetView>
    <customSheetView guid="{98C9A00A-A565-4B1D-A8B5-D71BCBC34B79}" scale="50" showGridLines="0" fitToPage="1" hiddenRows="1" hiddenColumns="1" showRuler="0" topLeftCell="A38">
      <selection activeCell="O62" sqref="O62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6"/>
      <headerFooter scaleWithDoc="0" alignWithMargins="0"/>
    </customSheetView>
    <customSheetView guid="{CCA5EDF0-F809-4FD7-A044-175443B1A487}" scale="50" showGridLines="0" fitToPage="1" hiddenRows="1" hiddenColumns="1" showRuler="0" topLeftCell="A4">
      <selection activeCell="K24" sqref="K24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7"/>
      <headerFooter scaleWithDoc="0" alignWithMargins="0"/>
    </customSheetView>
    <customSheetView guid="{F7A917A6-6256-4615-915C-D17DE3B60092}" scale="50" showPageBreaks="1" showGridLines="0" fitToPage="1" hiddenRows="1" hiddenColumns="1" showRuler="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8"/>
      <headerFooter scaleWithDoc="0" alignWithMargins="0"/>
    </customSheetView>
    <customSheetView guid="{6AE7694A-6DB2-4884-A1FE-372B3B2B79C4}" scale="50" showPageBreaks="1" showGridLines="0" fitToPage="1" hiddenRows="1" hiddenColumns="1" showRuler="0">
      <selection activeCell="U25" sqref="U25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9"/>
      <headerFooter scaleWithDoc="0" alignWithMargins="0"/>
    </customSheetView>
    <customSheetView guid="{98F3A9F5-579C-4B65-8A61-E83430201AC2}" scale="50" showPageBreaks="1" showGridLines="0" fitToPage="1" hiddenRows="1" hiddenColumns="1" showRuler="0">
      <selection activeCell="J7" sqref="J7:J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10"/>
      <headerFooter scaleWithDoc="0" alignWithMargins="0"/>
    </customSheetView>
    <customSheetView guid="{28D12D26-7959-400A-8E6D-792F2B39D632}" scale="50" showPageBreaks="1" showGridLines="0" fitToPage="1" hiddenRows="1" showRuler="0" topLeftCell="A16">
      <selection sqref="A1:B1"/>
      <pageMargins left="0.39370078740157483" right="0.39370078740157483" top="0.39370078740157483" bottom="0.39370078740157483" header="0" footer="0.31496062992125984"/>
      <printOptions horizontalCentered="1"/>
      <pageSetup paperSize="8" scale="34" orientation="landscape" cellComments="asDisplayed" r:id="rId11"/>
      <headerFooter scaleWithDoc="0" alignWithMargins="0"/>
    </customSheetView>
  </customSheetViews>
  <mergeCells count="12">
    <mergeCell ref="L4:M4"/>
    <mergeCell ref="Q4:V4"/>
    <mergeCell ref="F63:G63"/>
    <mergeCell ref="A1:B1"/>
    <mergeCell ref="A4:B4"/>
    <mergeCell ref="A56:A57"/>
    <mergeCell ref="A7:A27"/>
    <mergeCell ref="A29:A31"/>
    <mergeCell ref="A33:A35"/>
    <mergeCell ref="A48:A54"/>
    <mergeCell ref="A39:A42"/>
    <mergeCell ref="F4:K4"/>
  </mergeCells>
  <printOptions horizontalCentered="1"/>
  <pageMargins left="0.39370078740157483" right="0.39370078740157483" top="0.39370078740157483" bottom="0.39370078740157483" header="0" footer="0.31496062992125984"/>
  <pageSetup paperSize="8" scale="34" orientation="landscape" cellComments="asDisplayed" r:id="rId12"/>
  <headerFooter scaleWithDoc="0" alignWithMargins="0"/>
  <legacyDrawing r:id="rId1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>
    <tabColor theme="9" tint="-0.249977111117893"/>
    <pageSetUpPr fitToPage="1"/>
  </sheetPr>
  <dimension ref="A1:AD64"/>
  <sheetViews>
    <sheetView showGridLines="0" showRuler="0" topLeftCell="A25" zoomScale="77" zoomScaleNormal="77" zoomScaleSheetLayoutView="50" zoomScalePageLayoutView="75" workbookViewId="0">
      <pane xSplit="3" topLeftCell="R1" activePane="topRight" state="frozen"/>
      <selection activeCell="A5" sqref="A5"/>
      <selection pane="topRight" activeCell="A7" sqref="A1:XFD1048576"/>
    </sheetView>
  </sheetViews>
  <sheetFormatPr baseColWidth="10" defaultColWidth="11.5703125" defaultRowHeight="12.75" x14ac:dyDescent="0.2"/>
  <cols>
    <col min="1" max="1" width="20.7109375" style="13" customWidth="1"/>
    <col min="2" max="2" width="56.140625" style="13" bestFit="1" customWidth="1"/>
    <col min="3" max="3" width="3.7109375" style="13" customWidth="1"/>
    <col min="4" max="5" width="20.7109375" style="143" customWidth="1"/>
    <col min="6" max="7" width="20.7109375" style="13" customWidth="1"/>
    <col min="8" max="13" width="20.7109375" style="337" customWidth="1"/>
    <col min="14" max="14" width="3.7109375" style="13" customWidth="1"/>
    <col min="15" max="18" width="20.7109375" style="13" customWidth="1"/>
    <col min="19" max="24" width="20.7109375" style="337" customWidth="1"/>
    <col min="25" max="25" width="12" style="13" customWidth="1"/>
    <col min="26" max="26" width="22.28515625" style="13" customWidth="1"/>
    <col min="27" max="27" width="15.7109375" style="13" customWidth="1"/>
    <col min="28" max="28" width="16.140625" style="13" customWidth="1"/>
    <col min="29" max="29" width="15.42578125" style="13" customWidth="1"/>
    <col min="30" max="16384" width="11.5703125" style="13"/>
  </cols>
  <sheetData>
    <row r="1" spans="1:28" ht="30" customHeight="1" x14ac:dyDescent="0.2">
      <c r="A1" s="542"/>
      <c r="B1" s="542"/>
      <c r="C1" s="7"/>
    </row>
    <row r="2" spans="1:28" s="9" customFormat="1" ht="45" customHeight="1" x14ac:dyDescent="0.2">
      <c r="A2" s="16"/>
      <c r="B2" s="16"/>
      <c r="C2" s="16"/>
      <c r="D2" s="144"/>
      <c r="E2" s="144"/>
      <c r="F2" s="16"/>
      <c r="G2" s="16"/>
      <c r="H2" s="365"/>
      <c r="I2" s="365"/>
      <c r="J2" s="365"/>
      <c r="K2" s="365"/>
      <c r="L2" s="365"/>
      <c r="M2" s="365"/>
      <c r="N2" s="16"/>
      <c r="O2" s="16"/>
      <c r="P2" s="16"/>
      <c r="Q2" s="16"/>
      <c r="R2" s="16"/>
      <c r="S2" s="365"/>
      <c r="T2" s="365"/>
      <c r="U2" s="365"/>
      <c r="V2" s="365"/>
      <c r="W2" s="365"/>
      <c r="X2" s="365"/>
    </row>
    <row r="3" spans="1:28" s="10" customFormat="1" ht="16.899999999999999" customHeight="1" x14ac:dyDescent="0.2">
      <c r="A3" s="20"/>
      <c r="B3" s="6"/>
      <c r="C3" s="6"/>
      <c r="D3" s="145"/>
      <c r="E3" s="145"/>
      <c r="F3" s="3"/>
      <c r="G3" s="3"/>
      <c r="H3" s="366"/>
      <c r="I3" s="366"/>
      <c r="J3" s="366"/>
      <c r="K3" s="366"/>
      <c r="L3" s="366"/>
      <c r="M3" s="366"/>
      <c r="N3" s="5"/>
      <c r="O3" s="5"/>
      <c r="P3" s="5"/>
      <c r="Q3" s="5"/>
      <c r="R3" s="5"/>
      <c r="S3" s="402"/>
      <c r="T3" s="402"/>
      <c r="U3" s="402"/>
      <c r="V3" s="402"/>
      <c r="W3" s="402"/>
      <c r="X3" s="402"/>
    </row>
    <row r="4" spans="1:28" s="9" customFormat="1" ht="30" customHeight="1" thickBot="1" x14ac:dyDescent="0.25">
      <c r="A4" s="542"/>
      <c r="B4" s="542"/>
      <c r="C4" s="21"/>
      <c r="D4" s="146"/>
      <c r="E4" s="263"/>
      <c r="F4" s="547"/>
      <c r="G4" s="548"/>
      <c r="H4" s="548"/>
      <c r="I4" s="548"/>
      <c r="J4" s="548"/>
      <c r="K4" s="549"/>
      <c r="L4" s="550"/>
      <c r="M4" s="551"/>
      <c r="N4" s="49"/>
      <c r="O4" s="296"/>
      <c r="P4" s="296"/>
      <c r="Q4" s="539"/>
      <c r="R4" s="540"/>
      <c r="S4" s="540"/>
      <c r="T4" s="540"/>
      <c r="U4" s="540"/>
      <c r="V4" s="541"/>
      <c r="W4" s="154"/>
      <c r="X4" s="154"/>
    </row>
    <row r="5" spans="1:28" ht="51" customHeight="1" thickBot="1" x14ac:dyDescent="0.25">
      <c r="A5" s="8"/>
      <c r="B5" s="196"/>
      <c r="C5" s="21"/>
      <c r="D5" s="264"/>
      <c r="E5" s="264"/>
      <c r="F5" s="94"/>
      <c r="G5" s="94"/>
      <c r="H5" s="147"/>
      <c r="I5" s="147"/>
      <c r="J5" s="147"/>
      <c r="K5" s="147"/>
      <c r="L5" s="147"/>
      <c r="M5" s="147"/>
      <c r="N5" s="47"/>
      <c r="O5" s="297"/>
      <c r="P5" s="297"/>
      <c r="Q5" s="312"/>
      <c r="R5" s="312"/>
      <c r="S5" s="147"/>
      <c r="T5" s="155"/>
      <c r="U5" s="147"/>
      <c r="V5" s="155"/>
      <c r="W5" s="147"/>
      <c r="X5" s="155"/>
    </row>
    <row r="6" spans="1:28" ht="34.9" customHeight="1" x14ac:dyDescent="0.2">
      <c r="A6" s="8"/>
      <c r="B6" s="8"/>
      <c r="C6" s="21"/>
      <c r="D6" s="265"/>
      <c r="E6" s="265"/>
      <c r="F6" s="96"/>
      <c r="G6" s="96"/>
      <c r="H6" s="148"/>
      <c r="I6" s="148"/>
      <c r="J6" s="148"/>
      <c r="K6" s="148"/>
      <c r="L6" s="148"/>
      <c r="M6" s="148"/>
      <c r="N6" s="1"/>
      <c r="O6" s="298"/>
      <c r="P6" s="298"/>
      <c r="Q6" s="291"/>
      <c r="R6" s="291"/>
      <c r="S6" s="156"/>
      <c r="T6" s="156"/>
      <c r="U6" s="156"/>
      <c r="V6" s="156"/>
      <c r="W6" s="156"/>
      <c r="X6" s="156"/>
    </row>
    <row r="7" spans="1:28" ht="33" customHeight="1" x14ac:dyDescent="0.2">
      <c r="A7" s="552"/>
      <c r="B7" s="32"/>
      <c r="C7" s="41"/>
      <c r="D7" s="256"/>
      <c r="E7" s="83"/>
      <c r="F7" s="256"/>
      <c r="G7" s="245"/>
      <c r="H7" s="446"/>
      <c r="I7" s="339"/>
      <c r="J7" s="446"/>
      <c r="K7" s="339"/>
      <c r="L7" s="519"/>
      <c r="M7" s="339"/>
      <c r="N7" s="17"/>
      <c r="O7" s="69"/>
      <c r="P7" s="69"/>
      <c r="Q7" s="69"/>
      <c r="R7" s="69"/>
      <c r="S7" s="403"/>
      <c r="T7" s="403"/>
      <c r="U7" s="403"/>
      <c r="V7" s="403"/>
      <c r="W7" s="522"/>
      <c r="X7" s="522"/>
      <c r="Z7" s="121"/>
      <c r="AA7" s="124"/>
      <c r="AB7" s="125"/>
    </row>
    <row r="8" spans="1:28" ht="33" customHeight="1" x14ac:dyDescent="0.2">
      <c r="A8" s="575"/>
      <c r="B8" s="33"/>
      <c r="C8" s="43"/>
      <c r="D8" s="257"/>
      <c r="E8" s="108"/>
      <c r="F8" s="257"/>
      <c r="G8" s="246"/>
      <c r="H8" s="447"/>
      <c r="I8" s="341"/>
      <c r="J8" s="447"/>
      <c r="K8" s="341"/>
      <c r="L8" s="518"/>
      <c r="M8" s="341"/>
      <c r="N8" s="42"/>
      <c r="O8" s="69"/>
      <c r="P8" s="69"/>
      <c r="Q8" s="69"/>
      <c r="R8" s="69"/>
      <c r="S8" s="404"/>
      <c r="T8" s="403"/>
      <c r="U8" s="404"/>
      <c r="V8" s="403"/>
      <c r="W8" s="523"/>
      <c r="X8" s="522"/>
      <c r="Z8" s="122"/>
      <c r="AA8" s="122"/>
      <c r="AB8" s="169"/>
    </row>
    <row r="9" spans="1:28" ht="33" customHeight="1" x14ac:dyDescent="0.2">
      <c r="A9" s="575"/>
      <c r="B9" s="33"/>
      <c r="C9" s="43"/>
      <c r="D9" s="257"/>
      <c r="E9" s="108"/>
      <c r="F9" s="257"/>
      <c r="G9" s="246"/>
      <c r="H9" s="447"/>
      <c r="I9" s="341"/>
      <c r="J9" s="447"/>
      <c r="K9" s="341"/>
      <c r="L9" s="518"/>
      <c r="M9" s="341"/>
      <c r="N9" s="42"/>
      <c r="O9" s="69"/>
      <c r="P9" s="69"/>
      <c r="Q9" s="69"/>
      <c r="R9" s="69"/>
      <c r="S9" s="404"/>
      <c r="T9" s="403"/>
      <c r="U9" s="404"/>
      <c r="V9" s="403"/>
      <c r="W9" s="523"/>
      <c r="X9" s="522"/>
      <c r="Z9" s="122"/>
      <c r="AA9" s="122"/>
      <c r="AB9" s="169"/>
    </row>
    <row r="10" spans="1:28" ht="33" customHeight="1" x14ac:dyDescent="0.2">
      <c r="A10" s="575"/>
      <c r="B10" s="33"/>
      <c r="C10" s="43"/>
      <c r="D10" s="257"/>
      <c r="E10" s="108"/>
      <c r="F10" s="257"/>
      <c r="G10" s="246"/>
      <c r="H10" s="447"/>
      <c r="I10" s="341"/>
      <c r="J10" s="447"/>
      <c r="K10" s="341"/>
      <c r="L10" s="520"/>
      <c r="M10" s="341"/>
      <c r="N10" s="42"/>
      <c r="O10" s="69"/>
      <c r="P10" s="69"/>
      <c r="Q10" s="69"/>
      <c r="R10" s="69"/>
      <c r="S10" s="404"/>
      <c r="T10" s="403"/>
      <c r="U10" s="404"/>
      <c r="V10" s="403"/>
      <c r="W10" s="523"/>
      <c r="X10" s="522"/>
      <c r="Z10" s="122"/>
      <c r="AA10" s="122"/>
      <c r="AB10" s="166"/>
    </row>
    <row r="11" spans="1:28" ht="33" customHeight="1" x14ac:dyDescent="0.2">
      <c r="A11" s="575"/>
      <c r="B11" s="33"/>
      <c r="C11" s="43"/>
      <c r="D11" s="257"/>
      <c r="E11" s="108"/>
      <c r="F11" s="177"/>
      <c r="G11" s="246"/>
      <c r="H11" s="447"/>
      <c r="I11" s="341"/>
      <c r="J11" s="447"/>
      <c r="K11" s="341"/>
      <c r="L11" s="518"/>
      <c r="M11" s="341"/>
      <c r="N11" s="17"/>
      <c r="O11" s="70"/>
      <c r="P11" s="70"/>
      <c r="Q11" s="70"/>
      <c r="R11" s="70"/>
      <c r="S11" s="405"/>
      <c r="T11" s="406"/>
      <c r="U11" s="405"/>
      <c r="V11" s="406"/>
      <c r="W11" s="524"/>
      <c r="X11" s="525"/>
      <c r="Z11" s="162"/>
      <c r="AA11" s="162"/>
      <c r="AB11" s="167"/>
    </row>
    <row r="12" spans="1:28" ht="33" customHeight="1" x14ac:dyDescent="0.2">
      <c r="A12" s="575"/>
      <c r="B12" s="33"/>
      <c r="C12" s="43"/>
      <c r="D12" s="257"/>
      <c r="E12" s="84"/>
      <c r="F12" s="177"/>
      <c r="G12" s="177"/>
      <c r="H12" s="447"/>
      <c r="I12" s="472"/>
      <c r="J12" s="447"/>
      <c r="K12" s="472"/>
      <c r="L12" s="518"/>
      <c r="M12" s="340"/>
      <c r="N12" s="48"/>
      <c r="O12" s="299"/>
      <c r="P12" s="300"/>
      <c r="Q12" s="226"/>
      <c r="R12" s="226"/>
      <c r="S12" s="455"/>
      <c r="T12" s="455"/>
      <c r="U12" s="455"/>
      <c r="V12" s="455"/>
      <c r="W12" s="526"/>
      <c r="X12" s="526"/>
      <c r="Z12" s="122"/>
      <c r="AA12" s="122"/>
      <c r="AB12" s="169"/>
    </row>
    <row r="13" spans="1:28" ht="33" customHeight="1" x14ac:dyDescent="0.2">
      <c r="A13" s="575"/>
      <c r="B13" s="33"/>
      <c r="C13" s="43"/>
      <c r="D13" s="84"/>
      <c r="E13" s="84"/>
      <c r="F13" s="177"/>
      <c r="G13" s="177"/>
      <c r="H13" s="447"/>
      <c r="I13" s="472"/>
      <c r="J13" s="447"/>
      <c r="K13" s="472"/>
      <c r="L13" s="518"/>
      <c r="M13" s="340"/>
      <c r="N13" s="48"/>
      <c r="O13" s="299"/>
      <c r="P13" s="300"/>
      <c r="Q13" s="226"/>
      <c r="R13" s="226"/>
      <c r="S13" s="455"/>
      <c r="T13" s="455"/>
      <c r="U13" s="455"/>
      <c r="V13" s="455"/>
      <c r="W13" s="526"/>
      <c r="X13" s="526"/>
      <c r="Z13" s="162"/>
      <c r="AA13" s="162"/>
      <c r="AB13" s="169"/>
    </row>
    <row r="14" spans="1:28" ht="33" customHeight="1" x14ac:dyDescent="0.2">
      <c r="A14" s="575"/>
      <c r="B14" s="33"/>
      <c r="C14" s="43"/>
      <c r="D14" s="257"/>
      <c r="E14" s="84"/>
      <c r="F14" s="177"/>
      <c r="G14" s="177"/>
      <c r="H14" s="447"/>
      <c r="I14" s="472"/>
      <c r="J14" s="447"/>
      <c r="K14" s="472"/>
      <c r="L14" s="518"/>
      <c r="M14" s="340"/>
      <c r="N14" s="48"/>
      <c r="O14" s="299"/>
      <c r="P14" s="300"/>
      <c r="Q14" s="226"/>
      <c r="R14" s="226"/>
      <c r="S14" s="455"/>
      <c r="T14" s="455"/>
      <c r="U14" s="455"/>
      <c r="V14" s="455"/>
      <c r="W14" s="526"/>
      <c r="X14" s="526"/>
      <c r="Z14" s="122"/>
      <c r="AA14" s="122"/>
      <c r="AB14" s="168"/>
    </row>
    <row r="15" spans="1:28" ht="33" customHeight="1" x14ac:dyDescent="0.2">
      <c r="A15" s="575"/>
      <c r="B15" s="33"/>
      <c r="C15" s="43"/>
      <c r="D15" s="84"/>
      <c r="E15" s="84"/>
      <c r="F15" s="177"/>
      <c r="G15" s="177"/>
      <c r="H15" s="447"/>
      <c r="I15" s="472"/>
      <c r="J15" s="447"/>
      <c r="K15" s="472"/>
      <c r="L15" s="518"/>
      <c r="M15" s="340"/>
      <c r="N15" s="48"/>
      <c r="O15" s="299"/>
      <c r="P15" s="300"/>
      <c r="Q15" s="226"/>
      <c r="R15" s="226"/>
      <c r="S15" s="455"/>
      <c r="T15" s="455"/>
      <c r="U15" s="455"/>
      <c r="V15" s="455"/>
      <c r="W15" s="526"/>
      <c r="X15" s="526"/>
      <c r="Z15" s="162"/>
      <c r="AA15" s="162"/>
      <c r="AB15" s="168"/>
    </row>
    <row r="16" spans="1:28" ht="33" customHeight="1" x14ac:dyDescent="0.2">
      <c r="A16" s="575"/>
      <c r="B16" s="33"/>
      <c r="C16" s="43"/>
      <c r="D16" s="84"/>
      <c r="E16" s="84"/>
      <c r="F16" s="177"/>
      <c r="G16" s="177"/>
      <c r="H16" s="447"/>
      <c r="I16" s="472"/>
      <c r="J16" s="447"/>
      <c r="K16" s="472"/>
      <c r="L16" s="518"/>
      <c r="M16" s="340"/>
      <c r="N16" s="48"/>
      <c r="O16" s="299"/>
      <c r="P16" s="300"/>
      <c r="Q16" s="226"/>
      <c r="R16" s="226"/>
      <c r="S16" s="455"/>
      <c r="T16" s="455"/>
      <c r="U16" s="455"/>
      <c r="V16" s="455"/>
      <c r="W16" s="526"/>
      <c r="X16" s="526"/>
      <c r="Z16" s="122"/>
      <c r="AA16" s="122"/>
      <c r="AB16" s="169"/>
    </row>
    <row r="17" spans="1:30" ht="33" customHeight="1" x14ac:dyDescent="0.2">
      <c r="A17" s="575"/>
      <c r="B17" s="33"/>
      <c r="C17" s="43"/>
      <c r="D17" s="257"/>
      <c r="E17" s="84"/>
      <c r="F17" s="177"/>
      <c r="G17" s="177"/>
      <c r="H17" s="447"/>
      <c r="I17" s="472"/>
      <c r="J17" s="447"/>
      <c r="K17" s="472"/>
      <c r="L17" s="447"/>
      <c r="M17" s="340"/>
      <c r="N17" s="48"/>
      <c r="O17" s="299"/>
      <c r="P17" s="300"/>
      <c r="Q17" s="226"/>
      <c r="R17" s="226"/>
      <c r="S17" s="455"/>
      <c r="T17" s="455"/>
      <c r="U17" s="455"/>
      <c r="V17" s="455"/>
      <c r="W17" s="526"/>
      <c r="X17" s="526"/>
      <c r="Z17" s="122"/>
      <c r="AA17" s="122"/>
      <c r="AB17" s="169"/>
    </row>
    <row r="18" spans="1:30" ht="33" customHeight="1" x14ac:dyDescent="0.2">
      <c r="A18" s="575"/>
      <c r="B18" s="33"/>
      <c r="C18" s="43"/>
      <c r="D18" s="257"/>
      <c r="E18" s="84"/>
      <c r="F18" s="257"/>
      <c r="G18" s="177"/>
      <c r="H18" s="447"/>
      <c r="I18" s="472"/>
      <c r="J18" s="447"/>
      <c r="K18" s="472"/>
      <c r="L18" s="447"/>
      <c r="M18" s="340"/>
      <c r="N18" s="48"/>
      <c r="O18" s="299"/>
      <c r="P18" s="300"/>
      <c r="Q18" s="226"/>
      <c r="R18" s="226"/>
      <c r="S18" s="455"/>
      <c r="T18" s="455"/>
      <c r="U18" s="455"/>
      <c r="V18" s="455"/>
      <c r="W18" s="526"/>
      <c r="X18" s="526"/>
    </row>
    <row r="19" spans="1:30" ht="33" customHeight="1" x14ac:dyDescent="0.2">
      <c r="A19" s="575"/>
      <c r="B19" s="33"/>
      <c r="C19" s="43"/>
      <c r="D19" s="257"/>
      <c r="E19" s="84"/>
      <c r="F19" s="257"/>
      <c r="G19" s="177"/>
      <c r="H19" s="447"/>
      <c r="I19" s="472"/>
      <c r="J19" s="447"/>
      <c r="K19" s="472"/>
      <c r="L19" s="447"/>
      <c r="M19" s="340"/>
      <c r="N19" s="48"/>
      <c r="O19" s="299"/>
      <c r="P19" s="300"/>
      <c r="Q19" s="226"/>
      <c r="R19" s="226"/>
      <c r="S19" s="455"/>
      <c r="T19" s="455"/>
      <c r="U19" s="455"/>
      <c r="V19" s="455"/>
      <c r="W19" s="526"/>
      <c r="X19" s="526"/>
      <c r="Z19" s="198"/>
      <c r="AA19" s="199"/>
      <c r="AB19" s="134"/>
      <c r="AC19" s="134"/>
      <c r="AD19" s="134"/>
    </row>
    <row r="20" spans="1:30" ht="33" customHeight="1" x14ac:dyDescent="0.2">
      <c r="A20" s="575"/>
      <c r="B20" s="35"/>
      <c r="C20" s="44"/>
      <c r="D20" s="239"/>
      <c r="E20" s="108"/>
      <c r="F20" s="184"/>
      <c r="G20" s="246"/>
      <c r="H20" s="448"/>
      <c r="I20" s="341"/>
      <c r="J20" s="448"/>
      <c r="K20" s="341"/>
      <c r="L20" s="448"/>
      <c r="M20" s="341"/>
      <c r="N20" s="48"/>
      <c r="O20" s="257"/>
      <c r="P20" s="84"/>
      <c r="Q20" s="188"/>
      <c r="R20" s="188"/>
      <c r="S20" s="448"/>
      <c r="T20" s="448"/>
      <c r="U20" s="448"/>
      <c r="V20" s="448"/>
      <c r="W20" s="527"/>
      <c r="X20" s="527"/>
      <c r="Z20" s="122"/>
      <c r="AA20" s="201"/>
      <c r="AB20" s="205"/>
      <c r="AC20" s="205"/>
      <c r="AD20" s="207"/>
    </row>
    <row r="21" spans="1:30" ht="33" customHeight="1" x14ac:dyDescent="0.2">
      <c r="A21" s="575"/>
      <c r="B21" s="33"/>
      <c r="C21" s="43"/>
      <c r="D21" s="84"/>
      <c r="E21" s="84"/>
      <c r="F21" s="257"/>
      <c r="G21" s="177"/>
      <c r="H21" s="367"/>
      <c r="I21" s="472"/>
      <c r="J21" s="367"/>
      <c r="K21" s="472"/>
      <c r="L21" s="367"/>
      <c r="M21" s="340"/>
      <c r="N21" s="48"/>
      <c r="O21" s="257"/>
      <c r="P21" s="84"/>
      <c r="Q21" s="184"/>
      <c r="R21" s="184"/>
      <c r="S21" s="448"/>
      <c r="T21" s="448"/>
      <c r="U21" s="448"/>
      <c r="V21" s="448"/>
      <c r="W21" s="527"/>
      <c r="X21" s="527"/>
      <c r="Z21" s="197"/>
      <c r="AA21" s="201"/>
      <c r="AB21" s="166"/>
      <c r="AC21" s="166"/>
      <c r="AD21" s="202"/>
    </row>
    <row r="22" spans="1:30" ht="33" customHeight="1" x14ac:dyDescent="0.2">
      <c r="A22" s="575"/>
      <c r="B22" s="33"/>
      <c r="C22" s="43"/>
      <c r="D22" s="84"/>
      <c r="E22" s="84"/>
      <c r="F22" s="257"/>
      <c r="G22" s="177"/>
      <c r="H22" s="367"/>
      <c r="I22" s="472"/>
      <c r="J22" s="367"/>
      <c r="K22" s="472"/>
      <c r="L22" s="367"/>
      <c r="M22" s="340"/>
      <c r="N22" s="48"/>
      <c r="O22" s="301"/>
      <c r="P22" s="301"/>
      <c r="Q22" s="184"/>
      <c r="R22" s="184"/>
      <c r="S22" s="474"/>
      <c r="T22" s="474"/>
      <c r="U22" s="474"/>
      <c r="V22" s="474"/>
      <c r="W22" s="527"/>
      <c r="X22" s="527"/>
      <c r="Z22" s="197"/>
      <c r="AA22" s="201"/>
      <c r="AB22" s="166"/>
      <c r="AC22" s="166"/>
      <c r="AD22" s="202"/>
    </row>
    <row r="23" spans="1:30" ht="33" customHeight="1" x14ac:dyDescent="0.2">
      <c r="A23" s="575"/>
      <c r="B23" s="33"/>
      <c r="C23" s="43"/>
      <c r="D23" s="84"/>
      <c r="E23" s="84"/>
      <c r="F23" s="257"/>
      <c r="G23" s="177"/>
      <c r="H23" s="367"/>
      <c r="I23" s="472"/>
      <c r="J23" s="367"/>
      <c r="K23" s="472"/>
      <c r="L23" s="367"/>
      <c r="M23" s="340"/>
      <c r="N23" s="48"/>
      <c r="O23" s="257"/>
      <c r="P23" s="84"/>
      <c r="Q23" s="184"/>
      <c r="R23" s="184"/>
      <c r="S23" s="474"/>
      <c r="T23" s="474"/>
      <c r="U23" s="474"/>
      <c r="V23" s="474"/>
      <c r="W23" s="527"/>
      <c r="X23" s="527"/>
      <c r="Z23" s="197"/>
      <c r="AA23" s="201"/>
      <c r="AB23" s="166"/>
      <c r="AC23" s="166"/>
      <c r="AD23" s="202"/>
    </row>
    <row r="24" spans="1:30" ht="33" customHeight="1" x14ac:dyDescent="0.2">
      <c r="A24" s="575"/>
      <c r="B24" s="33"/>
      <c r="C24" s="43"/>
      <c r="D24" s="260"/>
      <c r="E24" s="260"/>
      <c r="F24" s="257"/>
      <c r="G24" s="177"/>
      <c r="H24" s="447"/>
      <c r="I24" s="472"/>
      <c r="J24" s="447"/>
      <c r="K24" s="472"/>
      <c r="L24" s="518"/>
      <c r="M24" s="340"/>
      <c r="N24" s="48"/>
      <c r="O24" s="302"/>
      <c r="P24" s="84"/>
      <c r="Q24" s="184"/>
      <c r="R24" s="184"/>
      <c r="S24" s="448"/>
      <c r="T24" s="448"/>
      <c r="U24" s="448"/>
      <c r="V24" s="448"/>
      <c r="W24" s="527"/>
      <c r="X24" s="527"/>
      <c r="Z24" s="122"/>
      <c r="AA24" s="201"/>
      <c r="AB24" s="205"/>
      <c r="AC24" s="205"/>
      <c r="AD24" s="202"/>
    </row>
    <row r="25" spans="1:30" ht="33" customHeight="1" x14ac:dyDescent="0.2">
      <c r="A25" s="575"/>
      <c r="B25" s="33"/>
      <c r="C25" s="43"/>
      <c r="D25" s="260"/>
      <c r="E25" s="84"/>
      <c r="F25" s="257"/>
      <c r="G25" s="177"/>
      <c r="H25" s="447"/>
      <c r="I25" s="472"/>
      <c r="J25" s="447"/>
      <c r="K25" s="472"/>
      <c r="L25" s="447"/>
      <c r="M25" s="340"/>
      <c r="N25" s="48"/>
      <c r="O25" s="257"/>
      <c r="P25" s="84"/>
      <c r="Q25" s="184"/>
      <c r="R25" s="184"/>
      <c r="S25" s="474"/>
      <c r="T25" s="474"/>
      <c r="U25" s="474"/>
      <c r="V25" s="474"/>
      <c r="W25" s="448"/>
      <c r="X25" s="448"/>
      <c r="Z25" s="197"/>
      <c r="AA25" s="201"/>
      <c r="AB25" s="166"/>
      <c r="AC25" s="166"/>
      <c r="AD25" s="202"/>
    </row>
    <row r="26" spans="1:30" ht="33" customHeight="1" x14ac:dyDescent="0.2">
      <c r="A26" s="575"/>
      <c r="B26" s="33"/>
      <c r="C26" s="43"/>
      <c r="D26" s="260"/>
      <c r="E26" s="84"/>
      <c r="F26" s="257"/>
      <c r="G26" s="177"/>
      <c r="H26" s="447"/>
      <c r="I26" s="472"/>
      <c r="J26" s="447"/>
      <c r="K26" s="472"/>
      <c r="L26" s="447"/>
      <c r="M26" s="340"/>
      <c r="N26" s="48"/>
      <c r="O26" s="257"/>
      <c r="P26" s="84"/>
      <c r="Q26" s="184"/>
      <c r="R26" s="184"/>
      <c r="S26" s="474"/>
      <c r="T26" s="474"/>
      <c r="U26" s="474"/>
      <c r="V26" s="474"/>
      <c r="W26" s="527"/>
      <c r="X26" s="527"/>
      <c r="Z26" s="197"/>
      <c r="AA26" s="201"/>
      <c r="AB26" s="200"/>
      <c r="AC26" s="200"/>
      <c r="AD26" s="202"/>
    </row>
    <row r="27" spans="1:30" ht="33" customHeight="1" x14ac:dyDescent="0.2">
      <c r="A27" s="576"/>
      <c r="B27" s="22"/>
      <c r="C27" s="43"/>
      <c r="D27" s="85"/>
      <c r="E27" s="260"/>
      <c r="F27" s="258"/>
      <c r="G27" s="176"/>
      <c r="H27" s="449"/>
      <c r="I27" s="410"/>
      <c r="J27" s="449"/>
      <c r="K27" s="410"/>
      <c r="L27" s="449"/>
      <c r="M27" s="521"/>
      <c r="N27" s="48"/>
      <c r="O27" s="258"/>
      <c r="P27" s="85"/>
      <c r="Q27" s="224"/>
      <c r="R27" s="224"/>
      <c r="S27" s="475"/>
      <c r="T27" s="475"/>
      <c r="U27" s="475"/>
      <c r="V27" s="475"/>
      <c r="W27" s="528"/>
      <c r="X27" s="528"/>
      <c r="Z27" s="197"/>
      <c r="AA27" s="201"/>
      <c r="AB27" s="200"/>
      <c r="AC27" s="200"/>
      <c r="AD27" s="202"/>
    </row>
    <row r="28" spans="1:30" ht="10.15" customHeight="1" x14ac:dyDescent="0.2">
      <c r="A28" s="21"/>
      <c r="B28" s="23"/>
      <c r="C28" s="23"/>
      <c r="D28" s="267"/>
      <c r="E28" s="267"/>
      <c r="F28" s="180"/>
      <c r="G28" s="180"/>
      <c r="H28" s="450"/>
      <c r="I28" s="354"/>
      <c r="J28" s="450"/>
      <c r="K28" s="354"/>
      <c r="L28" s="450"/>
      <c r="M28" s="354"/>
      <c r="N28" s="17"/>
      <c r="O28" s="303"/>
      <c r="P28" s="304"/>
      <c r="Q28" s="229"/>
      <c r="R28" s="229"/>
      <c r="S28" s="473"/>
      <c r="T28" s="473"/>
      <c r="U28" s="473"/>
      <c r="V28" s="473"/>
      <c r="W28" s="362"/>
      <c r="X28" s="362"/>
      <c r="Z28" s="197"/>
      <c r="AA28" s="201"/>
      <c r="AB28" s="166"/>
      <c r="AC28" s="166"/>
      <c r="AD28" s="202"/>
    </row>
    <row r="29" spans="1:30" ht="33" customHeight="1" x14ac:dyDescent="0.2">
      <c r="A29" s="555"/>
      <c r="B29" s="116"/>
      <c r="C29" s="45"/>
      <c r="D29" s="260"/>
      <c r="E29" s="260"/>
      <c r="F29" s="183"/>
      <c r="G29" s="179"/>
      <c r="H29" s="368"/>
      <c r="I29" s="411"/>
      <c r="J29" s="368"/>
      <c r="K29" s="411"/>
      <c r="L29" s="368"/>
      <c r="M29" s="411"/>
      <c r="N29" s="48"/>
      <c r="O29" s="256"/>
      <c r="P29" s="83"/>
      <c r="Q29" s="230"/>
      <c r="R29" s="230"/>
      <c r="S29" s="444"/>
      <c r="T29" s="444"/>
      <c r="U29" s="444"/>
      <c r="V29" s="444"/>
      <c r="W29" s="529"/>
      <c r="X29" s="529"/>
      <c r="Z29" s="197"/>
      <c r="AA29" s="201"/>
      <c r="AB29" s="166"/>
      <c r="AC29" s="166"/>
      <c r="AD29" s="202"/>
    </row>
    <row r="30" spans="1:30" ht="33" customHeight="1" x14ac:dyDescent="0.2">
      <c r="A30" s="556"/>
      <c r="B30" s="45"/>
      <c r="C30" s="45"/>
      <c r="D30" s="108"/>
      <c r="E30" s="108"/>
      <c r="F30" s="178"/>
      <c r="G30" s="178"/>
      <c r="H30" s="451"/>
      <c r="I30" s="430"/>
      <c r="J30" s="451"/>
      <c r="K30" s="430"/>
      <c r="L30" s="451"/>
      <c r="M30" s="430"/>
      <c r="N30" s="42"/>
      <c r="O30" s="239"/>
      <c r="P30" s="84"/>
      <c r="Q30" s="181"/>
      <c r="R30" s="181"/>
      <c r="S30" s="474"/>
      <c r="T30" s="474"/>
      <c r="U30" s="474"/>
      <c r="V30" s="474"/>
      <c r="W30" s="527"/>
      <c r="X30" s="527"/>
      <c r="Z30" s="122"/>
      <c r="AA30" s="201"/>
      <c r="AB30" s="201"/>
      <c r="AC30" s="201"/>
      <c r="AD30" s="164"/>
    </row>
    <row r="31" spans="1:30" ht="33" customHeight="1" x14ac:dyDescent="0.2">
      <c r="A31" s="577"/>
      <c r="B31" s="29"/>
      <c r="C31" s="45"/>
      <c r="D31" s="86"/>
      <c r="E31" s="86"/>
      <c r="F31" s="175"/>
      <c r="G31" s="175"/>
      <c r="H31" s="369"/>
      <c r="I31" s="413"/>
      <c r="J31" s="369"/>
      <c r="K31" s="413"/>
      <c r="L31" s="369"/>
      <c r="M31" s="413"/>
      <c r="N31" s="42"/>
      <c r="O31" s="282"/>
      <c r="P31" s="86"/>
      <c r="Q31" s="231"/>
      <c r="R31" s="231"/>
      <c r="S31" s="420"/>
      <c r="T31" s="420"/>
      <c r="U31" s="420"/>
      <c r="V31" s="420"/>
      <c r="W31" s="530"/>
      <c r="X31" s="530"/>
    </row>
    <row r="32" spans="1:30" s="21" customFormat="1" ht="10.15" customHeight="1" x14ac:dyDescent="0.2">
      <c r="A32" s="2"/>
      <c r="B32" s="24"/>
      <c r="C32" s="24"/>
      <c r="D32" s="269"/>
      <c r="E32" s="269"/>
      <c r="F32" s="247"/>
      <c r="G32" s="247"/>
      <c r="H32" s="452"/>
      <c r="I32" s="352"/>
      <c r="J32" s="452"/>
      <c r="K32" s="352"/>
      <c r="L32" s="452"/>
      <c r="M32" s="352"/>
      <c r="N32" s="19"/>
      <c r="O32" s="305"/>
      <c r="P32" s="306"/>
      <c r="Q32" s="189"/>
      <c r="R32" s="189"/>
      <c r="S32" s="473"/>
      <c r="T32" s="473"/>
      <c r="U32" s="473"/>
      <c r="V32" s="473"/>
      <c r="W32" s="362"/>
      <c r="X32" s="362"/>
    </row>
    <row r="33" spans="1:28" ht="33" customHeight="1" x14ac:dyDescent="0.2">
      <c r="A33" s="558"/>
      <c r="B33" s="28"/>
      <c r="C33" s="45"/>
      <c r="D33" s="259"/>
      <c r="E33" s="83"/>
      <c r="F33" s="259"/>
      <c r="G33" s="182"/>
      <c r="H33" s="453"/>
      <c r="I33" s="408"/>
      <c r="J33" s="453"/>
      <c r="K33" s="408"/>
      <c r="L33" s="538"/>
      <c r="M33" s="408"/>
      <c r="N33" s="42"/>
      <c r="O33" s="259"/>
      <c r="P33" s="118"/>
      <c r="Q33" s="232"/>
      <c r="R33" s="233"/>
      <c r="S33" s="456"/>
      <c r="T33" s="457"/>
      <c r="U33" s="456"/>
      <c r="V33" s="457"/>
      <c r="W33" s="456"/>
      <c r="X33" s="457"/>
    </row>
    <row r="34" spans="1:28" ht="33" customHeight="1" x14ac:dyDescent="0.2">
      <c r="A34" s="559"/>
      <c r="B34" s="112"/>
      <c r="C34" s="45"/>
      <c r="D34" s="191"/>
      <c r="E34" s="84"/>
      <c r="F34" s="191"/>
      <c r="G34" s="177"/>
      <c r="H34" s="368"/>
      <c r="I34" s="472"/>
      <c r="J34" s="368"/>
      <c r="K34" s="472"/>
      <c r="L34" s="368"/>
      <c r="M34" s="340"/>
      <c r="N34" s="42"/>
      <c r="O34" s="283"/>
      <c r="P34" s="108"/>
      <c r="Q34" s="190"/>
      <c r="R34" s="220"/>
      <c r="S34" s="458"/>
      <c r="T34" s="459"/>
      <c r="U34" s="458"/>
      <c r="V34" s="459"/>
      <c r="W34" s="531"/>
      <c r="X34" s="532"/>
    </row>
    <row r="35" spans="1:28" ht="33" customHeight="1" x14ac:dyDescent="0.2">
      <c r="A35" s="572"/>
      <c r="B35" s="29"/>
      <c r="C35" s="45"/>
      <c r="D35" s="260"/>
      <c r="E35" s="260"/>
      <c r="F35" s="260"/>
      <c r="G35" s="175"/>
      <c r="H35" s="454"/>
      <c r="I35" s="413"/>
      <c r="J35" s="454"/>
      <c r="K35" s="413"/>
      <c r="L35" s="454"/>
      <c r="M35" s="413"/>
      <c r="N35" s="42"/>
      <c r="O35" s="260"/>
      <c r="P35" s="86"/>
      <c r="Q35" s="185"/>
      <c r="R35" s="234"/>
      <c r="S35" s="460"/>
      <c r="T35" s="461"/>
      <c r="U35" s="460"/>
      <c r="V35" s="461"/>
      <c r="W35" s="533"/>
      <c r="X35" s="534"/>
    </row>
    <row r="36" spans="1:28" ht="10.15" customHeight="1" x14ac:dyDescent="0.2">
      <c r="A36" s="2"/>
      <c r="B36" s="24"/>
      <c r="C36" s="24"/>
      <c r="D36" s="267"/>
      <c r="E36" s="270"/>
      <c r="F36" s="248"/>
      <c r="G36" s="248"/>
      <c r="H36" s="19"/>
      <c r="I36" s="19"/>
      <c r="J36" s="19"/>
      <c r="K36" s="19"/>
      <c r="L36" s="19"/>
      <c r="M36" s="19"/>
      <c r="N36" s="17"/>
      <c r="O36" s="305"/>
      <c r="P36" s="306"/>
      <c r="Q36" s="189"/>
      <c r="R36" s="189"/>
      <c r="S36" s="462"/>
      <c r="T36" s="462"/>
      <c r="U36" s="462"/>
      <c r="V36" s="462"/>
      <c r="W36" s="462"/>
      <c r="X36" s="462"/>
    </row>
    <row r="37" spans="1:28" ht="33" customHeight="1" x14ac:dyDescent="0.2">
      <c r="A37" s="79"/>
      <c r="B37" s="27"/>
      <c r="C37" s="46"/>
      <c r="D37" s="85"/>
      <c r="E37" s="271"/>
      <c r="F37" s="249"/>
      <c r="G37" s="249"/>
      <c r="H37" s="349"/>
      <c r="I37" s="349"/>
      <c r="J37" s="349"/>
      <c r="K37" s="349"/>
      <c r="L37" s="349"/>
      <c r="M37" s="349"/>
      <c r="N37" s="48"/>
      <c r="O37" s="266"/>
      <c r="P37" s="271"/>
      <c r="Q37" s="88"/>
      <c r="R37" s="88"/>
      <c r="S37" s="463"/>
      <c r="T37" s="463"/>
      <c r="U37" s="463"/>
      <c r="V37" s="463"/>
      <c r="W37" s="463"/>
      <c r="X37" s="463"/>
    </row>
    <row r="38" spans="1:28" s="21" customFormat="1" ht="10.15" customHeight="1" x14ac:dyDescent="0.2">
      <c r="A38" s="50"/>
      <c r="B38" s="37"/>
      <c r="C38" s="25"/>
      <c r="D38" s="267"/>
      <c r="E38" s="267"/>
      <c r="F38" s="180"/>
      <c r="G38" s="180"/>
      <c r="H38" s="344"/>
      <c r="I38" s="344"/>
      <c r="J38" s="344"/>
      <c r="K38" s="344"/>
      <c r="L38" s="344"/>
      <c r="M38" s="344"/>
      <c r="N38" s="17"/>
      <c r="O38" s="307"/>
      <c r="P38" s="308"/>
      <c r="Q38" s="186"/>
      <c r="R38" s="186"/>
      <c r="S38" s="332"/>
      <c r="T38" s="332"/>
      <c r="U38" s="332"/>
      <c r="V38" s="332"/>
      <c r="W38" s="332"/>
      <c r="X38" s="332"/>
    </row>
    <row r="39" spans="1:28" ht="33" customHeight="1" x14ac:dyDescent="0.2">
      <c r="A39" s="561"/>
      <c r="B39" s="27"/>
      <c r="C39" s="25"/>
      <c r="D39" s="118"/>
      <c r="E39" s="271"/>
      <c r="F39" s="245"/>
      <c r="G39" s="249"/>
      <c r="H39" s="339"/>
      <c r="I39" s="349"/>
      <c r="J39" s="339"/>
      <c r="K39" s="349"/>
      <c r="L39" s="339"/>
      <c r="M39" s="349"/>
      <c r="N39" s="42"/>
      <c r="O39" s="259"/>
      <c r="P39" s="118"/>
      <c r="Q39" s="232"/>
      <c r="R39" s="232"/>
      <c r="S39" s="319"/>
      <c r="T39" s="319"/>
      <c r="U39" s="319"/>
      <c r="V39" s="319"/>
      <c r="W39" s="535"/>
      <c r="X39" s="535"/>
    </row>
    <row r="40" spans="1:28" ht="33" customHeight="1" x14ac:dyDescent="0.2">
      <c r="A40" s="562"/>
      <c r="B40" s="27"/>
      <c r="C40" s="46"/>
      <c r="D40" s="85"/>
      <c r="E40" s="271"/>
      <c r="F40" s="250"/>
      <c r="G40" s="249"/>
      <c r="H40" s="350"/>
      <c r="I40" s="349"/>
      <c r="J40" s="350"/>
      <c r="K40" s="349"/>
      <c r="L40" s="350"/>
      <c r="M40" s="349"/>
      <c r="N40" s="42"/>
      <c r="O40" s="258"/>
      <c r="P40" s="85"/>
      <c r="Q40" s="224"/>
      <c r="R40" s="224"/>
      <c r="S40" s="323"/>
      <c r="T40" s="323"/>
      <c r="U40" s="323"/>
      <c r="V40" s="323"/>
      <c r="W40" s="536"/>
      <c r="X40" s="536"/>
    </row>
    <row r="41" spans="1:28" ht="33" customHeight="1" x14ac:dyDescent="0.2">
      <c r="A41" s="562"/>
      <c r="B41" s="27"/>
      <c r="C41" s="46"/>
      <c r="D41" s="85"/>
      <c r="E41" s="271"/>
      <c r="F41" s="250"/>
      <c r="G41" s="249"/>
      <c r="H41" s="350"/>
      <c r="I41" s="349"/>
      <c r="J41" s="350"/>
      <c r="K41" s="349"/>
      <c r="L41" s="350"/>
      <c r="M41" s="349"/>
      <c r="N41" s="42"/>
      <c r="O41" s="258"/>
      <c r="P41" s="85"/>
      <c r="Q41" s="224"/>
      <c r="R41" s="224"/>
      <c r="S41" s="323"/>
      <c r="T41" s="323"/>
      <c r="U41" s="323"/>
      <c r="V41" s="323"/>
      <c r="W41" s="536"/>
      <c r="X41" s="536"/>
    </row>
    <row r="42" spans="1:28" ht="33" customHeight="1" x14ac:dyDescent="0.2">
      <c r="A42" s="563"/>
      <c r="B42" s="27"/>
      <c r="C42" s="46"/>
      <c r="D42" s="85"/>
      <c r="E42" s="271"/>
      <c r="F42" s="250"/>
      <c r="G42" s="249"/>
      <c r="H42" s="350"/>
      <c r="I42" s="349"/>
      <c r="J42" s="350"/>
      <c r="K42" s="349"/>
      <c r="L42" s="350"/>
      <c r="M42" s="349"/>
      <c r="N42" s="42"/>
      <c r="O42" s="258"/>
      <c r="P42" s="85"/>
      <c r="Q42" s="224"/>
      <c r="R42" s="224"/>
      <c r="S42" s="323"/>
      <c r="T42" s="323"/>
      <c r="U42" s="323"/>
      <c r="V42" s="323"/>
      <c r="W42" s="536"/>
      <c r="X42" s="536"/>
    </row>
    <row r="43" spans="1:28" s="21" customFormat="1" ht="10.15" customHeight="1" x14ac:dyDescent="0.2">
      <c r="A43" s="50"/>
      <c r="B43" s="37"/>
      <c r="C43" s="25"/>
      <c r="D43" s="267"/>
      <c r="E43" s="267"/>
      <c r="F43" s="180"/>
      <c r="G43" s="180"/>
      <c r="H43" s="344"/>
      <c r="I43" s="344"/>
      <c r="J43" s="344"/>
      <c r="K43" s="344"/>
      <c r="L43" s="344"/>
      <c r="M43" s="344"/>
      <c r="N43" s="17"/>
      <c r="O43" s="284"/>
      <c r="P43" s="267"/>
      <c r="Q43" s="187"/>
      <c r="R43" s="187"/>
      <c r="S43" s="324"/>
      <c r="T43" s="324"/>
      <c r="U43" s="324"/>
      <c r="V43" s="324"/>
      <c r="W43" s="324"/>
      <c r="X43" s="324"/>
    </row>
    <row r="44" spans="1:28" ht="33" customHeight="1" x14ac:dyDescent="0.2">
      <c r="A44" s="78"/>
      <c r="B44" s="26"/>
      <c r="C44" s="46"/>
      <c r="D44" s="271"/>
      <c r="E44" s="271"/>
      <c r="F44" s="251"/>
      <c r="G44" s="249"/>
      <c r="H44" s="351"/>
      <c r="I44" s="349"/>
      <c r="J44" s="351"/>
      <c r="K44" s="349"/>
      <c r="L44" s="351"/>
      <c r="M44" s="349"/>
      <c r="N44" s="48"/>
      <c r="O44" s="266"/>
      <c r="P44" s="271"/>
      <c r="Q44" s="88"/>
      <c r="R44" s="88"/>
      <c r="S44" s="328"/>
      <c r="T44" s="328"/>
      <c r="U44" s="328"/>
      <c r="V44" s="328"/>
      <c r="W44" s="537"/>
      <c r="X44" s="537"/>
    </row>
    <row r="45" spans="1:28" s="21" customFormat="1" ht="10.15" customHeight="1" x14ac:dyDescent="0.2">
      <c r="A45" s="50"/>
      <c r="B45" s="37"/>
      <c r="C45" s="25"/>
      <c r="D45" s="267"/>
      <c r="E45" s="267"/>
      <c r="F45" s="180"/>
      <c r="G45" s="180"/>
      <c r="H45" s="344"/>
      <c r="I45" s="344"/>
      <c r="J45" s="344"/>
      <c r="K45" s="344"/>
      <c r="L45" s="344"/>
      <c r="M45" s="344"/>
      <c r="N45" s="17"/>
      <c r="O45" s="267"/>
      <c r="P45" s="267"/>
      <c r="Q45" s="187"/>
      <c r="R45" s="187"/>
      <c r="S45" s="324"/>
      <c r="T45" s="324"/>
      <c r="U45" s="324"/>
      <c r="V45" s="324"/>
      <c r="W45" s="324"/>
      <c r="X45" s="324"/>
      <c r="Z45" s="129"/>
      <c r="AA45" s="124"/>
      <c r="AB45" s="125"/>
    </row>
    <row r="46" spans="1:28" ht="30" hidden="1" customHeight="1" x14ac:dyDescent="0.2">
      <c r="A46" s="15"/>
      <c r="B46" s="12"/>
      <c r="C46" s="1"/>
      <c r="D46" s="273"/>
      <c r="E46" s="273"/>
      <c r="F46" s="252"/>
      <c r="G46" s="252"/>
      <c r="H46" s="352"/>
      <c r="I46" s="352"/>
      <c r="J46" s="352"/>
      <c r="K46" s="352"/>
      <c r="L46" s="352"/>
      <c r="M46" s="352"/>
      <c r="N46" s="17"/>
      <c r="O46" s="271"/>
      <c r="P46" s="271"/>
      <c r="Q46" s="222"/>
      <c r="R46" s="222"/>
      <c r="S46" s="330"/>
      <c r="T46" s="330"/>
      <c r="U46" s="330"/>
      <c r="V46" s="330"/>
      <c r="W46" s="330"/>
      <c r="X46" s="330"/>
      <c r="Z46" s="128"/>
      <c r="AA46" s="127"/>
      <c r="AB46" s="7"/>
    </row>
    <row r="47" spans="1:28" ht="10.15" hidden="1" customHeight="1" x14ac:dyDescent="0.2">
      <c r="A47" s="4"/>
      <c r="B47" s="1"/>
      <c r="C47" s="1"/>
      <c r="D47" s="270"/>
      <c r="E47" s="270"/>
      <c r="F47" s="248"/>
      <c r="G47" s="248"/>
      <c r="H47" s="19"/>
      <c r="I47" s="19"/>
      <c r="J47" s="19"/>
      <c r="K47" s="19"/>
      <c r="L47" s="19"/>
      <c r="M47" s="19"/>
      <c r="N47" s="17"/>
      <c r="O47" s="309"/>
      <c r="P47" s="309"/>
      <c r="Q47" s="228"/>
      <c r="R47" s="228"/>
      <c r="S47" s="73"/>
      <c r="T47" s="73"/>
      <c r="U47" s="73"/>
      <c r="V47" s="73"/>
      <c r="W47" s="73"/>
      <c r="X47" s="73"/>
      <c r="Z47" s="121"/>
      <c r="AA47" s="127"/>
      <c r="AB47" s="7"/>
    </row>
    <row r="48" spans="1:28" s="7" customFormat="1" ht="33" customHeight="1" x14ac:dyDescent="0.2">
      <c r="A48" s="564"/>
      <c r="B48" s="27"/>
      <c r="C48" s="41"/>
      <c r="D48" s="83"/>
      <c r="E48" s="83"/>
      <c r="F48" s="245"/>
      <c r="G48" s="245"/>
      <c r="H48" s="339"/>
      <c r="I48" s="339"/>
      <c r="J48" s="339"/>
      <c r="K48" s="339"/>
      <c r="L48" s="339"/>
      <c r="M48" s="339"/>
      <c r="N48" s="48"/>
      <c r="O48" s="242"/>
      <c r="P48" s="217"/>
      <c r="Q48" s="88"/>
      <c r="R48" s="217"/>
      <c r="S48" s="328"/>
      <c r="T48" s="109"/>
      <c r="U48" s="328"/>
      <c r="V48" s="109"/>
      <c r="W48" s="328"/>
      <c r="X48" s="109"/>
      <c r="Z48" s="126"/>
      <c r="AA48" s="136"/>
      <c r="AB48" s="125"/>
    </row>
    <row r="49" spans="1:28" s="7" customFormat="1" ht="33" customHeight="1" x14ac:dyDescent="0.2">
      <c r="A49" s="573"/>
      <c r="B49" s="27"/>
      <c r="C49" s="41"/>
      <c r="D49" s="108"/>
      <c r="E49" s="108"/>
      <c r="F49" s="246"/>
      <c r="G49" s="246"/>
      <c r="H49" s="341"/>
      <c r="I49" s="341"/>
      <c r="J49" s="341"/>
      <c r="K49" s="341"/>
      <c r="L49" s="341"/>
      <c r="M49" s="341"/>
      <c r="N49" s="48"/>
      <c r="O49" s="87"/>
      <c r="P49" s="218"/>
      <c r="Q49" s="88"/>
      <c r="R49" s="218"/>
      <c r="S49" s="328"/>
      <c r="T49" s="110"/>
      <c r="U49" s="328"/>
      <c r="V49" s="110"/>
      <c r="W49" s="328"/>
      <c r="X49" s="110"/>
      <c r="Z49" s="126"/>
      <c r="AA49" s="136"/>
      <c r="AB49" s="125"/>
    </row>
    <row r="50" spans="1:28" s="7" customFormat="1" ht="33" customHeight="1" x14ac:dyDescent="0.2">
      <c r="A50" s="573"/>
      <c r="B50" s="27"/>
      <c r="C50" s="41"/>
      <c r="D50" s="108"/>
      <c r="E50" s="108"/>
      <c r="F50" s="246"/>
      <c r="G50" s="246"/>
      <c r="H50" s="341"/>
      <c r="I50" s="341"/>
      <c r="J50" s="341"/>
      <c r="K50" s="341"/>
      <c r="L50" s="341"/>
      <c r="M50" s="341"/>
      <c r="N50" s="48"/>
      <c r="O50" s="87"/>
      <c r="P50" s="218"/>
      <c r="Q50" s="88"/>
      <c r="R50" s="218"/>
      <c r="S50" s="328"/>
      <c r="T50" s="110"/>
      <c r="U50" s="328"/>
      <c r="V50" s="110"/>
      <c r="W50" s="328"/>
      <c r="X50" s="110"/>
      <c r="Z50" s="126"/>
      <c r="AA50" s="136"/>
      <c r="AB50" s="125"/>
    </row>
    <row r="51" spans="1:28" s="7" customFormat="1" ht="33" customHeight="1" x14ac:dyDescent="0.2">
      <c r="A51" s="573"/>
      <c r="B51" s="27"/>
      <c r="C51" s="41"/>
      <c r="D51" s="108"/>
      <c r="E51" s="108"/>
      <c r="F51" s="246"/>
      <c r="G51" s="246"/>
      <c r="H51" s="341"/>
      <c r="I51" s="341"/>
      <c r="J51" s="341"/>
      <c r="K51" s="341"/>
      <c r="L51" s="341"/>
      <c r="M51" s="341"/>
      <c r="N51" s="48"/>
      <c r="O51" s="87"/>
      <c r="P51" s="218"/>
      <c r="Q51" s="88"/>
      <c r="R51" s="218"/>
      <c r="S51" s="328"/>
      <c r="T51" s="110"/>
      <c r="U51" s="328"/>
      <c r="V51" s="110"/>
      <c r="W51" s="328"/>
      <c r="X51" s="110"/>
      <c r="Z51" s="126"/>
      <c r="AA51" s="136"/>
      <c r="AB51" s="125"/>
    </row>
    <row r="52" spans="1:28" s="7" customFormat="1" ht="33" customHeight="1" x14ac:dyDescent="0.2">
      <c r="A52" s="573"/>
      <c r="B52" s="27"/>
      <c r="C52" s="41"/>
      <c r="D52" s="108"/>
      <c r="E52" s="108"/>
      <c r="F52" s="246"/>
      <c r="G52" s="246"/>
      <c r="H52" s="341"/>
      <c r="I52" s="341"/>
      <c r="J52" s="341"/>
      <c r="K52" s="341"/>
      <c r="L52" s="341"/>
      <c r="M52" s="341"/>
      <c r="N52" s="48"/>
      <c r="O52" s="242"/>
      <c r="P52" s="218"/>
      <c r="Q52" s="88"/>
      <c r="R52" s="218"/>
      <c r="S52" s="328"/>
      <c r="T52" s="110"/>
      <c r="U52" s="328"/>
      <c r="V52" s="110"/>
      <c r="W52" s="328"/>
      <c r="X52" s="110"/>
      <c r="Z52" s="126"/>
      <c r="AA52" s="137"/>
      <c r="AB52" s="125"/>
    </row>
    <row r="53" spans="1:28" s="7" customFormat="1" ht="33" customHeight="1" x14ac:dyDescent="0.2">
      <c r="A53" s="573"/>
      <c r="B53" s="27"/>
      <c r="C53" s="41"/>
      <c r="D53" s="86"/>
      <c r="E53" s="85"/>
      <c r="F53" s="175"/>
      <c r="G53" s="253"/>
      <c r="H53" s="348"/>
      <c r="I53" s="353"/>
      <c r="J53" s="348"/>
      <c r="K53" s="353"/>
      <c r="L53" s="348"/>
      <c r="M53" s="353"/>
      <c r="N53" s="48"/>
      <c r="O53" s="242"/>
      <c r="P53" s="218"/>
      <c r="Q53" s="88"/>
      <c r="R53" s="218"/>
      <c r="S53" s="328"/>
      <c r="T53" s="110"/>
      <c r="U53" s="328"/>
      <c r="V53" s="110"/>
      <c r="W53" s="328"/>
      <c r="X53" s="110"/>
      <c r="Z53" s="126"/>
      <c r="AA53" s="194"/>
      <c r="AB53" s="125"/>
    </row>
    <row r="54" spans="1:28" s="7" customFormat="1" ht="33" customHeight="1" x14ac:dyDescent="0.2">
      <c r="A54" s="574"/>
      <c r="B54" s="27"/>
      <c r="C54" s="41"/>
      <c r="D54" s="86"/>
      <c r="E54" s="85"/>
      <c r="F54" s="175"/>
      <c r="G54" s="253"/>
      <c r="H54" s="348"/>
      <c r="I54" s="353"/>
      <c r="J54" s="348"/>
      <c r="K54" s="353"/>
      <c r="L54" s="348"/>
      <c r="M54" s="353"/>
      <c r="N54" s="48"/>
      <c r="O54" s="87"/>
      <c r="P54" s="223"/>
      <c r="Q54" s="88"/>
      <c r="R54" s="223"/>
      <c r="S54" s="328"/>
      <c r="T54" s="111"/>
      <c r="U54" s="328"/>
      <c r="V54" s="111"/>
      <c r="W54" s="328"/>
      <c r="X54" s="111"/>
    </row>
    <row r="55" spans="1:28" s="7" customFormat="1" ht="10.15" customHeight="1" x14ac:dyDescent="0.2">
      <c r="A55" s="38"/>
      <c r="B55" s="37"/>
      <c r="C55" s="25"/>
      <c r="D55" s="267"/>
      <c r="E55" s="267"/>
      <c r="F55" s="254"/>
      <c r="G55" s="254"/>
      <c r="H55" s="354"/>
      <c r="I55" s="354"/>
      <c r="J55" s="354"/>
      <c r="K55" s="354"/>
      <c r="L55" s="354"/>
      <c r="M55" s="354"/>
      <c r="N55" s="17"/>
      <c r="O55" s="267"/>
      <c r="P55" s="267"/>
      <c r="Q55" s="187"/>
      <c r="R55" s="187"/>
      <c r="S55" s="324"/>
      <c r="T55" s="324"/>
      <c r="U55" s="324"/>
      <c r="V55" s="324"/>
      <c r="W55" s="324"/>
      <c r="X55" s="324"/>
    </row>
    <row r="56" spans="1:28" s="7" customFormat="1" ht="33" customHeight="1" x14ac:dyDescent="0.2">
      <c r="A56" s="571"/>
      <c r="B56" s="27"/>
      <c r="C56" s="41"/>
      <c r="D56" s="85"/>
      <c r="E56" s="85"/>
      <c r="F56" s="253"/>
      <c r="G56" s="253"/>
      <c r="H56" s="353"/>
      <c r="I56" s="353"/>
      <c r="J56" s="353"/>
      <c r="K56" s="353"/>
      <c r="L56" s="353"/>
      <c r="M56" s="353"/>
      <c r="N56" s="48"/>
      <c r="O56" s="242"/>
      <c r="P56" s="218"/>
      <c r="Q56" s="88"/>
      <c r="R56" s="218"/>
      <c r="S56" s="328"/>
      <c r="T56" s="110"/>
      <c r="U56" s="328"/>
      <c r="V56" s="110"/>
      <c r="W56" s="395"/>
      <c r="X56" s="110"/>
    </row>
    <row r="57" spans="1:28" s="7" customFormat="1" ht="33" customHeight="1" x14ac:dyDescent="0.2">
      <c r="A57" s="571"/>
      <c r="B57" s="27"/>
      <c r="C57" s="41"/>
      <c r="D57" s="266"/>
      <c r="E57" s="83"/>
      <c r="F57" s="249"/>
      <c r="G57" s="245"/>
      <c r="H57" s="349"/>
      <c r="I57" s="339"/>
      <c r="J57" s="349"/>
      <c r="K57" s="339"/>
      <c r="L57" s="349"/>
      <c r="M57" s="339"/>
      <c r="N57" s="48"/>
      <c r="O57" s="261"/>
      <c r="P57" s="218"/>
      <c r="Q57" s="261"/>
      <c r="R57" s="218"/>
      <c r="S57" s="398"/>
      <c r="T57" s="110"/>
      <c r="U57" s="398"/>
      <c r="V57" s="110"/>
      <c r="W57" s="398"/>
      <c r="X57" s="110"/>
    </row>
    <row r="58" spans="1:28" s="7" customFormat="1" ht="10.15" customHeight="1" x14ac:dyDescent="0.2">
      <c r="B58" s="105"/>
      <c r="C58" s="25"/>
      <c r="D58" s="274"/>
      <c r="E58" s="274"/>
      <c r="F58" s="100"/>
      <c r="G58" s="100"/>
      <c r="H58" s="355"/>
      <c r="I58" s="355"/>
      <c r="J58" s="355"/>
      <c r="K58" s="355"/>
      <c r="L58" s="355"/>
      <c r="M58" s="355"/>
      <c r="N58" s="17"/>
      <c r="O58" s="274"/>
      <c r="P58" s="274"/>
      <c r="Q58" s="186"/>
      <c r="R58" s="186"/>
      <c r="S58" s="332"/>
      <c r="T58" s="332"/>
      <c r="U58" s="332"/>
      <c r="V58" s="332"/>
      <c r="W58" s="332"/>
      <c r="X58" s="332"/>
    </row>
    <row r="59" spans="1:28" s="7" customFormat="1" ht="28.9" customHeight="1" x14ac:dyDescent="0.2">
      <c r="B59" s="106"/>
      <c r="C59" s="25"/>
      <c r="D59" s="275"/>
      <c r="E59" s="275"/>
      <c r="F59" s="102"/>
      <c r="G59" s="102"/>
      <c r="H59" s="356"/>
      <c r="I59" s="356"/>
      <c r="J59" s="356"/>
      <c r="K59" s="356"/>
      <c r="L59" s="356"/>
      <c r="M59" s="356"/>
      <c r="N59" s="17"/>
      <c r="O59" s="275"/>
      <c r="P59" s="275"/>
      <c r="Q59" s="262"/>
      <c r="R59" s="262"/>
      <c r="S59" s="333"/>
      <c r="T59" s="333"/>
      <c r="U59" s="333"/>
      <c r="V59" s="333"/>
      <c r="W59" s="333"/>
      <c r="X59" s="333"/>
    </row>
    <row r="60" spans="1:28" s="7" customFormat="1" ht="36.6" customHeight="1" x14ac:dyDescent="0.2">
      <c r="B60" s="93"/>
      <c r="C60" s="25"/>
      <c r="D60" s="276"/>
      <c r="E60" s="276"/>
      <c r="F60" s="68"/>
      <c r="G60" s="68"/>
      <c r="H60" s="334"/>
      <c r="I60" s="334"/>
      <c r="J60" s="334"/>
      <c r="K60" s="334"/>
      <c r="L60" s="334"/>
      <c r="M60" s="334"/>
      <c r="N60" s="17"/>
      <c r="O60" s="310"/>
      <c r="P60" s="310"/>
      <c r="Q60" s="74"/>
      <c r="R60" s="74"/>
      <c r="S60" s="399"/>
      <c r="T60" s="399"/>
      <c r="U60" s="399"/>
      <c r="V60" s="399"/>
      <c r="W60" s="399"/>
      <c r="X60" s="399"/>
    </row>
    <row r="61" spans="1:28" s="7" customFormat="1" ht="19.899999999999999" customHeight="1" x14ac:dyDescent="0.2">
      <c r="H61" s="336"/>
      <c r="I61" s="336"/>
      <c r="J61" s="336"/>
      <c r="K61" s="336"/>
      <c r="L61" s="336"/>
      <c r="M61" s="336"/>
      <c r="S61" s="336"/>
      <c r="T61" s="336"/>
      <c r="U61" s="336"/>
      <c r="V61" s="336"/>
      <c r="W61" s="336"/>
      <c r="X61" s="336"/>
    </row>
    <row r="62" spans="1:28" ht="25.15" customHeight="1" thickBot="1" x14ac:dyDescent="0.25">
      <c r="A62" s="314"/>
      <c r="D62" s="13"/>
      <c r="E62" s="13"/>
      <c r="H62" s="510"/>
      <c r="I62" s="316"/>
      <c r="J62" s="510"/>
      <c r="K62" s="316"/>
      <c r="L62" s="510"/>
      <c r="M62" s="316"/>
      <c r="S62" s="316"/>
      <c r="T62" s="316"/>
      <c r="U62" s="316"/>
      <c r="V62" s="316"/>
      <c r="W62" s="316"/>
      <c r="X62" s="316"/>
    </row>
    <row r="63" spans="1:28" ht="26.45" customHeight="1" thickBot="1" x14ac:dyDescent="0.25">
      <c r="B63" s="7"/>
      <c r="C63" s="7"/>
      <c r="D63" s="277"/>
      <c r="E63" s="278"/>
      <c r="F63" s="569"/>
      <c r="G63" s="570"/>
      <c r="H63" s="357"/>
      <c r="I63" s="358"/>
      <c r="J63" s="357"/>
      <c r="K63" s="358"/>
      <c r="L63" s="357"/>
      <c r="M63" s="358"/>
      <c r="N63" s="62"/>
      <c r="O63" s="62"/>
      <c r="P63" s="62"/>
      <c r="Q63" s="62"/>
      <c r="R63" s="62"/>
      <c r="S63" s="407"/>
      <c r="T63" s="407"/>
      <c r="U63" s="407"/>
      <c r="V63" s="407"/>
      <c r="W63" s="407"/>
      <c r="X63" s="407"/>
    </row>
    <row r="64" spans="1:28" ht="42" customHeight="1" thickBot="1" x14ac:dyDescent="0.25">
      <c r="B64" s="119"/>
      <c r="C64" s="7"/>
      <c r="D64" s="279"/>
      <c r="E64" s="280"/>
      <c r="F64" s="140"/>
      <c r="G64" s="161"/>
      <c r="H64" s="370"/>
      <c r="I64" s="371"/>
      <c r="J64" s="370"/>
      <c r="K64" s="371"/>
      <c r="L64" s="370"/>
      <c r="M64" s="371"/>
      <c r="N64" s="62"/>
      <c r="O64" s="62"/>
      <c r="P64" s="62"/>
      <c r="Q64" s="62"/>
      <c r="R64" s="62"/>
      <c r="S64" s="407"/>
      <c r="T64" s="407"/>
      <c r="U64" s="407"/>
      <c r="V64" s="407"/>
      <c r="W64" s="407"/>
      <c r="X64" s="407"/>
    </row>
  </sheetData>
  <sheetProtection formatColumns="0"/>
  <customSheetViews>
    <customSheetView guid="{7AABB256-EE82-4803-88AF-EDD81890FF99}" scale="55" showGridLines="0" fitToPage="1" hiddenRows="1" showRuler="0">
      <selection activeCell="M11" sqref="M11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1"/>
      <headerFooter scaleWithDoc="0" alignWithMargins="0"/>
    </customSheetView>
    <customSheetView guid="{0A1D88A6-6D06-4C54-837A-70087F6CA325}" scale="55" showGridLines="0" fitToPage="1" hiddenRows="1" hiddenColumns="1" showRuler="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2"/>
      <headerFooter scaleWithDoc="0" alignWithMargins="0"/>
    </customSheetView>
    <customSheetView guid="{AF64B9F7-F377-41C4-AA71-66F5009496F8}" scale="55" showGridLines="0" fitToPage="1" hiddenRows="1" hiddenColumns="1" showRuler="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3"/>
      <headerFooter scaleWithDoc="0" alignWithMargins="0"/>
    </customSheetView>
    <customSheetView guid="{939E6931-EE6A-4166-958C-52EF219854F4}" scale="55" showGridLines="0" fitToPage="1" hiddenRows="1" hiddenColumns="1" showRuler="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4"/>
      <headerFooter scaleWithDoc="0" alignWithMargins="0"/>
    </customSheetView>
    <customSheetView guid="{D84521F7-3E61-4164-A119-1B185A4B64B9}" scale="55" showGridLines="0" fitToPage="1" hiddenRows="1" hiddenColumns="1" showRuler="0" topLeftCell="A4">
      <selection activeCell="B21" sqref="A21:XFD21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5"/>
      <headerFooter scaleWithDoc="0" alignWithMargins="0"/>
    </customSheetView>
    <customSheetView guid="{98C9A00A-A565-4B1D-A8B5-D71BCBC34B79}" scale="50" showGridLines="0" fitToPage="1" hiddenRows="1" hiddenColumns="1" showRuler="0" topLeftCell="A2">
      <pane xSplit="2" ySplit="6" topLeftCell="F48" activePane="bottomRight"/>
      <selection pane="bottomRight" activeCell="J35" sqref="J35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6"/>
      <headerFooter scaleWithDoc="0" alignWithMargins="0"/>
    </customSheetView>
    <customSheetView guid="{CCA5EDF0-F809-4FD7-A044-175443B1A487}" scale="55" showGridLines="0" fitToPage="1" hiddenRows="1" hiddenColumns="1" showRuler="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7"/>
      <headerFooter scaleWithDoc="0" alignWithMargins="0"/>
    </customSheetView>
    <customSheetView guid="{F7A917A6-6256-4615-915C-D17DE3B60092}" scale="55" showPageBreaks="1" showGridLines="0" fitToPage="1" hiddenRows="1" hiddenColumns="1" showRuler="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8"/>
      <headerFooter scaleWithDoc="0" alignWithMargins="0"/>
    </customSheetView>
    <customSheetView guid="{6AE7694A-6DB2-4884-A1FE-372B3B2B79C4}" scale="55" showPageBreaks="1" showGridLines="0" fitToPage="1" hiddenRows="1" hiddenColumns="1" showRuler="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9"/>
      <headerFooter scaleWithDoc="0" alignWithMargins="0"/>
    </customSheetView>
    <customSheetView guid="{98F3A9F5-579C-4B65-8A61-E83430201AC2}" scale="55" showPageBreaks="1" showGridLines="0" fitToPage="1" hiddenRows="1" hiddenColumns="1" showRuler="0" topLeftCell="A2">
      <selection activeCell="J7" sqref="J7:J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10"/>
      <headerFooter scaleWithDoc="0" alignWithMargins="0"/>
    </customSheetView>
    <customSheetView guid="{28D12D26-7959-400A-8E6D-792F2B39D632}" scale="55" showPageBreaks="1" showGridLines="0" fitToPage="1" hiddenRows="1" showRuler="0" topLeftCell="A43">
      <selection sqref="A1:B1"/>
      <pageMargins left="0.39370078740157483" right="0.39370078740157483" top="0.39370078740157483" bottom="0.39370078740157483" header="0" footer="0.31496062992125984"/>
      <printOptions horizontalCentered="1"/>
      <pageSetup paperSize="8" scale="34" orientation="landscape" cellComments="asDisplayed" r:id="rId11"/>
      <headerFooter scaleWithDoc="0" alignWithMargins="0"/>
    </customSheetView>
  </customSheetViews>
  <mergeCells count="12">
    <mergeCell ref="L4:M4"/>
    <mergeCell ref="Q4:V4"/>
    <mergeCell ref="F63:G63"/>
    <mergeCell ref="A1:B1"/>
    <mergeCell ref="A4:B4"/>
    <mergeCell ref="A56:A57"/>
    <mergeCell ref="A7:A27"/>
    <mergeCell ref="A29:A31"/>
    <mergeCell ref="A33:A35"/>
    <mergeCell ref="A48:A54"/>
    <mergeCell ref="A39:A42"/>
    <mergeCell ref="F4:K4"/>
  </mergeCells>
  <printOptions horizontalCentered="1"/>
  <pageMargins left="0.39370078740157483" right="0.39370078740157483" top="0.39370078740157483" bottom="0.39370078740157483" header="0" footer="0.31496062992125984"/>
  <pageSetup paperSize="8" scale="34" orientation="landscape" cellComments="asDisplayed" r:id="rId12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>
    <tabColor theme="9" tint="-0.249977111117893"/>
    <pageSetUpPr fitToPage="1"/>
  </sheetPr>
  <dimension ref="A1:AD72"/>
  <sheetViews>
    <sheetView showGridLines="0" showRuler="0" zoomScale="68" zoomScaleNormal="68" zoomScaleSheetLayoutView="50" zoomScalePageLayoutView="75" workbookViewId="0">
      <selection sqref="A1:XFD1048576"/>
    </sheetView>
  </sheetViews>
  <sheetFormatPr baseColWidth="10" defaultColWidth="11.5703125" defaultRowHeight="12.75" x14ac:dyDescent="0.2"/>
  <cols>
    <col min="1" max="1" width="20.7109375" style="13" customWidth="1"/>
    <col min="2" max="2" width="56.140625" style="13" bestFit="1" customWidth="1"/>
    <col min="3" max="3" width="3.7109375" style="13" customWidth="1"/>
    <col min="4" max="5" width="20.7109375" style="143" customWidth="1"/>
    <col min="6" max="7" width="20.7109375" style="13" customWidth="1"/>
    <col min="8" max="13" width="20.7109375" style="316" customWidth="1"/>
    <col min="14" max="14" width="3.7109375" style="13" customWidth="1"/>
    <col min="15" max="18" width="20.7109375" style="13" customWidth="1"/>
    <col min="19" max="24" width="20.7109375" style="316" customWidth="1"/>
    <col min="25" max="25" width="12" style="13" customWidth="1"/>
    <col min="26" max="26" width="22.28515625" style="13" customWidth="1"/>
    <col min="27" max="27" width="15.7109375" style="13" customWidth="1"/>
    <col min="28" max="28" width="16.140625" style="13" customWidth="1"/>
    <col min="29" max="29" width="15.42578125" style="13" customWidth="1"/>
    <col min="30" max="16384" width="11.5703125" style="13"/>
  </cols>
  <sheetData>
    <row r="1" spans="1:28" ht="30" customHeight="1" x14ac:dyDescent="0.2">
      <c r="A1" s="542"/>
      <c r="B1" s="542"/>
      <c r="C1" s="7"/>
    </row>
    <row r="2" spans="1:28" s="9" customFormat="1" ht="45" customHeight="1" x14ac:dyDescent="0.2">
      <c r="A2" s="16"/>
      <c r="B2" s="16"/>
      <c r="C2" s="16"/>
      <c r="D2" s="144"/>
      <c r="E2" s="144"/>
      <c r="F2" s="16"/>
      <c r="G2" s="16"/>
      <c r="H2" s="317"/>
      <c r="I2" s="317"/>
      <c r="J2" s="317"/>
      <c r="K2" s="317"/>
      <c r="L2" s="317"/>
      <c r="M2" s="317"/>
      <c r="N2" s="16"/>
      <c r="O2" s="16"/>
      <c r="P2" s="16"/>
      <c r="Q2" s="16"/>
      <c r="R2" s="16"/>
      <c r="S2" s="317"/>
      <c r="T2" s="317"/>
      <c r="U2" s="317"/>
      <c r="V2" s="317"/>
      <c r="W2" s="317"/>
      <c r="X2" s="317"/>
    </row>
    <row r="3" spans="1:28" s="10" customFormat="1" ht="16.899999999999999" customHeight="1" x14ac:dyDescent="0.2">
      <c r="A3" s="20"/>
      <c r="B3" s="6"/>
      <c r="C3" s="6"/>
      <c r="D3" s="145"/>
      <c r="E3" s="145"/>
      <c r="F3" s="3"/>
      <c r="G3" s="3"/>
      <c r="H3" s="318"/>
      <c r="I3" s="318"/>
      <c r="J3" s="318"/>
      <c r="K3" s="318"/>
      <c r="L3" s="318"/>
      <c r="M3" s="318"/>
      <c r="N3" s="5"/>
      <c r="O3" s="5"/>
      <c r="P3" s="5"/>
      <c r="Q3" s="5"/>
      <c r="R3" s="5"/>
      <c r="S3" s="374"/>
      <c r="T3" s="374"/>
      <c r="U3" s="374"/>
      <c r="V3" s="374"/>
      <c r="W3" s="374"/>
      <c r="X3" s="374"/>
    </row>
    <row r="4" spans="1:28" s="9" customFormat="1" ht="30" customHeight="1" thickBot="1" x14ac:dyDescent="0.25">
      <c r="A4" s="542"/>
      <c r="B4" s="542"/>
      <c r="C4" s="21"/>
      <c r="D4" s="146"/>
      <c r="E4" s="263"/>
      <c r="F4" s="547"/>
      <c r="G4" s="548"/>
      <c r="H4" s="548"/>
      <c r="I4" s="548"/>
      <c r="J4" s="548"/>
      <c r="K4" s="549"/>
      <c r="L4" s="550"/>
      <c r="M4" s="551"/>
      <c r="N4" s="49"/>
      <c r="O4" s="296"/>
      <c r="P4" s="296"/>
      <c r="Q4" s="539"/>
      <c r="R4" s="540"/>
      <c r="S4" s="540"/>
      <c r="T4" s="540"/>
      <c r="U4" s="540"/>
      <c r="V4" s="541"/>
      <c r="W4" s="90"/>
      <c r="X4" s="90"/>
    </row>
    <row r="5" spans="1:28" ht="51" customHeight="1" thickBot="1" x14ac:dyDescent="0.25">
      <c r="A5" s="8"/>
      <c r="B5" s="196"/>
      <c r="C5" s="21"/>
      <c r="D5" s="264"/>
      <c r="E5" s="264"/>
      <c r="F5" s="94"/>
      <c r="G5" s="94"/>
      <c r="H5" s="95"/>
      <c r="I5" s="95"/>
      <c r="J5" s="95"/>
      <c r="K5" s="95"/>
      <c r="L5" s="95"/>
      <c r="M5" s="95"/>
      <c r="N5" s="47"/>
      <c r="O5" s="297"/>
      <c r="P5" s="297"/>
      <c r="Q5" s="312"/>
      <c r="R5" s="312"/>
      <c r="S5" s="95"/>
      <c r="T5" s="103"/>
      <c r="U5" s="95"/>
      <c r="V5" s="103"/>
      <c r="W5" s="95"/>
      <c r="X5" s="103"/>
    </row>
    <row r="6" spans="1:28" ht="34.9" customHeight="1" x14ac:dyDescent="0.2">
      <c r="A6" s="8"/>
      <c r="B6" s="8"/>
      <c r="C6" s="21"/>
      <c r="D6" s="265"/>
      <c r="E6" s="265"/>
      <c r="F6" s="96"/>
      <c r="G6" s="96"/>
      <c r="H6" s="97"/>
      <c r="I6" s="97"/>
      <c r="J6" s="97"/>
      <c r="K6" s="97"/>
      <c r="L6" s="97"/>
      <c r="M6" s="97"/>
      <c r="N6" s="1"/>
      <c r="O6" s="298"/>
      <c r="P6" s="298"/>
      <c r="Q6" s="291"/>
      <c r="R6" s="291"/>
      <c r="S6" s="120"/>
      <c r="T6" s="120"/>
      <c r="U6" s="120"/>
      <c r="V6" s="120"/>
      <c r="W6" s="120"/>
      <c r="X6" s="120"/>
    </row>
    <row r="7" spans="1:28" ht="33" customHeight="1" x14ac:dyDescent="0.2">
      <c r="A7" s="552"/>
      <c r="B7" s="32"/>
      <c r="C7" s="41"/>
      <c r="D7" s="83"/>
      <c r="E7" s="83"/>
      <c r="F7" s="182"/>
      <c r="G7" s="245"/>
      <c r="H7" s="338"/>
      <c r="I7" s="339"/>
      <c r="J7" s="338"/>
      <c r="K7" s="339"/>
      <c r="L7" s="338"/>
      <c r="M7" s="339"/>
      <c r="N7" s="17"/>
      <c r="O7" s="69"/>
      <c r="P7" s="69"/>
      <c r="Q7" s="69"/>
      <c r="R7" s="69"/>
      <c r="S7" s="375"/>
      <c r="T7" s="375"/>
      <c r="U7" s="375"/>
      <c r="V7" s="375"/>
      <c r="W7" s="375"/>
      <c r="X7" s="375"/>
      <c r="Z7" s="121"/>
      <c r="AA7" s="124"/>
      <c r="AB7" s="125"/>
    </row>
    <row r="8" spans="1:28" ht="33" customHeight="1" x14ac:dyDescent="0.2">
      <c r="A8" s="575"/>
      <c r="B8" s="33"/>
      <c r="C8" s="43"/>
      <c r="D8" s="84"/>
      <c r="E8" s="108"/>
      <c r="F8" s="255"/>
      <c r="G8" s="246"/>
      <c r="H8" s="472"/>
      <c r="I8" s="341"/>
      <c r="J8" s="472"/>
      <c r="K8" s="341"/>
      <c r="L8" s="340"/>
      <c r="M8" s="341"/>
      <c r="N8" s="42"/>
      <c r="O8" s="69"/>
      <c r="P8" s="69"/>
      <c r="Q8" s="69"/>
      <c r="R8" s="69"/>
      <c r="S8" s="376"/>
      <c r="T8" s="375"/>
      <c r="U8" s="376"/>
      <c r="V8" s="375"/>
      <c r="W8" s="376"/>
      <c r="X8" s="375"/>
      <c r="Z8" s="122"/>
      <c r="AA8" s="122"/>
      <c r="AB8" s="123"/>
    </row>
    <row r="9" spans="1:28" ht="33" customHeight="1" x14ac:dyDescent="0.2">
      <c r="A9" s="575"/>
      <c r="B9" s="33"/>
      <c r="C9" s="43"/>
      <c r="D9" s="84"/>
      <c r="E9" s="108"/>
      <c r="F9" s="177"/>
      <c r="G9" s="246"/>
      <c r="H9" s="342"/>
      <c r="I9" s="341"/>
      <c r="J9" s="342"/>
      <c r="K9" s="341"/>
      <c r="L9" s="342"/>
      <c r="M9" s="341"/>
      <c r="N9" s="42"/>
      <c r="O9" s="69"/>
      <c r="P9" s="69"/>
      <c r="Q9" s="69"/>
      <c r="R9" s="69"/>
      <c r="S9" s="376"/>
      <c r="T9" s="375"/>
      <c r="U9" s="376"/>
      <c r="V9" s="375"/>
      <c r="W9" s="376"/>
      <c r="X9" s="375"/>
      <c r="Z9" s="122"/>
      <c r="AA9" s="122"/>
      <c r="AB9" s="123"/>
    </row>
    <row r="10" spans="1:28" ht="33" customHeight="1" x14ac:dyDescent="0.2">
      <c r="A10" s="575"/>
      <c r="B10" s="33"/>
      <c r="C10" s="43"/>
      <c r="D10" s="84"/>
      <c r="E10" s="108"/>
      <c r="F10" s="177"/>
      <c r="G10" s="246"/>
      <c r="H10" s="342"/>
      <c r="I10" s="341"/>
      <c r="J10" s="342"/>
      <c r="K10" s="341"/>
      <c r="L10" s="342"/>
      <c r="M10" s="341"/>
      <c r="N10" s="42"/>
      <c r="O10" s="69"/>
      <c r="P10" s="69"/>
      <c r="Q10" s="69"/>
      <c r="R10" s="69"/>
      <c r="S10" s="376"/>
      <c r="T10" s="375"/>
      <c r="U10" s="376"/>
      <c r="V10" s="375"/>
      <c r="W10" s="376"/>
      <c r="X10" s="375"/>
      <c r="Z10" s="122"/>
      <c r="AA10" s="122"/>
      <c r="AB10" s="164"/>
    </row>
    <row r="11" spans="1:28" ht="33" customHeight="1" x14ac:dyDescent="0.2">
      <c r="A11" s="575"/>
      <c r="B11" s="33"/>
      <c r="C11" s="43"/>
      <c r="D11" s="84"/>
      <c r="E11" s="108"/>
      <c r="F11" s="177"/>
      <c r="G11" s="246"/>
      <c r="H11" s="342"/>
      <c r="I11" s="341"/>
      <c r="J11" s="342"/>
      <c r="K11" s="341"/>
      <c r="L11" s="342"/>
      <c r="M11" s="341"/>
      <c r="N11" s="17"/>
      <c r="O11" s="70"/>
      <c r="P11" s="70"/>
      <c r="Q11" s="70"/>
      <c r="R11" s="70"/>
      <c r="S11" s="377"/>
      <c r="T11" s="378"/>
      <c r="U11" s="377"/>
      <c r="V11" s="378"/>
      <c r="W11" s="377"/>
      <c r="X11" s="378"/>
      <c r="Z11" s="162"/>
      <c r="AA11" s="162"/>
      <c r="AB11" s="165"/>
    </row>
    <row r="12" spans="1:28" ht="33" customHeight="1" x14ac:dyDescent="0.2">
      <c r="A12" s="575"/>
      <c r="B12" s="33"/>
      <c r="C12" s="43"/>
      <c r="D12" s="84"/>
      <c r="E12" s="84"/>
      <c r="F12" s="177"/>
      <c r="G12" s="177"/>
      <c r="H12" s="342"/>
      <c r="I12" s="342"/>
      <c r="J12" s="342"/>
      <c r="K12" s="342"/>
      <c r="L12" s="342"/>
      <c r="M12" s="342"/>
      <c r="N12" s="48"/>
      <c r="O12" s="299"/>
      <c r="P12" s="300"/>
      <c r="Q12" s="226"/>
      <c r="R12" s="226"/>
      <c r="S12" s="414"/>
      <c r="T12" s="414"/>
      <c r="U12" s="414"/>
      <c r="V12" s="414"/>
      <c r="W12" s="414"/>
      <c r="X12" s="414"/>
      <c r="Z12" s="122"/>
      <c r="AA12" s="122"/>
      <c r="AB12" s="123"/>
    </row>
    <row r="13" spans="1:28" ht="33" customHeight="1" x14ac:dyDescent="0.2">
      <c r="A13" s="575"/>
      <c r="B13" s="33"/>
      <c r="C13" s="43"/>
      <c r="D13" s="84"/>
      <c r="E13" s="84"/>
      <c r="F13" s="177"/>
      <c r="G13" s="177"/>
      <c r="H13" s="342"/>
      <c r="I13" s="342"/>
      <c r="J13" s="342"/>
      <c r="K13" s="342"/>
      <c r="L13" s="342"/>
      <c r="M13" s="342"/>
      <c r="N13" s="48"/>
      <c r="O13" s="299"/>
      <c r="P13" s="300"/>
      <c r="Q13" s="226"/>
      <c r="R13" s="226"/>
      <c r="S13" s="414"/>
      <c r="T13" s="414"/>
      <c r="U13" s="414"/>
      <c r="V13" s="414"/>
      <c r="W13" s="414"/>
      <c r="X13" s="414"/>
      <c r="Z13" s="162"/>
      <c r="AA13" s="162"/>
      <c r="AB13" s="163"/>
    </row>
    <row r="14" spans="1:28" ht="33" customHeight="1" x14ac:dyDescent="0.2">
      <c r="A14" s="575"/>
      <c r="B14" s="33"/>
      <c r="C14" s="43"/>
      <c r="D14" s="257"/>
      <c r="E14" s="84"/>
      <c r="F14" s="177"/>
      <c r="G14" s="177"/>
      <c r="H14" s="342"/>
      <c r="I14" s="342"/>
      <c r="J14" s="342"/>
      <c r="K14" s="342"/>
      <c r="L14" s="342"/>
      <c r="M14" s="342"/>
      <c r="N14" s="48"/>
      <c r="O14" s="299"/>
      <c r="P14" s="300"/>
      <c r="Q14" s="226"/>
      <c r="R14" s="226"/>
      <c r="S14" s="414"/>
      <c r="T14" s="414"/>
      <c r="U14" s="414"/>
      <c r="V14" s="414"/>
      <c r="W14" s="414"/>
      <c r="X14" s="414"/>
      <c r="Z14" s="122"/>
      <c r="AA14" s="122"/>
      <c r="AB14" s="172"/>
    </row>
    <row r="15" spans="1:28" ht="33" customHeight="1" x14ac:dyDescent="0.2">
      <c r="A15" s="575"/>
      <c r="B15" s="33"/>
      <c r="C15" s="43"/>
      <c r="D15" s="84"/>
      <c r="E15" s="84"/>
      <c r="F15" s="177"/>
      <c r="G15" s="177"/>
      <c r="H15" s="342"/>
      <c r="I15" s="342"/>
      <c r="J15" s="342"/>
      <c r="K15" s="342"/>
      <c r="L15" s="342"/>
      <c r="M15" s="342"/>
      <c r="N15" s="48"/>
      <c r="O15" s="299"/>
      <c r="P15" s="300"/>
      <c r="Q15" s="226"/>
      <c r="R15" s="226"/>
      <c r="S15" s="414"/>
      <c r="T15" s="414"/>
      <c r="U15" s="414"/>
      <c r="V15" s="414"/>
      <c r="W15" s="414"/>
      <c r="X15" s="414"/>
      <c r="Z15" s="162"/>
      <c r="AA15" s="162"/>
      <c r="AB15" s="123"/>
    </row>
    <row r="16" spans="1:28" ht="33" customHeight="1" x14ac:dyDescent="0.2">
      <c r="A16" s="575"/>
      <c r="B16" s="33"/>
      <c r="C16" s="43"/>
      <c r="D16" s="84"/>
      <c r="E16" s="84"/>
      <c r="F16" s="177"/>
      <c r="G16" s="177"/>
      <c r="H16" s="342"/>
      <c r="I16" s="342"/>
      <c r="J16" s="342"/>
      <c r="K16" s="342"/>
      <c r="L16" s="342"/>
      <c r="M16" s="342"/>
      <c r="N16" s="48"/>
      <c r="O16" s="299"/>
      <c r="P16" s="300"/>
      <c r="Q16" s="226"/>
      <c r="R16" s="226"/>
      <c r="S16" s="414"/>
      <c r="T16" s="414"/>
      <c r="U16" s="414"/>
      <c r="V16" s="414"/>
      <c r="W16" s="414"/>
      <c r="X16" s="414"/>
      <c r="Z16" s="122"/>
      <c r="AA16" s="122"/>
      <c r="AB16" s="123"/>
    </row>
    <row r="17" spans="1:30" ht="33" customHeight="1" x14ac:dyDescent="0.2">
      <c r="A17" s="575"/>
      <c r="B17" s="33"/>
      <c r="C17" s="43"/>
      <c r="D17" s="84"/>
      <c r="E17" s="257"/>
      <c r="F17" s="177"/>
      <c r="G17" s="177"/>
      <c r="H17" s="342"/>
      <c r="I17" s="342"/>
      <c r="J17" s="342"/>
      <c r="K17" s="342"/>
      <c r="L17" s="342"/>
      <c r="M17" s="342"/>
      <c r="N17" s="48"/>
      <c r="O17" s="299"/>
      <c r="P17" s="300"/>
      <c r="Q17" s="226"/>
      <c r="R17" s="226"/>
      <c r="S17" s="414"/>
      <c r="T17" s="414"/>
      <c r="U17" s="414"/>
      <c r="V17" s="414"/>
      <c r="W17" s="414"/>
      <c r="X17" s="414"/>
      <c r="Z17" s="122"/>
      <c r="AA17" s="122"/>
      <c r="AB17" s="123"/>
    </row>
    <row r="18" spans="1:30" ht="33" customHeight="1" x14ac:dyDescent="0.2">
      <c r="A18" s="575"/>
      <c r="B18" s="33"/>
      <c r="C18" s="43"/>
      <c r="D18" s="84"/>
      <c r="E18" s="84"/>
      <c r="F18" s="177"/>
      <c r="G18" s="177"/>
      <c r="H18" s="342"/>
      <c r="I18" s="342"/>
      <c r="J18" s="342"/>
      <c r="K18" s="342"/>
      <c r="L18" s="342"/>
      <c r="M18" s="342"/>
      <c r="N18" s="48"/>
      <c r="O18" s="299"/>
      <c r="P18" s="300"/>
      <c r="Q18" s="226"/>
      <c r="R18" s="226"/>
      <c r="S18" s="414"/>
      <c r="T18" s="414"/>
      <c r="U18" s="414"/>
      <c r="V18" s="414"/>
      <c r="W18" s="414"/>
      <c r="X18" s="414"/>
    </row>
    <row r="19" spans="1:30" ht="33" customHeight="1" x14ac:dyDescent="0.2">
      <c r="A19" s="575"/>
      <c r="B19" s="33"/>
      <c r="C19" s="43"/>
      <c r="D19" s="84"/>
      <c r="E19" s="84"/>
      <c r="F19" s="177"/>
      <c r="G19" s="177"/>
      <c r="H19" s="342"/>
      <c r="I19" s="342"/>
      <c r="J19" s="342"/>
      <c r="K19" s="342"/>
      <c r="L19" s="342"/>
      <c r="M19" s="342"/>
      <c r="N19" s="48"/>
      <c r="O19" s="299"/>
      <c r="P19" s="300"/>
      <c r="Q19" s="226"/>
      <c r="R19" s="226"/>
      <c r="S19" s="414"/>
      <c r="T19" s="414"/>
      <c r="U19" s="414"/>
      <c r="V19" s="414"/>
      <c r="W19" s="414"/>
      <c r="X19" s="414"/>
      <c r="Z19" s="198"/>
      <c r="AA19" s="199"/>
      <c r="AB19" s="134"/>
      <c r="AC19" s="134"/>
      <c r="AD19" s="134"/>
    </row>
    <row r="20" spans="1:30" ht="33" customHeight="1" x14ac:dyDescent="0.2">
      <c r="A20" s="575"/>
      <c r="B20" s="35"/>
      <c r="C20" s="44"/>
      <c r="D20" s="107"/>
      <c r="E20" s="108"/>
      <c r="F20" s="184"/>
      <c r="G20" s="246"/>
      <c r="H20" s="320"/>
      <c r="I20" s="341"/>
      <c r="J20" s="320"/>
      <c r="K20" s="341"/>
      <c r="L20" s="320"/>
      <c r="M20" s="341"/>
      <c r="N20" s="48"/>
      <c r="O20" s="257"/>
      <c r="P20" s="84"/>
      <c r="Q20" s="188"/>
      <c r="R20" s="188"/>
      <c r="S20" s="415"/>
      <c r="T20" s="415"/>
      <c r="U20" s="415"/>
      <c r="V20" s="415"/>
      <c r="W20" s="415"/>
      <c r="X20" s="415"/>
      <c r="Z20" s="122"/>
      <c r="AA20" s="122"/>
      <c r="AB20" s="131"/>
      <c r="AC20" s="131"/>
      <c r="AD20" s="208"/>
    </row>
    <row r="21" spans="1:30" ht="33" customHeight="1" x14ac:dyDescent="0.2">
      <c r="A21" s="575"/>
      <c r="B21" s="33"/>
      <c r="C21" s="43"/>
      <c r="D21" s="84"/>
      <c r="E21" s="84"/>
      <c r="F21" s="177"/>
      <c r="G21" s="177"/>
      <c r="H21" s="342"/>
      <c r="I21" s="342"/>
      <c r="J21" s="342"/>
      <c r="K21" s="342"/>
      <c r="L21" s="342"/>
      <c r="M21" s="342"/>
      <c r="N21" s="48"/>
      <c r="O21" s="257"/>
      <c r="P21" s="84"/>
      <c r="Q21" s="184"/>
      <c r="R21" s="184"/>
      <c r="S21" s="474"/>
      <c r="T21" s="474"/>
      <c r="U21" s="474"/>
      <c r="V21" s="474"/>
      <c r="W21" s="409"/>
      <c r="X21" s="409"/>
      <c r="Z21" s="197"/>
      <c r="AA21" s="122"/>
      <c r="AB21" s="164"/>
      <c r="AC21" s="164"/>
      <c r="AD21" s="202"/>
    </row>
    <row r="22" spans="1:30" ht="33" customHeight="1" x14ac:dyDescent="0.2">
      <c r="A22" s="575"/>
      <c r="B22" s="33"/>
      <c r="C22" s="43"/>
      <c r="D22" s="84"/>
      <c r="E22" s="84"/>
      <c r="F22" s="177"/>
      <c r="G22" s="177"/>
      <c r="H22" s="342"/>
      <c r="I22" s="342"/>
      <c r="J22" s="342"/>
      <c r="K22" s="342"/>
      <c r="L22" s="342"/>
      <c r="M22" s="342"/>
      <c r="N22" s="48"/>
      <c r="O22" s="301"/>
      <c r="P22" s="301"/>
      <c r="Q22" s="184"/>
      <c r="R22" s="184"/>
      <c r="S22" s="474"/>
      <c r="T22" s="474"/>
      <c r="U22" s="474"/>
      <c r="V22" s="474"/>
      <c r="W22" s="409"/>
      <c r="X22" s="409"/>
      <c r="Z22" s="197"/>
      <c r="AA22" s="122"/>
      <c r="AB22" s="164"/>
      <c r="AC22" s="164"/>
      <c r="AD22" s="202"/>
    </row>
    <row r="23" spans="1:30" ht="33" customHeight="1" x14ac:dyDescent="0.2">
      <c r="A23" s="575"/>
      <c r="B23" s="33"/>
      <c r="C23" s="43"/>
      <c r="D23" s="84"/>
      <c r="E23" s="84"/>
      <c r="F23" s="177"/>
      <c r="G23" s="177"/>
      <c r="H23" s="342"/>
      <c r="I23" s="342"/>
      <c r="J23" s="342"/>
      <c r="K23" s="342"/>
      <c r="L23" s="342"/>
      <c r="M23" s="342"/>
      <c r="N23" s="48"/>
      <c r="O23" s="257"/>
      <c r="P23" s="84"/>
      <c r="Q23" s="184"/>
      <c r="R23" s="184"/>
      <c r="S23" s="474"/>
      <c r="T23" s="474"/>
      <c r="U23" s="474"/>
      <c r="V23" s="474"/>
      <c r="W23" s="409"/>
      <c r="X23" s="409"/>
      <c r="Z23" s="197"/>
      <c r="AA23" s="122"/>
      <c r="AB23" s="164"/>
      <c r="AC23" s="164"/>
      <c r="AD23" s="202"/>
    </row>
    <row r="24" spans="1:30" ht="33" customHeight="1" x14ac:dyDescent="0.2">
      <c r="A24" s="575"/>
      <c r="B24" s="33"/>
      <c r="C24" s="43"/>
      <c r="D24" s="84"/>
      <c r="E24" s="257"/>
      <c r="F24" s="177"/>
      <c r="G24" s="177"/>
      <c r="H24" s="342"/>
      <c r="I24" s="342"/>
      <c r="J24" s="342"/>
      <c r="K24" s="342"/>
      <c r="L24" s="342"/>
      <c r="M24" s="342"/>
      <c r="N24" s="48"/>
      <c r="O24" s="302"/>
      <c r="P24" s="84"/>
      <c r="Q24" s="184"/>
      <c r="R24" s="184"/>
      <c r="S24" s="474"/>
      <c r="T24" s="474"/>
      <c r="U24" s="474"/>
      <c r="V24" s="474"/>
      <c r="W24" s="409"/>
      <c r="X24" s="409"/>
      <c r="Z24" s="122"/>
      <c r="AA24" s="122"/>
      <c r="AB24" s="131"/>
      <c r="AC24" s="131"/>
      <c r="AD24" s="202"/>
    </row>
    <row r="25" spans="1:30" ht="33" customHeight="1" x14ac:dyDescent="0.2">
      <c r="A25" s="575"/>
      <c r="B25" s="33"/>
      <c r="C25" s="43"/>
      <c r="D25" s="84"/>
      <c r="E25" s="84"/>
      <c r="F25" s="177"/>
      <c r="G25" s="177"/>
      <c r="H25" s="342"/>
      <c r="I25" s="342"/>
      <c r="J25" s="342"/>
      <c r="K25" s="342"/>
      <c r="L25" s="342"/>
      <c r="M25" s="342"/>
      <c r="N25" s="48"/>
      <c r="O25" s="257"/>
      <c r="P25" s="84"/>
      <c r="Q25" s="184"/>
      <c r="R25" s="184"/>
      <c r="S25" s="474"/>
      <c r="T25" s="474"/>
      <c r="U25" s="474"/>
      <c r="V25" s="474"/>
      <c r="W25" s="409"/>
      <c r="X25" s="409"/>
      <c r="Z25" s="197"/>
      <c r="AA25" s="122"/>
      <c r="AB25" s="164"/>
      <c r="AC25" s="164"/>
      <c r="AD25" s="202"/>
    </row>
    <row r="26" spans="1:30" ht="33" customHeight="1" x14ac:dyDescent="0.2">
      <c r="A26" s="575"/>
      <c r="B26" s="33"/>
      <c r="C26" s="43"/>
      <c r="D26" s="84"/>
      <c r="E26" s="84"/>
      <c r="F26" s="177"/>
      <c r="G26" s="177"/>
      <c r="H26" s="342"/>
      <c r="I26" s="342"/>
      <c r="J26" s="342"/>
      <c r="K26" s="342"/>
      <c r="L26" s="342"/>
      <c r="M26" s="342"/>
      <c r="N26" s="48"/>
      <c r="O26" s="257"/>
      <c r="P26" s="84"/>
      <c r="Q26" s="184"/>
      <c r="R26" s="184"/>
      <c r="S26" s="474"/>
      <c r="T26" s="474"/>
      <c r="U26" s="474"/>
      <c r="V26" s="474"/>
      <c r="W26" s="409"/>
      <c r="X26" s="409"/>
      <c r="Z26" s="197"/>
      <c r="AA26" s="122"/>
      <c r="AB26" s="200"/>
      <c r="AC26" s="200"/>
      <c r="AD26" s="202"/>
    </row>
    <row r="27" spans="1:30" ht="33" customHeight="1" x14ac:dyDescent="0.2">
      <c r="A27" s="576"/>
      <c r="B27" s="22"/>
      <c r="C27" s="43"/>
      <c r="D27" s="85"/>
      <c r="E27" s="283"/>
      <c r="F27" s="176"/>
      <c r="G27" s="176"/>
      <c r="H27" s="343"/>
      <c r="I27" s="343"/>
      <c r="J27" s="343"/>
      <c r="K27" s="343"/>
      <c r="L27" s="343"/>
      <c r="M27" s="343"/>
      <c r="N27" s="48"/>
      <c r="O27" s="258"/>
      <c r="P27" s="85"/>
      <c r="Q27" s="224"/>
      <c r="R27" s="224"/>
      <c r="S27" s="475"/>
      <c r="T27" s="475"/>
      <c r="U27" s="475"/>
      <c r="V27" s="475"/>
      <c r="W27" s="416"/>
      <c r="X27" s="416"/>
      <c r="Z27" s="197"/>
      <c r="AA27" s="122"/>
      <c r="AB27" s="164"/>
      <c r="AC27" s="164"/>
      <c r="AD27" s="202"/>
    </row>
    <row r="28" spans="1:30" ht="10.15" customHeight="1" x14ac:dyDescent="0.2">
      <c r="A28" s="21"/>
      <c r="B28" s="23"/>
      <c r="C28" s="23"/>
      <c r="D28" s="267"/>
      <c r="E28" s="267"/>
      <c r="F28" s="180"/>
      <c r="G28" s="180"/>
      <c r="H28" s="344"/>
      <c r="I28" s="344"/>
      <c r="J28" s="344"/>
      <c r="K28" s="344"/>
      <c r="L28" s="344"/>
      <c r="M28" s="344"/>
      <c r="N28" s="17"/>
      <c r="O28" s="303"/>
      <c r="P28" s="304"/>
      <c r="Q28" s="229"/>
      <c r="R28" s="229"/>
      <c r="S28" s="473"/>
      <c r="T28" s="473"/>
      <c r="U28" s="473"/>
      <c r="V28" s="473"/>
      <c r="W28" s="362"/>
      <c r="X28" s="362"/>
      <c r="Z28" s="197"/>
      <c r="AA28" s="122"/>
      <c r="AB28" s="164"/>
      <c r="AC28" s="164"/>
      <c r="AD28" s="202"/>
    </row>
    <row r="29" spans="1:30" ht="33" customHeight="1" x14ac:dyDescent="0.2">
      <c r="A29" s="555"/>
      <c r="B29" s="116"/>
      <c r="C29" s="45"/>
      <c r="D29" s="117"/>
      <c r="E29" s="117"/>
      <c r="F29" s="183"/>
      <c r="G29" s="179"/>
      <c r="H29" s="345"/>
      <c r="I29" s="346"/>
      <c r="J29" s="345"/>
      <c r="K29" s="346"/>
      <c r="L29" s="345"/>
      <c r="M29" s="346"/>
      <c r="N29" s="48"/>
      <c r="O29" s="256"/>
      <c r="P29" s="83"/>
      <c r="Q29" s="230"/>
      <c r="R29" s="230"/>
      <c r="S29" s="444"/>
      <c r="T29" s="444"/>
      <c r="U29" s="444"/>
      <c r="V29" s="444"/>
      <c r="W29" s="444"/>
      <c r="X29" s="444"/>
      <c r="Z29" s="197"/>
      <c r="AA29" s="122"/>
      <c r="AB29" s="164"/>
      <c r="AC29" s="164"/>
      <c r="AD29" s="202"/>
    </row>
    <row r="30" spans="1:30" ht="33" customHeight="1" x14ac:dyDescent="0.2">
      <c r="A30" s="556"/>
      <c r="B30" s="45"/>
      <c r="C30" s="45"/>
      <c r="D30" s="108"/>
      <c r="E30" s="283"/>
      <c r="F30" s="178"/>
      <c r="G30" s="178"/>
      <c r="H30" s="347"/>
      <c r="I30" s="347"/>
      <c r="J30" s="347"/>
      <c r="K30" s="347"/>
      <c r="L30" s="347"/>
      <c r="M30" s="347"/>
      <c r="N30" s="42"/>
      <c r="O30" s="239"/>
      <c r="P30" s="84"/>
      <c r="Q30" s="181"/>
      <c r="R30" s="181"/>
      <c r="S30" s="419"/>
      <c r="T30" s="419"/>
      <c r="U30" s="419"/>
      <c r="V30" s="419"/>
      <c r="W30" s="419"/>
      <c r="X30" s="419"/>
      <c r="Z30" s="122"/>
      <c r="AA30" s="122"/>
      <c r="AB30" s="122"/>
      <c r="AC30" s="122"/>
      <c r="AD30" s="164"/>
    </row>
    <row r="31" spans="1:30" ht="33" customHeight="1" x14ac:dyDescent="0.2">
      <c r="A31" s="577"/>
      <c r="B31" s="29"/>
      <c r="C31" s="45"/>
      <c r="D31" s="86"/>
      <c r="E31" s="86"/>
      <c r="F31" s="175"/>
      <c r="G31" s="175"/>
      <c r="H31" s="348"/>
      <c r="I31" s="348"/>
      <c r="J31" s="348"/>
      <c r="K31" s="348"/>
      <c r="L31" s="348"/>
      <c r="M31" s="348"/>
      <c r="N31" s="42"/>
      <c r="O31" s="282"/>
      <c r="P31" s="86"/>
      <c r="Q31" s="231"/>
      <c r="R31" s="231"/>
      <c r="S31" s="420"/>
      <c r="T31" s="420"/>
      <c r="U31" s="420"/>
      <c r="V31" s="420"/>
      <c r="W31" s="420"/>
      <c r="X31" s="420"/>
    </row>
    <row r="32" spans="1:30" s="21" customFormat="1" ht="10.15" customHeight="1" x14ac:dyDescent="0.2">
      <c r="A32" s="2"/>
      <c r="B32" s="24"/>
      <c r="C32" s="24"/>
      <c r="D32" s="269"/>
      <c r="E32" s="269"/>
      <c r="F32" s="247"/>
      <c r="G32" s="247"/>
      <c r="H32" s="19"/>
      <c r="I32" s="19"/>
      <c r="J32" s="19"/>
      <c r="K32" s="19"/>
      <c r="L32" s="19"/>
      <c r="M32" s="19"/>
      <c r="N32" s="19"/>
      <c r="O32" s="305"/>
      <c r="P32" s="306"/>
      <c r="Q32" s="189"/>
      <c r="R32" s="189"/>
      <c r="S32" s="473"/>
      <c r="T32" s="473"/>
      <c r="U32" s="473"/>
      <c r="V32" s="473"/>
      <c r="W32" s="362"/>
      <c r="X32" s="362"/>
    </row>
    <row r="33" spans="1:28" ht="33" customHeight="1" x14ac:dyDescent="0.2">
      <c r="A33" s="558"/>
      <c r="B33" s="28"/>
      <c r="C33" s="45"/>
      <c r="D33" s="118"/>
      <c r="E33" s="256"/>
      <c r="F33" s="179"/>
      <c r="G33" s="182"/>
      <c r="H33" s="346"/>
      <c r="I33" s="338"/>
      <c r="J33" s="346"/>
      <c r="K33" s="338"/>
      <c r="L33" s="346"/>
      <c r="M33" s="338"/>
      <c r="N33" s="42"/>
      <c r="O33" s="259"/>
      <c r="P33" s="118"/>
      <c r="Q33" s="232"/>
      <c r="R33" s="233"/>
      <c r="S33" s="476"/>
      <c r="T33" s="422"/>
      <c r="U33" s="476"/>
      <c r="V33" s="422"/>
      <c r="W33" s="421"/>
      <c r="X33" s="422"/>
    </row>
    <row r="34" spans="1:28" ht="33" customHeight="1" x14ac:dyDescent="0.2">
      <c r="A34" s="559"/>
      <c r="B34" s="112"/>
      <c r="C34" s="45"/>
      <c r="D34" s="117"/>
      <c r="E34" s="84"/>
      <c r="F34" s="183"/>
      <c r="G34" s="177"/>
      <c r="H34" s="345"/>
      <c r="I34" s="342"/>
      <c r="J34" s="345"/>
      <c r="K34" s="342"/>
      <c r="L34" s="345"/>
      <c r="M34" s="342"/>
      <c r="N34" s="42"/>
      <c r="O34" s="283"/>
      <c r="P34" s="108"/>
      <c r="Q34" s="190"/>
      <c r="R34" s="220"/>
      <c r="S34" s="477"/>
      <c r="T34" s="478"/>
      <c r="U34" s="477"/>
      <c r="V34" s="478"/>
      <c r="W34" s="423"/>
      <c r="X34" s="424"/>
    </row>
    <row r="35" spans="1:28" ht="33" customHeight="1" x14ac:dyDescent="0.2">
      <c r="A35" s="572"/>
      <c r="B35" s="29"/>
      <c r="C35" s="45"/>
      <c r="D35" s="260"/>
      <c r="E35" s="260"/>
      <c r="F35" s="175"/>
      <c r="G35" s="175"/>
      <c r="H35" s="348"/>
      <c r="I35" s="364"/>
      <c r="J35" s="348"/>
      <c r="K35" s="364"/>
      <c r="L35" s="348"/>
      <c r="M35" s="364"/>
      <c r="N35" s="42"/>
      <c r="O35" s="260"/>
      <c r="P35" s="86"/>
      <c r="Q35" s="185"/>
      <c r="R35" s="234"/>
      <c r="S35" s="479"/>
      <c r="T35" s="480"/>
      <c r="U35" s="479"/>
      <c r="V35" s="480"/>
      <c r="W35" s="425"/>
      <c r="X35" s="426"/>
    </row>
    <row r="36" spans="1:28" ht="10.15" customHeight="1" x14ac:dyDescent="0.2">
      <c r="A36" s="2"/>
      <c r="B36" s="24"/>
      <c r="C36" s="24"/>
      <c r="D36" s="267"/>
      <c r="E36" s="270"/>
      <c r="F36" s="248"/>
      <c r="G36" s="248"/>
      <c r="H36" s="19"/>
      <c r="I36" s="19"/>
      <c r="J36" s="19"/>
      <c r="K36" s="19"/>
      <c r="L36" s="19"/>
      <c r="M36" s="19"/>
      <c r="N36" s="17"/>
      <c r="O36" s="305"/>
      <c r="P36" s="306"/>
      <c r="Q36" s="189"/>
      <c r="R36" s="189"/>
      <c r="S36" s="473"/>
      <c r="T36" s="473"/>
      <c r="U36" s="473"/>
      <c r="V36" s="473"/>
      <c r="W36" s="362"/>
      <c r="X36" s="362"/>
    </row>
    <row r="37" spans="1:28" ht="33" customHeight="1" x14ac:dyDescent="0.2">
      <c r="A37" s="79"/>
      <c r="B37" s="27"/>
      <c r="C37" s="46"/>
      <c r="D37" s="85"/>
      <c r="E37" s="266"/>
      <c r="F37" s="249"/>
      <c r="G37" s="249"/>
      <c r="H37" s="349"/>
      <c r="I37" s="349"/>
      <c r="J37" s="349"/>
      <c r="K37" s="349"/>
      <c r="L37" s="349"/>
      <c r="M37" s="349"/>
      <c r="N37" s="48"/>
      <c r="O37" s="266"/>
      <c r="P37" s="271"/>
      <c r="Q37" s="88"/>
      <c r="R37" s="88"/>
      <c r="S37" s="481"/>
      <c r="T37" s="481"/>
      <c r="U37" s="481"/>
      <c r="V37" s="481"/>
      <c r="W37" s="427"/>
      <c r="X37" s="427"/>
    </row>
    <row r="38" spans="1:28" s="21" customFormat="1" ht="10.15" customHeight="1" x14ac:dyDescent="0.2">
      <c r="A38" s="50"/>
      <c r="B38" s="37"/>
      <c r="C38" s="25"/>
      <c r="D38" s="267"/>
      <c r="E38" s="267"/>
      <c r="F38" s="180"/>
      <c r="G38" s="180"/>
      <c r="H38" s="344"/>
      <c r="I38" s="344"/>
      <c r="J38" s="344"/>
      <c r="K38" s="344"/>
      <c r="L38" s="344"/>
      <c r="M38" s="344"/>
      <c r="N38" s="17"/>
      <c r="O38" s="307"/>
      <c r="P38" s="308"/>
      <c r="Q38" s="186"/>
      <c r="R38" s="186"/>
      <c r="S38" s="443"/>
      <c r="T38" s="443"/>
      <c r="U38" s="443"/>
      <c r="V38" s="443"/>
      <c r="W38" s="443"/>
      <c r="X38" s="443"/>
    </row>
    <row r="39" spans="1:28" ht="33" customHeight="1" x14ac:dyDescent="0.2">
      <c r="A39" s="561"/>
      <c r="B39" s="27"/>
      <c r="C39" s="25"/>
      <c r="D39" s="266"/>
      <c r="E39" s="266"/>
      <c r="F39" s="245"/>
      <c r="G39" s="249"/>
      <c r="H39" s="339"/>
      <c r="I39" s="349"/>
      <c r="J39" s="339"/>
      <c r="K39" s="349"/>
      <c r="L39" s="339"/>
      <c r="M39" s="349"/>
      <c r="N39" s="42"/>
      <c r="O39" s="259"/>
      <c r="P39" s="118"/>
      <c r="Q39" s="232"/>
      <c r="R39" s="232"/>
      <c r="S39" s="476"/>
      <c r="T39" s="476"/>
      <c r="U39" s="476"/>
      <c r="V39" s="476"/>
      <c r="W39" s="421"/>
      <c r="X39" s="421"/>
    </row>
    <row r="40" spans="1:28" ht="33" customHeight="1" x14ac:dyDescent="0.2">
      <c r="A40" s="562"/>
      <c r="B40" s="27"/>
      <c r="C40" s="46"/>
      <c r="D40" s="266"/>
      <c r="E40" s="266"/>
      <c r="F40" s="250"/>
      <c r="G40" s="249"/>
      <c r="H40" s="350"/>
      <c r="I40" s="349"/>
      <c r="J40" s="350"/>
      <c r="K40" s="349"/>
      <c r="L40" s="350"/>
      <c r="M40" s="349"/>
      <c r="N40" s="42"/>
      <c r="O40" s="258"/>
      <c r="P40" s="85"/>
      <c r="Q40" s="224"/>
      <c r="R40" s="224"/>
      <c r="S40" s="475"/>
      <c r="T40" s="475"/>
      <c r="U40" s="475"/>
      <c r="V40" s="475"/>
      <c r="W40" s="475"/>
      <c r="X40" s="475"/>
    </row>
    <row r="41" spans="1:28" ht="33" customHeight="1" x14ac:dyDescent="0.2">
      <c r="A41" s="562"/>
      <c r="B41" s="27"/>
      <c r="C41" s="46"/>
      <c r="D41" s="266"/>
      <c r="E41" s="266"/>
      <c r="F41" s="250"/>
      <c r="G41" s="249"/>
      <c r="H41" s="350"/>
      <c r="I41" s="349"/>
      <c r="J41" s="350"/>
      <c r="K41" s="349"/>
      <c r="L41" s="350"/>
      <c r="M41" s="349"/>
      <c r="N41" s="42"/>
      <c r="O41" s="258"/>
      <c r="P41" s="85"/>
      <c r="Q41" s="224"/>
      <c r="R41" s="224"/>
      <c r="S41" s="475"/>
      <c r="T41" s="475"/>
      <c r="U41" s="475"/>
      <c r="V41" s="475"/>
      <c r="W41" s="475"/>
      <c r="X41" s="475"/>
    </row>
    <row r="42" spans="1:28" ht="33" customHeight="1" x14ac:dyDescent="0.2">
      <c r="A42" s="563"/>
      <c r="B42" s="27"/>
      <c r="C42" s="46"/>
      <c r="D42" s="266"/>
      <c r="E42" s="266"/>
      <c r="F42" s="250"/>
      <c r="G42" s="249"/>
      <c r="H42" s="350"/>
      <c r="I42" s="349"/>
      <c r="J42" s="350"/>
      <c r="K42" s="349"/>
      <c r="L42" s="350"/>
      <c r="M42" s="349"/>
      <c r="N42" s="42"/>
      <c r="O42" s="258"/>
      <c r="P42" s="85"/>
      <c r="Q42" s="224"/>
      <c r="R42" s="224"/>
      <c r="S42" s="475"/>
      <c r="T42" s="475"/>
      <c r="U42" s="475"/>
      <c r="V42" s="475"/>
      <c r="W42" s="416"/>
      <c r="X42" s="416"/>
    </row>
    <row r="43" spans="1:28" s="21" customFormat="1" ht="10.15" customHeight="1" x14ac:dyDescent="0.2">
      <c r="A43" s="50"/>
      <c r="B43" s="37"/>
      <c r="C43" s="25"/>
      <c r="D43" s="267"/>
      <c r="E43" s="267"/>
      <c r="F43" s="180"/>
      <c r="G43" s="180"/>
      <c r="H43" s="344"/>
      <c r="I43" s="344"/>
      <c r="J43" s="344"/>
      <c r="K43" s="344"/>
      <c r="L43" s="344"/>
      <c r="M43" s="344"/>
      <c r="N43" s="17"/>
      <c r="O43" s="284"/>
      <c r="P43" s="267"/>
      <c r="Q43" s="187"/>
      <c r="R43" s="187"/>
      <c r="S43" s="445"/>
      <c r="T43" s="445"/>
      <c r="U43" s="445"/>
      <c r="V43" s="445"/>
      <c r="W43" s="445"/>
      <c r="X43" s="445"/>
    </row>
    <row r="44" spans="1:28" ht="33" customHeight="1" x14ac:dyDescent="0.2">
      <c r="A44" s="78"/>
      <c r="B44" s="26"/>
      <c r="C44" s="46"/>
      <c r="D44" s="271"/>
      <c r="E44" s="266"/>
      <c r="F44" s="251"/>
      <c r="G44" s="249"/>
      <c r="H44" s="351"/>
      <c r="I44" s="349"/>
      <c r="J44" s="351"/>
      <c r="K44" s="349"/>
      <c r="L44" s="351"/>
      <c r="M44" s="349"/>
      <c r="N44" s="48"/>
      <c r="O44" s="266"/>
      <c r="P44" s="271"/>
      <c r="Q44" s="88"/>
      <c r="R44" s="88"/>
      <c r="S44" s="481"/>
      <c r="T44" s="481"/>
      <c r="U44" s="481"/>
      <c r="V44" s="481"/>
      <c r="W44" s="427"/>
      <c r="X44" s="427"/>
    </row>
    <row r="45" spans="1:28" s="21" customFormat="1" ht="10.15" customHeight="1" x14ac:dyDescent="0.2">
      <c r="A45" s="50"/>
      <c r="B45" s="37"/>
      <c r="C45" s="25"/>
      <c r="D45" s="267"/>
      <c r="E45" s="267"/>
      <c r="F45" s="180"/>
      <c r="G45" s="180"/>
      <c r="H45" s="344"/>
      <c r="I45" s="344"/>
      <c r="J45" s="344"/>
      <c r="K45" s="344"/>
      <c r="L45" s="344"/>
      <c r="M45" s="344"/>
      <c r="N45" s="17"/>
      <c r="O45" s="267"/>
      <c r="P45" s="267"/>
      <c r="Q45" s="187"/>
      <c r="R45" s="187"/>
      <c r="S45" s="445"/>
      <c r="T45" s="445"/>
      <c r="U45" s="445"/>
      <c r="V45" s="445"/>
      <c r="W45" s="445"/>
      <c r="X45" s="445"/>
      <c r="Z45" s="129"/>
      <c r="AA45" s="124"/>
      <c r="AB45" s="125"/>
    </row>
    <row r="46" spans="1:28" ht="30" hidden="1" customHeight="1" x14ac:dyDescent="0.2">
      <c r="A46" s="15"/>
      <c r="B46" s="12"/>
      <c r="C46" s="1"/>
      <c r="D46" s="273"/>
      <c r="E46" s="273"/>
      <c r="F46" s="252"/>
      <c r="G46" s="252"/>
      <c r="H46" s="352"/>
      <c r="I46" s="352"/>
      <c r="J46" s="352"/>
      <c r="K46" s="352"/>
      <c r="L46" s="352"/>
      <c r="M46" s="352"/>
      <c r="N46" s="17"/>
      <c r="O46" s="271"/>
      <c r="P46" s="271"/>
      <c r="Q46" s="222"/>
      <c r="R46" s="222"/>
      <c r="S46" s="478"/>
      <c r="T46" s="478"/>
      <c r="U46" s="478"/>
      <c r="V46" s="478"/>
      <c r="W46" s="424"/>
      <c r="X46" s="424"/>
      <c r="Z46" s="128"/>
      <c r="AA46" s="127"/>
      <c r="AB46" s="7"/>
    </row>
    <row r="47" spans="1:28" ht="10.15" hidden="1" customHeight="1" x14ac:dyDescent="0.2">
      <c r="A47" s="4"/>
      <c r="B47" s="1"/>
      <c r="C47" s="1"/>
      <c r="D47" s="270"/>
      <c r="E47" s="270"/>
      <c r="F47" s="248"/>
      <c r="G47" s="248"/>
      <c r="H47" s="19"/>
      <c r="I47" s="19"/>
      <c r="J47" s="19"/>
      <c r="K47" s="19"/>
      <c r="L47" s="19"/>
      <c r="M47" s="19"/>
      <c r="N47" s="17"/>
      <c r="O47" s="309"/>
      <c r="P47" s="309"/>
      <c r="Q47" s="228"/>
      <c r="R47" s="228"/>
      <c r="S47" s="464"/>
      <c r="T47" s="464"/>
      <c r="U47" s="464"/>
      <c r="V47" s="464"/>
      <c r="W47" s="464"/>
      <c r="X47" s="464"/>
      <c r="Z47" s="121"/>
      <c r="AA47" s="127"/>
      <c r="AB47" s="7"/>
    </row>
    <row r="48" spans="1:28" s="7" customFormat="1" ht="33" customHeight="1" x14ac:dyDescent="0.2">
      <c r="A48" s="564"/>
      <c r="B48" s="27"/>
      <c r="C48" s="41"/>
      <c r="D48" s="83"/>
      <c r="E48" s="83"/>
      <c r="F48" s="245"/>
      <c r="G48" s="245"/>
      <c r="H48" s="339"/>
      <c r="I48" s="339"/>
      <c r="J48" s="339"/>
      <c r="K48" s="339"/>
      <c r="L48" s="339"/>
      <c r="M48" s="339"/>
      <c r="N48" s="48"/>
      <c r="O48" s="242"/>
      <c r="P48" s="217"/>
      <c r="Q48" s="88"/>
      <c r="R48" s="217"/>
      <c r="S48" s="481"/>
      <c r="T48" s="465"/>
      <c r="U48" s="481"/>
      <c r="V48" s="465"/>
      <c r="W48" s="427"/>
      <c r="X48" s="465"/>
      <c r="Z48" s="126"/>
      <c r="AA48" s="132"/>
      <c r="AB48" s="125"/>
    </row>
    <row r="49" spans="1:28" s="7" customFormat="1" ht="33" customHeight="1" x14ac:dyDescent="0.2">
      <c r="A49" s="573"/>
      <c r="B49" s="27"/>
      <c r="C49" s="41"/>
      <c r="D49" s="108"/>
      <c r="E49" s="108"/>
      <c r="F49" s="246"/>
      <c r="G49" s="246"/>
      <c r="H49" s="341"/>
      <c r="I49" s="341"/>
      <c r="J49" s="341"/>
      <c r="K49" s="341"/>
      <c r="L49" s="341"/>
      <c r="M49" s="341"/>
      <c r="N49" s="48"/>
      <c r="O49" s="87"/>
      <c r="P49" s="218"/>
      <c r="Q49" s="88"/>
      <c r="R49" s="218"/>
      <c r="S49" s="481"/>
      <c r="T49" s="466"/>
      <c r="U49" s="481"/>
      <c r="V49" s="466"/>
      <c r="W49" s="427"/>
      <c r="X49" s="466"/>
      <c r="Z49" s="126"/>
      <c r="AA49" s="132"/>
      <c r="AB49" s="125"/>
    </row>
    <row r="50" spans="1:28" s="7" customFormat="1" ht="33" customHeight="1" x14ac:dyDescent="0.2">
      <c r="A50" s="573"/>
      <c r="B50" s="27"/>
      <c r="C50" s="41"/>
      <c r="D50" s="108"/>
      <c r="E50" s="108"/>
      <c r="F50" s="246"/>
      <c r="G50" s="246"/>
      <c r="H50" s="341"/>
      <c r="I50" s="341"/>
      <c r="J50" s="341"/>
      <c r="K50" s="341"/>
      <c r="L50" s="341"/>
      <c r="M50" s="341"/>
      <c r="N50" s="48"/>
      <c r="O50" s="87"/>
      <c r="P50" s="218"/>
      <c r="Q50" s="88"/>
      <c r="R50" s="218"/>
      <c r="S50" s="481"/>
      <c r="T50" s="466"/>
      <c r="U50" s="481"/>
      <c r="V50" s="466"/>
      <c r="W50" s="427"/>
      <c r="X50" s="466"/>
      <c r="Z50" s="126"/>
      <c r="AA50" s="132"/>
      <c r="AB50" s="125"/>
    </row>
    <row r="51" spans="1:28" s="7" customFormat="1" ht="33" customHeight="1" x14ac:dyDescent="0.2">
      <c r="A51" s="573"/>
      <c r="B51" s="27"/>
      <c r="C51" s="41"/>
      <c r="D51" s="108"/>
      <c r="E51" s="108"/>
      <c r="F51" s="246"/>
      <c r="G51" s="246"/>
      <c r="H51" s="341"/>
      <c r="I51" s="341"/>
      <c r="J51" s="341"/>
      <c r="K51" s="341"/>
      <c r="L51" s="341"/>
      <c r="M51" s="341"/>
      <c r="N51" s="48"/>
      <c r="O51" s="87"/>
      <c r="P51" s="218"/>
      <c r="Q51" s="88"/>
      <c r="R51" s="218"/>
      <c r="S51" s="481"/>
      <c r="T51" s="466"/>
      <c r="U51" s="481"/>
      <c r="V51" s="466"/>
      <c r="W51" s="427"/>
      <c r="X51" s="466"/>
      <c r="Z51" s="126"/>
      <c r="AA51" s="132"/>
      <c r="AB51" s="125"/>
    </row>
    <row r="52" spans="1:28" s="7" customFormat="1" ht="33" customHeight="1" x14ac:dyDescent="0.2">
      <c r="A52" s="573"/>
      <c r="B52" s="27"/>
      <c r="C52" s="41"/>
      <c r="D52" s="108"/>
      <c r="E52" s="108"/>
      <c r="F52" s="246"/>
      <c r="G52" s="246"/>
      <c r="H52" s="341"/>
      <c r="I52" s="341"/>
      <c r="J52" s="341"/>
      <c r="K52" s="341"/>
      <c r="L52" s="341"/>
      <c r="M52" s="341"/>
      <c r="N52" s="48"/>
      <c r="O52" s="242"/>
      <c r="P52" s="218"/>
      <c r="Q52" s="88"/>
      <c r="R52" s="218"/>
      <c r="S52" s="481"/>
      <c r="T52" s="466"/>
      <c r="U52" s="481"/>
      <c r="V52" s="466"/>
      <c r="W52" s="481"/>
      <c r="X52" s="466"/>
      <c r="Z52" s="126"/>
      <c r="AA52" s="133"/>
      <c r="AB52" s="125"/>
    </row>
    <row r="53" spans="1:28" s="7" customFormat="1" ht="33" customHeight="1" x14ac:dyDescent="0.2">
      <c r="A53" s="573"/>
      <c r="B53" s="27"/>
      <c r="C53" s="41"/>
      <c r="D53" s="86"/>
      <c r="E53" s="85"/>
      <c r="F53" s="175"/>
      <c r="G53" s="253"/>
      <c r="H53" s="348"/>
      <c r="I53" s="353"/>
      <c r="J53" s="348"/>
      <c r="K53" s="353"/>
      <c r="L53" s="348"/>
      <c r="M53" s="353"/>
      <c r="N53" s="48"/>
      <c r="O53" s="242"/>
      <c r="P53" s="218"/>
      <c r="Q53" s="88"/>
      <c r="R53" s="218"/>
      <c r="S53" s="481"/>
      <c r="T53" s="466"/>
      <c r="U53" s="481"/>
      <c r="V53" s="466"/>
      <c r="W53" s="427"/>
      <c r="X53" s="466"/>
      <c r="Z53" s="126"/>
      <c r="AA53" s="134"/>
      <c r="AB53" s="125"/>
    </row>
    <row r="54" spans="1:28" s="7" customFormat="1" ht="33" customHeight="1" x14ac:dyDescent="0.2">
      <c r="A54" s="574"/>
      <c r="B54" s="27"/>
      <c r="C54" s="41"/>
      <c r="D54" s="86"/>
      <c r="E54" s="85"/>
      <c r="F54" s="175"/>
      <c r="G54" s="253"/>
      <c r="H54" s="348"/>
      <c r="I54" s="353"/>
      <c r="J54" s="348"/>
      <c r="K54" s="353"/>
      <c r="L54" s="348"/>
      <c r="M54" s="353"/>
      <c r="N54" s="48"/>
      <c r="O54" s="87"/>
      <c r="P54" s="223"/>
      <c r="Q54" s="88"/>
      <c r="R54" s="223"/>
      <c r="S54" s="481"/>
      <c r="T54" s="467"/>
      <c r="U54" s="481"/>
      <c r="V54" s="467"/>
      <c r="W54" s="427"/>
      <c r="X54" s="467"/>
    </row>
    <row r="55" spans="1:28" s="7" customFormat="1" ht="10.15" customHeight="1" x14ac:dyDescent="0.2">
      <c r="A55" s="38"/>
      <c r="B55" s="37"/>
      <c r="C55" s="25"/>
      <c r="D55" s="267"/>
      <c r="E55" s="267"/>
      <c r="F55" s="254"/>
      <c r="G55" s="254"/>
      <c r="H55" s="354"/>
      <c r="I55" s="354"/>
      <c r="J55" s="354"/>
      <c r="K55" s="354"/>
      <c r="L55" s="354"/>
      <c r="M55" s="354"/>
      <c r="N55" s="17"/>
      <c r="O55" s="267"/>
      <c r="P55" s="267"/>
      <c r="Q55" s="187"/>
      <c r="R55" s="187"/>
      <c r="S55" s="445"/>
      <c r="T55" s="445"/>
      <c r="U55" s="445"/>
      <c r="V55" s="445"/>
      <c r="W55" s="445"/>
      <c r="X55" s="445"/>
    </row>
    <row r="56" spans="1:28" s="7" customFormat="1" ht="33" customHeight="1" x14ac:dyDescent="0.2">
      <c r="A56" s="571"/>
      <c r="B56" s="27"/>
      <c r="C56" s="41"/>
      <c r="D56" s="85"/>
      <c r="E56" s="85"/>
      <c r="F56" s="253"/>
      <c r="G56" s="253"/>
      <c r="H56" s="353"/>
      <c r="I56" s="353"/>
      <c r="J56" s="353"/>
      <c r="K56" s="353"/>
      <c r="L56" s="353"/>
      <c r="M56" s="353"/>
      <c r="N56" s="48"/>
      <c r="O56" s="242"/>
      <c r="P56" s="218"/>
      <c r="Q56" s="88"/>
      <c r="R56" s="218"/>
      <c r="S56" s="481"/>
      <c r="T56" s="466"/>
      <c r="U56" s="481"/>
      <c r="V56" s="466"/>
      <c r="W56" s="427"/>
      <c r="X56" s="466"/>
    </row>
    <row r="57" spans="1:28" s="7" customFormat="1" ht="33" customHeight="1" x14ac:dyDescent="0.2">
      <c r="A57" s="571"/>
      <c r="B57" s="27"/>
      <c r="C57" s="41"/>
      <c r="D57" s="258"/>
      <c r="E57" s="83"/>
      <c r="F57" s="249"/>
      <c r="G57" s="245"/>
      <c r="H57" s="349"/>
      <c r="I57" s="339"/>
      <c r="J57" s="349"/>
      <c r="K57" s="339"/>
      <c r="L57" s="349"/>
      <c r="M57" s="339"/>
      <c r="N57" s="48"/>
      <c r="O57" s="261"/>
      <c r="P57" s="218"/>
      <c r="Q57" s="261"/>
      <c r="R57" s="218"/>
      <c r="S57" s="468"/>
      <c r="T57" s="466"/>
      <c r="U57" s="468"/>
      <c r="V57" s="466"/>
      <c r="W57" s="468"/>
      <c r="X57" s="466"/>
    </row>
    <row r="58" spans="1:28" s="7" customFormat="1" ht="10.15" customHeight="1" x14ac:dyDescent="0.2">
      <c r="B58" s="105"/>
      <c r="C58" s="25"/>
      <c r="D58" s="274"/>
      <c r="E58" s="274"/>
      <c r="F58" s="100"/>
      <c r="G58" s="100"/>
      <c r="H58" s="355"/>
      <c r="I58" s="355"/>
      <c r="J58" s="355"/>
      <c r="K58" s="355"/>
      <c r="L58" s="355"/>
      <c r="M58" s="355"/>
      <c r="N58" s="17"/>
      <c r="O58" s="274"/>
      <c r="P58" s="274"/>
      <c r="Q58" s="186"/>
      <c r="R58" s="186"/>
      <c r="S58" s="332"/>
      <c r="T58" s="332"/>
      <c r="U58" s="332"/>
      <c r="V58" s="332"/>
      <c r="W58" s="332"/>
      <c r="X58" s="332"/>
    </row>
    <row r="59" spans="1:28" s="7" customFormat="1" ht="28.9" customHeight="1" x14ac:dyDescent="0.2">
      <c r="B59" s="106"/>
      <c r="C59" s="25"/>
      <c r="D59" s="275"/>
      <c r="E59" s="275"/>
      <c r="F59" s="102"/>
      <c r="G59" s="102"/>
      <c r="H59" s="356"/>
      <c r="I59" s="356"/>
      <c r="J59" s="356"/>
      <c r="K59" s="356"/>
      <c r="L59" s="356"/>
      <c r="M59" s="356"/>
      <c r="N59" s="17"/>
      <c r="O59" s="275"/>
      <c r="P59" s="275"/>
      <c r="Q59" s="262"/>
      <c r="R59" s="262"/>
      <c r="S59" s="333"/>
      <c r="T59" s="333"/>
      <c r="U59" s="333"/>
      <c r="V59" s="333"/>
      <c r="W59" s="333"/>
      <c r="X59" s="333"/>
    </row>
    <row r="60" spans="1:28" s="7" customFormat="1" ht="36.6" customHeight="1" x14ac:dyDescent="0.2">
      <c r="B60" s="93"/>
      <c r="C60" s="25"/>
      <c r="D60" s="276"/>
      <c r="E60" s="276"/>
      <c r="F60" s="68"/>
      <c r="G60" s="68"/>
      <c r="H60" s="334"/>
      <c r="I60" s="334"/>
      <c r="J60" s="334"/>
      <c r="K60" s="334"/>
      <c r="L60" s="334"/>
      <c r="M60" s="334"/>
      <c r="N60" s="17"/>
      <c r="O60" s="310"/>
      <c r="P60" s="310"/>
      <c r="Q60" s="74"/>
      <c r="R60" s="74"/>
      <c r="S60" s="399"/>
      <c r="T60" s="399"/>
      <c r="U60" s="399"/>
      <c r="V60" s="399"/>
      <c r="W60" s="399"/>
      <c r="X60" s="399"/>
    </row>
    <row r="61" spans="1:28" s="7" customFormat="1" ht="19.899999999999999" customHeight="1" x14ac:dyDescent="0.2">
      <c r="H61" s="336"/>
      <c r="I61" s="336"/>
      <c r="J61" s="336"/>
      <c r="K61" s="336"/>
      <c r="L61" s="336"/>
      <c r="M61" s="336"/>
      <c r="S61" s="336"/>
      <c r="T61" s="336"/>
      <c r="U61" s="336"/>
      <c r="V61" s="336"/>
      <c r="W61" s="336"/>
      <c r="X61" s="336"/>
    </row>
    <row r="62" spans="1:28" ht="10.15" customHeight="1" thickBot="1" x14ac:dyDescent="0.25">
      <c r="D62" s="13"/>
      <c r="E62" s="13"/>
      <c r="H62" s="510"/>
      <c r="J62" s="510"/>
      <c r="L62" s="510"/>
    </row>
    <row r="63" spans="1:28" ht="26.45" customHeight="1" thickBot="1" x14ac:dyDescent="0.25">
      <c r="B63" s="7"/>
      <c r="C63" s="7"/>
      <c r="D63" s="277"/>
      <c r="E63" s="278"/>
      <c r="F63" s="569"/>
      <c r="G63" s="570"/>
      <c r="H63" s="357"/>
      <c r="I63" s="358"/>
      <c r="J63" s="357"/>
      <c r="K63" s="358"/>
      <c r="L63" s="357"/>
      <c r="M63" s="358"/>
      <c r="N63" s="62"/>
      <c r="O63" s="62"/>
      <c r="P63" s="62"/>
      <c r="Q63" s="62"/>
      <c r="R63" s="62"/>
      <c r="S63" s="400"/>
      <c r="T63" s="400"/>
      <c r="U63" s="400"/>
      <c r="V63" s="400"/>
      <c r="W63" s="400"/>
      <c r="X63" s="400"/>
    </row>
    <row r="64" spans="1:28" ht="42" customHeight="1" thickBot="1" x14ac:dyDescent="0.25">
      <c r="B64" s="119"/>
      <c r="C64" s="7"/>
      <c r="D64" s="279"/>
      <c r="E64" s="280"/>
      <c r="F64" s="140"/>
      <c r="G64" s="161"/>
      <c r="H64" s="359"/>
      <c r="I64" s="360"/>
      <c r="J64" s="359"/>
      <c r="K64" s="360"/>
      <c r="L64" s="359"/>
      <c r="M64" s="360"/>
      <c r="N64" s="62"/>
      <c r="O64" s="62"/>
      <c r="P64" s="62"/>
      <c r="Q64" s="62"/>
      <c r="R64" s="62"/>
      <c r="S64" s="400"/>
      <c r="T64" s="400"/>
      <c r="U64" s="400"/>
      <c r="V64" s="400"/>
      <c r="W64" s="400"/>
      <c r="X64" s="400"/>
    </row>
    <row r="65" spans="3:24" ht="10.15" customHeight="1" x14ac:dyDescent="0.2">
      <c r="C65" s="7"/>
      <c r="D65" s="151"/>
      <c r="E65" s="151"/>
      <c r="F65" s="61"/>
      <c r="G65" s="61"/>
      <c r="H65" s="361"/>
      <c r="I65" s="361"/>
      <c r="J65" s="361"/>
      <c r="K65" s="361"/>
      <c r="L65" s="361"/>
      <c r="M65" s="361"/>
      <c r="N65" s="62"/>
      <c r="O65" s="62"/>
      <c r="P65" s="62"/>
      <c r="Q65" s="62"/>
      <c r="R65" s="62"/>
      <c r="S65" s="400"/>
      <c r="T65" s="400"/>
      <c r="U65" s="400"/>
      <c r="V65" s="400"/>
      <c r="W65" s="400"/>
      <c r="X65" s="400"/>
    </row>
    <row r="66" spans="3:24" ht="10.15" customHeight="1" x14ac:dyDescent="0.2">
      <c r="C66" s="7"/>
      <c r="D66" s="151"/>
      <c r="E66" s="151"/>
      <c r="F66" s="61"/>
      <c r="G66" s="61"/>
      <c r="H66" s="361"/>
      <c r="I66" s="361"/>
      <c r="J66" s="361"/>
      <c r="K66" s="361"/>
      <c r="L66" s="361"/>
      <c r="M66" s="361"/>
      <c r="N66" s="62"/>
      <c r="O66" s="62"/>
      <c r="P66" s="62"/>
      <c r="Q66" s="62"/>
      <c r="R66" s="62"/>
      <c r="S66" s="400"/>
      <c r="T66" s="400"/>
      <c r="U66" s="400"/>
      <c r="V66" s="400"/>
      <c r="W66" s="400"/>
      <c r="X66" s="400"/>
    </row>
    <row r="67" spans="3:24" x14ac:dyDescent="0.2">
      <c r="O67" s="53"/>
      <c r="P67" s="53"/>
      <c r="Q67" s="53"/>
      <c r="R67" s="53"/>
      <c r="S67" s="473"/>
      <c r="T67" s="473"/>
      <c r="U67" s="473"/>
      <c r="V67" s="473"/>
      <c r="W67" s="362"/>
      <c r="X67" s="362"/>
    </row>
    <row r="68" spans="3:24" x14ac:dyDescent="0.2">
      <c r="O68" s="53"/>
      <c r="P68" s="53"/>
      <c r="Q68" s="53"/>
      <c r="R68" s="53"/>
      <c r="S68" s="473"/>
      <c r="T68" s="473"/>
      <c r="U68" s="473"/>
      <c r="V68" s="473"/>
      <c r="W68" s="362"/>
      <c r="X68" s="362"/>
    </row>
    <row r="69" spans="3:24" x14ac:dyDescent="0.2">
      <c r="D69" s="152"/>
      <c r="F69" s="53"/>
      <c r="O69" s="53"/>
      <c r="Q69" s="53"/>
      <c r="S69" s="473"/>
      <c r="U69" s="473"/>
      <c r="W69" s="362"/>
    </row>
    <row r="70" spans="3:24" x14ac:dyDescent="0.2">
      <c r="D70" s="152"/>
      <c r="F70" s="53"/>
      <c r="H70" s="473"/>
      <c r="J70" s="473"/>
      <c r="L70" s="362"/>
      <c r="P70" s="53"/>
      <c r="R70" s="53"/>
      <c r="T70" s="473"/>
      <c r="V70" s="473"/>
      <c r="X70" s="362"/>
    </row>
    <row r="72" spans="3:24" x14ac:dyDescent="0.2">
      <c r="D72" s="152"/>
      <c r="F72" s="53"/>
      <c r="H72" s="473"/>
      <c r="J72" s="473"/>
      <c r="L72" s="362"/>
    </row>
  </sheetData>
  <sheetProtection formatColumns="0"/>
  <customSheetViews>
    <customSheetView guid="{7AABB256-EE82-4803-88AF-EDD81890FF99}" scale="55" showGridLines="0" fitToPage="1" hiddenRows="1" showRuler="0" topLeftCell="A31">
      <selection activeCell="M11" sqref="M11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1"/>
      <headerFooter scaleWithDoc="0" alignWithMargins="0"/>
    </customSheetView>
    <customSheetView guid="{0A1D88A6-6D06-4C54-837A-70087F6CA325}" scale="55" showGridLines="0" fitToPage="1" hiddenRows="1" hiddenColumns="1" showRuler="0" topLeftCell="A28">
      <selection activeCell="K42" sqref="K42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2"/>
      <headerFooter scaleWithDoc="0" alignWithMargins="0"/>
    </customSheetView>
    <customSheetView guid="{AF64B9F7-F377-41C4-AA71-66F5009496F8}" scale="55" showGridLines="0" fitToPage="1" hiddenRows="1" hiddenColumns="1" showRuler="0" topLeftCell="A28">
      <selection activeCell="K42" sqref="K42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3"/>
      <headerFooter scaleWithDoc="0" alignWithMargins="0"/>
    </customSheetView>
    <customSheetView guid="{939E6931-EE6A-4166-958C-52EF219854F4}" scale="55" showGridLines="0" fitToPage="1" hiddenRows="1" hiddenColumns="1" showRuler="0" topLeftCell="A28">
      <selection activeCell="K42" sqref="K42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4"/>
      <headerFooter scaleWithDoc="0" alignWithMargins="0"/>
    </customSheetView>
    <customSheetView guid="{D84521F7-3E61-4164-A119-1B185A4B64B9}" scale="55" showGridLines="0" fitToPage="1" hiddenRows="1" hiddenColumns="1" showRuler="0" topLeftCell="D1">
      <selection activeCell="K42" sqref="K42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5"/>
      <headerFooter scaleWithDoc="0" alignWithMargins="0"/>
    </customSheetView>
    <customSheetView guid="{98C9A00A-A565-4B1D-A8B5-D71BCBC34B79}" scale="55" showGridLines="0" fitToPage="1" hiddenRows="1" hiddenColumns="1" showRuler="0">
      <selection activeCell="H7" sqref="H7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6"/>
      <headerFooter scaleWithDoc="0" alignWithMargins="0"/>
    </customSheetView>
    <customSheetView guid="{CCA5EDF0-F809-4FD7-A044-175443B1A487}" scale="55" showGridLines="0" fitToPage="1" hiddenRows="1" hiddenColumns="1" showRuler="0">
      <selection activeCell="H7" sqref="H7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7"/>
      <headerFooter scaleWithDoc="0" alignWithMargins="0"/>
    </customSheetView>
    <customSheetView guid="{F7A917A6-6256-4615-915C-D17DE3B60092}" scale="55" showPageBreaks="1" showGridLines="0" fitToPage="1" hiddenRows="1" hiddenColumns="1" showRuler="0">
      <selection activeCell="H7" sqref="H7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8"/>
      <headerFooter scaleWithDoc="0" alignWithMargins="0"/>
    </customSheetView>
    <customSheetView guid="{6AE7694A-6DB2-4884-A1FE-372B3B2B79C4}" scale="55" showPageBreaks="1" showGridLines="0" fitToPage="1" hiddenRows="1" hiddenColumns="1" showRuler="0">
      <selection activeCell="H7" sqref="H7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9"/>
      <headerFooter scaleWithDoc="0" alignWithMargins="0"/>
    </customSheetView>
    <customSheetView guid="{98F3A9F5-579C-4B65-8A61-E83430201AC2}" scale="55" showPageBreaks="1" showGridLines="0" fitToPage="1" hiddenRows="1" hiddenColumns="1" showRuler="0" topLeftCell="A31">
      <selection activeCell="I42" sqref="I42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10"/>
      <headerFooter scaleWithDoc="0" alignWithMargins="0"/>
    </customSheetView>
    <customSheetView guid="{28D12D26-7959-400A-8E6D-792F2B39D632}" scale="55" showPageBreaks="1" showGridLines="0" fitToPage="1" hiddenRows="1" showRuler="0" topLeftCell="A31">
      <selection sqref="A1:B1"/>
      <pageMargins left="0.39370078740157483" right="0.39370078740157483" top="0.39370078740157483" bottom="0.39370078740157483" header="0" footer="0.31496062992125984"/>
      <printOptions horizontalCentered="1"/>
      <pageSetup paperSize="8" scale="34" orientation="landscape" cellComments="asDisplayed" r:id="rId11"/>
      <headerFooter scaleWithDoc="0" alignWithMargins="0"/>
    </customSheetView>
  </customSheetViews>
  <mergeCells count="12">
    <mergeCell ref="L4:M4"/>
    <mergeCell ref="Q4:V4"/>
    <mergeCell ref="F63:G63"/>
    <mergeCell ref="A1:B1"/>
    <mergeCell ref="A4:B4"/>
    <mergeCell ref="F4:K4"/>
    <mergeCell ref="A29:A31"/>
    <mergeCell ref="A33:A35"/>
    <mergeCell ref="A48:A54"/>
    <mergeCell ref="A56:A57"/>
    <mergeCell ref="A7:A27"/>
    <mergeCell ref="A39:A42"/>
  </mergeCells>
  <printOptions horizontalCentered="1"/>
  <pageMargins left="0.39370078740157483" right="0.39370078740157483" top="0.39370078740157483" bottom="0.39370078740157483" header="0" footer="0.31496062992125984"/>
  <pageSetup paperSize="8" scale="34" orientation="landscape" cellComments="asDisplayed" r:id="rId12"/>
  <headerFooter scaleWithDoc="0" alignWithMargins="0"/>
  <legacyDrawing r:id="rId1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>
    <tabColor theme="9" tint="-0.249977111117893"/>
    <pageSetUpPr fitToPage="1"/>
  </sheetPr>
  <dimension ref="A1:AD72"/>
  <sheetViews>
    <sheetView showGridLines="0" showRuler="0" topLeftCell="C51" zoomScale="75" zoomScaleNormal="75" zoomScaleSheetLayoutView="50" zoomScalePageLayoutView="50" workbookViewId="0">
      <selection activeCell="C51" sqref="A1:XFD1048576"/>
    </sheetView>
  </sheetViews>
  <sheetFormatPr baseColWidth="10" defaultColWidth="11.5703125" defaultRowHeight="12.75" x14ac:dyDescent="0.2"/>
  <cols>
    <col min="1" max="1" width="20.7109375" style="13" customWidth="1"/>
    <col min="2" max="2" width="56.140625" style="13" bestFit="1" customWidth="1"/>
    <col min="3" max="3" width="3.7109375" style="13" customWidth="1"/>
    <col min="4" max="5" width="20.7109375" style="143" customWidth="1"/>
    <col min="6" max="7" width="20.7109375" style="13" customWidth="1"/>
    <col min="8" max="13" width="20.7109375" style="316" customWidth="1"/>
    <col min="14" max="14" width="3.7109375" style="13" customWidth="1"/>
    <col min="15" max="18" width="20.7109375" style="13" customWidth="1"/>
    <col min="19" max="24" width="20.7109375" style="316" customWidth="1"/>
    <col min="25" max="25" width="12" style="13" customWidth="1"/>
    <col min="26" max="26" width="22.28515625" style="13" customWidth="1"/>
    <col min="27" max="27" width="15.7109375" style="13" customWidth="1"/>
    <col min="28" max="28" width="16.140625" style="13" customWidth="1"/>
    <col min="29" max="29" width="15.42578125" style="13" customWidth="1"/>
    <col min="30" max="16384" width="11.5703125" style="13"/>
  </cols>
  <sheetData>
    <row r="1" spans="1:28" ht="30" customHeight="1" x14ac:dyDescent="0.2">
      <c r="A1" s="542"/>
      <c r="B1" s="542"/>
      <c r="C1" s="7"/>
    </row>
    <row r="2" spans="1:28" s="9" customFormat="1" ht="45" customHeight="1" x14ac:dyDescent="0.2">
      <c r="A2" s="16"/>
      <c r="B2" s="16"/>
      <c r="C2" s="16"/>
      <c r="D2" s="144"/>
      <c r="E2" s="144"/>
      <c r="F2" s="16"/>
      <c r="G2" s="16"/>
      <c r="H2" s="317"/>
      <c r="I2" s="317"/>
      <c r="J2" s="317"/>
      <c r="K2" s="317"/>
      <c r="L2" s="317"/>
      <c r="M2" s="317"/>
      <c r="N2" s="16"/>
      <c r="O2" s="16"/>
      <c r="P2" s="16"/>
      <c r="Q2" s="16"/>
      <c r="R2" s="16"/>
      <c r="S2" s="317"/>
      <c r="T2" s="317"/>
      <c r="U2" s="317"/>
      <c r="V2" s="317"/>
      <c r="W2" s="317"/>
      <c r="X2" s="317"/>
    </row>
    <row r="3" spans="1:28" s="10" customFormat="1" ht="16.899999999999999" customHeight="1" x14ac:dyDescent="0.2">
      <c r="A3" s="20"/>
      <c r="B3" s="6"/>
      <c r="C3" s="6"/>
      <c r="D3" s="145"/>
      <c r="E3" s="145"/>
      <c r="F3" s="3"/>
      <c r="G3" s="3"/>
      <c r="H3" s="318"/>
      <c r="I3" s="318"/>
      <c r="J3" s="318"/>
      <c r="K3" s="318"/>
      <c r="L3" s="318"/>
      <c r="M3" s="318"/>
      <c r="N3" s="5"/>
      <c r="O3" s="5"/>
      <c r="P3" s="5"/>
      <c r="Q3" s="5"/>
      <c r="R3" s="5"/>
      <c r="S3" s="374"/>
      <c r="T3" s="374"/>
      <c r="U3" s="374"/>
      <c r="V3" s="374"/>
      <c r="W3" s="374"/>
      <c r="X3" s="374"/>
    </row>
    <row r="4" spans="1:28" s="9" customFormat="1" ht="30" customHeight="1" thickBot="1" x14ac:dyDescent="0.25">
      <c r="A4" s="542"/>
      <c r="B4" s="542"/>
      <c r="C4" s="21"/>
      <c r="D4" s="146"/>
      <c r="E4" s="263"/>
      <c r="F4" s="547"/>
      <c r="G4" s="548"/>
      <c r="H4" s="548"/>
      <c r="I4" s="548"/>
      <c r="J4" s="548"/>
      <c r="K4" s="549"/>
      <c r="L4" s="550"/>
      <c r="M4" s="551"/>
      <c r="N4" s="49"/>
      <c r="O4" s="296"/>
      <c r="P4" s="296"/>
      <c r="Q4" s="539"/>
      <c r="R4" s="540"/>
      <c r="S4" s="540"/>
      <c r="T4" s="540"/>
      <c r="U4" s="540"/>
      <c r="V4" s="541"/>
      <c r="W4" s="90"/>
      <c r="X4" s="90"/>
    </row>
    <row r="5" spans="1:28" ht="51" customHeight="1" thickBot="1" x14ac:dyDescent="0.25">
      <c r="A5" s="8"/>
      <c r="B5" s="196"/>
      <c r="C5" s="21"/>
      <c r="D5" s="264"/>
      <c r="E5" s="264"/>
      <c r="F5" s="94"/>
      <c r="G5" s="94"/>
      <c r="H5" s="95"/>
      <c r="I5" s="95"/>
      <c r="J5" s="95"/>
      <c r="K5" s="95"/>
      <c r="L5" s="95"/>
      <c r="M5" s="95"/>
      <c r="N5" s="47"/>
      <c r="O5" s="297"/>
      <c r="P5" s="297"/>
      <c r="Q5" s="312"/>
      <c r="R5" s="312"/>
      <c r="S5" s="95"/>
      <c r="T5" s="103"/>
      <c r="U5" s="95"/>
      <c r="V5" s="103"/>
      <c r="W5" s="95"/>
      <c r="X5" s="103"/>
    </row>
    <row r="6" spans="1:28" ht="34.9" customHeight="1" x14ac:dyDescent="0.2">
      <c r="A6" s="8"/>
      <c r="B6" s="8"/>
      <c r="C6" s="21"/>
      <c r="D6" s="265"/>
      <c r="E6" s="265"/>
      <c r="F6" s="96"/>
      <c r="G6" s="96"/>
      <c r="H6" s="97"/>
      <c r="I6" s="97"/>
      <c r="J6" s="97"/>
      <c r="K6" s="97"/>
      <c r="L6" s="97"/>
      <c r="M6" s="97"/>
      <c r="N6" s="1"/>
      <c r="O6" s="298"/>
      <c r="P6" s="298"/>
      <c r="Q6" s="291"/>
      <c r="R6" s="291"/>
      <c r="S6" s="120"/>
      <c r="T6" s="120"/>
      <c r="U6" s="120"/>
      <c r="V6" s="120"/>
      <c r="W6" s="120"/>
      <c r="X6" s="120"/>
    </row>
    <row r="7" spans="1:28" ht="33" customHeight="1" x14ac:dyDescent="0.2">
      <c r="A7" s="552"/>
      <c r="B7" s="32"/>
      <c r="C7" s="41"/>
      <c r="D7" s="83"/>
      <c r="E7" s="83"/>
      <c r="F7" s="182"/>
      <c r="G7" s="245"/>
      <c r="H7" s="338"/>
      <c r="I7" s="339"/>
      <c r="J7" s="338"/>
      <c r="K7" s="339"/>
      <c r="L7" s="338"/>
      <c r="M7" s="339"/>
      <c r="N7" s="17"/>
      <c r="O7" s="69"/>
      <c r="P7" s="69"/>
      <c r="Q7" s="69"/>
      <c r="R7" s="69"/>
      <c r="S7" s="375"/>
      <c r="T7" s="375"/>
      <c r="U7" s="375"/>
      <c r="V7" s="375"/>
      <c r="W7" s="375"/>
      <c r="X7" s="375"/>
      <c r="Z7" s="121"/>
      <c r="AA7" s="124"/>
      <c r="AB7" s="125"/>
    </row>
    <row r="8" spans="1:28" ht="33" customHeight="1" x14ac:dyDescent="0.2">
      <c r="A8" s="575"/>
      <c r="B8" s="33"/>
      <c r="C8" s="43"/>
      <c r="D8" s="84"/>
      <c r="E8" s="108"/>
      <c r="F8" s="255"/>
      <c r="G8" s="246"/>
      <c r="H8" s="472"/>
      <c r="I8" s="341"/>
      <c r="J8" s="472"/>
      <c r="K8" s="341"/>
      <c r="L8" s="340"/>
      <c r="M8" s="341"/>
      <c r="N8" s="42"/>
      <c r="O8" s="69"/>
      <c r="P8" s="69"/>
      <c r="Q8" s="69"/>
      <c r="R8" s="69"/>
      <c r="S8" s="376"/>
      <c r="T8" s="375"/>
      <c r="U8" s="376"/>
      <c r="V8" s="375"/>
      <c r="W8" s="376"/>
      <c r="X8" s="375"/>
      <c r="Z8" s="122"/>
      <c r="AA8" s="122"/>
      <c r="AB8" s="123"/>
    </row>
    <row r="9" spans="1:28" ht="33" customHeight="1" x14ac:dyDescent="0.2">
      <c r="A9" s="575"/>
      <c r="B9" s="33"/>
      <c r="C9" s="43"/>
      <c r="D9" s="84"/>
      <c r="E9" s="108"/>
      <c r="F9" s="177"/>
      <c r="G9" s="246"/>
      <c r="H9" s="342"/>
      <c r="I9" s="341"/>
      <c r="J9" s="342"/>
      <c r="K9" s="341"/>
      <c r="L9" s="342"/>
      <c r="M9" s="341"/>
      <c r="N9" s="42"/>
      <c r="O9" s="69"/>
      <c r="P9" s="69"/>
      <c r="Q9" s="69"/>
      <c r="R9" s="69"/>
      <c r="S9" s="376"/>
      <c r="T9" s="375"/>
      <c r="U9" s="376"/>
      <c r="V9" s="375"/>
      <c r="W9" s="376"/>
      <c r="X9" s="375"/>
      <c r="Z9" s="122"/>
      <c r="AA9" s="122"/>
      <c r="AB9" s="123"/>
    </row>
    <row r="10" spans="1:28" ht="33" customHeight="1" x14ac:dyDescent="0.2">
      <c r="A10" s="575"/>
      <c r="B10" s="33"/>
      <c r="C10" s="43"/>
      <c r="D10" s="84"/>
      <c r="E10" s="108"/>
      <c r="F10" s="177"/>
      <c r="G10" s="246"/>
      <c r="H10" s="342"/>
      <c r="I10" s="341"/>
      <c r="J10" s="342"/>
      <c r="K10" s="341"/>
      <c r="L10" s="342"/>
      <c r="M10" s="341"/>
      <c r="N10" s="42"/>
      <c r="O10" s="69"/>
      <c r="P10" s="69"/>
      <c r="Q10" s="69"/>
      <c r="R10" s="69"/>
      <c r="S10" s="376"/>
      <c r="T10" s="375"/>
      <c r="U10" s="376"/>
      <c r="V10" s="375"/>
      <c r="W10" s="376"/>
      <c r="X10" s="375"/>
      <c r="Z10" s="122"/>
      <c r="AA10" s="122"/>
      <c r="AB10" s="164"/>
    </row>
    <row r="11" spans="1:28" ht="33" customHeight="1" x14ac:dyDescent="0.2">
      <c r="A11" s="575"/>
      <c r="B11" s="33"/>
      <c r="C11" s="43"/>
      <c r="D11" s="84"/>
      <c r="E11" s="108"/>
      <c r="F11" s="177"/>
      <c r="G11" s="246"/>
      <c r="H11" s="342"/>
      <c r="I11" s="341"/>
      <c r="J11" s="342"/>
      <c r="K11" s="341"/>
      <c r="L11" s="342"/>
      <c r="M11" s="341"/>
      <c r="N11" s="17"/>
      <c r="O11" s="70"/>
      <c r="P11" s="70"/>
      <c r="Q11" s="70"/>
      <c r="R11" s="70"/>
      <c r="S11" s="377"/>
      <c r="T11" s="378"/>
      <c r="U11" s="377"/>
      <c r="V11" s="378"/>
      <c r="W11" s="377"/>
      <c r="X11" s="378"/>
      <c r="Z11" s="162"/>
      <c r="AA11" s="162"/>
      <c r="AB11" s="165"/>
    </row>
    <row r="12" spans="1:28" ht="33" customHeight="1" x14ac:dyDescent="0.2">
      <c r="A12" s="575"/>
      <c r="B12" s="33"/>
      <c r="C12" s="43"/>
      <c r="D12" s="84"/>
      <c r="E12" s="84"/>
      <c r="F12" s="177"/>
      <c r="G12" s="177"/>
      <c r="H12" s="342"/>
      <c r="I12" s="342"/>
      <c r="J12" s="342"/>
      <c r="K12" s="342"/>
      <c r="L12" s="342"/>
      <c r="M12" s="342"/>
      <c r="N12" s="48"/>
      <c r="O12" s="299"/>
      <c r="P12" s="300"/>
      <c r="Q12" s="226"/>
      <c r="R12" s="226"/>
      <c r="S12" s="379"/>
      <c r="T12" s="379"/>
      <c r="U12" s="379"/>
      <c r="V12" s="379"/>
      <c r="W12" s="379"/>
      <c r="X12" s="379"/>
      <c r="Z12" s="122"/>
      <c r="AA12" s="122"/>
      <c r="AB12" s="123"/>
    </row>
    <row r="13" spans="1:28" ht="33" customHeight="1" x14ac:dyDescent="0.2">
      <c r="A13" s="575"/>
      <c r="B13" s="33"/>
      <c r="C13" s="43"/>
      <c r="D13" s="84"/>
      <c r="E13" s="84"/>
      <c r="F13" s="177"/>
      <c r="G13" s="177"/>
      <c r="H13" s="342"/>
      <c r="I13" s="342"/>
      <c r="J13" s="342"/>
      <c r="K13" s="342"/>
      <c r="L13" s="342"/>
      <c r="M13" s="342"/>
      <c r="N13" s="48"/>
      <c r="O13" s="299"/>
      <c r="P13" s="300"/>
      <c r="Q13" s="226"/>
      <c r="R13" s="226"/>
      <c r="S13" s="379"/>
      <c r="T13" s="379"/>
      <c r="U13" s="379"/>
      <c r="V13" s="379"/>
      <c r="W13" s="379"/>
      <c r="X13" s="379"/>
      <c r="Z13" s="162"/>
      <c r="AA13" s="162"/>
      <c r="AB13" s="163"/>
    </row>
    <row r="14" spans="1:28" ht="33" customHeight="1" x14ac:dyDescent="0.2">
      <c r="A14" s="575"/>
      <c r="B14" s="33"/>
      <c r="C14" s="43"/>
      <c r="D14" s="84"/>
      <c r="E14" s="84"/>
      <c r="F14" s="177"/>
      <c r="G14" s="177"/>
      <c r="H14" s="342"/>
      <c r="I14" s="342"/>
      <c r="J14" s="342"/>
      <c r="K14" s="342"/>
      <c r="L14" s="342"/>
      <c r="M14" s="342"/>
      <c r="N14" s="48"/>
      <c r="O14" s="299"/>
      <c r="P14" s="300"/>
      <c r="Q14" s="226"/>
      <c r="R14" s="226"/>
      <c r="S14" s="379"/>
      <c r="T14" s="379"/>
      <c r="U14" s="379"/>
      <c r="V14" s="379"/>
      <c r="W14" s="379"/>
      <c r="X14" s="379"/>
      <c r="Z14" s="122"/>
      <c r="AA14" s="122"/>
      <c r="AB14" s="172"/>
    </row>
    <row r="15" spans="1:28" ht="33" customHeight="1" x14ac:dyDescent="0.2">
      <c r="A15" s="575"/>
      <c r="B15" s="33"/>
      <c r="C15" s="43"/>
      <c r="D15" s="84"/>
      <c r="E15" s="84"/>
      <c r="F15" s="177"/>
      <c r="G15" s="177"/>
      <c r="H15" s="342"/>
      <c r="I15" s="342"/>
      <c r="J15" s="342"/>
      <c r="K15" s="342"/>
      <c r="L15" s="342"/>
      <c r="M15" s="342"/>
      <c r="N15" s="48"/>
      <c r="O15" s="299"/>
      <c r="P15" s="300"/>
      <c r="Q15" s="226"/>
      <c r="R15" s="226"/>
      <c r="S15" s="379"/>
      <c r="T15" s="379"/>
      <c r="U15" s="379"/>
      <c r="V15" s="379"/>
      <c r="W15" s="379"/>
      <c r="X15" s="379"/>
      <c r="Z15" s="162"/>
      <c r="AA15" s="162"/>
      <c r="AB15" s="123"/>
    </row>
    <row r="16" spans="1:28" ht="33" customHeight="1" x14ac:dyDescent="0.2">
      <c r="A16" s="575"/>
      <c r="B16" s="33"/>
      <c r="C16" s="43"/>
      <c r="D16" s="84"/>
      <c r="E16" s="84"/>
      <c r="F16" s="177"/>
      <c r="G16" s="177"/>
      <c r="H16" s="342"/>
      <c r="I16" s="342"/>
      <c r="J16" s="342"/>
      <c r="K16" s="342"/>
      <c r="L16" s="342"/>
      <c r="M16" s="342"/>
      <c r="N16" s="48"/>
      <c r="O16" s="299"/>
      <c r="P16" s="300"/>
      <c r="Q16" s="226"/>
      <c r="R16" s="226"/>
      <c r="S16" s="379"/>
      <c r="T16" s="379"/>
      <c r="U16" s="379"/>
      <c r="V16" s="379"/>
      <c r="W16" s="379"/>
      <c r="X16" s="379"/>
      <c r="Z16" s="122"/>
      <c r="AA16" s="122"/>
      <c r="AB16" s="123"/>
    </row>
    <row r="17" spans="1:30" ht="33" customHeight="1" x14ac:dyDescent="0.2">
      <c r="A17" s="575"/>
      <c r="B17" s="33"/>
      <c r="C17" s="43"/>
      <c r="D17" s="84"/>
      <c r="E17" s="257"/>
      <c r="F17" s="177"/>
      <c r="G17" s="177"/>
      <c r="H17" s="342"/>
      <c r="I17" s="342"/>
      <c r="J17" s="342"/>
      <c r="K17" s="342"/>
      <c r="L17" s="342"/>
      <c r="M17" s="342"/>
      <c r="N17" s="48"/>
      <c r="O17" s="299"/>
      <c r="P17" s="300"/>
      <c r="Q17" s="226"/>
      <c r="R17" s="226"/>
      <c r="S17" s="379"/>
      <c r="T17" s="379"/>
      <c r="U17" s="379"/>
      <c r="V17" s="379"/>
      <c r="W17" s="379"/>
      <c r="X17" s="379"/>
      <c r="Z17" s="122"/>
      <c r="AA17" s="122"/>
      <c r="AB17" s="123"/>
    </row>
    <row r="18" spans="1:30" ht="33" customHeight="1" x14ac:dyDescent="0.2">
      <c r="A18" s="575"/>
      <c r="B18" s="33"/>
      <c r="C18" s="43"/>
      <c r="D18" s="84"/>
      <c r="E18" s="257"/>
      <c r="F18" s="177"/>
      <c r="G18" s="177"/>
      <c r="H18" s="342"/>
      <c r="I18" s="342"/>
      <c r="J18" s="342"/>
      <c r="K18" s="342"/>
      <c r="L18" s="342"/>
      <c r="M18" s="342"/>
      <c r="N18" s="48"/>
      <c r="O18" s="299"/>
      <c r="P18" s="300"/>
      <c r="Q18" s="226"/>
      <c r="R18" s="226"/>
      <c r="S18" s="379"/>
      <c r="T18" s="379"/>
      <c r="U18" s="379"/>
      <c r="V18" s="379"/>
      <c r="W18" s="379"/>
      <c r="X18" s="379"/>
    </row>
    <row r="19" spans="1:30" ht="33" customHeight="1" x14ac:dyDescent="0.2">
      <c r="A19" s="575"/>
      <c r="B19" s="33"/>
      <c r="C19" s="43"/>
      <c r="D19" s="84"/>
      <c r="E19" s="257"/>
      <c r="F19" s="177"/>
      <c r="G19" s="177"/>
      <c r="H19" s="342"/>
      <c r="I19" s="342"/>
      <c r="J19" s="342"/>
      <c r="K19" s="342"/>
      <c r="L19" s="342"/>
      <c r="M19" s="342"/>
      <c r="N19" s="48"/>
      <c r="O19" s="299"/>
      <c r="P19" s="300"/>
      <c r="Q19" s="226"/>
      <c r="R19" s="226"/>
      <c r="S19" s="379"/>
      <c r="T19" s="379"/>
      <c r="U19" s="379"/>
      <c r="V19" s="379"/>
      <c r="W19" s="379"/>
      <c r="X19" s="379"/>
      <c r="Z19" s="198"/>
      <c r="AA19" s="199"/>
      <c r="AB19" s="134"/>
      <c r="AC19" s="134"/>
      <c r="AD19" s="134"/>
    </row>
    <row r="20" spans="1:30" ht="33" customHeight="1" x14ac:dyDescent="0.2">
      <c r="A20" s="575"/>
      <c r="B20" s="35"/>
      <c r="C20" s="44"/>
      <c r="D20" s="107"/>
      <c r="E20" s="108"/>
      <c r="F20" s="184"/>
      <c r="G20" s="246"/>
      <c r="H20" s="320"/>
      <c r="I20" s="341"/>
      <c r="J20" s="320"/>
      <c r="K20" s="341"/>
      <c r="L20" s="320"/>
      <c r="M20" s="341"/>
      <c r="N20" s="48"/>
      <c r="O20" s="257"/>
      <c r="P20" s="84"/>
      <c r="Q20" s="188"/>
      <c r="R20" s="188"/>
      <c r="S20" s="380"/>
      <c r="T20" s="380"/>
      <c r="U20" s="380"/>
      <c r="V20" s="380"/>
      <c r="W20" s="380"/>
      <c r="X20" s="380"/>
      <c r="Z20" s="122"/>
      <c r="AA20" s="122"/>
      <c r="AB20" s="131"/>
      <c r="AC20" s="131"/>
      <c r="AD20" s="208"/>
    </row>
    <row r="21" spans="1:30" ht="33" customHeight="1" x14ac:dyDescent="0.2">
      <c r="A21" s="575"/>
      <c r="B21" s="33"/>
      <c r="C21" s="43"/>
      <c r="D21" s="84"/>
      <c r="E21" s="84"/>
      <c r="F21" s="177"/>
      <c r="G21" s="177"/>
      <c r="H21" s="342"/>
      <c r="I21" s="342"/>
      <c r="J21" s="342"/>
      <c r="K21" s="342"/>
      <c r="L21" s="342"/>
      <c r="M21" s="342"/>
      <c r="N21" s="48"/>
      <c r="O21" s="257"/>
      <c r="P21" s="84"/>
      <c r="Q21" s="184"/>
      <c r="R21" s="184"/>
      <c r="S21" s="320"/>
      <c r="T21" s="320"/>
      <c r="U21" s="320"/>
      <c r="V21" s="320"/>
      <c r="W21" s="320"/>
      <c r="X21" s="320"/>
      <c r="Z21" s="197"/>
      <c r="AA21" s="122"/>
      <c r="AB21" s="164"/>
      <c r="AC21" s="164"/>
      <c r="AD21" s="202"/>
    </row>
    <row r="22" spans="1:30" ht="33" customHeight="1" x14ac:dyDescent="0.2">
      <c r="A22" s="575"/>
      <c r="B22" s="33"/>
      <c r="C22" s="43"/>
      <c r="D22" s="84"/>
      <c r="E22" s="84"/>
      <c r="F22" s="177"/>
      <c r="G22" s="177"/>
      <c r="H22" s="342"/>
      <c r="I22" s="342"/>
      <c r="J22" s="342"/>
      <c r="K22" s="342"/>
      <c r="L22" s="342"/>
      <c r="M22" s="342"/>
      <c r="N22" s="48"/>
      <c r="O22" s="301"/>
      <c r="P22" s="301"/>
      <c r="Q22" s="184"/>
      <c r="R22" s="184"/>
      <c r="S22" s="320"/>
      <c r="T22" s="320"/>
      <c r="U22" s="320"/>
      <c r="V22" s="320"/>
      <c r="W22" s="320"/>
      <c r="X22" s="320"/>
      <c r="Z22" s="197"/>
      <c r="AA22" s="122"/>
      <c r="AB22" s="164"/>
      <c r="AC22" s="164"/>
      <c r="AD22" s="202"/>
    </row>
    <row r="23" spans="1:30" ht="33" customHeight="1" x14ac:dyDescent="0.2">
      <c r="A23" s="575"/>
      <c r="B23" s="33"/>
      <c r="C23" s="43"/>
      <c r="D23" s="84"/>
      <c r="E23" s="84"/>
      <c r="F23" s="177"/>
      <c r="G23" s="177"/>
      <c r="H23" s="342"/>
      <c r="I23" s="342"/>
      <c r="J23" s="342"/>
      <c r="K23" s="342"/>
      <c r="L23" s="342"/>
      <c r="M23" s="342"/>
      <c r="N23" s="48"/>
      <c r="O23" s="257"/>
      <c r="P23" s="84"/>
      <c r="Q23" s="184"/>
      <c r="R23" s="184"/>
      <c r="S23" s="320"/>
      <c r="T23" s="320"/>
      <c r="U23" s="320"/>
      <c r="V23" s="320"/>
      <c r="W23" s="320"/>
      <c r="X23" s="320"/>
      <c r="Z23" s="197"/>
      <c r="AA23" s="122"/>
      <c r="AB23" s="164"/>
      <c r="AC23" s="164"/>
      <c r="AD23" s="202"/>
    </row>
    <row r="24" spans="1:30" ht="33" customHeight="1" x14ac:dyDescent="0.2">
      <c r="A24" s="575"/>
      <c r="B24" s="33"/>
      <c r="C24" s="43"/>
      <c r="D24" s="84"/>
      <c r="E24" s="257"/>
      <c r="F24" s="177"/>
      <c r="G24" s="177"/>
      <c r="H24" s="342"/>
      <c r="I24" s="342"/>
      <c r="J24" s="342"/>
      <c r="K24" s="342"/>
      <c r="L24" s="342"/>
      <c r="M24" s="342"/>
      <c r="N24" s="48"/>
      <c r="O24" s="302"/>
      <c r="P24" s="84"/>
      <c r="Q24" s="184"/>
      <c r="R24" s="184"/>
      <c r="S24" s="320"/>
      <c r="T24" s="320"/>
      <c r="U24" s="320"/>
      <c r="V24" s="320"/>
      <c r="W24" s="320"/>
      <c r="X24" s="320"/>
      <c r="Z24" s="122"/>
      <c r="AA24" s="122"/>
      <c r="AB24" s="131"/>
      <c r="AC24" s="131"/>
      <c r="AD24" s="202"/>
    </row>
    <row r="25" spans="1:30" ht="33" customHeight="1" x14ac:dyDescent="0.2">
      <c r="A25" s="575"/>
      <c r="B25" s="33"/>
      <c r="C25" s="43"/>
      <c r="D25" s="84"/>
      <c r="E25" s="84"/>
      <c r="F25" s="177"/>
      <c r="G25" s="177"/>
      <c r="H25" s="342"/>
      <c r="I25" s="342"/>
      <c r="J25" s="342"/>
      <c r="K25" s="342"/>
      <c r="L25" s="342"/>
      <c r="M25" s="342"/>
      <c r="N25" s="48"/>
      <c r="O25" s="257"/>
      <c r="P25" s="84"/>
      <c r="Q25" s="184"/>
      <c r="R25" s="184"/>
      <c r="S25" s="320"/>
      <c r="T25" s="320"/>
      <c r="U25" s="320"/>
      <c r="V25" s="320"/>
      <c r="W25" s="320"/>
      <c r="X25" s="320"/>
      <c r="Z25" s="197"/>
      <c r="AA25" s="122"/>
      <c r="AB25" s="164"/>
      <c r="AC25" s="164"/>
      <c r="AD25" s="202"/>
    </row>
    <row r="26" spans="1:30" ht="33" customHeight="1" x14ac:dyDescent="0.2">
      <c r="A26" s="575"/>
      <c r="B26" s="33"/>
      <c r="C26" s="43"/>
      <c r="D26" s="84"/>
      <c r="E26" s="84"/>
      <c r="F26" s="177"/>
      <c r="G26" s="177"/>
      <c r="H26" s="342"/>
      <c r="I26" s="342"/>
      <c r="J26" s="342"/>
      <c r="K26" s="342"/>
      <c r="L26" s="342"/>
      <c r="M26" s="342"/>
      <c r="N26" s="48"/>
      <c r="O26" s="257"/>
      <c r="P26" s="84"/>
      <c r="Q26" s="184"/>
      <c r="R26" s="184"/>
      <c r="S26" s="320"/>
      <c r="T26" s="320"/>
      <c r="U26" s="320"/>
      <c r="V26" s="320"/>
      <c r="W26" s="320"/>
      <c r="X26" s="320"/>
      <c r="Z26" s="197"/>
      <c r="AA26" s="122"/>
      <c r="AB26" s="200"/>
      <c r="AC26" s="200"/>
      <c r="AD26" s="202"/>
    </row>
    <row r="27" spans="1:30" ht="33" customHeight="1" x14ac:dyDescent="0.2">
      <c r="A27" s="576"/>
      <c r="B27" s="22"/>
      <c r="C27" s="43"/>
      <c r="D27" s="85"/>
      <c r="E27" s="282"/>
      <c r="F27" s="176"/>
      <c r="G27" s="176"/>
      <c r="H27" s="343"/>
      <c r="I27" s="343"/>
      <c r="J27" s="343"/>
      <c r="K27" s="343"/>
      <c r="L27" s="343"/>
      <c r="M27" s="343"/>
      <c r="N27" s="48"/>
      <c r="O27" s="258"/>
      <c r="P27" s="85"/>
      <c r="Q27" s="224"/>
      <c r="R27" s="224"/>
      <c r="S27" s="323"/>
      <c r="T27" s="323"/>
      <c r="U27" s="323"/>
      <c r="V27" s="323"/>
      <c r="W27" s="323"/>
      <c r="X27" s="323"/>
      <c r="Z27" s="197"/>
      <c r="AA27" s="122"/>
      <c r="AB27" s="164"/>
      <c r="AC27" s="164"/>
      <c r="AD27" s="202"/>
    </row>
    <row r="28" spans="1:30" ht="10.15" customHeight="1" x14ac:dyDescent="0.2">
      <c r="A28" s="21"/>
      <c r="B28" s="23"/>
      <c r="C28" s="23"/>
      <c r="D28" s="267"/>
      <c r="E28" s="267"/>
      <c r="F28" s="180"/>
      <c r="G28" s="180"/>
      <c r="H28" s="344"/>
      <c r="I28" s="344"/>
      <c r="J28" s="344"/>
      <c r="K28" s="344"/>
      <c r="L28" s="344"/>
      <c r="M28" s="344"/>
      <c r="N28" s="17"/>
      <c r="O28" s="303"/>
      <c r="P28" s="304"/>
      <c r="Q28" s="229"/>
      <c r="R28" s="229"/>
      <c r="S28" s="381"/>
      <c r="T28" s="381"/>
      <c r="U28" s="381"/>
      <c r="V28" s="381"/>
      <c r="W28" s="381"/>
      <c r="X28" s="381"/>
      <c r="Z28" s="197"/>
      <c r="AA28" s="122"/>
      <c r="AB28" s="164"/>
      <c r="AC28" s="164"/>
      <c r="AD28" s="202"/>
    </row>
    <row r="29" spans="1:30" ht="33" customHeight="1" x14ac:dyDescent="0.2">
      <c r="A29" s="555"/>
      <c r="B29" s="116"/>
      <c r="C29" s="45"/>
      <c r="D29" s="282"/>
      <c r="E29" s="282"/>
      <c r="F29" s="243"/>
      <c r="G29" s="179"/>
      <c r="H29" s="325"/>
      <c r="I29" s="346"/>
      <c r="J29" s="325"/>
      <c r="K29" s="346"/>
      <c r="L29" s="325"/>
      <c r="M29" s="346"/>
      <c r="N29" s="48"/>
      <c r="O29" s="256"/>
      <c r="P29" s="83"/>
      <c r="Q29" s="230"/>
      <c r="R29" s="230"/>
      <c r="S29" s="319"/>
      <c r="T29" s="382"/>
      <c r="U29" s="319"/>
      <c r="V29" s="382"/>
      <c r="W29" s="319"/>
      <c r="X29" s="382"/>
      <c r="Y29" s="159"/>
      <c r="Z29" s="197"/>
      <c r="AA29" s="122"/>
      <c r="AB29" s="164"/>
      <c r="AC29" s="164"/>
      <c r="AD29" s="202"/>
    </row>
    <row r="30" spans="1:30" ht="33" customHeight="1" x14ac:dyDescent="0.2">
      <c r="A30" s="556"/>
      <c r="B30" s="45"/>
      <c r="C30" s="45"/>
      <c r="D30" s="149"/>
      <c r="E30" s="108"/>
      <c r="F30" s="190"/>
      <c r="G30" s="178"/>
      <c r="H30" s="321"/>
      <c r="I30" s="347"/>
      <c r="J30" s="321"/>
      <c r="K30" s="347"/>
      <c r="L30" s="321"/>
      <c r="M30" s="347"/>
      <c r="N30" s="42"/>
      <c r="O30" s="239"/>
      <c r="P30" s="84"/>
      <c r="Q30" s="181"/>
      <c r="R30" s="181"/>
      <c r="S30" s="383"/>
      <c r="T30" s="320"/>
      <c r="U30" s="383"/>
      <c r="V30" s="320"/>
      <c r="W30" s="383"/>
      <c r="X30" s="320"/>
      <c r="Y30" s="159"/>
      <c r="Z30" s="122"/>
      <c r="AA30" s="122"/>
      <c r="AB30" s="122"/>
      <c r="AC30" s="122"/>
      <c r="AD30" s="164"/>
    </row>
    <row r="31" spans="1:30" ht="33" customHeight="1" x14ac:dyDescent="0.2">
      <c r="A31" s="577"/>
      <c r="B31" s="29"/>
      <c r="C31" s="45"/>
      <c r="D31" s="86"/>
      <c r="E31" s="86"/>
      <c r="F31" s="175"/>
      <c r="G31" s="175"/>
      <c r="H31" s="348"/>
      <c r="I31" s="348"/>
      <c r="J31" s="348"/>
      <c r="K31" s="348"/>
      <c r="L31" s="348"/>
      <c r="M31" s="348"/>
      <c r="N31" s="42"/>
      <c r="O31" s="282"/>
      <c r="P31" s="86"/>
      <c r="Q31" s="231"/>
      <c r="R31" s="231"/>
      <c r="S31" s="384"/>
      <c r="T31" s="384"/>
      <c r="U31" s="384"/>
      <c r="V31" s="384"/>
      <c r="W31" s="384"/>
      <c r="X31" s="384"/>
    </row>
    <row r="32" spans="1:30" s="21" customFormat="1" ht="10.15" customHeight="1" x14ac:dyDescent="0.2">
      <c r="A32" s="2"/>
      <c r="B32" s="24"/>
      <c r="C32" s="24"/>
      <c r="D32" s="269"/>
      <c r="E32" s="269"/>
      <c r="F32" s="247"/>
      <c r="G32" s="247"/>
      <c r="H32" s="19"/>
      <c r="I32" s="19"/>
      <c r="J32" s="19"/>
      <c r="K32" s="19"/>
      <c r="L32" s="19"/>
      <c r="M32" s="19"/>
      <c r="N32" s="19"/>
      <c r="O32" s="305"/>
      <c r="P32" s="306"/>
      <c r="Q32" s="189"/>
      <c r="R32" s="189"/>
      <c r="S32" s="385"/>
      <c r="T32" s="385"/>
      <c r="U32" s="385"/>
      <c r="V32" s="385"/>
      <c r="W32" s="385"/>
      <c r="X32" s="385"/>
    </row>
    <row r="33" spans="1:28" ht="33" customHeight="1" x14ac:dyDescent="0.2">
      <c r="A33" s="558"/>
      <c r="B33" s="28"/>
      <c r="C33" s="45"/>
      <c r="D33" s="118"/>
      <c r="E33" s="282"/>
      <c r="F33" s="179"/>
      <c r="G33" s="182"/>
      <c r="H33" s="346"/>
      <c r="I33" s="338"/>
      <c r="J33" s="346"/>
      <c r="K33" s="338"/>
      <c r="L33" s="346"/>
      <c r="M33" s="338"/>
      <c r="N33" s="42"/>
      <c r="O33" s="259"/>
      <c r="P33" s="118"/>
      <c r="Q33" s="232"/>
      <c r="R33" s="233"/>
      <c r="S33" s="319"/>
      <c r="T33" s="386"/>
      <c r="U33" s="319"/>
      <c r="V33" s="386"/>
      <c r="W33" s="319"/>
      <c r="X33" s="386"/>
    </row>
    <row r="34" spans="1:28" ht="33" customHeight="1" x14ac:dyDescent="0.2">
      <c r="A34" s="559"/>
      <c r="B34" s="112"/>
      <c r="C34" s="45"/>
      <c r="D34" s="117"/>
      <c r="E34" s="84"/>
      <c r="F34" s="183"/>
      <c r="G34" s="177"/>
      <c r="H34" s="345"/>
      <c r="I34" s="342"/>
      <c r="J34" s="345"/>
      <c r="K34" s="342"/>
      <c r="L34" s="345"/>
      <c r="M34" s="342"/>
      <c r="N34" s="42"/>
      <c r="O34" s="283"/>
      <c r="P34" s="108"/>
      <c r="Q34" s="190"/>
      <c r="R34" s="220"/>
      <c r="S34" s="321"/>
      <c r="T34" s="65"/>
      <c r="U34" s="321"/>
      <c r="V34" s="65"/>
      <c r="W34" s="321"/>
      <c r="X34" s="65"/>
    </row>
    <row r="35" spans="1:28" ht="33" customHeight="1" x14ac:dyDescent="0.2">
      <c r="A35" s="572"/>
      <c r="B35" s="29"/>
      <c r="C35" s="45"/>
      <c r="D35" s="282"/>
      <c r="E35" s="282"/>
      <c r="F35" s="185"/>
      <c r="G35" s="175"/>
      <c r="H35" s="326"/>
      <c r="I35" s="348"/>
      <c r="J35" s="326"/>
      <c r="K35" s="348"/>
      <c r="L35" s="326"/>
      <c r="M35" s="348"/>
      <c r="N35" s="42"/>
      <c r="O35" s="260"/>
      <c r="P35" s="86"/>
      <c r="Q35" s="185"/>
      <c r="R35" s="234"/>
      <c r="S35" s="326"/>
      <c r="T35" s="387"/>
      <c r="U35" s="326"/>
      <c r="V35" s="387"/>
      <c r="W35" s="326"/>
      <c r="X35" s="387"/>
    </row>
    <row r="36" spans="1:28" ht="10.15" customHeight="1" x14ac:dyDescent="0.2">
      <c r="A36" s="2"/>
      <c r="B36" s="24"/>
      <c r="C36" s="24"/>
      <c r="D36" s="267"/>
      <c r="E36" s="270"/>
      <c r="F36" s="248"/>
      <c r="G36" s="248"/>
      <c r="H36" s="19"/>
      <c r="I36" s="19"/>
      <c r="J36" s="19"/>
      <c r="K36" s="19"/>
      <c r="L36" s="19"/>
      <c r="M36" s="19"/>
      <c r="N36" s="17"/>
      <c r="O36" s="305"/>
      <c r="P36" s="306"/>
      <c r="Q36" s="189"/>
      <c r="R36" s="189"/>
      <c r="S36" s="385"/>
      <c r="T36" s="385"/>
      <c r="U36" s="385"/>
      <c r="V36" s="385"/>
      <c r="W36" s="385"/>
      <c r="X36" s="385"/>
    </row>
    <row r="37" spans="1:28" ht="33" customHeight="1" x14ac:dyDescent="0.2">
      <c r="A37" s="79"/>
      <c r="B37" s="27"/>
      <c r="C37" s="46"/>
      <c r="D37" s="85"/>
      <c r="E37" s="242"/>
      <c r="F37" s="249"/>
      <c r="G37" s="249"/>
      <c r="H37" s="349"/>
      <c r="I37" s="349"/>
      <c r="J37" s="349"/>
      <c r="K37" s="349"/>
      <c r="L37" s="349"/>
      <c r="M37" s="349"/>
      <c r="N37" s="48"/>
      <c r="O37" s="266"/>
      <c r="P37" s="271"/>
      <c r="Q37" s="88"/>
      <c r="R37" s="88"/>
      <c r="S37" s="328"/>
      <c r="T37" s="328"/>
      <c r="U37" s="328"/>
      <c r="V37" s="328"/>
      <c r="W37" s="328"/>
      <c r="X37" s="328"/>
    </row>
    <row r="38" spans="1:28" s="21" customFormat="1" ht="10.15" customHeight="1" x14ac:dyDescent="0.2">
      <c r="A38" s="50"/>
      <c r="B38" s="37"/>
      <c r="C38" s="25"/>
      <c r="D38" s="267"/>
      <c r="E38" s="267"/>
      <c r="F38" s="180"/>
      <c r="G38" s="180"/>
      <c r="H38" s="344"/>
      <c r="I38" s="344"/>
      <c r="J38" s="344"/>
      <c r="K38" s="344"/>
      <c r="L38" s="344"/>
      <c r="M38" s="344"/>
      <c r="N38" s="17"/>
      <c r="O38" s="307"/>
      <c r="P38" s="308"/>
      <c r="Q38" s="186"/>
      <c r="R38" s="186"/>
      <c r="S38" s="332"/>
      <c r="T38" s="332"/>
      <c r="U38" s="332"/>
      <c r="V38" s="332"/>
      <c r="W38" s="332"/>
      <c r="X38" s="332"/>
    </row>
    <row r="39" spans="1:28" ht="33" customHeight="1" x14ac:dyDescent="0.2">
      <c r="A39" s="561"/>
      <c r="B39" s="27"/>
      <c r="C39" s="25"/>
      <c r="D39" s="118"/>
      <c r="E39" s="87"/>
      <c r="F39" s="245"/>
      <c r="G39" s="88"/>
      <c r="H39" s="339"/>
      <c r="I39" s="328"/>
      <c r="J39" s="339"/>
      <c r="K39" s="328"/>
      <c r="L39" s="339"/>
      <c r="M39" s="328"/>
      <c r="N39" s="42"/>
      <c r="O39" s="259"/>
      <c r="P39" s="118"/>
      <c r="Q39" s="232"/>
      <c r="R39" s="232"/>
      <c r="S39" s="319"/>
      <c r="T39" s="319"/>
      <c r="U39" s="319"/>
      <c r="V39" s="319"/>
      <c r="W39" s="319"/>
      <c r="X39" s="319"/>
    </row>
    <row r="40" spans="1:28" ht="33" customHeight="1" x14ac:dyDescent="0.2">
      <c r="A40" s="562"/>
      <c r="B40" s="27"/>
      <c r="C40" s="46"/>
      <c r="D40" s="85"/>
      <c r="E40" s="87"/>
      <c r="F40" s="250"/>
      <c r="G40" s="88"/>
      <c r="H40" s="350"/>
      <c r="I40" s="328"/>
      <c r="J40" s="350"/>
      <c r="K40" s="328"/>
      <c r="L40" s="350"/>
      <c r="M40" s="328"/>
      <c r="N40" s="42"/>
      <c r="O40" s="258"/>
      <c r="P40" s="85"/>
      <c r="Q40" s="224"/>
      <c r="R40" s="224"/>
      <c r="S40" s="323"/>
      <c r="T40" s="323"/>
      <c r="U40" s="323"/>
      <c r="V40" s="323"/>
      <c r="W40" s="323"/>
      <c r="X40" s="323"/>
    </row>
    <row r="41" spans="1:28" ht="33" customHeight="1" x14ac:dyDescent="0.2">
      <c r="A41" s="562"/>
      <c r="B41" s="27"/>
      <c r="C41" s="46"/>
      <c r="D41" s="85"/>
      <c r="E41" s="87"/>
      <c r="F41" s="250"/>
      <c r="G41" s="88"/>
      <c r="H41" s="350"/>
      <c r="I41" s="328"/>
      <c r="J41" s="350"/>
      <c r="K41" s="328"/>
      <c r="L41" s="350"/>
      <c r="M41" s="328"/>
      <c r="N41" s="42"/>
      <c r="O41" s="258"/>
      <c r="P41" s="85"/>
      <c r="Q41" s="224"/>
      <c r="R41" s="224"/>
      <c r="S41" s="323"/>
      <c r="T41" s="323"/>
      <c r="U41" s="323"/>
      <c r="V41" s="323"/>
      <c r="W41" s="323"/>
      <c r="X41" s="323"/>
    </row>
    <row r="42" spans="1:28" ht="33" customHeight="1" x14ac:dyDescent="0.2">
      <c r="A42" s="563"/>
      <c r="B42" s="27"/>
      <c r="C42" s="46"/>
      <c r="D42" s="85"/>
      <c r="E42" s="87"/>
      <c r="F42" s="250"/>
      <c r="G42" s="88"/>
      <c r="H42" s="350"/>
      <c r="I42" s="328"/>
      <c r="J42" s="350"/>
      <c r="K42" s="328"/>
      <c r="L42" s="350"/>
      <c r="M42" s="328"/>
      <c r="N42" s="42"/>
      <c r="O42" s="258"/>
      <c r="P42" s="85"/>
      <c r="Q42" s="224"/>
      <c r="R42" s="224"/>
      <c r="S42" s="323"/>
      <c r="T42" s="323"/>
      <c r="U42" s="323"/>
      <c r="V42" s="323"/>
      <c r="W42" s="323"/>
      <c r="X42" s="323"/>
    </row>
    <row r="43" spans="1:28" s="21" customFormat="1" ht="10.15" customHeight="1" x14ac:dyDescent="0.2">
      <c r="A43" s="50"/>
      <c r="B43" s="37"/>
      <c r="C43" s="25"/>
      <c r="D43" s="267"/>
      <c r="E43" s="267"/>
      <c r="F43" s="180"/>
      <c r="G43" s="180"/>
      <c r="H43" s="344"/>
      <c r="I43" s="344"/>
      <c r="J43" s="344"/>
      <c r="K43" s="344"/>
      <c r="L43" s="344"/>
      <c r="M43" s="344"/>
      <c r="N43" s="17"/>
      <c r="O43" s="284"/>
      <c r="P43" s="267"/>
      <c r="Q43" s="187"/>
      <c r="R43" s="187"/>
      <c r="S43" s="324"/>
      <c r="T43" s="324"/>
      <c r="U43" s="324"/>
      <c r="V43" s="324"/>
      <c r="W43" s="324"/>
      <c r="X43" s="324"/>
    </row>
    <row r="44" spans="1:28" ht="33" customHeight="1" x14ac:dyDescent="0.2">
      <c r="A44" s="78"/>
      <c r="B44" s="26"/>
      <c r="C44" s="46"/>
      <c r="D44" s="271"/>
      <c r="E44" s="271"/>
      <c r="F44" s="251"/>
      <c r="G44" s="249"/>
      <c r="H44" s="351"/>
      <c r="I44" s="349"/>
      <c r="J44" s="351"/>
      <c r="K44" s="349"/>
      <c r="L44" s="351"/>
      <c r="M44" s="349"/>
      <c r="N44" s="48"/>
      <c r="O44" s="266"/>
      <c r="P44" s="271"/>
      <c r="Q44" s="88"/>
      <c r="R44" s="88"/>
      <c r="S44" s="328"/>
      <c r="T44" s="328"/>
      <c r="U44" s="328"/>
      <c r="V44" s="328"/>
      <c r="W44" s="328"/>
      <c r="X44" s="328"/>
    </row>
    <row r="45" spans="1:28" s="21" customFormat="1" ht="10.15" customHeight="1" x14ac:dyDescent="0.2">
      <c r="A45" s="50"/>
      <c r="B45" s="37"/>
      <c r="C45" s="25"/>
      <c r="D45" s="267"/>
      <c r="E45" s="267"/>
      <c r="F45" s="180"/>
      <c r="G45" s="180"/>
      <c r="H45" s="344"/>
      <c r="I45" s="344"/>
      <c r="J45" s="344"/>
      <c r="K45" s="344"/>
      <c r="L45" s="344"/>
      <c r="M45" s="344"/>
      <c r="N45" s="17"/>
      <c r="O45" s="267"/>
      <c r="P45" s="267"/>
      <c r="Q45" s="187"/>
      <c r="R45" s="187"/>
      <c r="S45" s="324"/>
      <c r="T45" s="324"/>
      <c r="U45" s="324"/>
      <c r="V45" s="324"/>
      <c r="W45" s="324"/>
      <c r="X45" s="324"/>
      <c r="Z45" s="129"/>
      <c r="AA45" s="124"/>
      <c r="AB45" s="125"/>
    </row>
    <row r="46" spans="1:28" ht="30" hidden="1" customHeight="1" x14ac:dyDescent="0.2">
      <c r="A46" s="15"/>
      <c r="B46" s="12"/>
      <c r="C46" s="1"/>
      <c r="D46" s="273"/>
      <c r="E46" s="273"/>
      <c r="F46" s="252"/>
      <c r="G46" s="252"/>
      <c r="H46" s="352"/>
      <c r="I46" s="352"/>
      <c r="J46" s="352"/>
      <c r="K46" s="352"/>
      <c r="L46" s="352"/>
      <c r="M46" s="352"/>
      <c r="N46" s="17"/>
      <c r="O46" s="271"/>
      <c r="P46" s="271"/>
      <c r="Q46" s="222"/>
      <c r="R46" s="222"/>
      <c r="S46" s="330"/>
      <c r="T46" s="330"/>
      <c r="U46" s="330"/>
      <c r="V46" s="330"/>
      <c r="W46" s="330"/>
      <c r="X46" s="330"/>
      <c r="Z46" s="128"/>
      <c r="AA46" s="127"/>
      <c r="AB46" s="7"/>
    </row>
    <row r="47" spans="1:28" ht="10.15" hidden="1" customHeight="1" x14ac:dyDescent="0.2">
      <c r="A47" s="4"/>
      <c r="B47" s="1"/>
      <c r="C47" s="1"/>
      <c r="D47" s="270"/>
      <c r="E47" s="270"/>
      <c r="F47" s="248"/>
      <c r="G47" s="248"/>
      <c r="H47" s="19"/>
      <c r="I47" s="19"/>
      <c r="J47" s="19"/>
      <c r="K47" s="19"/>
      <c r="L47" s="19"/>
      <c r="M47" s="19"/>
      <c r="N47" s="17"/>
      <c r="O47" s="309"/>
      <c r="P47" s="309"/>
      <c r="Q47" s="228"/>
      <c r="R47" s="228"/>
      <c r="S47" s="73"/>
      <c r="T47" s="73"/>
      <c r="U47" s="73"/>
      <c r="V47" s="73"/>
      <c r="W47" s="73"/>
      <c r="X47" s="73"/>
      <c r="Z47" s="121"/>
      <c r="AA47" s="127"/>
      <c r="AB47" s="7"/>
    </row>
    <row r="48" spans="1:28" s="7" customFormat="1" ht="33" customHeight="1" x14ac:dyDescent="0.2">
      <c r="A48" s="564"/>
      <c r="B48" s="27"/>
      <c r="C48" s="41"/>
      <c r="D48" s="83"/>
      <c r="E48" s="83"/>
      <c r="F48" s="245"/>
      <c r="G48" s="245"/>
      <c r="H48" s="339"/>
      <c r="I48" s="339"/>
      <c r="J48" s="339"/>
      <c r="K48" s="339"/>
      <c r="L48" s="339"/>
      <c r="M48" s="339"/>
      <c r="N48" s="48"/>
      <c r="O48" s="242"/>
      <c r="P48" s="217"/>
      <c r="Q48" s="88"/>
      <c r="R48" s="217"/>
      <c r="S48" s="481"/>
      <c r="T48" s="109"/>
      <c r="U48" s="481"/>
      <c r="V48" s="109"/>
      <c r="W48" s="427"/>
      <c r="X48" s="109"/>
      <c r="Z48" s="126"/>
      <c r="AA48" s="132"/>
      <c r="AB48" s="125"/>
    </row>
    <row r="49" spans="1:28" s="7" customFormat="1" ht="33" customHeight="1" x14ac:dyDescent="0.2">
      <c r="A49" s="573"/>
      <c r="B49" s="27"/>
      <c r="C49" s="41"/>
      <c r="D49" s="108"/>
      <c r="E49" s="108"/>
      <c r="F49" s="246"/>
      <c r="G49" s="246"/>
      <c r="H49" s="341"/>
      <c r="I49" s="341"/>
      <c r="J49" s="341"/>
      <c r="K49" s="341"/>
      <c r="L49" s="341"/>
      <c r="M49" s="341"/>
      <c r="N49" s="48"/>
      <c r="O49" s="87"/>
      <c r="P49" s="218"/>
      <c r="Q49" s="88"/>
      <c r="R49" s="218"/>
      <c r="S49" s="328"/>
      <c r="T49" s="110"/>
      <c r="U49" s="328"/>
      <c r="V49" s="110"/>
      <c r="W49" s="328"/>
      <c r="X49" s="110"/>
      <c r="Z49" s="126"/>
      <c r="AA49" s="132"/>
      <c r="AB49" s="125"/>
    </row>
    <row r="50" spans="1:28" s="7" customFormat="1" ht="33" customHeight="1" x14ac:dyDescent="0.2">
      <c r="A50" s="573"/>
      <c r="B50" s="27"/>
      <c r="C50" s="41"/>
      <c r="D50" s="108"/>
      <c r="E50" s="108"/>
      <c r="F50" s="246"/>
      <c r="G50" s="246"/>
      <c r="H50" s="341"/>
      <c r="I50" s="341"/>
      <c r="J50" s="341"/>
      <c r="K50" s="341"/>
      <c r="L50" s="341"/>
      <c r="M50" s="341"/>
      <c r="N50" s="48"/>
      <c r="O50" s="87"/>
      <c r="P50" s="218"/>
      <c r="Q50" s="88"/>
      <c r="R50" s="218"/>
      <c r="S50" s="328"/>
      <c r="T50" s="110"/>
      <c r="U50" s="328"/>
      <c r="V50" s="110"/>
      <c r="W50" s="328"/>
      <c r="X50" s="110"/>
      <c r="Z50" s="126"/>
      <c r="AA50" s="132"/>
      <c r="AB50" s="125"/>
    </row>
    <row r="51" spans="1:28" s="7" customFormat="1" ht="33" customHeight="1" x14ac:dyDescent="0.2">
      <c r="A51" s="573"/>
      <c r="B51" s="27"/>
      <c r="C51" s="41"/>
      <c r="D51" s="108"/>
      <c r="E51" s="108"/>
      <c r="F51" s="246"/>
      <c r="G51" s="246"/>
      <c r="H51" s="341"/>
      <c r="I51" s="341"/>
      <c r="J51" s="341"/>
      <c r="K51" s="341"/>
      <c r="L51" s="341"/>
      <c r="M51" s="341"/>
      <c r="N51" s="48"/>
      <c r="O51" s="87"/>
      <c r="P51" s="218"/>
      <c r="Q51" s="88"/>
      <c r="R51" s="218"/>
      <c r="S51" s="328"/>
      <c r="T51" s="110"/>
      <c r="U51" s="328"/>
      <c r="V51" s="110"/>
      <c r="W51" s="328"/>
      <c r="X51" s="110"/>
      <c r="Z51" s="126"/>
      <c r="AA51" s="132"/>
      <c r="AB51" s="125"/>
    </row>
    <row r="52" spans="1:28" s="7" customFormat="1" ht="33" customHeight="1" x14ac:dyDescent="0.2">
      <c r="A52" s="573"/>
      <c r="B52" s="27"/>
      <c r="C52" s="41"/>
      <c r="D52" s="108"/>
      <c r="E52" s="108"/>
      <c r="F52" s="246"/>
      <c r="G52" s="246"/>
      <c r="H52" s="341"/>
      <c r="I52" s="341"/>
      <c r="J52" s="341"/>
      <c r="K52" s="341"/>
      <c r="L52" s="341"/>
      <c r="M52" s="341"/>
      <c r="N52" s="48"/>
      <c r="O52" s="242"/>
      <c r="P52" s="218"/>
      <c r="Q52" s="88"/>
      <c r="R52" s="218"/>
      <c r="S52" s="328"/>
      <c r="T52" s="110"/>
      <c r="U52" s="328"/>
      <c r="V52" s="110"/>
      <c r="W52" s="328"/>
      <c r="X52" s="110"/>
      <c r="Z52" s="126"/>
      <c r="AA52" s="195"/>
      <c r="AB52" s="125"/>
    </row>
    <row r="53" spans="1:28" s="7" customFormat="1" ht="33" customHeight="1" x14ac:dyDescent="0.2">
      <c r="A53" s="573"/>
      <c r="B53" s="27"/>
      <c r="C53" s="41"/>
      <c r="D53" s="86"/>
      <c r="E53" s="85"/>
      <c r="F53" s="175"/>
      <c r="G53" s="253"/>
      <c r="H53" s="348"/>
      <c r="I53" s="353"/>
      <c r="J53" s="348"/>
      <c r="K53" s="353"/>
      <c r="L53" s="348"/>
      <c r="M53" s="353"/>
      <c r="N53" s="48"/>
      <c r="O53" s="242"/>
      <c r="P53" s="218"/>
      <c r="Q53" s="88"/>
      <c r="R53" s="218"/>
      <c r="S53" s="328"/>
      <c r="T53" s="110"/>
      <c r="U53" s="328"/>
      <c r="V53" s="110"/>
      <c r="W53" s="328"/>
      <c r="X53" s="110"/>
      <c r="Z53" s="126"/>
      <c r="AA53" s="193"/>
      <c r="AB53" s="125"/>
    </row>
    <row r="54" spans="1:28" s="7" customFormat="1" ht="33" customHeight="1" x14ac:dyDescent="0.2">
      <c r="A54" s="574"/>
      <c r="B54" s="27"/>
      <c r="C54" s="41"/>
      <c r="D54" s="86"/>
      <c r="E54" s="85"/>
      <c r="F54" s="175"/>
      <c r="G54" s="253"/>
      <c r="H54" s="348"/>
      <c r="I54" s="353"/>
      <c r="J54" s="348"/>
      <c r="K54" s="353"/>
      <c r="L54" s="348"/>
      <c r="M54" s="353"/>
      <c r="N54" s="48"/>
      <c r="O54" s="87"/>
      <c r="P54" s="223"/>
      <c r="Q54" s="88"/>
      <c r="R54" s="223"/>
      <c r="S54" s="328"/>
      <c r="T54" s="111"/>
      <c r="U54" s="328"/>
      <c r="V54" s="111"/>
      <c r="W54" s="328"/>
      <c r="X54" s="111"/>
    </row>
    <row r="55" spans="1:28" s="7" customFormat="1" ht="10.15" customHeight="1" x14ac:dyDescent="0.2">
      <c r="A55" s="38"/>
      <c r="B55" s="37"/>
      <c r="C55" s="25"/>
      <c r="D55" s="267"/>
      <c r="E55" s="267"/>
      <c r="F55" s="254"/>
      <c r="G55" s="254"/>
      <c r="H55" s="354"/>
      <c r="I55" s="354"/>
      <c r="J55" s="354"/>
      <c r="K55" s="354"/>
      <c r="L55" s="354"/>
      <c r="M55" s="354"/>
      <c r="N55" s="17"/>
      <c r="O55" s="267"/>
      <c r="P55" s="267"/>
      <c r="Q55" s="187"/>
      <c r="R55" s="187"/>
      <c r="S55" s="324"/>
      <c r="T55" s="324"/>
      <c r="U55" s="324"/>
      <c r="V55" s="324"/>
      <c r="W55" s="324"/>
      <c r="X55" s="324"/>
    </row>
    <row r="56" spans="1:28" s="7" customFormat="1" ht="33" customHeight="1" x14ac:dyDescent="0.2">
      <c r="A56" s="571"/>
      <c r="B56" s="27"/>
      <c r="C56" s="41"/>
      <c r="D56" s="85"/>
      <c r="E56" s="85"/>
      <c r="F56" s="253"/>
      <c r="G56" s="253"/>
      <c r="H56" s="353"/>
      <c r="I56" s="353"/>
      <c r="J56" s="353"/>
      <c r="K56" s="353"/>
      <c r="L56" s="353"/>
      <c r="M56" s="353"/>
      <c r="N56" s="48"/>
      <c r="O56" s="242"/>
      <c r="P56" s="218"/>
      <c r="Q56" s="88"/>
      <c r="R56" s="218"/>
      <c r="S56" s="328"/>
      <c r="T56" s="110"/>
      <c r="U56" s="328"/>
      <c r="V56" s="110"/>
      <c r="W56" s="328"/>
      <c r="X56" s="110"/>
    </row>
    <row r="57" spans="1:28" s="7" customFormat="1" ht="33" customHeight="1" x14ac:dyDescent="0.2">
      <c r="A57" s="571"/>
      <c r="B57" s="27"/>
      <c r="C57" s="41"/>
      <c r="D57" s="271"/>
      <c r="E57" s="83"/>
      <c r="F57" s="249"/>
      <c r="G57" s="245"/>
      <c r="H57" s="349"/>
      <c r="I57" s="339"/>
      <c r="J57" s="349"/>
      <c r="K57" s="339"/>
      <c r="L57" s="349"/>
      <c r="M57" s="339"/>
      <c r="N57" s="48"/>
      <c r="O57" s="261"/>
      <c r="P57" s="218"/>
      <c r="Q57" s="261"/>
      <c r="R57" s="218"/>
      <c r="S57" s="398"/>
      <c r="T57" s="110"/>
      <c r="U57" s="398"/>
      <c r="V57" s="110"/>
      <c r="W57" s="398"/>
      <c r="X57" s="110"/>
    </row>
    <row r="58" spans="1:28" s="7" customFormat="1" ht="10.15" customHeight="1" x14ac:dyDescent="0.2">
      <c r="B58" s="105"/>
      <c r="C58" s="25"/>
      <c r="D58" s="274"/>
      <c r="E58" s="274"/>
      <c r="F58" s="100"/>
      <c r="G58" s="100"/>
      <c r="H58" s="355"/>
      <c r="I58" s="355"/>
      <c r="J58" s="355"/>
      <c r="K58" s="355"/>
      <c r="L58" s="355"/>
      <c r="M58" s="355"/>
      <c r="N58" s="17"/>
      <c r="O58" s="274"/>
      <c r="P58" s="274"/>
      <c r="Q58" s="186"/>
      <c r="R58" s="186"/>
      <c r="S58" s="332"/>
      <c r="T58" s="332"/>
      <c r="U58" s="332"/>
      <c r="V58" s="332"/>
      <c r="W58" s="332"/>
      <c r="X58" s="332"/>
    </row>
    <row r="59" spans="1:28" s="7" customFormat="1" ht="28.9" customHeight="1" x14ac:dyDescent="0.2">
      <c r="B59" s="106"/>
      <c r="C59" s="25"/>
      <c r="D59" s="275"/>
      <c r="E59" s="275"/>
      <c r="F59" s="102"/>
      <c r="G59" s="102"/>
      <c r="H59" s="356"/>
      <c r="I59" s="356"/>
      <c r="J59" s="356"/>
      <c r="K59" s="356"/>
      <c r="L59" s="356"/>
      <c r="M59" s="356"/>
      <c r="N59" s="17"/>
      <c r="O59" s="275"/>
      <c r="P59" s="275"/>
      <c r="Q59" s="262"/>
      <c r="R59" s="262"/>
      <c r="S59" s="333"/>
      <c r="T59" s="333"/>
      <c r="U59" s="333"/>
      <c r="V59" s="333"/>
      <c r="W59" s="333"/>
      <c r="X59" s="333"/>
    </row>
    <row r="60" spans="1:28" s="7" customFormat="1" ht="36.6" customHeight="1" x14ac:dyDescent="0.2">
      <c r="B60" s="93"/>
      <c r="C60" s="25"/>
      <c r="D60" s="276"/>
      <c r="E60" s="276"/>
      <c r="F60" s="173"/>
      <c r="G60" s="173"/>
      <c r="H60" s="363"/>
      <c r="I60" s="363"/>
      <c r="J60" s="363"/>
      <c r="K60" s="363"/>
      <c r="L60" s="363"/>
      <c r="M60" s="363"/>
      <c r="N60" s="17"/>
      <c r="O60" s="310"/>
      <c r="P60" s="310"/>
      <c r="Q60" s="74"/>
      <c r="R60" s="74"/>
      <c r="S60" s="399"/>
      <c r="T60" s="401"/>
      <c r="U60" s="399"/>
      <c r="V60" s="401"/>
      <c r="W60" s="399"/>
      <c r="X60" s="401"/>
    </row>
    <row r="61" spans="1:28" s="7" customFormat="1" ht="19.899999999999999" customHeight="1" x14ac:dyDescent="0.2">
      <c r="H61" s="336"/>
      <c r="I61" s="336"/>
      <c r="J61" s="336"/>
      <c r="K61" s="336"/>
      <c r="L61" s="336"/>
      <c r="M61" s="336"/>
      <c r="S61" s="336"/>
      <c r="T61" s="336"/>
      <c r="U61" s="336"/>
      <c r="V61" s="336"/>
      <c r="W61" s="336"/>
      <c r="X61" s="336"/>
    </row>
    <row r="62" spans="1:28" ht="10.15" customHeight="1" thickBot="1" x14ac:dyDescent="0.25">
      <c r="D62" s="13"/>
      <c r="E62" s="13"/>
      <c r="H62" s="510"/>
      <c r="J62" s="510"/>
      <c r="L62" s="510"/>
    </row>
    <row r="63" spans="1:28" ht="26.45" customHeight="1" thickBot="1" x14ac:dyDescent="0.25">
      <c r="B63" s="7"/>
      <c r="C63" s="7"/>
      <c r="D63" s="277"/>
      <c r="E63" s="278"/>
      <c r="F63" s="569"/>
      <c r="G63" s="570"/>
      <c r="H63" s="357"/>
      <c r="I63" s="358"/>
      <c r="J63" s="357"/>
      <c r="K63" s="358"/>
      <c r="L63" s="357"/>
      <c r="M63" s="358"/>
      <c r="N63" s="62"/>
      <c r="O63" s="62"/>
      <c r="P63" s="62"/>
      <c r="Q63" s="62"/>
      <c r="R63" s="62"/>
      <c r="S63" s="400"/>
      <c r="T63" s="400"/>
      <c r="U63" s="400"/>
      <c r="V63" s="400"/>
      <c r="W63" s="400"/>
      <c r="X63" s="400"/>
    </row>
    <row r="64" spans="1:28" ht="42" customHeight="1" thickBot="1" x14ac:dyDescent="0.25">
      <c r="B64" s="119"/>
      <c r="C64" s="7"/>
      <c r="D64" s="279"/>
      <c r="E64" s="280"/>
      <c r="F64" s="140"/>
      <c r="G64" s="174"/>
      <c r="H64" s="359"/>
      <c r="I64" s="360"/>
      <c r="J64" s="359"/>
      <c r="K64" s="360"/>
      <c r="L64" s="359"/>
      <c r="M64" s="360"/>
      <c r="N64" s="62"/>
      <c r="O64" s="62"/>
      <c r="P64" s="62"/>
      <c r="Q64" s="62"/>
      <c r="R64" s="62"/>
      <c r="S64" s="400"/>
      <c r="T64" s="400"/>
      <c r="U64" s="400"/>
      <c r="V64" s="400"/>
      <c r="W64" s="400"/>
      <c r="X64" s="400"/>
    </row>
    <row r="65" spans="3:24" ht="10.15" customHeight="1" x14ac:dyDescent="0.2">
      <c r="C65" s="7"/>
      <c r="D65" s="151"/>
      <c r="E65" s="151"/>
      <c r="F65" s="61"/>
      <c r="G65" s="61"/>
      <c r="H65" s="361"/>
      <c r="I65" s="361"/>
      <c r="J65" s="361"/>
      <c r="K65" s="361"/>
      <c r="L65" s="361"/>
      <c r="M65" s="361"/>
      <c r="N65" s="62"/>
      <c r="O65" s="62"/>
      <c r="P65" s="62"/>
      <c r="Q65" s="62"/>
      <c r="R65" s="62"/>
      <c r="S65" s="400"/>
      <c r="T65" s="400"/>
      <c r="U65" s="400"/>
      <c r="V65" s="400"/>
      <c r="W65" s="400"/>
      <c r="X65" s="400"/>
    </row>
    <row r="66" spans="3:24" ht="10.15" customHeight="1" x14ac:dyDescent="0.2">
      <c r="C66" s="7"/>
      <c r="D66" s="151"/>
      <c r="E66" s="151"/>
      <c r="F66" s="61"/>
      <c r="G66" s="61"/>
      <c r="H66" s="361"/>
      <c r="I66" s="361"/>
      <c r="J66" s="361"/>
      <c r="K66" s="361"/>
      <c r="L66" s="361"/>
      <c r="M66" s="361"/>
      <c r="N66" s="62"/>
      <c r="O66" s="62"/>
      <c r="P66" s="62"/>
      <c r="Q66" s="62"/>
      <c r="R66" s="62"/>
      <c r="S66" s="400"/>
      <c r="T66" s="400"/>
      <c r="U66" s="400"/>
      <c r="V66" s="400"/>
      <c r="W66" s="400"/>
      <c r="X66" s="400"/>
    </row>
    <row r="67" spans="3:24" x14ac:dyDescent="0.2">
      <c r="O67" s="53"/>
      <c r="P67" s="53"/>
      <c r="Q67" s="53"/>
      <c r="R67" s="53"/>
      <c r="S67" s="473"/>
      <c r="T67" s="473"/>
      <c r="U67" s="473"/>
      <c r="V67" s="473"/>
      <c r="W67" s="362"/>
      <c r="X67" s="362"/>
    </row>
    <row r="68" spans="3:24" x14ac:dyDescent="0.2">
      <c r="O68" s="53"/>
      <c r="P68" s="53"/>
      <c r="Q68" s="53"/>
      <c r="R68" s="53"/>
      <c r="S68" s="473"/>
      <c r="T68" s="473"/>
      <c r="U68" s="473"/>
      <c r="V68" s="473"/>
      <c r="W68" s="362"/>
      <c r="X68" s="362"/>
    </row>
    <row r="69" spans="3:24" x14ac:dyDescent="0.2">
      <c r="D69" s="152"/>
      <c r="F69" s="53"/>
      <c r="O69" s="53"/>
      <c r="Q69" s="53"/>
      <c r="S69" s="473"/>
      <c r="U69" s="473"/>
      <c r="W69" s="362"/>
    </row>
    <row r="70" spans="3:24" x14ac:dyDescent="0.2">
      <c r="D70" s="152"/>
      <c r="F70" s="53"/>
      <c r="H70" s="473"/>
      <c r="J70" s="473"/>
      <c r="L70" s="362"/>
      <c r="P70" s="53"/>
      <c r="R70" s="53"/>
      <c r="T70" s="473"/>
      <c r="V70" s="473"/>
      <c r="X70" s="362"/>
    </row>
    <row r="72" spans="3:24" x14ac:dyDescent="0.2">
      <c r="D72" s="152"/>
      <c r="F72" s="53"/>
      <c r="H72" s="473"/>
      <c r="J72" s="473"/>
      <c r="L72" s="362"/>
    </row>
  </sheetData>
  <sheetProtection formatColumns="0"/>
  <customSheetViews>
    <customSheetView guid="{7AABB256-EE82-4803-88AF-EDD81890FF99}" scale="55" showGridLines="0" fitToPage="1" hiddenRows="1" showRuler="0">
      <selection activeCell="M11" sqref="M11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1"/>
      <headerFooter scaleWithDoc="0" alignWithMargins="0"/>
    </customSheetView>
    <customSheetView guid="{0A1D88A6-6D06-4C54-837A-70087F6CA325}" scale="55" showGridLines="0" fitToPage="1" hiddenRows="1" hiddenColumns="1" showRuler="0">
      <selection activeCell="K38" sqref="K3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2"/>
      <headerFooter scaleWithDoc="0" alignWithMargins="0"/>
    </customSheetView>
    <customSheetView guid="{AF64B9F7-F377-41C4-AA71-66F5009496F8}" scale="55" showGridLines="0" fitToPage="1" hiddenRows="1" hiddenColumns="1" showRuler="0">
      <selection activeCell="K38" sqref="K3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3"/>
      <headerFooter scaleWithDoc="0" alignWithMargins="0"/>
    </customSheetView>
    <customSheetView guid="{939E6931-EE6A-4166-958C-52EF219854F4}" scale="55" showGridLines="0" fitToPage="1" hiddenRows="1" hiddenColumns="1" showRuler="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4"/>
      <headerFooter scaleWithDoc="0" alignWithMargins="0"/>
    </customSheetView>
    <customSheetView guid="{D84521F7-3E61-4164-A119-1B185A4B64B9}" scale="55" showGridLines="0" fitToPage="1" hiddenRows="1" hiddenColumns="1" showRuler="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5"/>
      <headerFooter scaleWithDoc="0" alignWithMargins="0"/>
    </customSheetView>
    <customSheetView guid="{98C9A00A-A565-4B1D-A8B5-D71BCBC34B79}" scale="55" showGridLines="0" fitToPage="1" hiddenRows="1" hiddenColumns="1" showRuler="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6"/>
      <headerFooter scaleWithDoc="0" alignWithMargins="0"/>
    </customSheetView>
    <customSheetView guid="{CCA5EDF0-F809-4FD7-A044-175443B1A487}" scale="55" showGridLines="0" fitToPage="1" hiddenRows="1" hiddenColumns="1" showRuler="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7"/>
      <headerFooter scaleWithDoc="0" alignWithMargins="0"/>
    </customSheetView>
    <customSheetView guid="{F7A917A6-6256-4615-915C-D17DE3B60092}" scale="55" showPageBreaks="1" showGridLines="0" fitToPage="1" hiddenRows="1" hiddenColumns="1" showRuler="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8"/>
      <headerFooter scaleWithDoc="0" alignWithMargins="0"/>
    </customSheetView>
    <customSheetView guid="{6AE7694A-6DB2-4884-A1FE-372B3B2B79C4}" scale="55" showPageBreaks="1" showGridLines="0" fitToPage="1" hiddenRows="1" hiddenColumns="1" showRuler="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9"/>
      <headerFooter scaleWithDoc="0" alignWithMargins="0"/>
    </customSheetView>
    <customSheetView guid="{98F3A9F5-579C-4B65-8A61-E83430201AC2}" scale="55" showPageBreaks="1" showGridLines="0" fitToPage="1" hiddenRows="1" hiddenColumns="1" showRuler="0">
      <selection activeCell="T8" sqref="T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10"/>
      <headerFooter scaleWithDoc="0" alignWithMargins="0"/>
    </customSheetView>
    <customSheetView guid="{28D12D26-7959-400A-8E6D-792F2B39D632}" scale="55" showPageBreaks="1" showGridLines="0" fitToPage="1" hiddenRows="1" showRuler="0">
      <selection sqref="A1:B1"/>
      <pageMargins left="0.39370078740157483" right="0.39370078740157483" top="0.39370078740157483" bottom="0.39370078740157483" header="0" footer="0.31496062992125984"/>
      <printOptions horizontalCentered="1"/>
      <pageSetup paperSize="8" scale="34" orientation="landscape" cellComments="asDisplayed" r:id="rId11"/>
      <headerFooter scaleWithDoc="0" alignWithMargins="0"/>
    </customSheetView>
  </customSheetViews>
  <mergeCells count="12">
    <mergeCell ref="L4:M4"/>
    <mergeCell ref="Q4:V4"/>
    <mergeCell ref="F63:G63"/>
    <mergeCell ref="A1:B1"/>
    <mergeCell ref="A4:B4"/>
    <mergeCell ref="F4:K4"/>
    <mergeCell ref="A56:A57"/>
    <mergeCell ref="A7:A27"/>
    <mergeCell ref="A29:A31"/>
    <mergeCell ref="A33:A35"/>
    <mergeCell ref="A48:A54"/>
    <mergeCell ref="A39:A42"/>
  </mergeCells>
  <printOptions horizontalCentered="1"/>
  <pageMargins left="0.39370078740157483" right="0.39370078740157483" top="0.39370078740157483" bottom="0.39370078740157483" header="0" footer="0.31496062992125984"/>
  <pageSetup paperSize="8" scale="34" orientation="landscape" cellComments="asDisplayed" r:id="rId12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>
    <tabColor theme="9" tint="-0.249977111117893"/>
    <pageSetUpPr fitToPage="1"/>
  </sheetPr>
  <dimension ref="A1:AD64"/>
  <sheetViews>
    <sheetView topLeftCell="A40" zoomScale="55" zoomScaleNormal="55" workbookViewId="0">
      <pane xSplit="3" topLeftCell="D1" activePane="topRight" state="frozen"/>
      <selection activeCell="A5" sqref="A5"/>
      <selection pane="topRight" activeCell="A39" sqref="A1:XFD1048576"/>
    </sheetView>
  </sheetViews>
  <sheetFormatPr baseColWidth="10" defaultColWidth="11.5703125" defaultRowHeight="12.75" x14ac:dyDescent="0.2"/>
  <cols>
    <col min="1" max="1" width="20.7109375" style="13" customWidth="1"/>
    <col min="2" max="2" width="56.140625" style="13" bestFit="1" customWidth="1"/>
    <col min="3" max="3" width="3.7109375" style="13" customWidth="1"/>
    <col min="4" max="5" width="20.7109375" style="143" customWidth="1"/>
    <col min="6" max="7" width="20.7109375" style="13" customWidth="1"/>
    <col min="8" max="13" width="20.7109375" style="316" customWidth="1"/>
    <col min="14" max="14" width="3.7109375" style="13" customWidth="1"/>
    <col min="15" max="18" width="20.7109375" style="13" customWidth="1"/>
    <col min="19" max="24" width="20.7109375" style="316" customWidth="1"/>
    <col min="25" max="25" width="12" style="13" customWidth="1"/>
    <col min="26" max="26" width="11.5703125" style="13"/>
    <col min="27" max="27" width="15.7109375" style="13" customWidth="1"/>
    <col min="28" max="28" width="16.140625" style="13" customWidth="1"/>
    <col min="29" max="29" width="15.42578125" style="13" customWidth="1"/>
    <col min="30" max="16384" width="11.5703125" style="13"/>
  </cols>
  <sheetData>
    <row r="1" spans="1:28" ht="30" customHeight="1" x14ac:dyDescent="0.2">
      <c r="A1" s="542"/>
      <c r="B1" s="542"/>
      <c r="C1" s="7"/>
    </row>
    <row r="2" spans="1:28" s="9" customFormat="1" ht="45" customHeight="1" x14ac:dyDescent="0.2">
      <c r="A2" s="16"/>
      <c r="B2" s="16"/>
      <c r="C2" s="16"/>
      <c r="D2" s="144"/>
      <c r="E2" s="144"/>
      <c r="F2" s="16"/>
      <c r="G2" s="16"/>
      <c r="H2" s="317"/>
      <c r="I2" s="317"/>
      <c r="J2" s="317"/>
      <c r="K2" s="317"/>
      <c r="L2" s="317"/>
      <c r="M2" s="317"/>
      <c r="N2" s="16"/>
      <c r="O2" s="16"/>
      <c r="P2" s="16"/>
      <c r="Q2" s="16"/>
      <c r="R2" s="16"/>
      <c r="S2" s="317"/>
      <c r="T2" s="317"/>
      <c r="U2" s="317"/>
      <c r="V2" s="317"/>
      <c r="W2" s="317"/>
      <c r="X2" s="317"/>
    </row>
    <row r="3" spans="1:28" s="10" customFormat="1" ht="16.899999999999999" customHeight="1" x14ac:dyDescent="0.2">
      <c r="A3" s="20"/>
      <c r="B3" s="6"/>
      <c r="C3" s="6"/>
      <c r="D3" s="145"/>
      <c r="E3" s="145"/>
      <c r="F3" s="3"/>
      <c r="G3" s="3"/>
      <c r="H3" s="318"/>
      <c r="I3" s="318"/>
      <c r="J3" s="318"/>
      <c r="K3" s="318"/>
      <c r="L3" s="318"/>
      <c r="M3" s="318"/>
      <c r="N3" s="5"/>
      <c r="O3" s="5"/>
      <c r="P3" s="5"/>
      <c r="Q3" s="5"/>
      <c r="R3" s="5"/>
      <c r="S3" s="374"/>
      <c r="T3" s="374"/>
      <c r="U3" s="374"/>
      <c r="V3" s="374"/>
      <c r="W3" s="374"/>
      <c r="X3" s="374"/>
    </row>
    <row r="4" spans="1:28" s="9" customFormat="1" ht="30" customHeight="1" thickBot="1" x14ac:dyDescent="0.25">
      <c r="A4" s="542"/>
      <c r="B4" s="542"/>
      <c r="C4" s="21"/>
      <c r="D4" s="146"/>
      <c r="E4" s="263"/>
      <c r="F4" s="547"/>
      <c r="G4" s="548"/>
      <c r="H4" s="548"/>
      <c r="I4" s="548"/>
      <c r="J4" s="548"/>
      <c r="K4" s="549"/>
      <c r="L4" s="550"/>
      <c r="M4" s="551"/>
      <c r="N4" s="49"/>
      <c r="O4" s="39"/>
      <c r="P4" s="39"/>
      <c r="Q4" s="539"/>
      <c r="R4" s="540"/>
      <c r="S4" s="540"/>
      <c r="T4" s="540"/>
      <c r="U4" s="540"/>
      <c r="V4" s="541"/>
      <c r="W4" s="90"/>
      <c r="X4" s="90"/>
    </row>
    <row r="5" spans="1:28" ht="51" customHeight="1" thickBot="1" x14ac:dyDescent="0.25">
      <c r="A5" s="8"/>
      <c r="B5" s="196"/>
      <c r="C5" s="21"/>
      <c r="D5" s="264"/>
      <c r="E5" s="264"/>
      <c r="F5" s="94"/>
      <c r="G5" s="94"/>
      <c r="H5" s="95"/>
      <c r="I5" s="95"/>
      <c r="J5" s="95"/>
      <c r="K5" s="95"/>
      <c r="L5" s="95"/>
      <c r="M5" s="95"/>
      <c r="N5" s="47"/>
      <c r="O5" s="76"/>
      <c r="P5" s="76"/>
      <c r="Q5" s="76"/>
      <c r="R5" s="76"/>
      <c r="S5" s="95"/>
      <c r="T5" s="103"/>
      <c r="U5" s="95"/>
      <c r="V5" s="103"/>
      <c r="W5" s="95"/>
      <c r="X5" s="103"/>
    </row>
    <row r="6" spans="1:28" ht="34.9" customHeight="1" x14ac:dyDescent="0.2">
      <c r="A6" s="8"/>
      <c r="B6" s="8"/>
      <c r="C6" s="21"/>
      <c r="D6" s="265"/>
      <c r="E6" s="265"/>
      <c r="F6" s="96"/>
      <c r="G6" s="96"/>
      <c r="H6" s="97"/>
      <c r="I6" s="97"/>
      <c r="J6" s="97"/>
      <c r="K6" s="97"/>
      <c r="L6" s="97"/>
      <c r="M6" s="97"/>
      <c r="N6" s="1"/>
      <c r="O6" s="89"/>
      <c r="P6" s="89"/>
      <c r="Q6" s="89"/>
      <c r="R6" s="89"/>
      <c r="S6" s="120"/>
      <c r="T6" s="120"/>
      <c r="U6" s="120"/>
      <c r="V6" s="120"/>
      <c r="W6" s="120"/>
      <c r="X6" s="120"/>
    </row>
    <row r="7" spans="1:28" ht="33" customHeight="1" x14ac:dyDescent="0.2">
      <c r="A7" s="552"/>
      <c r="B7" s="32"/>
      <c r="C7" s="41"/>
      <c r="D7" s="84"/>
      <c r="E7" s="83"/>
      <c r="F7" s="177"/>
      <c r="G7" s="245"/>
      <c r="H7" s="342"/>
      <c r="I7" s="339"/>
      <c r="J7" s="342"/>
      <c r="K7" s="339"/>
      <c r="L7" s="342"/>
      <c r="M7" s="339"/>
      <c r="N7" s="17"/>
      <c r="O7" s="55"/>
      <c r="P7" s="55"/>
      <c r="Q7" s="69"/>
      <c r="R7" s="69"/>
      <c r="S7" s="375"/>
      <c r="T7" s="375"/>
      <c r="U7" s="375"/>
      <c r="V7" s="375"/>
      <c r="W7" s="375"/>
      <c r="X7" s="375"/>
      <c r="Z7" s="121"/>
      <c r="AA7" s="124"/>
      <c r="AB7" s="125"/>
    </row>
    <row r="8" spans="1:28" ht="33" customHeight="1" x14ac:dyDescent="0.2">
      <c r="A8" s="575"/>
      <c r="B8" s="33"/>
      <c r="C8" s="43"/>
      <c r="D8" s="84"/>
      <c r="E8" s="108"/>
      <c r="F8" s="255"/>
      <c r="G8" s="246"/>
      <c r="H8" s="472"/>
      <c r="I8" s="341"/>
      <c r="J8" s="472"/>
      <c r="K8" s="341"/>
      <c r="L8" s="340"/>
      <c r="M8" s="341"/>
      <c r="N8" s="42"/>
      <c r="O8" s="55"/>
      <c r="P8" s="55"/>
      <c r="Q8" s="69"/>
      <c r="R8" s="69"/>
      <c r="S8" s="376"/>
      <c r="T8" s="375"/>
      <c r="U8" s="376"/>
      <c r="V8" s="375"/>
      <c r="W8" s="376"/>
      <c r="X8" s="375"/>
      <c r="Z8" s="122"/>
      <c r="AA8" s="122"/>
      <c r="AB8" s="166"/>
    </row>
    <row r="9" spans="1:28" ht="33" customHeight="1" x14ac:dyDescent="0.2">
      <c r="A9" s="575"/>
      <c r="B9" s="33"/>
      <c r="C9" s="43"/>
      <c r="D9" s="84"/>
      <c r="E9" s="108"/>
      <c r="F9" s="177"/>
      <c r="G9" s="246"/>
      <c r="H9" s="342"/>
      <c r="I9" s="341"/>
      <c r="J9" s="342"/>
      <c r="K9" s="341"/>
      <c r="L9" s="342"/>
      <c r="M9" s="341"/>
      <c r="N9" s="42"/>
      <c r="O9" s="55"/>
      <c r="P9" s="55"/>
      <c r="Q9" s="69"/>
      <c r="R9" s="69"/>
      <c r="S9" s="376"/>
      <c r="T9" s="375"/>
      <c r="U9" s="376"/>
      <c r="V9" s="375"/>
      <c r="W9" s="376"/>
      <c r="X9" s="375"/>
      <c r="Z9" s="122"/>
      <c r="AA9" s="122"/>
      <c r="AB9" s="166"/>
    </row>
    <row r="10" spans="1:28" ht="33" customHeight="1" x14ac:dyDescent="0.2">
      <c r="A10" s="575"/>
      <c r="B10" s="33"/>
      <c r="C10" s="43"/>
      <c r="D10" s="84"/>
      <c r="E10" s="108"/>
      <c r="F10" s="177"/>
      <c r="G10" s="246"/>
      <c r="H10" s="342"/>
      <c r="I10" s="341"/>
      <c r="J10" s="342"/>
      <c r="K10" s="341"/>
      <c r="L10" s="342"/>
      <c r="M10" s="341"/>
      <c r="N10" s="42"/>
      <c r="O10" s="55"/>
      <c r="P10" s="55"/>
      <c r="Q10" s="69"/>
      <c r="R10" s="69"/>
      <c r="S10" s="376"/>
      <c r="T10" s="375"/>
      <c r="U10" s="376"/>
      <c r="V10" s="375"/>
      <c r="W10" s="376"/>
      <c r="X10" s="375"/>
      <c r="Z10" s="122"/>
      <c r="AA10" s="122"/>
      <c r="AB10" s="166"/>
    </row>
    <row r="11" spans="1:28" ht="33" customHeight="1" x14ac:dyDescent="0.2">
      <c r="A11" s="575"/>
      <c r="B11" s="33"/>
      <c r="C11" s="43"/>
      <c r="D11" s="84"/>
      <c r="E11" s="108"/>
      <c r="F11" s="177"/>
      <c r="G11" s="246"/>
      <c r="H11" s="342"/>
      <c r="I11" s="341"/>
      <c r="J11" s="342"/>
      <c r="K11" s="341"/>
      <c r="L11" s="342"/>
      <c r="M11" s="341"/>
      <c r="N11" s="17"/>
      <c r="O11" s="56"/>
      <c r="P11" s="56"/>
      <c r="Q11" s="70"/>
      <c r="R11" s="70"/>
      <c r="S11" s="377"/>
      <c r="T11" s="378"/>
      <c r="U11" s="377"/>
      <c r="V11" s="378"/>
      <c r="W11" s="377"/>
      <c r="X11" s="378"/>
      <c r="Z11" s="162"/>
      <c r="AA11" s="162"/>
      <c r="AB11" s="167"/>
    </row>
    <row r="12" spans="1:28" ht="33" customHeight="1" x14ac:dyDescent="0.2">
      <c r="A12" s="575"/>
      <c r="B12" s="33"/>
      <c r="C12" s="43"/>
      <c r="D12" s="84"/>
      <c r="E12" s="84"/>
      <c r="F12" s="177"/>
      <c r="G12" s="177"/>
      <c r="H12" s="342"/>
      <c r="I12" s="342"/>
      <c r="J12" s="342"/>
      <c r="K12" s="342"/>
      <c r="L12" s="342"/>
      <c r="M12" s="342"/>
      <c r="N12" s="48"/>
      <c r="O12" s="57"/>
      <c r="P12" s="57"/>
      <c r="Q12" s="226"/>
      <c r="R12" s="226"/>
      <c r="S12" s="379"/>
      <c r="T12" s="379"/>
      <c r="U12" s="379"/>
      <c r="V12" s="379"/>
      <c r="W12" s="379"/>
      <c r="X12" s="379"/>
      <c r="Z12" s="122"/>
      <c r="AA12" s="122"/>
      <c r="AB12" s="166"/>
    </row>
    <row r="13" spans="1:28" ht="33" customHeight="1" x14ac:dyDescent="0.2">
      <c r="A13" s="575"/>
      <c r="B13" s="33"/>
      <c r="C13" s="43"/>
      <c r="D13" s="84"/>
      <c r="E13" s="84"/>
      <c r="F13" s="177"/>
      <c r="G13" s="177"/>
      <c r="H13" s="342"/>
      <c r="I13" s="342"/>
      <c r="J13" s="342"/>
      <c r="K13" s="342"/>
      <c r="L13" s="342"/>
      <c r="M13" s="342"/>
      <c r="N13" s="48"/>
      <c r="O13" s="57"/>
      <c r="P13" s="57"/>
      <c r="Q13" s="226"/>
      <c r="R13" s="226"/>
      <c r="S13" s="379"/>
      <c r="T13" s="379"/>
      <c r="U13" s="379"/>
      <c r="V13" s="379"/>
      <c r="W13" s="379"/>
      <c r="X13" s="379"/>
      <c r="Z13" s="162"/>
      <c r="AA13" s="162"/>
      <c r="AB13" s="167"/>
    </row>
    <row r="14" spans="1:28" ht="33" customHeight="1" x14ac:dyDescent="0.2">
      <c r="A14" s="575"/>
      <c r="B14" s="33"/>
      <c r="C14" s="43"/>
      <c r="D14" s="84"/>
      <c r="E14" s="84"/>
      <c r="F14" s="177"/>
      <c r="G14" s="177"/>
      <c r="H14" s="342"/>
      <c r="I14" s="342"/>
      <c r="J14" s="342"/>
      <c r="K14" s="342"/>
      <c r="L14" s="342"/>
      <c r="M14" s="342"/>
      <c r="N14" s="48"/>
      <c r="O14" s="57"/>
      <c r="P14" s="57"/>
      <c r="Q14" s="226"/>
      <c r="R14" s="226"/>
      <c r="S14" s="379"/>
      <c r="T14" s="379"/>
      <c r="U14" s="379"/>
      <c r="V14" s="379"/>
      <c r="W14" s="379"/>
      <c r="X14" s="379"/>
      <c r="Z14" s="122"/>
      <c r="AA14" s="122"/>
      <c r="AB14" s="200"/>
    </row>
    <row r="15" spans="1:28" ht="33" customHeight="1" x14ac:dyDescent="0.2">
      <c r="A15" s="575"/>
      <c r="B15" s="33"/>
      <c r="C15" s="43"/>
      <c r="D15" s="84"/>
      <c r="E15" s="84"/>
      <c r="F15" s="177"/>
      <c r="G15" s="177"/>
      <c r="H15" s="342"/>
      <c r="I15" s="342"/>
      <c r="J15" s="342"/>
      <c r="K15" s="342"/>
      <c r="L15" s="342"/>
      <c r="M15" s="342"/>
      <c r="N15" s="48"/>
      <c r="O15" s="57"/>
      <c r="P15" s="57"/>
      <c r="Q15" s="226"/>
      <c r="R15" s="226"/>
      <c r="S15" s="379"/>
      <c r="T15" s="379"/>
      <c r="U15" s="379"/>
      <c r="V15" s="379"/>
      <c r="W15" s="379"/>
      <c r="X15" s="379"/>
      <c r="Z15" s="162"/>
      <c r="AA15" s="162"/>
      <c r="AB15" s="200"/>
    </row>
    <row r="16" spans="1:28" ht="33" customHeight="1" x14ac:dyDescent="0.2">
      <c r="A16" s="575"/>
      <c r="B16" s="33"/>
      <c r="C16" s="43"/>
      <c r="D16" s="84"/>
      <c r="E16" s="84"/>
      <c r="F16" s="177"/>
      <c r="G16" s="177"/>
      <c r="H16" s="342"/>
      <c r="I16" s="342"/>
      <c r="J16" s="342"/>
      <c r="K16" s="342"/>
      <c r="L16" s="342"/>
      <c r="M16" s="342"/>
      <c r="N16" s="48"/>
      <c r="O16" s="57"/>
      <c r="P16" s="57"/>
      <c r="Q16" s="226"/>
      <c r="R16" s="226"/>
      <c r="S16" s="379"/>
      <c r="T16" s="379"/>
      <c r="U16" s="379"/>
      <c r="V16" s="379"/>
      <c r="W16" s="379"/>
      <c r="X16" s="379"/>
      <c r="Z16" s="122"/>
      <c r="AA16" s="122"/>
      <c r="AB16" s="166"/>
    </row>
    <row r="17" spans="1:30" ht="33" customHeight="1" x14ac:dyDescent="0.2">
      <c r="A17" s="575"/>
      <c r="B17" s="33"/>
      <c r="C17" s="43"/>
      <c r="D17" s="84"/>
      <c r="E17" s="84"/>
      <c r="F17" s="177"/>
      <c r="G17" s="177"/>
      <c r="H17" s="342"/>
      <c r="I17" s="342"/>
      <c r="J17" s="342"/>
      <c r="K17" s="342"/>
      <c r="L17" s="342"/>
      <c r="M17" s="342"/>
      <c r="N17" s="48"/>
      <c r="O17" s="57"/>
      <c r="P17" s="57"/>
      <c r="Q17" s="226"/>
      <c r="R17" s="226"/>
      <c r="S17" s="379"/>
      <c r="T17" s="379"/>
      <c r="U17" s="379"/>
      <c r="V17" s="379"/>
      <c r="W17" s="379"/>
      <c r="X17" s="379"/>
      <c r="Z17" s="122"/>
      <c r="AA17" s="122"/>
      <c r="AB17" s="166"/>
    </row>
    <row r="18" spans="1:30" ht="33" customHeight="1" x14ac:dyDescent="0.2">
      <c r="A18" s="575"/>
      <c r="B18" s="33"/>
      <c r="C18" s="43"/>
      <c r="D18" s="84"/>
      <c r="E18" s="84"/>
      <c r="F18" s="177"/>
      <c r="G18" s="177"/>
      <c r="H18" s="342"/>
      <c r="I18" s="342"/>
      <c r="J18" s="342"/>
      <c r="K18" s="342"/>
      <c r="L18" s="342"/>
      <c r="M18" s="342"/>
      <c r="N18" s="48"/>
      <c r="O18" s="57"/>
      <c r="P18" s="57"/>
      <c r="Q18" s="226"/>
      <c r="R18" s="226"/>
      <c r="S18" s="379"/>
      <c r="T18" s="379"/>
      <c r="U18" s="379"/>
      <c r="V18" s="379"/>
      <c r="W18" s="379"/>
      <c r="X18" s="379"/>
    </row>
    <row r="19" spans="1:30" ht="33" customHeight="1" x14ac:dyDescent="0.2">
      <c r="A19" s="575"/>
      <c r="B19" s="33"/>
      <c r="C19" s="43"/>
      <c r="D19" s="84"/>
      <c r="E19" s="84"/>
      <c r="F19" s="177"/>
      <c r="G19" s="177"/>
      <c r="H19" s="342"/>
      <c r="I19" s="342"/>
      <c r="J19" s="342"/>
      <c r="K19" s="342"/>
      <c r="L19" s="342"/>
      <c r="M19" s="342"/>
      <c r="N19" s="48"/>
      <c r="O19" s="57"/>
      <c r="P19" s="57"/>
      <c r="Q19" s="226"/>
      <c r="R19" s="226"/>
      <c r="S19" s="379"/>
      <c r="T19" s="379"/>
      <c r="U19" s="379"/>
      <c r="V19" s="379"/>
      <c r="W19" s="379"/>
      <c r="X19" s="379"/>
      <c r="Z19" s="198"/>
      <c r="AA19" s="199"/>
      <c r="AB19" s="134"/>
      <c r="AC19" s="134"/>
      <c r="AD19" s="134"/>
    </row>
    <row r="20" spans="1:30" ht="33" customHeight="1" x14ac:dyDescent="0.2">
      <c r="A20" s="575"/>
      <c r="B20" s="35"/>
      <c r="C20" s="44"/>
      <c r="D20" s="107"/>
      <c r="E20" s="108"/>
      <c r="F20" s="184"/>
      <c r="G20" s="246"/>
      <c r="H20" s="320"/>
      <c r="I20" s="341"/>
      <c r="J20" s="320"/>
      <c r="K20" s="341"/>
      <c r="L20" s="320"/>
      <c r="M20" s="341"/>
      <c r="N20" s="48"/>
      <c r="O20" s="36"/>
      <c r="P20" s="36"/>
      <c r="Q20" s="188"/>
      <c r="R20" s="188"/>
      <c r="S20" s="380"/>
      <c r="T20" s="380"/>
      <c r="U20" s="380"/>
      <c r="V20" s="380"/>
      <c r="W20" s="380"/>
      <c r="X20" s="380"/>
      <c r="Z20" s="122"/>
      <c r="AA20" s="122"/>
      <c r="AB20" s="131"/>
      <c r="AC20" s="131"/>
      <c r="AD20" s="208"/>
    </row>
    <row r="21" spans="1:30" ht="33" customHeight="1" x14ac:dyDescent="0.2">
      <c r="A21" s="575"/>
      <c r="B21" s="33"/>
      <c r="C21" s="43"/>
      <c r="D21" s="84"/>
      <c r="E21" s="84"/>
      <c r="F21" s="177"/>
      <c r="G21" s="177"/>
      <c r="H21" s="342"/>
      <c r="I21" s="342"/>
      <c r="J21" s="342"/>
      <c r="K21" s="342"/>
      <c r="L21" s="342"/>
      <c r="M21" s="342"/>
      <c r="N21" s="48"/>
      <c r="O21" s="34"/>
      <c r="P21" s="34"/>
      <c r="Q21" s="184"/>
      <c r="R21" s="184"/>
      <c r="S21" s="320"/>
      <c r="T21" s="320"/>
      <c r="U21" s="320"/>
      <c r="V21" s="320"/>
      <c r="W21" s="320"/>
      <c r="X21" s="320"/>
      <c r="Z21" s="197"/>
      <c r="AA21" s="122"/>
      <c r="AB21" s="164"/>
      <c r="AC21" s="164"/>
      <c r="AD21" s="202"/>
    </row>
    <row r="22" spans="1:30" ht="33" customHeight="1" x14ac:dyDescent="0.2">
      <c r="A22" s="575"/>
      <c r="B22" s="33"/>
      <c r="C22" s="43"/>
      <c r="D22" s="84"/>
      <c r="E22" s="84"/>
      <c r="F22" s="177"/>
      <c r="G22" s="177"/>
      <c r="H22" s="342"/>
      <c r="I22" s="342"/>
      <c r="J22" s="342"/>
      <c r="K22" s="342"/>
      <c r="L22" s="342"/>
      <c r="M22" s="342"/>
      <c r="N22" s="48"/>
      <c r="O22" s="34"/>
      <c r="P22" s="34"/>
      <c r="Q22" s="184"/>
      <c r="R22" s="184"/>
      <c r="S22" s="320"/>
      <c r="T22" s="320"/>
      <c r="U22" s="320"/>
      <c r="V22" s="320"/>
      <c r="W22" s="320"/>
      <c r="X22" s="320"/>
      <c r="Z22" s="197"/>
      <c r="AA22" s="122"/>
      <c r="AB22" s="164"/>
      <c r="AC22" s="164"/>
      <c r="AD22" s="202"/>
    </row>
    <row r="23" spans="1:30" ht="33" customHeight="1" x14ac:dyDescent="0.2">
      <c r="A23" s="575"/>
      <c r="B23" s="33"/>
      <c r="C23" s="43"/>
      <c r="D23" s="84"/>
      <c r="E23" s="84"/>
      <c r="F23" s="177"/>
      <c r="G23" s="177"/>
      <c r="H23" s="342"/>
      <c r="I23" s="342"/>
      <c r="J23" s="342"/>
      <c r="K23" s="342"/>
      <c r="L23" s="342"/>
      <c r="M23" s="342"/>
      <c r="N23" s="48"/>
      <c r="O23" s="34"/>
      <c r="P23" s="34"/>
      <c r="Q23" s="184"/>
      <c r="R23" s="184"/>
      <c r="S23" s="320"/>
      <c r="T23" s="320"/>
      <c r="U23" s="320"/>
      <c r="V23" s="320"/>
      <c r="W23" s="320"/>
      <c r="X23" s="320"/>
      <c r="Z23" s="197"/>
      <c r="AA23" s="122"/>
      <c r="AB23" s="164"/>
      <c r="AC23" s="164"/>
      <c r="AD23" s="202"/>
    </row>
    <row r="24" spans="1:30" ht="33" customHeight="1" x14ac:dyDescent="0.2">
      <c r="A24" s="575"/>
      <c r="B24" s="33"/>
      <c r="C24" s="43"/>
      <c r="D24" s="84"/>
      <c r="E24" s="84"/>
      <c r="F24" s="177"/>
      <c r="G24" s="177"/>
      <c r="H24" s="342"/>
      <c r="I24" s="342"/>
      <c r="J24" s="342"/>
      <c r="K24" s="342"/>
      <c r="L24" s="342"/>
      <c r="M24" s="342"/>
      <c r="N24" s="48"/>
      <c r="O24" s="63"/>
      <c r="P24" s="63"/>
      <c r="Q24" s="184"/>
      <c r="R24" s="184"/>
      <c r="S24" s="320"/>
      <c r="T24" s="320"/>
      <c r="U24" s="320"/>
      <c r="V24" s="320"/>
      <c r="W24" s="320"/>
      <c r="X24" s="320"/>
      <c r="Z24" s="122"/>
      <c r="AA24" s="122"/>
      <c r="AB24" s="131"/>
      <c r="AC24" s="131"/>
      <c r="AD24" s="202"/>
    </row>
    <row r="25" spans="1:30" ht="33" customHeight="1" x14ac:dyDescent="0.2">
      <c r="A25" s="575"/>
      <c r="B25" s="33"/>
      <c r="C25" s="43"/>
      <c r="D25" s="84"/>
      <c r="E25" s="84"/>
      <c r="F25" s="177"/>
      <c r="G25" s="177"/>
      <c r="H25" s="342"/>
      <c r="I25" s="342"/>
      <c r="J25" s="342"/>
      <c r="K25" s="342"/>
      <c r="L25" s="342"/>
      <c r="M25" s="342"/>
      <c r="N25" s="48"/>
      <c r="O25" s="34"/>
      <c r="P25" s="34"/>
      <c r="Q25" s="184"/>
      <c r="R25" s="184"/>
      <c r="S25" s="320"/>
      <c r="T25" s="320"/>
      <c r="U25" s="320"/>
      <c r="V25" s="320"/>
      <c r="W25" s="320"/>
      <c r="X25" s="320"/>
      <c r="Z25" s="197"/>
      <c r="AA25" s="122"/>
      <c r="AB25" s="164"/>
      <c r="AC25" s="164"/>
      <c r="AD25" s="202"/>
    </row>
    <row r="26" spans="1:30" ht="33" customHeight="1" x14ac:dyDescent="0.2">
      <c r="A26" s="575"/>
      <c r="B26" s="33"/>
      <c r="C26" s="43"/>
      <c r="D26" s="84"/>
      <c r="E26" s="84"/>
      <c r="F26" s="177"/>
      <c r="G26" s="177"/>
      <c r="H26" s="342"/>
      <c r="I26" s="342"/>
      <c r="J26" s="342"/>
      <c r="K26" s="342"/>
      <c r="L26" s="342"/>
      <c r="M26" s="342"/>
      <c r="N26" s="48"/>
      <c r="O26" s="34"/>
      <c r="P26" s="34"/>
      <c r="Q26" s="184"/>
      <c r="R26" s="184"/>
      <c r="S26" s="320"/>
      <c r="T26" s="320"/>
      <c r="U26" s="320"/>
      <c r="V26" s="320"/>
      <c r="W26" s="320"/>
      <c r="X26" s="320"/>
      <c r="Z26" s="197"/>
      <c r="AA26" s="122"/>
      <c r="AB26" s="200"/>
      <c r="AC26" s="200"/>
      <c r="AD26" s="202"/>
    </row>
    <row r="27" spans="1:30" ht="33" customHeight="1" x14ac:dyDescent="0.2">
      <c r="A27" s="576"/>
      <c r="B27" s="22"/>
      <c r="C27" s="43"/>
      <c r="D27" s="85"/>
      <c r="E27" s="85"/>
      <c r="F27" s="176"/>
      <c r="G27" s="176"/>
      <c r="H27" s="343"/>
      <c r="I27" s="343"/>
      <c r="J27" s="343"/>
      <c r="K27" s="343"/>
      <c r="L27" s="343"/>
      <c r="M27" s="343"/>
      <c r="N27" s="48"/>
      <c r="O27" s="18"/>
      <c r="P27" s="18"/>
      <c r="Q27" s="224"/>
      <c r="R27" s="224"/>
      <c r="S27" s="323"/>
      <c r="T27" s="323"/>
      <c r="U27" s="323"/>
      <c r="V27" s="323"/>
      <c r="W27" s="323"/>
      <c r="X27" s="323"/>
      <c r="Z27" s="197"/>
      <c r="AA27" s="122"/>
      <c r="AB27" s="164"/>
      <c r="AC27" s="164"/>
      <c r="AD27" s="202"/>
    </row>
    <row r="28" spans="1:30" ht="10.15" customHeight="1" x14ac:dyDescent="0.2">
      <c r="A28" s="21"/>
      <c r="B28" s="23"/>
      <c r="C28" s="23"/>
      <c r="D28" s="267"/>
      <c r="E28" s="267"/>
      <c r="F28" s="180"/>
      <c r="G28" s="180"/>
      <c r="H28" s="344"/>
      <c r="I28" s="344"/>
      <c r="J28" s="344"/>
      <c r="K28" s="344"/>
      <c r="L28" s="344"/>
      <c r="M28" s="344"/>
      <c r="N28" s="17"/>
      <c r="O28" s="59"/>
      <c r="P28" s="59"/>
      <c r="Q28" s="229"/>
      <c r="R28" s="229"/>
      <c r="S28" s="381"/>
      <c r="T28" s="381"/>
      <c r="U28" s="381"/>
      <c r="V28" s="381"/>
      <c r="W28" s="381"/>
      <c r="X28" s="381"/>
      <c r="Z28" s="197"/>
      <c r="AA28" s="122"/>
      <c r="AB28" s="164"/>
      <c r="AC28" s="164"/>
      <c r="AD28" s="202"/>
    </row>
    <row r="29" spans="1:30" ht="33" customHeight="1" x14ac:dyDescent="0.2">
      <c r="A29" s="555"/>
      <c r="B29" s="116"/>
      <c r="C29" s="45"/>
      <c r="D29" s="281"/>
      <c r="E29" s="281"/>
      <c r="F29" s="183"/>
      <c r="G29" s="179"/>
      <c r="H29" s="345"/>
      <c r="I29" s="346"/>
      <c r="J29" s="345"/>
      <c r="K29" s="346"/>
      <c r="L29" s="345"/>
      <c r="M29" s="346"/>
      <c r="N29" s="48"/>
      <c r="O29" s="72"/>
      <c r="P29" s="72"/>
      <c r="Q29" s="230"/>
      <c r="R29" s="230"/>
      <c r="S29" s="382"/>
      <c r="T29" s="382"/>
      <c r="U29" s="382"/>
      <c r="V29" s="382"/>
      <c r="W29" s="382"/>
      <c r="X29" s="382"/>
      <c r="Z29" s="197"/>
      <c r="AA29" s="122"/>
      <c r="AB29" s="164"/>
      <c r="AC29" s="164"/>
      <c r="AD29" s="202"/>
    </row>
    <row r="30" spans="1:30" ht="33" customHeight="1" x14ac:dyDescent="0.2">
      <c r="A30" s="556"/>
      <c r="B30" s="45"/>
      <c r="C30" s="45"/>
      <c r="D30" s="108"/>
      <c r="E30" s="108"/>
      <c r="F30" s="178"/>
      <c r="G30" s="178"/>
      <c r="H30" s="347"/>
      <c r="I30" s="347"/>
      <c r="J30" s="347"/>
      <c r="K30" s="347"/>
      <c r="L30" s="347"/>
      <c r="M30" s="347"/>
      <c r="N30" s="42"/>
      <c r="O30" s="80"/>
      <c r="P30" s="80"/>
      <c r="Q30" s="181"/>
      <c r="R30" s="181"/>
      <c r="S30" s="383"/>
      <c r="T30" s="383"/>
      <c r="U30" s="383"/>
      <c r="V30" s="383"/>
      <c r="W30" s="383"/>
      <c r="X30" s="383"/>
      <c r="Z30" s="122"/>
      <c r="AA30" s="122"/>
      <c r="AB30" s="122"/>
      <c r="AC30" s="122"/>
      <c r="AD30" s="164"/>
    </row>
    <row r="31" spans="1:30" ht="33" customHeight="1" x14ac:dyDescent="0.2">
      <c r="A31" s="577"/>
      <c r="B31" s="29"/>
      <c r="C31" s="45"/>
      <c r="D31" s="86"/>
      <c r="E31" s="86"/>
      <c r="F31" s="175"/>
      <c r="G31" s="175"/>
      <c r="H31" s="348"/>
      <c r="I31" s="348"/>
      <c r="J31" s="348"/>
      <c r="K31" s="348"/>
      <c r="L31" s="348"/>
      <c r="M31" s="348"/>
      <c r="N31" s="42"/>
      <c r="O31" s="30"/>
      <c r="P31" s="30"/>
      <c r="Q31" s="231"/>
      <c r="R31" s="231"/>
      <c r="S31" s="384"/>
      <c r="T31" s="384"/>
      <c r="U31" s="384"/>
      <c r="V31" s="384"/>
      <c r="W31" s="384"/>
      <c r="X31" s="384"/>
    </row>
    <row r="32" spans="1:30" s="21" customFormat="1" ht="10.15" customHeight="1" x14ac:dyDescent="0.2">
      <c r="A32" s="2"/>
      <c r="B32" s="24"/>
      <c r="C32" s="24"/>
      <c r="D32" s="269"/>
      <c r="E32" s="269"/>
      <c r="F32" s="247"/>
      <c r="G32" s="247"/>
      <c r="H32" s="19"/>
      <c r="I32" s="19"/>
      <c r="J32" s="19"/>
      <c r="K32" s="19"/>
      <c r="L32" s="19"/>
      <c r="M32" s="19"/>
      <c r="N32" s="19"/>
      <c r="O32" s="60"/>
      <c r="P32" s="60"/>
      <c r="Q32" s="189"/>
      <c r="R32" s="189"/>
      <c r="S32" s="385"/>
      <c r="T32" s="385"/>
      <c r="U32" s="385"/>
      <c r="V32" s="385"/>
      <c r="W32" s="385"/>
      <c r="X32" s="385"/>
    </row>
    <row r="33" spans="1:24" ht="33" customHeight="1" x14ac:dyDescent="0.2">
      <c r="A33" s="558"/>
      <c r="B33" s="28"/>
      <c r="C33" s="45"/>
      <c r="D33" s="118"/>
      <c r="E33" s="83"/>
      <c r="F33" s="179"/>
      <c r="G33" s="182"/>
      <c r="H33" s="346"/>
      <c r="I33" s="338"/>
      <c r="J33" s="346"/>
      <c r="K33" s="338"/>
      <c r="L33" s="346"/>
      <c r="M33" s="338"/>
      <c r="N33" s="42"/>
      <c r="O33" s="104"/>
      <c r="P33" s="104"/>
      <c r="Q33" s="232"/>
      <c r="R33" s="233"/>
      <c r="S33" s="319"/>
      <c r="T33" s="386"/>
      <c r="U33" s="319"/>
      <c r="V33" s="386"/>
      <c r="W33" s="319"/>
      <c r="X33" s="386"/>
    </row>
    <row r="34" spans="1:24" ht="33" customHeight="1" x14ac:dyDescent="0.2">
      <c r="A34" s="559"/>
      <c r="B34" s="112"/>
      <c r="C34" s="45"/>
      <c r="D34" s="117"/>
      <c r="E34" s="84"/>
      <c r="F34" s="183"/>
      <c r="G34" s="177"/>
      <c r="H34" s="345"/>
      <c r="I34" s="342"/>
      <c r="J34" s="345"/>
      <c r="K34" s="342"/>
      <c r="L34" s="345"/>
      <c r="M34" s="342"/>
      <c r="N34" s="42"/>
      <c r="O34" s="48"/>
      <c r="P34" s="48"/>
      <c r="Q34" s="190"/>
      <c r="R34" s="220"/>
      <c r="S34" s="321"/>
      <c r="T34" s="65"/>
      <c r="U34" s="321"/>
      <c r="V34" s="65"/>
      <c r="W34" s="321"/>
      <c r="X34" s="65"/>
    </row>
    <row r="35" spans="1:24" ht="33" customHeight="1" x14ac:dyDescent="0.2">
      <c r="A35" s="572"/>
      <c r="B35" s="29"/>
      <c r="C35" s="45"/>
      <c r="D35" s="86"/>
      <c r="E35" s="86"/>
      <c r="F35" s="175"/>
      <c r="G35" s="175"/>
      <c r="H35" s="348"/>
      <c r="I35" s="348"/>
      <c r="J35" s="348"/>
      <c r="K35" s="348"/>
      <c r="L35" s="348"/>
      <c r="M35" s="348"/>
      <c r="N35" s="42"/>
      <c r="O35" s="30"/>
      <c r="P35" s="30"/>
      <c r="Q35" s="185"/>
      <c r="R35" s="234"/>
      <c r="S35" s="326"/>
      <c r="T35" s="387"/>
      <c r="U35" s="326"/>
      <c r="V35" s="387"/>
      <c r="W35" s="326"/>
      <c r="X35" s="387"/>
    </row>
    <row r="36" spans="1:24" ht="10.15" customHeight="1" x14ac:dyDescent="0.2">
      <c r="A36" s="2"/>
      <c r="B36" s="24"/>
      <c r="C36" s="24"/>
      <c r="D36" s="267"/>
      <c r="E36" s="270"/>
      <c r="F36" s="248"/>
      <c r="G36" s="248"/>
      <c r="H36" s="19"/>
      <c r="I36" s="19"/>
      <c r="J36" s="19"/>
      <c r="K36" s="19"/>
      <c r="L36" s="19"/>
      <c r="M36" s="19"/>
      <c r="N36" s="17"/>
      <c r="O36" s="60"/>
      <c r="P36" s="60"/>
      <c r="Q36" s="189"/>
      <c r="R36" s="189"/>
      <c r="S36" s="385"/>
      <c r="T36" s="385"/>
      <c r="U36" s="385"/>
      <c r="V36" s="385"/>
      <c r="W36" s="385"/>
      <c r="X36" s="385"/>
    </row>
    <row r="37" spans="1:24" ht="33" customHeight="1" x14ac:dyDescent="0.2">
      <c r="A37" s="79"/>
      <c r="B37" s="27"/>
      <c r="C37" s="46"/>
      <c r="D37" s="85"/>
      <c r="E37" s="271"/>
      <c r="F37" s="249"/>
      <c r="G37" s="249"/>
      <c r="H37" s="349"/>
      <c r="I37" s="349"/>
      <c r="J37" s="349"/>
      <c r="K37" s="349"/>
      <c r="L37" s="349"/>
      <c r="M37" s="349"/>
      <c r="N37" s="48"/>
      <c r="O37" s="66"/>
      <c r="P37" s="14"/>
      <c r="Q37" s="88"/>
      <c r="R37" s="88"/>
      <c r="S37" s="328"/>
      <c r="T37" s="328"/>
      <c r="U37" s="328"/>
      <c r="V37" s="328"/>
      <c r="W37" s="328"/>
      <c r="X37" s="328"/>
    </row>
    <row r="38" spans="1:24" s="21" customFormat="1" ht="10.15" customHeight="1" x14ac:dyDescent="0.2">
      <c r="A38" s="50"/>
      <c r="B38" s="37"/>
      <c r="C38" s="25"/>
      <c r="D38" s="267"/>
      <c r="E38" s="267"/>
      <c r="F38" s="180"/>
      <c r="G38" s="180"/>
      <c r="H38" s="344"/>
      <c r="I38" s="344"/>
      <c r="J38" s="344"/>
      <c r="K38" s="344"/>
      <c r="L38" s="344"/>
      <c r="M38" s="344"/>
      <c r="N38" s="17"/>
      <c r="O38" s="100"/>
      <c r="P38" s="100"/>
      <c r="Q38" s="186"/>
      <c r="R38" s="186"/>
      <c r="S38" s="332"/>
      <c r="T38" s="332"/>
      <c r="U38" s="332"/>
      <c r="V38" s="332"/>
      <c r="W38" s="332"/>
      <c r="X38" s="332"/>
    </row>
    <row r="39" spans="1:24" ht="33" customHeight="1" x14ac:dyDescent="0.2">
      <c r="A39" s="561"/>
      <c r="B39" s="27"/>
      <c r="C39" s="25"/>
      <c r="D39" s="118"/>
      <c r="E39" s="271"/>
      <c r="F39" s="245"/>
      <c r="G39" s="249"/>
      <c r="H39" s="339"/>
      <c r="I39" s="349"/>
      <c r="J39" s="339"/>
      <c r="K39" s="349"/>
      <c r="L39" s="339"/>
      <c r="M39" s="349"/>
      <c r="N39" s="42"/>
      <c r="O39" s="104"/>
      <c r="P39" s="104"/>
      <c r="Q39" s="232"/>
      <c r="R39" s="232"/>
      <c r="S39" s="319"/>
      <c r="T39" s="319"/>
      <c r="U39" s="319"/>
      <c r="V39" s="319"/>
      <c r="W39" s="319"/>
      <c r="X39" s="319"/>
    </row>
    <row r="40" spans="1:24" ht="33" customHeight="1" x14ac:dyDescent="0.2">
      <c r="A40" s="562"/>
      <c r="B40" s="27"/>
      <c r="C40" s="46"/>
      <c r="D40" s="85"/>
      <c r="E40" s="271"/>
      <c r="F40" s="250"/>
      <c r="G40" s="249"/>
      <c r="H40" s="350"/>
      <c r="I40" s="349"/>
      <c r="J40" s="350"/>
      <c r="K40" s="349"/>
      <c r="L40" s="350"/>
      <c r="M40" s="349"/>
      <c r="N40" s="42"/>
      <c r="O40" s="18"/>
      <c r="P40" s="18"/>
      <c r="Q40" s="224"/>
      <c r="R40" s="224"/>
      <c r="S40" s="323"/>
      <c r="T40" s="323"/>
      <c r="U40" s="323"/>
      <c r="V40" s="323"/>
      <c r="W40" s="323"/>
      <c r="X40" s="323"/>
    </row>
    <row r="41" spans="1:24" ht="33" customHeight="1" x14ac:dyDescent="0.2">
      <c r="A41" s="562"/>
      <c r="B41" s="27"/>
      <c r="C41" s="46"/>
      <c r="D41" s="85"/>
      <c r="E41" s="271"/>
      <c r="F41" s="250"/>
      <c r="G41" s="249"/>
      <c r="H41" s="350"/>
      <c r="I41" s="349"/>
      <c r="J41" s="350"/>
      <c r="K41" s="349"/>
      <c r="L41" s="350"/>
      <c r="M41" s="349"/>
      <c r="N41" s="42"/>
      <c r="O41" s="18"/>
      <c r="P41" s="18"/>
      <c r="Q41" s="224"/>
      <c r="R41" s="224"/>
      <c r="S41" s="323"/>
      <c r="T41" s="323"/>
      <c r="U41" s="323"/>
      <c r="V41" s="323"/>
      <c r="W41" s="323"/>
      <c r="X41" s="323"/>
    </row>
    <row r="42" spans="1:24" ht="33" customHeight="1" x14ac:dyDescent="0.2">
      <c r="A42" s="563"/>
      <c r="B42" s="27"/>
      <c r="C42" s="46"/>
      <c r="D42" s="85"/>
      <c r="E42" s="271"/>
      <c r="F42" s="250"/>
      <c r="G42" s="249"/>
      <c r="H42" s="350"/>
      <c r="I42" s="349"/>
      <c r="J42" s="350"/>
      <c r="K42" s="349"/>
      <c r="L42" s="350"/>
      <c r="M42" s="349"/>
      <c r="N42" s="42"/>
      <c r="O42" s="18"/>
      <c r="P42" s="18"/>
      <c r="Q42" s="224"/>
      <c r="R42" s="224"/>
      <c r="S42" s="323"/>
      <c r="T42" s="323"/>
      <c r="U42" s="323"/>
      <c r="V42" s="323"/>
      <c r="W42" s="323"/>
      <c r="X42" s="323"/>
    </row>
    <row r="43" spans="1:24" s="21" customFormat="1" ht="10.15" customHeight="1" x14ac:dyDescent="0.2">
      <c r="A43" s="50"/>
      <c r="B43" s="37"/>
      <c r="C43" s="25"/>
      <c r="D43" s="267"/>
      <c r="E43" s="267"/>
      <c r="F43" s="180"/>
      <c r="G43" s="180"/>
      <c r="H43" s="344"/>
      <c r="I43" s="344"/>
      <c r="J43" s="344"/>
      <c r="K43" s="344"/>
      <c r="L43" s="344"/>
      <c r="M43" s="344"/>
      <c r="N43" s="17"/>
      <c r="O43" s="40"/>
      <c r="P43" s="40"/>
      <c r="Q43" s="187"/>
      <c r="R43" s="187"/>
      <c r="S43" s="324"/>
      <c r="T43" s="324"/>
      <c r="U43" s="324"/>
      <c r="V43" s="324"/>
      <c r="W43" s="324"/>
      <c r="X43" s="324"/>
    </row>
    <row r="44" spans="1:24" ht="33" customHeight="1" x14ac:dyDescent="0.2">
      <c r="A44" s="78"/>
      <c r="B44" s="26"/>
      <c r="C44" s="46"/>
      <c r="D44" s="271"/>
      <c r="E44" s="271"/>
      <c r="F44" s="251"/>
      <c r="G44" s="249"/>
      <c r="H44" s="351"/>
      <c r="I44" s="349"/>
      <c r="J44" s="351"/>
      <c r="K44" s="349"/>
      <c r="L44" s="351"/>
      <c r="M44" s="349"/>
      <c r="N44" s="48"/>
      <c r="O44" s="14"/>
      <c r="P44" s="14"/>
      <c r="Q44" s="88"/>
      <c r="R44" s="88"/>
      <c r="S44" s="328"/>
      <c r="T44" s="328"/>
      <c r="U44" s="328"/>
      <c r="V44" s="328"/>
      <c r="W44" s="328"/>
      <c r="X44" s="328"/>
    </row>
    <row r="45" spans="1:24" s="21" customFormat="1" ht="10.15" customHeight="1" x14ac:dyDescent="0.2">
      <c r="A45" s="50"/>
      <c r="B45" s="37"/>
      <c r="C45" s="25"/>
      <c r="D45" s="267"/>
      <c r="E45" s="267"/>
      <c r="F45" s="180"/>
      <c r="G45" s="180"/>
      <c r="H45" s="344"/>
      <c r="I45" s="344"/>
      <c r="J45" s="344"/>
      <c r="K45" s="344"/>
      <c r="L45" s="344"/>
      <c r="M45" s="344"/>
      <c r="N45" s="17"/>
      <c r="O45" s="40"/>
      <c r="P45" s="40"/>
      <c r="Q45" s="187"/>
      <c r="R45" s="187"/>
      <c r="S45" s="324"/>
      <c r="T45" s="324"/>
      <c r="U45" s="324"/>
      <c r="V45" s="324"/>
      <c r="W45" s="324"/>
      <c r="X45" s="324"/>
    </row>
    <row r="46" spans="1:24" ht="30" hidden="1" customHeight="1" x14ac:dyDescent="0.2">
      <c r="A46" s="15"/>
      <c r="B46" s="12"/>
      <c r="C46" s="1"/>
      <c r="D46" s="273"/>
      <c r="E46" s="273"/>
      <c r="F46" s="252"/>
      <c r="G46" s="252"/>
      <c r="H46" s="352"/>
      <c r="I46" s="352"/>
      <c r="J46" s="352"/>
      <c r="K46" s="352"/>
      <c r="L46" s="352"/>
      <c r="M46" s="352"/>
      <c r="N46" s="17"/>
      <c r="O46" s="14"/>
      <c r="P46" s="14"/>
      <c r="Q46" s="222"/>
      <c r="R46" s="222"/>
      <c r="S46" s="330"/>
      <c r="T46" s="330"/>
      <c r="U46" s="330"/>
      <c r="V46" s="330"/>
      <c r="W46" s="330"/>
      <c r="X46" s="330"/>
    </row>
    <row r="47" spans="1:24" ht="10.15" hidden="1" customHeight="1" x14ac:dyDescent="0.2">
      <c r="A47" s="4"/>
      <c r="B47" s="1"/>
      <c r="C47" s="1"/>
      <c r="D47" s="270"/>
      <c r="E47" s="270"/>
      <c r="F47" s="248"/>
      <c r="G47" s="248"/>
      <c r="H47" s="19"/>
      <c r="I47" s="19"/>
      <c r="J47" s="19"/>
      <c r="K47" s="19"/>
      <c r="L47" s="19"/>
      <c r="M47" s="19"/>
      <c r="N47" s="17"/>
      <c r="O47" s="54"/>
      <c r="P47" s="54"/>
      <c r="Q47" s="228"/>
      <c r="R47" s="228"/>
      <c r="S47" s="73"/>
      <c r="T47" s="73"/>
      <c r="U47" s="73"/>
      <c r="V47" s="73"/>
      <c r="W47" s="73"/>
      <c r="X47" s="73"/>
    </row>
    <row r="48" spans="1:24" s="7" customFormat="1" ht="33" customHeight="1" x14ac:dyDescent="0.2">
      <c r="A48" s="564"/>
      <c r="B48" s="27"/>
      <c r="C48" s="41"/>
      <c r="D48" s="83"/>
      <c r="E48" s="83"/>
      <c r="F48" s="245"/>
      <c r="G48" s="245"/>
      <c r="H48" s="339"/>
      <c r="I48" s="339"/>
      <c r="J48" s="339"/>
      <c r="K48" s="339"/>
      <c r="L48" s="339"/>
      <c r="M48" s="339"/>
      <c r="N48" s="48"/>
      <c r="O48" s="66"/>
      <c r="P48" s="51"/>
      <c r="Q48" s="88"/>
      <c r="R48" s="217"/>
      <c r="S48" s="328"/>
      <c r="T48" s="109"/>
      <c r="U48" s="328"/>
      <c r="V48" s="109"/>
      <c r="W48" s="328"/>
      <c r="X48" s="109"/>
    </row>
    <row r="49" spans="1:24" s="7" customFormat="1" ht="33" customHeight="1" x14ac:dyDescent="0.2">
      <c r="A49" s="573"/>
      <c r="B49" s="27"/>
      <c r="C49" s="41"/>
      <c r="D49" s="108"/>
      <c r="E49" s="108"/>
      <c r="F49" s="246"/>
      <c r="G49" s="246"/>
      <c r="H49" s="341"/>
      <c r="I49" s="341"/>
      <c r="J49" s="341"/>
      <c r="K49" s="341"/>
      <c r="L49" s="341"/>
      <c r="M49" s="341"/>
      <c r="N49" s="48"/>
      <c r="O49" s="66"/>
      <c r="P49" s="52"/>
      <c r="Q49" s="88"/>
      <c r="R49" s="218"/>
      <c r="S49" s="328"/>
      <c r="T49" s="110"/>
      <c r="U49" s="328"/>
      <c r="V49" s="110"/>
      <c r="W49" s="328"/>
      <c r="X49" s="110"/>
    </row>
    <row r="50" spans="1:24" s="7" customFormat="1" ht="33" customHeight="1" x14ac:dyDescent="0.2">
      <c r="A50" s="573"/>
      <c r="B50" s="27"/>
      <c r="C50" s="41"/>
      <c r="D50" s="108"/>
      <c r="E50" s="108"/>
      <c r="F50" s="246"/>
      <c r="G50" s="246"/>
      <c r="H50" s="341"/>
      <c r="I50" s="341"/>
      <c r="J50" s="341"/>
      <c r="K50" s="341"/>
      <c r="L50" s="341"/>
      <c r="M50" s="341"/>
      <c r="N50" s="48"/>
      <c r="O50" s="66"/>
      <c r="P50" s="52"/>
      <c r="Q50" s="88"/>
      <c r="R50" s="218"/>
      <c r="S50" s="328"/>
      <c r="T50" s="110"/>
      <c r="U50" s="328"/>
      <c r="V50" s="110"/>
      <c r="W50" s="328"/>
      <c r="X50" s="110"/>
    </row>
    <row r="51" spans="1:24" s="7" customFormat="1" ht="33" customHeight="1" x14ac:dyDescent="0.2">
      <c r="A51" s="573"/>
      <c r="B51" s="27"/>
      <c r="C51" s="41"/>
      <c r="D51" s="108"/>
      <c r="E51" s="108"/>
      <c r="F51" s="246"/>
      <c r="G51" s="246"/>
      <c r="H51" s="341"/>
      <c r="I51" s="341"/>
      <c r="J51" s="341"/>
      <c r="K51" s="341"/>
      <c r="L51" s="341"/>
      <c r="M51" s="341"/>
      <c r="N51" s="48"/>
      <c r="O51" s="66"/>
      <c r="P51" s="52"/>
      <c r="Q51" s="88"/>
      <c r="R51" s="218"/>
      <c r="S51" s="328"/>
      <c r="T51" s="110"/>
      <c r="U51" s="328"/>
      <c r="V51" s="110"/>
      <c r="W51" s="328"/>
      <c r="X51" s="110"/>
    </row>
    <row r="52" spans="1:24" s="7" customFormat="1" ht="33" customHeight="1" x14ac:dyDescent="0.2">
      <c r="A52" s="573"/>
      <c r="B52" s="27"/>
      <c r="C52" s="41"/>
      <c r="D52" s="108"/>
      <c r="E52" s="108"/>
      <c r="F52" s="246"/>
      <c r="G52" s="246"/>
      <c r="H52" s="341"/>
      <c r="I52" s="341"/>
      <c r="J52" s="341"/>
      <c r="K52" s="341"/>
      <c r="L52" s="341"/>
      <c r="M52" s="341"/>
      <c r="N52" s="48"/>
      <c r="O52" s="66"/>
      <c r="P52" s="52"/>
      <c r="Q52" s="88"/>
      <c r="R52" s="218"/>
      <c r="S52" s="328"/>
      <c r="T52" s="110"/>
      <c r="U52" s="328"/>
      <c r="V52" s="110"/>
      <c r="W52" s="328"/>
      <c r="X52" s="110"/>
    </row>
    <row r="53" spans="1:24" s="7" customFormat="1" ht="33" customHeight="1" x14ac:dyDescent="0.2">
      <c r="A53" s="573"/>
      <c r="B53" s="27"/>
      <c r="C53" s="41"/>
      <c r="D53" s="86"/>
      <c r="E53" s="85"/>
      <c r="F53" s="175"/>
      <c r="G53" s="253"/>
      <c r="H53" s="348"/>
      <c r="I53" s="353"/>
      <c r="J53" s="348"/>
      <c r="K53" s="353"/>
      <c r="L53" s="348"/>
      <c r="M53" s="353"/>
      <c r="N53" s="48"/>
      <c r="O53" s="66"/>
      <c r="P53" s="52"/>
      <c r="Q53" s="88"/>
      <c r="R53" s="218"/>
      <c r="S53" s="328"/>
      <c r="T53" s="110"/>
      <c r="U53" s="328"/>
      <c r="V53" s="110"/>
      <c r="W53" s="328"/>
      <c r="X53" s="110"/>
    </row>
    <row r="54" spans="1:24" s="7" customFormat="1" ht="33" customHeight="1" x14ac:dyDescent="0.2">
      <c r="A54" s="574"/>
      <c r="B54" s="27"/>
      <c r="C54" s="41"/>
      <c r="D54" s="86"/>
      <c r="E54" s="85"/>
      <c r="F54" s="175"/>
      <c r="G54" s="253"/>
      <c r="H54" s="348"/>
      <c r="I54" s="353"/>
      <c r="J54" s="348"/>
      <c r="K54" s="353"/>
      <c r="L54" s="348"/>
      <c r="M54" s="353"/>
      <c r="N54" s="48"/>
      <c r="O54" s="66"/>
      <c r="P54" s="58"/>
      <c r="Q54" s="88"/>
      <c r="R54" s="223"/>
      <c r="S54" s="328"/>
      <c r="T54" s="111"/>
      <c r="U54" s="328"/>
      <c r="V54" s="111"/>
      <c r="W54" s="328"/>
      <c r="X54" s="111"/>
    </row>
    <row r="55" spans="1:24" s="7" customFormat="1" ht="10.15" customHeight="1" x14ac:dyDescent="0.2">
      <c r="A55" s="38"/>
      <c r="B55" s="37"/>
      <c r="C55" s="25"/>
      <c r="D55" s="267"/>
      <c r="E55" s="267"/>
      <c r="F55" s="254"/>
      <c r="G55" s="254"/>
      <c r="H55" s="354"/>
      <c r="I55" s="354"/>
      <c r="J55" s="354"/>
      <c r="K55" s="354"/>
      <c r="L55" s="354"/>
      <c r="M55" s="354"/>
      <c r="N55" s="17"/>
      <c r="O55" s="40"/>
      <c r="P55" s="40"/>
      <c r="Q55" s="187"/>
      <c r="R55" s="187"/>
      <c r="S55" s="324"/>
      <c r="T55" s="324"/>
      <c r="U55" s="324"/>
      <c r="V55" s="324"/>
      <c r="W55" s="324"/>
      <c r="X55" s="324"/>
    </row>
    <row r="56" spans="1:24" s="7" customFormat="1" ht="33" customHeight="1" x14ac:dyDescent="0.2">
      <c r="A56" s="571"/>
      <c r="B56" s="27"/>
      <c r="C56" s="41"/>
      <c r="D56" s="85"/>
      <c r="E56" s="85"/>
      <c r="F56" s="253"/>
      <c r="G56" s="253"/>
      <c r="H56" s="353"/>
      <c r="I56" s="353"/>
      <c r="J56" s="353"/>
      <c r="K56" s="353"/>
      <c r="L56" s="353"/>
      <c r="M56" s="353"/>
      <c r="N56" s="48"/>
      <c r="O56" s="66"/>
      <c r="P56" s="52"/>
      <c r="Q56" s="88"/>
      <c r="R56" s="218"/>
      <c r="S56" s="328"/>
      <c r="T56" s="110"/>
      <c r="U56" s="328"/>
      <c r="V56" s="110"/>
      <c r="W56" s="328"/>
      <c r="X56" s="110"/>
    </row>
    <row r="57" spans="1:24" s="7" customFormat="1" ht="33" customHeight="1" x14ac:dyDescent="0.2">
      <c r="A57" s="571"/>
      <c r="B57" s="27"/>
      <c r="C57" s="41"/>
      <c r="D57" s="271"/>
      <c r="E57" s="83"/>
      <c r="F57" s="249"/>
      <c r="G57" s="245"/>
      <c r="H57" s="349"/>
      <c r="I57" s="339"/>
      <c r="J57" s="349"/>
      <c r="K57" s="339"/>
      <c r="L57" s="349"/>
      <c r="M57" s="339"/>
      <c r="N57" s="48"/>
      <c r="O57" s="31"/>
      <c r="P57" s="52"/>
      <c r="Q57" s="261"/>
      <c r="R57" s="218"/>
      <c r="S57" s="398"/>
      <c r="T57" s="110"/>
      <c r="U57" s="398"/>
      <c r="V57" s="110"/>
      <c r="W57" s="398"/>
      <c r="X57" s="110"/>
    </row>
    <row r="58" spans="1:24" s="7" customFormat="1" ht="10.15" customHeight="1" x14ac:dyDescent="0.2">
      <c r="B58" s="105"/>
      <c r="C58" s="25"/>
      <c r="D58" s="274"/>
      <c r="E58" s="274"/>
      <c r="F58" s="100"/>
      <c r="G58" s="100"/>
      <c r="H58" s="355"/>
      <c r="I58" s="355"/>
      <c r="J58" s="355"/>
      <c r="K58" s="355"/>
      <c r="L58" s="355"/>
      <c r="M58" s="355"/>
      <c r="N58" s="17"/>
      <c r="O58" s="75"/>
      <c r="P58" s="75"/>
      <c r="Q58" s="186"/>
      <c r="R58" s="186"/>
      <c r="S58" s="332"/>
      <c r="T58" s="332"/>
      <c r="U58" s="332"/>
      <c r="V58" s="332"/>
      <c r="W58" s="332"/>
      <c r="X58" s="332"/>
    </row>
    <row r="59" spans="1:24" s="7" customFormat="1" ht="28.9" customHeight="1" x14ac:dyDescent="0.2">
      <c r="B59" s="106"/>
      <c r="C59" s="25"/>
      <c r="D59" s="275"/>
      <c r="E59" s="275"/>
      <c r="F59" s="102"/>
      <c r="G59" s="102"/>
      <c r="H59" s="356"/>
      <c r="I59" s="356"/>
      <c r="J59" s="356"/>
      <c r="K59" s="356"/>
      <c r="L59" s="356"/>
      <c r="M59" s="356"/>
      <c r="N59" s="17"/>
      <c r="O59" s="101"/>
      <c r="P59" s="101"/>
      <c r="Q59" s="262"/>
      <c r="R59" s="262"/>
      <c r="S59" s="333"/>
      <c r="T59" s="333"/>
      <c r="U59" s="333"/>
      <c r="V59" s="333"/>
      <c r="W59" s="333"/>
      <c r="X59" s="333"/>
    </row>
    <row r="60" spans="1:24" s="7" customFormat="1" ht="36.6" customHeight="1" x14ac:dyDescent="0.2">
      <c r="B60" s="93"/>
      <c r="C60" s="25"/>
      <c r="D60" s="276"/>
      <c r="E60" s="276"/>
      <c r="F60" s="68"/>
      <c r="G60" s="68"/>
      <c r="H60" s="334"/>
      <c r="I60" s="334"/>
      <c r="J60" s="334"/>
      <c r="K60" s="334"/>
      <c r="L60" s="334"/>
      <c r="M60" s="334"/>
      <c r="N60" s="17"/>
      <c r="O60" s="74"/>
      <c r="P60" s="68"/>
      <c r="Q60" s="74"/>
      <c r="R60" s="74"/>
      <c r="S60" s="399"/>
      <c r="T60" s="399"/>
      <c r="U60" s="399"/>
      <c r="V60" s="399"/>
      <c r="W60" s="399"/>
      <c r="X60" s="399"/>
    </row>
    <row r="61" spans="1:24" s="7" customFormat="1" ht="19.899999999999999" customHeight="1" x14ac:dyDescent="0.2">
      <c r="B61" s="37"/>
      <c r="C61" s="25"/>
      <c r="D61" s="150"/>
      <c r="E61" s="150"/>
      <c r="F61" s="67"/>
      <c r="G61" s="67"/>
      <c r="H61" s="324"/>
      <c r="I61" s="324"/>
      <c r="J61" s="324"/>
      <c r="K61" s="324"/>
      <c r="L61" s="324"/>
      <c r="M61" s="324"/>
      <c r="N61" s="17"/>
      <c r="O61" s="67"/>
      <c r="P61" s="67"/>
      <c r="Q61" s="67"/>
      <c r="R61" s="67"/>
      <c r="S61" s="324"/>
      <c r="T61" s="324"/>
      <c r="U61" s="324"/>
      <c r="V61" s="324"/>
      <c r="W61" s="324"/>
      <c r="X61" s="324"/>
    </row>
    <row r="62" spans="1:24" ht="10.15" customHeight="1" thickBot="1" x14ac:dyDescent="0.25">
      <c r="B62" s="91"/>
      <c r="C62" s="7"/>
      <c r="D62" s="151"/>
      <c r="E62" s="151"/>
      <c r="F62" s="61"/>
      <c r="G62" s="61"/>
      <c r="H62" s="510"/>
      <c r="I62" s="361"/>
      <c r="J62" s="510"/>
      <c r="K62" s="361"/>
      <c r="L62" s="510"/>
      <c r="M62" s="361"/>
      <c r="N62" s="62"/>
      <c r="O62" s="62"/>
      <c r="P62" s="62"/>
      <c r="Q62" s="62"/>
      <c r="R62" s="62"/>
      <c r="S62" s="400"/>
      <c r="T62" s="400"/>
      <c r="U62" s="400"/>
      <c r="V62" s="400"/>
      <c r="W62" s="400"/>
      <c r="X62" s="400"/>
    </row>
    <row r="63" spans="1:24" ht="26.45" customHeight="1" thickBot="1" x14ac:dyDescent="0.25">
      <c r="B63" s="7"/>
      <c r="C63" s="7"/>
      <c r="D63" s="277"/>
      <c r="E63" s="278"/>
      <c r="F63" s="569"/>
      <c r="G63" s="570"/>
      <c r="H63" s="357"/>
      <c r="I63" s="358"/>
      <c r="J63" s="357"/>
      <c r="K63" s="358"/>
      <c r="L63" s="357"/>
      <c r="M63" s="358"/>
      <c r="N63" s="62"/>
      <c r="O63" s="62"/>
      <c r="P63" s="62"/>
      <c r="Q63" s="62"/>
      <c r="R63" s="62"/>
      <c r="S63" s="400"/>
      <c r="T63" s="400"/>
      <c r="U63" s="400"/>
      <c r="V63" s="400"/>
      <c r="W63" s="400"/>
      <c r="X63" s="400"/>
    </row>
    <row r="64" spans="1:24" ht="42" customHeight="1" thickBot="1" x14ac:dyDescent="0.25">
      <c r="B64" s="119"/>
      <c r="C64" s="7"/>
      <c r="D64" s="279"/>
      <c r="E64" s="280"/>
      <c r="F64" s="140"/>
      <c r="G64" s="161"/>
      <c r="H64" s="359"/>
      <c r="I64" s="360"/>
      <c r="J64" s="359"/>
      <c r="K64" s="360"/>
      <c r="L64" s="359"/>
      <c r="M64" s="360"/>
      <c r="N64" s="62"/>
      <c r="O64" s="62"/>
      <c r="P64" s="62"/>
      <c r="Q64" s="62"/>
      <c r="R64" s="62"/>
      <c r="S64" s="400"/>
      <c r="T64" s="400"/>
      <c r="U64" s="400"/>
      <c r="V64" s="400"/>
      <c r="W64" s="400"/>
      <c r="X64" s="400"/>
    </row>
  </sheetData>
  <customSheetViews>
    <customSheetView guid="{7AABB256-EE82-4803-88AF-EDD81890FF99}" scale="50" fitToPage="1" hiddenRows="1" topLeftCell="A46">
      <selection activeCell="M11" sqref="M11"/>
      <pageMargins left="0.7" right="0.7" top="0.75" bottom="0.75" header="0.3" footer="0.3"/>
      <pageSetup paperSize="8" scale="38" orientation="landscape" r:id="rId1"/>
    </customSheetView>
    <customSheetView guid="{0A1D88A6-6D06-4C54-837A-70087F6CA325}" scale="50" fitToPage="1" hiddenRows="1" hiddenColumns="1">
      <selection activeCell="T8" sqref="T8"/>
      <pageMargins left="0.7" right="0.7" top="0.75" bottom="0.75" header="0.3" footer="0.3"/>
      <pageSetup paperSize="8" scale="38" orientation="landscape" r:id="rId2"/>
    </customSheetView>
    <customSheetView guid="{AF64B9F7-F377-41C4-AA71-66F5009496F8}" scale="50" fitToPage="1" hiddenRows="1" hiddenColumns="1">
      <selection activeCell="T8" sqref="T8"/>
      <pageMargins left="0.7" right="0.7" top="0.75" bottom="0.75" header="0.3" footer="0.3"/>
      <pageSetup paperSize="8" scale="38" orientation="landscape" r:id="rId3"/>
    </customSheetView>
    <customSheetView guid="{939E6931-EE6A-4166-958C-52EF219854F4}" scale="50" fitToPage="1" hiddenRows="1" hiddenColumns="1">
      <selection activeCell="T8" sqref="T8"/>
      <pageMargins left="0.7" right="0.7" top="0.75" bottom="0.75" header="0.3" footer="0.3"/>
      <pageSetup paperSize="8" scale="38" orientation="landscape" r:id="rId4"/>
    </customSheetView>
    <customSheetView guid="{D84521F7-3E61-4164-A119-1B185A4B64B9}" scale="50" fitToPage="1" hiddenRows="1" hiddenColumns="1">
      <selection activeCell="T8" sqref="T8"/>
      <pageMargins left="0.7" right="0.7" top="0.75" bottom="0.75" header="0.3" footer="0.3"/>
      <pageSetup paperSize="8" scale="38" orientation="landscape" r:id="rId5"/>
    </customSheetView>
    <customSheetView guid="{98C9A00A-A565-4B1D-A8B5-D71BCBC34B79}" scale="50" fitToPage="1" hiddenRows="1" hiddenColumns="1">
      <selection activeCell="T8" sqref="T8"/>
      <pageMargins left="0.7" right="0.7" top="0.75" bottom="0.75" header="0.3" footer="0.3"/>
      <pageSetup paperSize="8" scale="38" orientation="landscape" r:id="rId6"/>
    </customSheetView>
    <customSheetView guid="{CCA5EDF0-F809-4FD7-A044-175443B1A487}" scale="50" fitToPage="1" hiddenRows="1" hiddenColumns="1">
      <selection activeCell="T8" sqref="T8"/>
      <pageMargins left="0.7" right="0.7" top="0.75" bottom="0.75" header="0.3" footer="0.3"/>
      <pageSetup paperSize="8" scale="38" orientation="landscape" r:id="rId7"/>
    </customSheetView>
    <customSheetView guid="{F7A917A6-6256-4615-915C-D17DE3B60092}" scale="50" fitToPage="1" hiddenRows="1" hiddenColumns="1">
      <selection activeCell="T8" sqref="T8"/>
      <pageMargins left="0.7" right="0.7" top="0.75" bottom="0.75" header="0.3" footer="0.3"/>
      <pageSetup paperSize="8" scale="38" orientation="landscape" r:id="rId8"/>
    </customSheetView>
    <customSheetView guid="{6AE7694A-6DB2-4884-A1FE-372B3B2B79C4}" scale="50" fitToPage="1" hiddenRows="1" hiddenColumns="1">
      <selection activeCell="T8" sqref="T8"/>
      <pageMargins left="0.7" right="0.7" top="0.75" bottom="0.75" header="0.3" footer="0.3"/>
      <pageSetup paperSize="8" scale="38" orientation="landscape" r:id="rId9"/>
    </customSheetView>
    <customSheetView guid="{98F3A9F5-579C-4B65-8A61-E83430201AC2}" scale="50" fitToPage="1" hiddenRows="1" hiddenColumns="1" topLeftCell="A46">
      <selection activeCell="T8" sqref="T8"/>
      <pageMargins left="0.7" right="0.7" top="0.75" bottom="0.75" header="0.3" footer="0.3"/>
      <pageSetup paperSize="8" scale="38" orientation="landscape" r:id="rId10"/>
    </customSheetView>
    <customSheetView guid="{28D12D26-7959-400A-8E6D-792F2B39D632}" scale="50" fitToPage="1" hiddenRows="1" topLeftCell="A46">
      <selection sqref="A1:B1"/>
      <pageMargins left="0.7" right="0.7" top="0.75" bottom="0.75" header="0.3" footer="0.3"/>
      <pageSetup paperSize="8" scale="38" orientation="landscape" r:id="rId11"/>
    </customSheetView>
  </customSheetViews>
  <mergeCells count="12">
    <mergeCell ref="L4:M4"/>
    <mergeCell ref="Q4:V4"/>
    <mergeCell ref="F63:G63"/>
    <mergeCell ref="A1:B1"/>
    <mergeCell ref="A4:B4"/>
    <mergeCell ref="A29:A31"/>
    <mergeCell ref="A33:A35"/>
    <mergeCell ref="A48:A54"/>
    <mergeCell ref="F4:K4"/>
    <mergeCell ref="A56:A57"/>
    <mergeCell ref="A7:A27"/>
    <mergeCell ref="A39:A42"/>
  </mergeCells>
  <pageMargins left="0.7" right="0.7" top="0.75" bottom="0.75" header="0.3" footer="0.3"/>
  <pageSetup paperSize="8" scale="38" orientation="landscape" r:id="rId12"/>
  <legacyDrawing r:id="rId1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>
    <tabColor theme="9" tint="-0.249977111117893"/>
    <pageSetUpPr fitToPage="1"/>
  </sheetPr>
  <dimension ref="A1:AD72"/>
  <sheetViews>
    <sheetView showGridLines="0" showRuler="0" topLeftCell="B51" zoomScale="75" zoomScaleNormal="75" zoomScaleSheetLayoutView="50" zoomScalePageLayoutView="75" workbookViewId="0">
      <selection activeCell="B51" sqref="A1:XFD1048576"/>
    </sheetView>
  </sheetViews>
  <sheetFormatPr baseColWidth="10" defaultColWidth="11.5703125" defaultRowHeight="12.75" x14ac:dyDescent="0.2"/>
  <cols>
    <col min="1" max="1" width="20.7109375" style="13" customWidth="1"/>
    <col min="2" max="2" width="56.140625" style="13" bestFit="1" customWidth="1"/>
    <col min="3" max="3" width="3.7109375" style="13" customWidth="1"/>
    <col min="4" max="5" width="20.7109375" style="143" customWidth="1"/>
    <col min="6" max="7" width="20.7109375" style="13" customWidth="1"/>
    <col min="8" max="13" width="20.7109375" style="316" customWidth="1"/>
    <col min="14" max="14" width="3.7109375" style="13" customWidth="1"/>
    <col min="15" max="18" width="20.7109375" style="13" customWidth="1"/>
    <col min="19" max="24" width="20.7109375" style="316" customWidth="1"/>
    <col min="25" max="25" width="12" style="13" customWidth="1"/>
    <col min="26" max="26" width="22.28515625" style="13" customWidth="1"/>
    <col min="27" max="27" width="15.7109375" style="13" customWidth="1"/>
    <col min="28" max="28" width="16.140625" style="13" customWidth="1"/>
    <col min="29" max="29" width="15.42578125" style="13" customWidth="1"/>
    <col min="30" max="16384" width="11.5703125" style="13"/>
  </cols>
  <sheetData>
    <row r="1" spans="1:28" ht="30" customHeight="1" x14ac:dyDescent="0.2">
      <c r="A1" s="542"/>
      <c r="B1" s="542"/>
      <c r="C1" s="7"/>
    </row>
    <row r="2" spans="1:28" s="9" customFormat="1" ht="45" customHeight="1" x14ac:dyDescent="0.2">
      <c r="A2" s="16"/>
      <c r="B2" s="16"/>
      <c r="C2" s="16"/>
      <c r="D2" s="144"/>
      <c r="E2" s="144"/>
      <c r="F2" s="16"/>
      <c r="G2" s="16"/>
      <c r="H2" s="317"/>
      <c r="I2" s="317"/>
      <c r="J2" s="317"/>
      <c r="K2" s="317"/>
      <c r="L2" s="317"/>
      <c r="M2" s="317"/>
      <c r="N2" s="16"/>
      <c r="O2" s="16"/>
      <c r="P2" s="16"/>
      <c r="Q2" s="16"/>
      <c r="R2" s="16"/>
      <c r="S2" s="317"/>
      <c r="T2" s="317"/>
      <c r="U2" s="317"/>
      <c r="V2" s="317"/>
      <c r="W2" s="317"/>
      <c r="X2" s="317"/>
    </row>
    <row r="3" spans="1:28" s="10" customFormat="1" ht="16.899999999999999" customHeight="1" x14ac:dyDescent="0.2">
      <c r="A3" s="20"/>
      <c r="B3" s="6"/>
      <c r="C3" s="6"/>
      <c r="D3" s="145"/>
      <c r="E3" s="145"/>
      <c r="F3" s="3"/>
      <c r="G3" s="3"/>
      <c r="H3" s="318"/>
      <c r="I3" s="318"/>
      <c r="J3" s="318"/>
      <c r="K3" s="318"/>
      <c r="L3" s="318"/>
      <c r="M3" s="318"/>
      <c r="N3" s="5"/>
      <c r="O3" s="5"/>
      <c r="P3" s="5"/>
      <c r="Q3" s="5"/>
      <c r="R3" s="5"/>
      <c r="S3" s="374"/>
      <c r="T3" s="374"/>
      <c r="U3" s="374"/>
      <c r="V3" s="374"/>
      <c r="W3" s="374"/>
      <c r="X3" s="374"/>
    </row>
    <row r="4" spans="1:28" s="9" customFormat="1" ht="30" customHeight="1" thickBot="1" x14ac:dyDescent="0.25">
      <c r="A4" s="542"/>
      <c r="B4" s="542"/>
      <c r="C4" s="21"/>
      <c r="D4" s="146"/>
      <c r="E4" s="263"/>
      <c r="F4" s="547"/>
      <c r="G4" s="548"/>
      <c r="H4" s="548"/>
      <c r="I4" s="548"/>
      <c r="J4" s="548"/>
      <c r="K4" s="549"/>
      <c r="L4" s="550"/>
      <c r="M4" s="551"/>
      <c r="N4" s="49"/>
      <c r="O4" s="296"/>
      <c r="P4" s="296"/>
      <c r="Q4" s="539"/>
      <c r="R4" s="540"/>
      <c r="S4" s="540"/>
      <c r="T4" s="540"/>
      <c r="U4" s="540"/>
      <c r="V4" s="541"/>
      <c r="W4" s="90"/>
      <c r="X4" s="90"/>
    </row>
    <row r="5" spans="1:28" ht="51" customHeight="1" thickBot="1" x14ac:dyDescent="0.25">
      <c r="A5" s="8"/>
      <c r="B5" s="196"/>
      <c r="C5" s="21"/>
      <c r="D5" s="264"/>
      <c r="E5" s="264"/>
      <c r="F5" s="94"/>
      <c r="G5" s="94"/>
      <c r="H5" s="95"/>
      <c r="I5" s="95"/>
      <c r="J5" s="95"/>
      <c r="K5" s="95"/>
      <c r="L5" s="95"/>
      <c r="M5" s="95"/>
      <c r="N5" s="47"/>
      <c r="O5" s="297"/>
      <c r="P5" s="297"/>
      <c r="Q5" s="312"/>
      <c r="R5" s="312"/>
      <c r="S5" s="95"/>
      <c r="T5" s="103"/>
      <c r="U5" s="95"/>
      <c r="V5" s="103"/>
      <c r="W5" s="95"/>
      <c r="X5" s="103"/>
    </row>
    <row r="6" spans="1:28" ht="34.9" customHeight="1" x14ac:dyDescent="0.2">
      <c r="A6" s="8"/>
      <c r="B6" s="8"/>
      <c r="C6" s="21"/>
      <c r="D6" s="265"/>
      <c r="E6" s="265"/>
      <c r="F6" s="96"/>
      <c r="G6" s="96"/>
      <c r="H6" s="97"/>
      <c r="I6" s="97"/>
      <c r="J6" s="97"/>
      <c r="K6" s="97"/>
      <c r="L6" s="97"/>
      <c r="M6" s="97"/>
      <c r="N6" s="1"/>
      <c r="O6" s="298"/>
      <c r="P6" s="298"/>
      <c r="Q6" s="295"/>
      <c r="R6" s="295"/>
      <c r="S6" s="120"/>
      <c r="T6" s="120"/>
      <c r="U6" s="120"/>
      <c r="V6" s="120"/>
      <c r="W6" s="120"/>
      <c r="X6" s="120"/>
    </row>
    <row r="7" spans="1:28" ht="33" customHeight="1" x14ac:dyDescent="0.2">
      <c r="A7" s="552"/>
      <c r="B7" s="32"/>
      <c r="C7" s="41"/>
      <c r="D7" s="83"/>
      <c r="E7" s="83"/>
      <c r="F7" s="182"/>
      <c r="G7" s="245"/>
      <c r="H7" s="338"/>
      <c r="I7" s="339"/>
      <c r="J7" s="338"/>
      <c r="K7" s="339"/>
      <c r="L7" s="338"/>
      <c r="M7" s="339"/>
      <c r="N7" s="17"/>
      <c r="O7" s="69"/>
      <c r="P7" s="69"/>
      <c r="Q7" s="69"/>
      <c r="R7" s="69"/>
      <c r="S7" s="375"/>
      <c r="T7" s="375"/>
      <c r="U7" s="375"/>
      <c r="V7" s="375"/>
      <c r="W7" s="375"/>
      <c r="X7" s="375"/>
      <c r="Z7" s="121"/>
      <c r="AA7" s="124"/>
      <c r="AB7" s="125"/>
    </row>
    <row r="8" spans="1:28" ht="33" customHeight="1" x14ac:dyDescent="0.2">
      <c r="A8" s="575"/>
      <c r="B8" s="33"/>
      <c r="C8" s="43"/>
      <c r="D8" s="84"/>
      <c r="E8" s="108"/>
      <c r="F8" s="255"/>
      <c r="G8" s="246"/>
      <c r="H8" s="472"/>
      <c r="I8" s="341"/>
      <c r="J8" s="472"/>
      <c r="K8" s="341"/>
      <c r="L8" s="340"/>
      <c r="M8" s="341"/>
      <c r="N8" s="42"/>
      <c r="O8" s="69"/>
      <c r="P8" s="69"/>
      <c r="Q8" s="69"/>
      <c r="R8" s="69"/>
      <c r="S8" s="376"/>
      <c r="T8" s="375"/>
      <c r="U8" s="376"/>
      <c r="V8" s="375"/>
      <c r="W8" s="376"/>
      <c r="X8" s="375"/>
      <c r="Z8" s="122"/>
      <c r="AA8" s="122"/>
      <c r="AB8" s="166"/>
    </row>
    <row r="9" spans="1:28" ht="33" customHeight="1" x14ac:dyDescent="0.2">
      <c r="A9" s="575"/>
      <c r="B9" s="33"/>
      <c r="C9" s="43"/>
      <c r="D9" s="84"/>
      <c r="E9" s="108"/>
      <c r="F9" s="177"/>
      <c r="G9" s="246"/>
      <c r="H9" s="342"/>
      <c r="I9" s="341"/>
      <c r="J9" s="342"/>
      <c r="K9" s="341"/>
      <c r="L9" s="342"/>
      <c r="M9" s="341"/>
      <c r="N9" s="42"/>
      <c r="O9" s="69"/>
      <c r="P9" s="69"/>
      <c r="Q9" s="69"/>
      <c r="R9" s="69"/>
      <c r="S9" s="376"/>
      <c r="T9" s="375"/>
      <c r="U9" s="376"/>
      <c r="V9" s="375"/>
      <c r="W9" s="376"/>
      <c r="X9" s="375"/>
      <c r="Z9" s="122"/>
      <c r="AA9" s="122"/>
      <c r="AB9" s="166"/>
    </row>
    <row r="10" spans="1:28" ht="33" customHeight="1" x14ac:dyDescent="0.2">
      <c r="A10" s="575"/>
      <c r="B10" s="33"/>
      <c r="C10" s="43"/>
      <c r="D10" s="84"/>
      <c r="E10" s="108"/>
      <c r="F10" s="177"/>
      <c r="G10" s="246"/>
      <c r="H10" s="342"/>
      <c r="I10" s="341"/>
      <c r="J10" s="342"/>
      <c r="K10" s="341"/>
      <c r="L10" s="342"/>
      <c r="M10" s="341"/>
      <c r="N10" s="42"/>
      <c r="O10" s="69"/>
      <c r="P10" s="69"/>
      <c r="Q10" s="69"/>
      <c r="R10" s="69"/>
      <c r="S10" s="376"/>
      <c r="T10" s="375"/>
      <c r="U10" s="376"/>
      <c r="V10" s="375"/>
      <c r="W10" s="376"/>
      <c r="X10" s="375"/>
      <c r="Z10" s="122"/>
      <c r="AA10" s="122"/>
      <c r="AB10" s="166"/>
    </row>
    <row r="11" spans="1:28" ht="33" customHeight="1" x14ac:dyDescent="0.2">
      <c r="A11" s="575"/>
      <c r="B11" s="33"/>
      <c r="C11" s="43"/>
      <c r="D11" s="84"/>
      <c r="E11" s="108"/>
      <c r="F11" s="177"/>
      <c r="G11" s="246"/>
      <c r="H11" s="342"/>
      <c r="I11" s="341"/>
      <c r="J11" s="342"/>
      <c r="K11" s="341"/>
      <c r="L11" s="342"/>
      <c r="M11" s="341"/>
      <c r="N11" s="17"/>
      <c r="O11" s="70"/>
      <c r="P11" s="70"/>
      <c r="Q11" s="70"/>
      <c r="R11" s="70"/>
      <c r="S11" s="377"/>
      <c r="T11" s="378"/>
      <c r="U11" s="377"/>
      <c r="V11" s="378"/>
      <c r="W11" s="377"/>
      <c r="X11" s="378"/>
      <c r="Z11" s="162"/>
      <c r="AA11" s="162"/>
      <c r="AB11" s="167"/>
    </row>
    <row r="12" spans="1:28" ht="33" customHeight="1" x14ac:dyDescent="0.2">
      <c r="A12" s="575"/>
      <c r="B12" s="33"/>
      <c r="C12" s="43"/>
      <c r="D12" s="84"/>
      <c r="E12" s="84"/>
      <c r="F12" s="177"/>
      <c r="G12" s="177"/>
      <c r="H12" s="342"/>
      <c r="I12" s="342"/>
      <c r="J12" s="342"/>
      <c r="K12" s="342"/>
      <c r="L12" s="342"/>
      <c r="M12" s="342"/>
      <c r="N12" s="48"/>
      <c r="O12" s="299"/>
      <c r="P12" s="300"/>
      <c r="Q12" s="226"/>
      <c r="R12" s="226"/>
      <c r="S12" s="379"/>
      <c r="T12" s="379"/>
      <c r="U12" s="379"/>
      <c r="V12" s="379"/>
      <c r="W12" s="379"/>
      <c r="X12" s="379"/>
      <c r="Z12" s="122"/>
      <c r="AA12" s="122"/>
      <c r="AB12" s="166"/>
    </row>
    <row r="13" spans="1:28" ht="33" customHeight="1" x14ac:dyDescent="0.2">
      <c r="A13" s="575"/>
      <c r="B13" s="33"/>
      <c r="C13" s="43"/>
      <c r="D13" s="84"/>
      <c r="E13" s="84"/>
      <c r="F13" s="177"/>
      <c r="G13" s="177"/>
      <c r="H13" s="342"/>
      <c r="I13" s="342"/>
      <c r="J13" s="342"/>
      <c r="K13" s="342"/>
      <c r="L13" s="342"/>
      <c r="M13" s="342"/>
      <c r="N13" s="48"/>
      <c r="O13" s="299"/>
      <c r="P13" s="300"/>
      <c r="Q13" s="226"/>
      <c r="R13" s="226"/>
      <c r="S13" s="379"/>
      <c r="T13" s="379"/>
      <c r="U13" s="379"/>
      <c r="V13" s="379"/>
      <c r="W13" s="379"/>
      <c r="X13" s="379"/>
      <c r="Z13" s="162"/>
      <c r="AA13" s="162"/>
      <c r="AB13" s="167"/>
    </row>
    <row r="14" spans="1:28" ht="33" customHeight="1" x14ac:dyDescent="0.2">
      <c r="A14" s="575"/>
      <c r="B14" s="33"/>
      <c r="C14" s="43"/>
      <c r="D14" s="84"/>
      <c r="E14" s="84"/>
      <c r="F14" s="177"/>
      <c r="G14" s="177"/>
      <c r="H14" s="342"/>
      <c r="I14" s="342"/>
      <c r="J14" s="342"/>
      <c r="K14" s="342"/>
      <c r="L14" s="342"/>
      <c r="M14" s="342"/>
      <c r="N14" s="48"/>
      <c r="O14" s="299"/>
      <c r="P14" s="300"/>
      <c r="Q14" s="226"/>
      <c r="R14" s="226"/>
      <c r="S14" s="379"/>
      <c r="T14" s="379"/>
      <c r="U14" s="379"/>
      <c r="V14" s="379"/>
      <c r="W14" s="379"/>
      <c r="X14" s="379"/>
      <c r="Z14" s="122"/>
      <c r="AA14" s="122"/>
      <c r="AB14" s="200"/>
    </row>
    <row r="15" spans="1:28" ht="33" customHeight="1" x14ac:dyDescent="0.2">
      <c r="A15" s="575"/>
      <c r="B15" s="33"/>
      <c r="C15" s="43"/>
      <c r="D15" s="84"/>
      <c r="E15" s="84"/>
      <c r="F15" s="177"/>
      <c r="G15" s="177"/>
      <c r="H15" s="342"/>
      <c r="I15" s="342"/>
      <c r="J15" s="342"/>
      <c r="K15" s="342"/>
      <c r="L15" s="342"/>
      <c r="M15" s="342"/>
      <c r="N15" s="48"/>
      <c r="O15" s="299"/>
      <c r="P15" s="300"/>
      <c r="Q15" s="226"/>
      <c r="R15" s="226"/>
      <c r="S15" s="379"/>
      <c r="T15" s="379"/>
      <c r="U15" s="379"/>
      <c r="V15" s="379"/>
      <c r="W15" s="379"/>
      <c r="X15" s="379"/>
      <c r="Z15" s="162"/>
      <c r="AA15" s="162"/>
      <c r="AB15" s="200"/>
    </row>
    <row r="16" spans="1:28" ht="33" customHeight="1" x14ac:dyDescent="0.2">
      <c r="A16" s="575"/>
      <c r="B16" s="33"/>
      <c r="C16" s="43"/>
      <c r="D16" s="84"/>
      <c r="E16" s="84"/>
      <c r="F16" s="177"/>
      <c r="G16" s="177"/>
      <c r="H16" s="342"/>
      <c r="I16" s="342"/>
      <c r="J16" s="342"/>
      <c r="K16" s="342"/>
      <c r="L16" s="342"/>
      <c r="M16" s="342"/>
      <c r="N16" s="48"/>
      <c r="O16" s="299"/>
      <c r="P16" s="300"/>
      <c r="Q16" s="226"/>
      <c r="R16" s="226"/>
      <c r="S16" s="379"/>
      <c r="T16" s="379"/>
      <c r="U16" s="379"/>
      <c r="V16" s="379"/>
      <c r="W16" s="379"/>
      <c r="X16" s="379"/>
      <c r="Z16" s="122"/>
      <c r="AA16" s="122"/>
      <c r="AB16" s="166"/>
    </row>
    <row r="17" spans="1:30" ht="33" customHeight="1" x14ac:dyDescent="0.2">
      <c r="A17" s="575"/>
      <c r="B17" s="33"/>
      <c r="C17" s="43"/>
      <c r="D17" s="84"/>
      <c r="E17" s="84"/>
      <c r="F17" s="177"/>
      <c r="G17" s="177"/>
      <c r="H17" s="342"/>
      <c r="I17" s="342"/>
      <c r="J17" s="342"/>
      <c r="K17" s="342"/>
      <c r="L17" s="342"/>
      <c r="M17" s="342"/>
      <c r="N17" s="48"/>
      <c r="O17" s="299"/>
      <c r="P17" s="300"/>
      <c r="Q17" s="226"/>
      <c r="R17" s="226"/>
      <c r="S17" s="379"/>
      <c r="T17" s="379"/>
      <c r="U17" s="379"/>
      <c r="V17" s="379"/>
      <c r="W17" s="379"/>
      <c r="X17" s="379"/>
      <c r="Z17" s="122"/>
      <c r="AA17" s="122"/>
      <c r="AB17" s="166"/>
    </row>
    <row r="18" spans="1:30" ht="33" customHeight="1" x14ac:dyDescent="0.2">
      <c r="A18" s="575"/>
      <c r="B18" s="33"/>
      <c r="C18" s="43"/>
      <c r="D18" s="84"/>
      <c r="E18" s="84"/>
      <c r="F18" s="177"/>
      <c r="G18" s="177"/>
      <c r="H18" s="342"/>
      <c r="I18" s="342"/>
      <c r="J18" s="342"/>
      <c r="K18" s="342"/>
      <c r="L18" s="342"/>
      <c r="M18" s="342"/>
      <c r="N18" s="48"/>
      <c r="O18" s="299"/>
      <c r="P18" s="300"/>
      <c r="Q18" s="226"/>
      <c r="R18" s="226"/>
      <c r="S18" s="379"/>
      <c r="T18" s="379"/>
      <c r="U18" s="379"/>
      <c r="V18" s="379"/>
      <c r="W18" s="379"/>
      <c r="X18" s="379"/>
    </row>
    <row r="19" spans="1:30" ht="33" customHeight="1" x14ac:dyDescent="0.2">
      <c r="A19" s="575"/>
      <c r="B19" s="33"/>
      <c r="C19" s="43"/>
      <c r="D19" s="84"/>
      <c r="E19" s="84"/>
      <c r="F19" s="177"/>
      <c r="G19" s="177"/>
      <c r="H19" s="342"/>
      <c r="I19" s="342"/>
      <c r="J19" s="342"/>
      <c r="K19" s="342"/>
      <c r="L19" s="342"/>
      <c r="M19" s="342"/>
      <c r="N19" s="48"/>
      <c r="O19" s="299"/>
      <c r="P19" s="300"/>
      <c r="Q19" s="226"/>
      <c r="R19" s="226"/>
      <c r="S19" s="379"/>
      <c r="T19" s="379"/>
      <c r="U19" s="379"/>
      <c r="V19" s="379"/>
      <c r="W19" s="379"/>
      <c r="X19" s="379"/>
      <c r="Z19" s="198"/>
      <c r="AA19" s="199"/>
      <c r="AB19" s="134"/>
      <c r="AC19" s="134"/>
      <c r="AD19" s="134"/>
    </row>
    <row r="20" spans="1:30" ht="33" customHeight="1" x14ac:dyDescent="0.2">
      <c r="A20" s="575"/>
      <c r="B20" s="35"/>
      <c r="C20" s="44"/>
      <c r="D20" s="258"/>
      <c r="E20" s="108"/>
      <c r="F20" s="184"/>
      <c r="G20" s="246"/>
      <c r="H20" s="320"/>
      <c r="I20" s="341"/>
      <c r="J20" s="320"/>
      <c r="K20" s="341"/>
      <c r="L20" s="320"/>
      <c r="M20" s="341"/>
      <c r="N20" s="48"/>
      <c r="O20" s="257"/>
      <c r="P20" s="84"/>
      <c r="Q20" s="188"/>
      <c r="R20" s="188"/>
      <c r="S20" s="380"/>
      <c r="T20" s="380"/>
      <c r="U20" s="380"/>
      <c r="V20" s="380"/>
      <c r="W20" s="380"/>
      <c r="X20" s="380"/>
      <c r="Z20" s="122"/>
      <c r="AA20" s="122"/>
      <c r="AB20" s="131"/>
      <c r="AC20" s="131"/>
      <c r="AD20" s="208"/>
    </row>
    <row r="21" spans="1:30" ht="33" customHeight="1" x14ac:dyDescent="0.2">
      <c r="A21" s="575"/>
      <c r="B21" s="33"/>
      <c r="C21" s="43"/>
      <c r="D21" s="84"/>
      <c r="E21" s="84"/>
      <c r="F21" s="177"/>
      <c r="G21" s="177"/>
      <c r="H21" s="342"/>
      <c r="I21" s="342"/>
      <c r="J21" s="342"/>
      <c r="K21" s="342"/>
      <c r="L21" s="342"/>
      <c r="M21" s="342"/>
      <c r="N21" s="48"/>
      <c r="O21" s="257"/>
      <c r="P21" s="84"/>
      <c r="Q21" s="184"/>
      <c r="R21" s="184"/>
      <c r="S21" s="320"/>
      <c r="T21" s="320"/>
      <c r="U21" s="320"/>
      <c r="V21" s="320"/>
      <c r="W21" s="320"/>
      <c r="X21" s="320"/>
      <c r="Z21" s="197"/>
      <c r="AA21" s="122"/>
      <c r="AB21" s="164"/>
      <c r="AC21" s="164"/>
      <c r="AD21" s="202"/>
    </row>
    <row r="22" spans="1:30" ht="33" customHeight="1" x14ac:dyDescent="0.2">
      <c r="A22" s="575"/>
      <c r="B22" s="33"/>
      <c r="C22" s="43"/>
      <c r="D22" s="84"/>
      <c r="E22" s="84"/>
      <c r="F22" s="177"/>
      <c r="G22" s="177"/>
      <c r="H22" s="342"/>
      <c r="I22" s="342"/>
      <c r="J22" s="342"/>
      <c r="K22" s="342"/>
      <c r="L22" s="342"/>
      <c r="M22" s="342"/>
      <c r="N22" s="48"/>
      <c r="O22" s="301"/>
      <c r="P22" s="301"/>
      <c r="Q22" s="184"/>
      <c r="R22" s="184"/>
      <c r="S22" s="320"/>
      <c r="T22" s="320"/>
      <c r="U22" s="320"/>
      <c r="V22" s="320"/>
      <c r="W22" s="320"/>
      <c r="X22" s="320"/>
      <c r="Z22" s="197"/>
      <c r="AA22" s="122"/>
      <c r="AB22" s="164"/>
      <c r="AC22" s="164"/>
      <c r="AD22" s="202"/>
    </row>
    <row r="23" spans="1:30" ht="33" customHeight="1" x14ac:dyDescent="0.2">
      <c r="A23" s="575"/>
      <c r="B23" s="33"/>
      <c r="C23" s="43"/>
      <c r="D23" s="84"/>
      <c r="E23" s="84"/>
      <c r="F23" s="177"/>
      <c r="G23" s="177"/>
      <c r="H23" s="342"/>
      <c r="I23" s="342"/>
      <c r="J23" s="342"/>
      <c r="K23" s="342"/>
      <c r="L23" s="342"/>
      <c r="M23" s="342"/>
      <c r="N23" s="48"/>
      <c r="O23" s="257"/>
      <c r="P23" s="84"/>
      <c r="Q23" s="184"/>
      <c r="R23" s="184"/>
      <c r="S23" s="320"/>
      <c r="T23" s="320"/>
      <c r="U23" s="320"/>
      <c r="V23" s="320"/>
      <c r="W23" s="320"/>
      <c r="X23" s="320"/>
      <c r="Z23" s="197"/>
      <c r="AA23" s="122"/>
      <c r="AB23" s="164"/>
      <c r="AC23" s="164"/>
      <c r="AD23" s="202"/>
    </row>
    <row r="24" spans="1:30" ht="33" customHeight="1" x14ac:dyDescent="0.2">
      <c r="A24" s="575"/>
      <c r="B24" s="33"/>
      <c r="C24" s="43"/>
      <c r="D24" s="266"/>
      <c r="E24" s="84"/>
      <c r="F24" s="177"/>
      <c r="G24" s="177"/>
      <c r="H24" s="472"/>
      <c r="I24" s="342"/>
      <c r="J24" s="472"/>
      <c r="K24" s="342"/>
      <c r="L24" s="472"/>
      <c r="M24" s="342"/>
      <c r="N24" s="48"/>
      <c r="O24" s="302"/>
      <c r="P24" s="84"/>
      <c r="Q24" s="184"/>
      <c r="R24" s="184"/>
      <c r="S24" s="474"/>
      <c r="T24" s="474"/>
      <c r="U24" s="474"/>
      <c r="V24" s="474"/>
      <c r="W24" s="474"/>
      <c r="X24" s="474"/>
      <c r="Z24" s="122"/>
      <c r="AA24" s="122"/>
      <c r="AB24" s="131"/>
      <c r="AC24" s="131"/>
      <c r="AD24" s="202"/>
    </row>
    <row r="25" spans="1:30" ht="33" customHeight="1" x14ac:dyDescent="0.2">
      <c r="A25" s="575"/>
      <c r="B25" s="33"/>
      <c r="C25" s="43"/>
      <c r="D25" s="84"/>
      <c r="E25" s="84"/>
      <c r="F25" s="177"/>
      <c r="G25" s="177"/>
      <c r="H25" s="342"/>
      <c r="I25" s="342"/>
      <c r="J25" s="342"/>
      <c r="K25" s="342"/>
      <c r="L25" s="342"/>
      <c r="M25" s="342"/>
      <c r="N25" s="48"/>
      <c r="O25" s="257"/>
      <c r="P25" s="84"/>
      <c r="Q25" s="184"/>
      <c r="R25" s="184"/>
      <c r="S25" s="474"/>
      <c r="T25" s="474"/>
      <c r="U25" s="474"/>
      <c r="V25" s="474"/>
      <c r="W25" s="474"/>
      <c r="X25" s="474"/>
      <c r="Z25" s="197"/>
      <c r="AA25" s="122"/>
      <c r="AB25" s="164"/>
      <c r="AC25" s="164"/>
      <c r="AD25" s="202"/>
    </row>
    <row r="26" spans="1:30" ht="33" customHeight="1" x14ac:dyDescent="0.2">
      <c r="A26" s="575"/>
      <c r="B26" s="33"/>
      <c r="C26" s="43"/>
      <c r="D26" s="84"/>
      <c r="E26" s="84"/>
      <c r="F26" s="177"/>
      <c r="G26" s="177"/>
      <c r="H26" s="342"/>
      <c r="I26" s="342"/>
      <c r="J26" s="342"/>
      <c r="K26" s="342"/>
      <c r="L26" s="342"/>
      <c r="M26" s="342"/>
      <c r="N26" s="48"/>
      <c r="O26" s="257"/>
      <c r="P26" s="84"/>
      <c r="Q26" s="184"/>
      <c r="R26" s="184"/>
      <c r="S26" s="474"/>
      <c r="T26" s="474"/>
      <c r="U26" s="474"/>
      <c r="V26" s="474"/>
      <c r="W26" s="474"/>
      <c r="X26" s="474"/>
      <c r="Z26" s="197"/>
      <c r="AA26" s="122"/>
      <c r="AB26" s="200"/>
      <c r="AC26" s="200"/>
      <c r="AD26" s="202"/>
    </row>
    <row r="27" spans="1:30" ht="33" customHeight="1" x14ac:dyDescent="0.2">
      <c r="A27" s="576"/>
      <c r="B27" s="22"/>
      <c r="C27" s="43"/>
      <c r="D27" s="85"/>
      <c r="E27" s="266"/>
      <c r="F27" s="176"/>
      <c r="G27" s="176"/>
      <c r="H27" s="343"/>
      <c r="I27" s="343"/>
      <c r="J27" s="343"/>
      <c r="K27" s="343"/>
      <c r="L27" s="343"/>
      <c r="M27" s="343"/>
      <c r="N27" s="48"/>
      <c r="O27" s="258"/>
      <c r="P27" s="85"/>
      <c r="Q27" s="224"/>
      <c r="R27" s="224"/>
      <c r="S27" s="475"/>
      <c r="T27" s="475"/>
      <c r="U27" s="475"/>
      <c r="V27" s="475"/>
      <c r="W27" s="475"/>
      <c r="X27" s="475"/>
      <c r="Z27" s="197"/>
      <c r="AA27" s="122"/>
      <c r="AB27" s="164"/>
      <c r="AC27" s="164"/>
      <c r="AD27" s="202"/>
    </row>
    <row r="28" spans="1:30" ht="10.15" customHeight="1" x14ac:dyDescent="0.2">
      <c r="A28" s="21"/>
      <c r="B28" s="23"/>
      <c r="C28" s="23"/>
      <c r="D28" s="267"/>
      <c r="E28" s="267"/>
      <c r="F28" s="180"/>
      <c r="G28" s="180"/>
      <c r="H28" s="344"/>
      <c r="I28" s="344"/>
      <c r="J28" s="344"/>
      <c r="K28" s="344"/>
      <c r="L28" s="344"/>
      <c r="M28" s="344"/>
      <c r="N28" s="17"/>
      <c r="O28" s="303"/>
      <c r="P28" s="304"/>
      <c r="Q28" s="229"/>
      <c r="R28" s="229"/>
      <c r="S28" s="473"/>
      <c r="T28" s="473"/>
      <c r="U28" s="473"/>
      <c r="V28" s="473"/>
      <c r="W28" s="473"/>
      <c r="X28" s="473"/>
      <c r="Z28" s="197"/>
      <c r="AA28" s="122"/>
      <c r="AB28" s="164"/>
      <c r="AC28" s="164"/>
      <c r="AD28" s="202"/>
    </row>
    <row r="29" spans="1:30" ht="33" customHeight="1" x14ac:dyDescent="0.2">
      <c r="A29" s="555"/>
      <c r="B29" s="116"/>
      <c r="C29" s="45"/>
      <c r="D29" s="268"/>
      <c r="E29" s="266"/>
      <c r="F29" s="183"/>
      <c r="G29" s="179"/>
      <c r="H29" s="345"/>
      <c r="I29" s="346"/>
      <c r="J29" s="345"/>
      <c r="K29" s="346"/>
      <c r="L29" s="345"/>
      <c r="M29" s="346"/>
      <c r="N29" s="48"/>
      <c r="O29" s="256"/>
      <c r="P29" s="83"/>
      <c r="Q29" s="230"/>
      <c r="R29" s="230"/>
      <c r="S29" s="476"/>
      <c r="T29" s="476"/>
      <c r="U29" s="476"/>
      <c r="V29" s="476"/>
      <c r="W29" s="476"/>
      <c r="X29" s="476"/>
      <c r="Z29" s="197"/>
      <c r="AA29" s="122"/>
      <c r="AB29" s="164"/>
      <c r="AC29" s="164"/>
      <c r="AD29" s="202"/>
    </row>
    <row r="30" spans="1:30" ht="33" customHeight="1" x14ac:dyDescent="0.2">
      <c r="A30" s="556"/>
      <c r="B30" s="45"/>
      <c r="C30" s="45"/>
      <c r="D30" s="108"/>
      <c r="E30" s="108"/>
      <c r="F30" s="178"/>
      <c r="G30" s="178"/>
      <c r="H30" s="347"/>
      <c r="I30" s="347"/>
      <c r="J30" s="347"/>
      <c r="K30" s="347"/>
      <c r="L30" s="347"/>
      <c r="M30" s="347"/>
      <c r="N30" s="42"/>
      <c r="O30" s="239"/>
      <c r="P30" s="84"/>
      <c r="Q30" s="181"/>
      <c r="R30" s="181"/>
      <c r="S30" s="383"/>
      <c r="T30" s="383"/>
      <c r="U30" s="383"/>
      <c r="V30" s="383"/>
      <c r="W30" s="383"/>
      <c r="X30" s="383"/>
      <c r="Z30" s="122"/>
      <c r="AA30" s="122"/>
      <c r="AB30" s="122"/>
      <c r="AC30" s="122"/>
      <c r="AD30" s="164"/>
    </row>
    <row r="31" spans="1:30" ht="33" customHeight="1" x14ac:dyDescent="0.2">
      <c r="A31" s="577"/>
      <c r="B31" s="29"/>
      <c r="C31" s="45"/>
      <c r="D31" s="86"/>
      <c r="E31" s="86"/>
      <c r="F31" s="175"/>
      <c r="G31" s="175"/>
      <c r="H31" s="348"/>
      <c r="I31" s="348"/>
      <c r="J31" s="348"/>
      <c r="K31" s="348"/>
      <c r="L31" s="348"/>
      <c r="M31" s="348"/>
      <c r="N31" s="42"/>
      <c r="O31" s="282"/>
      <c r="P31" s="86"/>
      <c r="Q31" s="231"/>
      <c r="R31" s="231"/>
      <c r="S31" s="384"/>
      <c r="T31" s="384"/>
      <c r="U31" s="384"/>
      <c r="V31" s="384"/>
      <c r="W31" s="384"/>
      <c r="X31" s="384"/>
    </row>
    <row r="32" spans="1:30" s="21" customFormat="1" ht="10.15" customHeight="1" x14ac:dyDescent="0.2">
      <c r="A32" s="2"/>
      <c r="B32" s="24"/>
      <c r="C32" s="24"/>
      <c r="D32" s="269"/>
      <c r="E32" s="269"/>
      <c r="F32" s="247"/>
      <c r="G32" s="247"/>
      <c r="H32" s="19"/>
      <c r="I32" s="19"/>
      <c r="J32" s="19"/>
      <c r="K32" s="19"/>
      <c r="L32" s="19"/>
      <c r="M32" s="19"/>
      <c r="N32" s="19"/>
      <c r="O32" s="305"/>
      <c r="P32" s="306"/>
      <c r="Q32" s="189"/>
      <c r="R32" s="189"/>
      <c r="S32" s="385"/>
      <c r="T32" s="385"/>
      <c r="U32" s="385"/>
      <c r="V32" s="385"/>
      <c r="W32" s="385"/>
      <c r="X32" s="385"/>
    </row>
    <row r="33" spans="1:28" ht="33" customHeight="1" x14ac:dyDescent="0.2">
      <c r="A33" s="558"/>
      <c r="B33" s="28"/>
      <c r="C33" s="45"/>
      <c r="D33" s="118"/>
      <c r="E33" s="83"/>
      <c r="F33" s="179"/>
      <c r="G33" s="182"/>
      <c r="H33" s="346"/>
      <c r="I33" s="338"/>
      <c r="J33" s="346"/>
      <c r="K33" s="338"/>
      <c r="L33" s="346"/>
      <c r="M33" s="338"/>
      <c r="N33" s="42"/>
      <c r="O33" s="259"/>
      <c r="P33" s="118"/>
      <c r="Q33" s="232"/>
      <c r="R33" s="233"/>
      <c r="S33" s="319"/>
      <c r="T33" s="386"/>
      <c r="U33" s="319"/>
      <c r="V33" s="386"/>
      <c r="W33" s="319"/>
      <c r="X33" s="386"/>
    </row>
    <row r="34" spans="1:28" ht="33" customHeight="1" x14ac:dyDescent="0.2">
      <c r="A34" s="559"/>
      <c r="B34" s="112"/>
      <c r="C34" s="45"/>
      <c r="D34" s="117"/>
      <c r="E34" s="84"/>
      <c r="F34" s="183"/>
      <c r="G34" s="177"/>
      <c r="H34" s="345"/>
      <c r="I34" s="342"/>
      <c r="J34" s="345"/>
      <c r="K34" s="342"/>
      <c r="L34" s="345"/>
      <c r="M34" s="342"/>
      <c r="N34" s="42"/>
      <c r="O34" s="283"/>
      <c r="P34" s="108"/>
      <c r="Q34" s="190"/>
      <c r="R34" s="220"/>
      <c r="S34" s="477"/>
      <c r="T34" s="478"/>
      <c r="U34" s="477"/>
      <c r="V34" s="478"/>
      <c r="W34" s="477"/>
      <c r="X34" s="478"/>
    </row>
    <row r="35" spans="1:28" ht="33" customHeight="1" x14ac:dyDescent="0.2">
      <c r="A35" s="572"/>
      <c r="B35" s="29"/>
      <c r="C35" s="45"/>
      <c r="D35" s="86"/>
      <c r="E35" s="86"/>
      <c r="F35" s="175"/>
      <c r="G35" s="175"/>
      <c r="H35" s="348"/>
      <c r="I35" s="348"/>
      <c r="J35" s="348"/>
      <c r="K35" s="348"/>
      <c r="L35" s="348"/>
      <c r="M35" s="348"/>
      <c r="N35" s="42"/>
      <c r="O35" s="260"/>
      <c r="P35" s="86"/>
      <c r="Q35" s="185"/>
      <c r="R35" s="234"/>
      <c r="S35" s="479"/>
      <c r="T35" s="480"/>
      <c r="U35" s="479"/>
      <c r="V35" s="480"/>
      <c r="W35" s="479"/>
      <c r="X35" s="480"/>
    </row>
    <row r="36" spans="1:28" ht="10.15" customHeight="1" x14ac:dyDescent="0.2">
      <c r="A36" s="2"/>
      <c r="B36" s="24"/>
      <c r="C36" s="24"/>
      <c r="D36" s="267"/>
      <c r="E36" s="270"/>
      <c r="F36" s="248"/>
      <c r="G36" s="248"/>
      <c r="H36" s="19"/>
      <c r="I36" s="19"/>
      <c r="J36" s="19"/>
      <c r="K36" s="19"/>
      <c r="L36" s="19"/>
      <c r="M36" s="19"/>
      <c r="N36" s="17"/>
      <c r="O36" s="305"/>
      <c r="P36" s="306"/>
      <c r="Q36" s="189"/>
      <c r="R36" s="189"/>
      <c r="S36" s="473"/>
      <c r="T36" s="473"/>
      <c r="U36" s="473"/>
      <c r="V36" s="473"/>
      <c r="W36" s="473"/>
      <c r="X36" s="473"/>
    </row>
    <row r="37" spans="1:28" ht="33" customHeight="1" x14ac:dyDescent="0.2">
      <c r="A37" s="79"/>
      <c r="B37" s="27"/>
      <c r="C37" s="46"/>
      <c r="D37" s="258"/>
      <c r="E37" s="266"/>
      <c r="F37" s="249"/>
      <c r="G37" s="249"/>
      <c r="H37" s="349"/>
      <c r="I37" s="349"/>
      <c r="J37" s="349"/>
      <c r="K37" s="349"/>
      <c r="L37" s="349"/>
      <c r="M37" s="349"/>
      <c r="N37" s="48"/>
      <c r="O37" s="266"/>
      <c r="P37" s="271"/>
      <c r="Q37" s="88"/>
      <c r="R37" s="88"/>
      <c r="S37" s="481"/>
      <c r="T37" s="481"/>
      <c r="U37" s="481"/>
      <c r="V37" s="481"/>
      <c r="W37" s="481"/>
      <c r="X37" s="481"/>
    </row>
    <row r="38" spans="1:28" s="21" customFormat="1" ht="10.15" customHeight="1" x14ac:dyDescent="0.2">
      <c r="A38" s="50"/>
      <c r="B38" s="37"/>
      <c r="C38" s="25"/>
      <c r="D38" s="267"/>
      <c r="E38" s="267"/>
      <c r="F38" s="180"/>
      <c r="G38" s="180"/>
      <c r="H38" s="344"/>
      <c r="I38" s="344"/>
      <c r="J38" s="344"/>
      <c r="K38" s="344"/>
      <c r="L38" s="344"/>
      <c r="M38" s="344"/>
      <c r="N38" s="17"/>
      <c r="O38" s="307"/>
      <c r="P38" s="308"/>
      <c r="Q38" s="186"/>
      <c r="R38" s="186"/>
      <c r="S38" s="332"/>
      <c r="T38" s="332"/>
      <c r="U38" s="332"/>
      <c r="V38" s="332"/>
      <c r="W38" s="332"/>
      <c r="X38" s="332"/>
    </row>
    <row r="39" spans="1:28" ht="33" customHeight="1" x14ac:dyDescent="0.2">
      <c r="A39" s="561"/>
      <c r="B39" s="27"/>
      <c r="C39" s="25"/>
      <c r="D39" s="118"/>
      <c r="E39" s="271"/>
      <c r="F39" s="245"/>
      <c r="G39" s="249"/>
      <c r="H39" s="339"/>
      <c r="I39" s="349"/>
      <c r="J39" s="339"/>
      <c r="K39" s="349"/>
      <c r="L39" s="339"/>
      <c r="M39" s="349"/>
      <c r="N39" s="42"/>
      <c r="O39" s="259"/>
      <c r="P39" s="118"/>
      <c r="Q39" s="232"/>
      <c r="R39" s="232"/>
      <c r="S39" s="319"/>
      <c r="T39" s="319"/>
      <c r="U39" s="319"/>
      <c r="V39" s="319"/>
      <c r="W39" s="319"/>
      <c r="X39" s="319"/>
    </row>
    <row r="40" spans="1:28" ht="33" customHeight="1" x14ac:dyDescent="0.2">
      <c r="A40" s="562"/>
      <c r="B40" s="27"/>
      <c r="C40" s="46"/>
      <c r="D40" s="85"/>
      <c r="E40" s="271"/>
      <c r="F40" s="250"/>
      <c r="G40" s="249"/>
      <c r="H40" s="350"/>
      <c r="I40" s="349"/>
      <c r="J40" s="350"/>
      <c r="K40" s="349"/>
      <c r="L40" s="350"/>
      <c r="M40" s="349"/>
      <c r="N40" s="42"/>
      <c r="O40" s="258"/>
      <c r="P40" s="85"/>
      <c r="Q40" s="224"/>
      <c r="R40" s="224"/>
      <c r="S40" s="323"/>
      <c r="T40" s="323"/>
      <c r="U40" s="323"/>
      <c r="V40" s="323"/>
      <c r="W40" s="323"/>
      <c r="X40" s="323"/>
    </row>
    <row r="41" spans="1:28" ht="33" customHeight="1" x14ac:dyDescent="0.2">
      <c r="A41" s="562"/>
      <c r="B41" s="27"/>
      <c r="C41" s="46"/>
      <c r="D41" s="85"/>
      <c r="E41" s="271"/>
      <c r="F41" s="250"/>
      <c r="G41" s="249"/>
      <c r="H41" s="350"/>
      <c r="I41" s="349"/>
      <c r="J41" s="350"/>
      <c r="K41" s="349"/>
      <c r="L41" s="350"/>
      <c r="M41" s="349"/>
      <c r="N41" s="42"/>
      <c r="O41" s="258"/>
      <c r="P41" s="85"/>
      <c r="Q41" s="224"/>
      <c r="R41" s="224"/>
      <c r="S41" s="323"/>
      <c r="T41" s="323"/>
      <c r="U41" s="323"/>
      <c r="V41" s="323"/>
      <c r="W41" s="323"/>
      <c r="X41" s="323"/>
    </row>
    <row r="42" spans="1:28" ht="33" customHeight="1" x14ac:dyDescent="0.2">
      <c r="A42" s="563"/>
      <c r="B42" s="27"/>
      <c r="C42" s="46"/>
      <c r="D42" s="85"/>
      <c r="E42" s="271"/>
      <c r="F42" s="250"/>
      <c r="G42" s="249"/>
      <c r="H42" s="350"/>
      <c r="I42" s="349"/>
      <c r="J42" s="350"/>
      <c r="K42" s="349"/>
      <c r="L42" s="350"/>
      <c r="M42" s="349"/>
      <c r="N42" s="42"/>
      <c r="O42" s="258"/>
      <c r="P42" s="85"/>
      <c r="Q42" s="224"/>
      <c r="R42" s="224"/>
      <c r="S42" s="323"/>
      <c r="T42" s="323"/>
      <c r="U42" s="323"/>
      <c r="V42" s="323"/>
      <c r="W42" s="323"/>
      <c r="X42" s="323"/>
    </row>
    <row r="43" spans="1:28" s="21" customFormat="1" ht="10.15" customHeight="1" x14ac:dyDescent="0.2">
      <c r="A43" s="50"/>
      <c r="B43" s="37"/>
      <c r="C43" s="25"/>
      <c r="D43" s="267"/>
      <c r="E43" s="267"/>
      <c r="F43" s="180"/>
      <c r="G43" s="180"/>
      <c r="H43" s="344"/>
      <c r="I43" s="344"/>
      <c r="J43" s="344"/>
      <c r="K43" s="344"/>
      <c r="L43" s="344"/>
      <c r="M43" s="344"/>
      <c r="N43" s="17"/>
      <c r="O43" s="284"/>
      <c r="P43" s="267"/>
      <c r="Q43" s="187"/>
      <c r="R43" s="187"/>
      <c r="S43" s="324"/>
      <c r="T43" s="324"/>
      <c r="U43" s="324"/>
      <c r="V43" s="324"/>
      <c r="W43" s="324"/>
      <c r="X43" s="324"/>
    </row>
    <row r="44" spans="1:28" ht="33" customHeight="1" x14ac:dyDescent="0.2">
      <c r="A44" s="78"/>
      <c r="B44" s="26"/>
      <c r="C44" s="46"/>
      <c r="D44" s="272"/>
      <c r="E44" s="271"/>
      <c r="F44" s="251"/>
      <c r="G44" s="249"/>
      <c r="H44" s="351"/>
      <c r="I44" s="349"/>
      <c r="J44" s="351"/>
      <c r="K44" s="349"/>
      <c r="L44" s="351"/>
      <c r="M44" s="349"/>
      <c r="N44" s="48"/>
      <c r="O44" s="266"/>
      <c r="P44" s="271"/>
      <c r="Q44" s="88"/>
      <c r="R44" s="88"/>
      <c r="S44" s="328"/>
      <c r="T44" s="328"/>
      <c r="U44" s="328"/>
      <c r="V44" s="328"/>
      <c r="W44" s="328"/>
      <c r="X44" s="328"/>
    </row>
    <row r="45" spans="1:28" s="21" customFormat="1" ht="10.15" customHeight="1" x14ac:dyDescent="0.2">
      <c r="A45" s="50"/>
      <c r="B45" s="37"/>
      <c r="C45" s="25"/>
      <c r="D45" s="267"/>
      <c r="E45" s="267"/>
      <c r="F45" s="180"/>
      <c r="G45" s="180"/>
      <c r="H45" s="344"/>
      <c r="I45" s="344"/>
      <c r="J45" s="344"/>
      <c r="K45" s="344"/>
      <c r="L45" s="344"/>
      <c r="M45" s="344"/>
      <c r="N45" s="17"/>
      <c r="O45" s="267"/>
      <c r="P45" s="267"/>
      <c r="Q45" s="187"/>
      <c r="R45" s="187"/>
      <c r="S45" s="324"/>
      <c r="T45" s="324"/>
      <c r="U45" s="324"/>
      <c r="V45" s="324"/>
      <c r="W45" s="324"/>
      <c r="X45" s="324"/>
      <c r="Z45" s="129"/>
      <c r="AA45" s="124"/>
      <c r="AB45" s="125"/>
    </row>
    <row r="46" spans="1:28" ht="30" hidden="1" customHeight="1" x14ac:dyDescent="0.2">
      <c r="A46" s="15"/>
      <c r="B46" s="12"/>
      <c r="C46" s="1"/>
      <c r="D46" s="273"/>
      <c r="E46" s="273"/>
      <c r="F46" s="252"/>
      <c r="G46" s="252"/>
      <c r="H46" s="352"/>
      <c r="I46" s="352"/>
      <c r="J46" s="352"/>
      <c r="K46" s="352"/>
      <c r="L46" s="352"/>
      <c r="M46" s="352"/>
      <c r="N46" s="17"/>
      <c r="O46" s="271"/>
      <c r="P46" s="271"/>
      <c r="Q46" s="222"/>
      <c r="R46" s="222"/>
      <c r="S46" s="330"/>
      <c r="T46" s="330"/>
      <c r="U46" s="330"/>
      <c r="V46" s="330"/>
      <c r="W46" s="330"/>
      <c r="X46" s="330"/>
      <c r="Z46" s="128"/>
      <c r="AA46" s="127"/>
      <c r="AB46" s="7"/>
    </row>
    <row r="47" spans="1:28" ht="10.15" hidden="1" customHeight="1" x14ac:dyDescent="0.2">
      <c r="A47" s="4"/>
      <c r="B47" s="1"/>
      <c r="C47" s="1"/>
      <c r="D47" s="270"/>
      <c r="E47" s="270"/>
      <c r="F47" s="248"/>
      <c r="G47" s="248"/>
      <c r="H47" s="19"/>
      <c r="I47" s="19"/>
      <c r="J47" s="19"/>
      <c r="K47" s="19"/>
      <c r="L47" s="19"/>
      <c r="M47" s="19"/>
      <c r="N47" s="17"/>
      <c r="O47" s="309"/>
      <c r="P47" s="309"/>
      <c r="Q47" s="228"/>
      <c r="R47" s="228"/>
      <c r="S47" s="73"/>
      <c r="T47" s="73"/>
      <c r="U47" s="73"/>
      <c r="V47" s="73"/>
      <c r="W47" s="73"/>
      <c r="X47" s="73"/>
      <c r="Z47" s="121"/>
      <c r="AA47" s="127"/>
      <c r="AB47" s="7"/>
    </row>
    <row r="48" spans="1:28" s="7" customFormat="1" ht="33" customHeight="1" x14ac:dyDescent="0.2">
      <c r="A48" s="564"/>
      <c r="B48" s="27"/>
      <c r="C48" s="41"/>
      <c r="D48" s="83"/>
      <c r="E48" s="83"/>
      <c r="F48" s="245"/>
      <c r="G48" s="245"/>
      <c r="H48" s="339"/>
      <c r="I48" s="339"/>
      <c r="J48" s="339"/>
      <c r="K48" s="339"/>
      <c r="L48" s="339"/>
      <c r="M48" s="339"/>
      <c r="N48" s="48"/>
      <c r="O48" s="242"/>
      <c r="P48" s="217"/>
      <c r="Q48" s="88"/>
      <c r="R48" s="217"/>
      <c r="S48" s="328"/>
      <c r="T48" s="109"/>
      <c r="U48" s="328"/>
      <c r="V48" s="109"/>
      <c r="W48" s="328"/>
      <c r="X48" s="109"/>
      <c r="Z48" s="126"/>
      <c r="AA48" s="130"/>
      <c r="AB48" s="123"/>
    </row>
    <row r="49" spans="1:28" s="7" customFormat="1" ht="33" customHeight="1" x14ac:dyDescent="0.2">
      <c r="A49" s="573"/>
      <c r="B49" s="27"/>
      <c r="C49" s="41"/>
      <c r="D49" s="108"/>
      <c r="E49" s="108"/>
      <c r="F49" s="246"/>
      <c r="G49" s="246"/>
      <c r="H49" s="341"/>
      <c r="I49" s="341"/>
      <c r="J49" s="341"/>
      <c r="K49" s="341"/>
      <c r="L49" s="341"/>
      <c r="M49" s="341"/>
      <c r="N49" s="48"/>
      <c r="O49" s="87"/>
      <c r="P49" s="218"/>
      <c r="Q49" s="88"/>
      <c r="R49" s="218"/>
      <c r="S49" s="328"/>
      <c r="T49" s="110"/>
      <c r="U49" s="328"/>
      <c r="V49" s="110"/>
      <c r="W49" s="328"/>
      <c r="X49" s="110"/>
      <c r="Z49" s="126"/>
      <c r="AA49" s="130"/>
      <c r="AB49" s="123"/>
    </row>
    <row r="50" spans="1:28" s="7" customFormat="1" ht="33" customHeight="1" x14ac:dyDescent="0.2">
      <c r="A50" s="573"/>
      <c r="B50" s="27"/>
      <c r="C50" s="41"/>
      <c r="D50" s="108"/>
      <c r="E50" s="108"/>
      <c r="F50" s="246"/>
      <c r="G50" s="246"/>
      <c r="H50" s="341"/>
      <c r="I50" s="341"/>
      <c r="J50" s="341"/>
      <c r="K50" s="341"/>
      <c r="L50" s="341"/>
      <c r="M50" s="341"/>
      <c r="N50" s="48"/>
      <c r="O50" s="87"/>
      <c r="P50" s="218"/>
      <c r="Q50" s="88"/>
      <c r="R50" s="218"/>
      <c r="S50" s="328"/>
      <c r="T50" s="110"/>
      <c r="U50" s="328"/>
      <c r="V50" s="110"/>
      <c r="W50" s="328"/>
      <c r="X50" s="110"/>
      <c r="Z50" s="126"/>
      <c r="AA50" s="130"/>
      <c r="AB50" s="123"/>
    </row>
    <row r="51" spans="1:28" s="7" customFormat="1" ht="33" customHeight="1" x14ac:dyDescent="0.2">
      <c r="A51" s="573"/>
      <c r="B51" s="27"/>
      <c r="C51" s="41"/>
      <c r="D51" s="108"/>
      <c r="E51" s="108"/>
      <c r="F51" s="246"/>
      <c r="G51" s="246"/>
      <c r="H51" s="341"/>
      <c r="I51" s="341"/>
      <c r="J51" s="341"/>
      <c r="K51" s="341"/>
      <c r="L51" s="341"/>
      <c r="M51" s="341"/>
      <c r="N51" s="48"/>
      <c r="O51" s="87"/>
      <c r="P51" s="218"/>
      <c r="Q51" s="88"/>
      <c r="R51" s="218"/>
      <c r="S51" s="328"/>
      <c r="T51" s="110"/>
      <c r="U51" s="328"/>
      <c r="V51" s="110"/>
      <c r="W51" s="328"/>
      <c r="X51" s="110"/>
      <c r="Z51" s="126"/>
      <c r="AA51" s="130"/>
      <c r="AB51" s="123"/>
    </row>
    <row r="52" spans="1:28" s="7" customFormat="1" ht="33" customHeight="1" x14ac:dyDescent="0.2">
      <c r="A52" s="573"/>
      <c r="B52" s="27"/>
      <c r="C52" s="41"/>
      <c r="D52" s="108"/>
      <c r="E52" s="108"/>
      <c r="F52" s="246"/>
      <c r="G52" s="246"/>
      <c r="H52" s="341"/>
      <c r="I52" s="341"/>
      <c r="J52" s="341"/>
      <c r="K52" s="341"/>
      <c r="L52" s="341"/>
      <c r="M52" s="341"/>
      <c r="N52" s="48"/>
      <c r="O52" s="242"/>
      <c r="P52" s="218"/>
      <c r="Q52" s="88"/>
      <c r="R52" s="218"/>
      <c r="S52" s="328"/>
      <c r="T52" s="110"/>
      <c r="U52" s="328"/>
      <c r="V52" s="110"/>
      <c r="W52" s="328"/>
      <c r="X52" s="110"/>
      <c r="Z52" s="126"/>
      <c r="AA52" s="160"/>
      <c r="AB52" s="123"/>
    </row>
    <row r="53" spans="1:28" s="7" customFormat="1" ht="33" customHeight="1" x14ac:dyDescent="0.2">
      <c r="A53" s="573"/>
      <c r="B53" s="27"/>
      <c r="C53" s="41"/>
      <c r="D53" s="260"/>
      <c r="E53" s="85"/>
      <c r="F53" s="175"/>
      <c r="G53" s="253"/>
      <c r="H53" s="348"/>
      <c r="I53" s="353"/>
      <c r="J53" s="348"/>
      <c r="K53" s="353"/>
      <c r="L53" s="348"/>
      <c r="M53" s="353"/>
      <c r="N53" s="48"/>
      <c r="O53" s="242"/>
      <c r="P53" s="218"/>
      <c r="Q53" s="88"/>
      <c r="R53" s="218"/>
      <c r="S53" s="328"/>
      <c r="T53" s="110"/>
      <c r="U53" s="328"/>
      <c r="V53" s="110"/>
      <c r="W53" s="328"/>
      <c r="X53" s="110"/>
      <c r="Z53" s="126"/>
      <c r="AA53" s="135"/>
      <c r="AB53" s="123"/>
    </row>
    <row r="54" spans="1:28" s="7" customFormat="1" ht="33" customHeight="1" x14ac:dyDescent="0.2">
      <c r="A54" s="574"/>
      <c r="B54" s="27"/>
      <c r="C54" s="41"/>
      <c r="D54" s="86"/>
      <c r="E54" s="85"/>
      <c r="F54" s="175"/>
      <c r="G54" s="253"/>
      <c r="H54" s="348"/>
      <c r="I54" s="353"/>
      <c r="J54" s="348"/>
      <c r="K54" s="353"/>
      <c r="L54" s="348"/>
      <c r="M54" s="353"/>
      <c r="N54" s="48"/>
      <c r="O54" s="87"/>
      <c r="P54" s="223"/>
      <c r="Q54" s="88"/>
      <c r="R54" s="223"/>
      <c r="S54" s="328"/>
      <c r="T54" s="111"/>
      <c r="U54" s="328"/>
      <c r="V54" s="111"/>
      <c r="W54" s="328"/>
      <c r="X54" s="111"/>
    </row>
    <row r="55" spans="1:28" s="7" customFormat="1" ht="10.15" customHeight="1" x14ac:dyDescent="0.2">
      <c r="A55" s="38"/>
      <c r="B55" s="37"/>
      <c r="C55" s="25"/>
      <c r="D55" s="267"/>
      <c r="E55" s="267"/>
      <c r="F55" s="254"/>
      <c r="G55" s="254"/>
      <c r="H55" s="354"/>
      <c r="I55" s="354"/>
      <c r="J55" s="354"/>
      <c r="K55" s="354"/>
      <c r="L55" s="354"/>
      <c r="M55" s="354"/>
      <c r="N55" s="17"/>
      <c r="O55" s="267"/>
      <c r="P55" s="267"/>
      <c r="Q55" s="187"/>
      <c r="R55" s="187"/>
      <c r="S55" s="324"/>
      <c r="T55" s="324"/>
      <c r="U55" s="324"/>
      <c r="V55" s="324"/>
      <c r="W55" s="324"/>
      <c r="X55" s="324"/>
    </row>
    <row r="56" spans="1:28" s="7" customFormat="1" ht="33" customHeight="1" x14ac:dyDescent="0.2">
      <c r="A56" s="571"/>
      <c r="B56" s="27"/>
      <c r="C56" s="41"/>
      <c r="D56" s="85"/>
      <c r="E56" s="85"/>
      <c r="F56" s="253"/>
      <c r="G56" s="253"/>
      <c r="H56" s="353"/>
      <c r="I56" s="353"/>
      <c r="J56" s="353"/>
      <c r="K56" s="353"/>
      <c r="L56" s="353"/>
      <c r="M56" s="353"/>
      <c r="N56" s="48"/>
      <c r="O56" s="242"/>
      <c r="P56" s="218"/>
      <c r="Q56" s="88"/>
      <c r="R56" s="218"/>
      <c r="S56" s="328"/>
      <c r="T56" s="110"/>
      <c r="U56" s="328"/>
      <c r="V56" s="110"/>
      <c r="W56" s="328"/>
      <c r="X56" s="110"/>
    </row>
    <row r="57" spans="1:28" s="7" customFormat="1" ht="33" customHeight="1" x14ac:dyDescent="0.2">
      <c r="A57" s="571"/>
      <c r="B57" s="27"/>
      <c r="C57" s="41"/>
      <c r="D57" s="271"/>
      <c r="E57" s="83"/>
      <c r="F57" s="249"/>
      <c r="G57" s="245"/>
      <c r="H57" s="349"/>
      <c r="I57" s="339"/>
      <c r="J57" s="349"/>
      <c r="K57" s="339"/>
      <c r="L57" s="349"/>
      <c r="M57" s="339"/>
      <c r="N57" s="48"/>
      <c r="O57" s="261"/>
      <c r="P57" s="218"/>
      <c r="Q57" s="261"/>
      <c r="R57" s="218"/>
      <c r="S57" s="398"/>
      <c r="T57" s="110"/>
      <c r="U57" s="398"/>
      <c r="V57" s="110"/>
      <c r="W57" s="398"/>
      <c r="X57" s="110"/>
    </row>
    <row r="58" spans="1:28" s="7" customFormat="1" ht="10.15" customHeight="1" x14ac:dyDescent="0.2">
      <c r="B58" s="105"/>
      <c r="C58" s="25"/>
      <c r="D58" s="274"/>
      <c r="E58" s="274"/>
      <c r="F58" s="100"/>
      <c r="G58" s="100"/>
      <c r="H58" s="355"/>
      <c r="I58" s="355"/>
      <c r="J58" s="355"/>
      <c r="K58" s="355"/>
      <c r="L58" s="355"/>
      <c r="M58" s="355"/>
      <c r="N58" s="17"/>
      <c r="O58" s="274"/>
      <c r="P58" s="274"/>
      <c r="Q58" s="186"/>
      <c r="R58" s="186"/>
      <c r="S58" s="332"/>
      <c r="T58" s="332"/>
      <c r="U58" s="332"/>
      <c r="V58" s="332"/>
      <c r="W58" s="332"/>
      <c r="X58" s="332"/>
    </row>
    <row r="59" spans="1:28" s="7" customFormat="1" ht="28.9" customHeight="1" x14ac:dyDescent="0.2">
      <c r="B59" s="106"/>
      <c r="C59" s="25"/>
      <c r="D59" s="275"/>
      <c r="E59" s="275"/>
      <c r="F59" s="102"/>
      <c r="G59" s="102"/>
      <c r="H59" s="356"/>
      <c r="I59" s="356"/>
      <c r="J59" s="356"/>
      <c r="K59" s="356"/>
      <c r="L59" s="356"/>
      <c r="M59" s="356"/>
      <c r="N59" s="17"/>
      <c r="O59" s="275"/>
      <c r="P59" s="275"/>
      <c r="Q59" s="262"/>
      <c r="R59" s="262"/>
      <c r="S59" s="333"/>
      <c r="T59" s="333"/>
      <c r="U59" s="333"/>
      <c r="V59" s="333"/>
      <c r="W59" s="333"/>
      <c r="X59" s="333"/>
    </row>
    <row r="60" spans="1:28" s="7" customFormat="1" ht="36.6" customHeight="1" x14ac:dyDescent="0.2">
      <c r="B60" s="93"/>
      <c r="C60" s="25"/>
      <c r="D60" s="276"/>
      <c r="E60" s="276"/>
      <c r="F60" s="68"/>
      <c r="G60" s="68"/>
      <c r="H60" s="334"/>
      <c r="I60" s="334"/>
      <c r="J60" s="334"/>
      <c r="K60" s="334"/>
      <c r="L60" s="334"/>
      <c r="M60" s="334"/>
      <c r="N60" s="17"/>
      <c r="O60" s="310"/>
      <c r="P60" s="310"/>
      <c r="Q60" s="74"/>
      <c r="R60" s="74"/>
      <c r="S60" s="399"/>
      <c r="T60" s="399"/>
      <c r="U60" s="399"/>
      <c r="V60" s="399"/>
      <c r="W60" s="399"/>
      <c r="X60" s="399"/>
    </row>
    <row r="61" spans="1:28" s="7" customFormat="1" ht="19.899999999999999" customHeight="1" x14ac:dyDescent="0.2">
      <c r="H61" s="336"/>
      <c r="I61" s="336"/>
      <c r="J61" s="336"/>
      <c r="K61" s="336"/>
      <c r="L61" s="336"/>
      <c r="M61" s="336"/>
      <c r="S61" s="336"/>
      <c r="T61" s="336"/>
      <c r="U61" s="336"/>
      <c r="V61" s="336"/>
      <c r="W61" s="336"/>
      <c r="X61" s="336"/>
    </row>
    <row r="62" spans="1:28" ht="10.15" customHeight="1" thickBot="1" x14ac:dyDescent="0.25">
      <c r="D62" s="13"/>
      <c r="E62" s="13"/>
      <c r="H62" s="510"/>
      <c r="J62" s="510"/>
      <c r="L62" s="510"/>
    </row>
    <row r="63" spans="1:28" ht="26.45" customHeight="1" thickBot="1" x14ac:dyDescent="0.25">
      <c r="B63" s="7"/>
      <c r="C63" s="7"/>
      <c r="D63" s="277"/>
      <c r="E63" s="278"/>
      <c r="F63" s="569"/>
      <c r="G63" s="570"/>
      <c r="H63" s="357"/>
      <c r="I63" s="358"/>
      <c r="J63" s="357"/>
      <c r="K63" s="358"/>
      <c r="L63" s="357"/>
      <c r="M63" s="358"/>
      <c r="N63" s="62"/>
      <c r="O63" s="62"/>
      <c r="P63" s="62"/>
      <c r="Q63" s="62"/>
      <c r="R63" s="62"/>
      <c r="S63" s="400"/>
      <c r="T63" s="400"/>
      <c r="U63" s="400"/>
      <c r="V63" s="400"/>
      <c r="W63" s="400"/>
      <c r="X63" s="400"/>
    </row>
    <row r="64" spans="1:28" ht="42" customHeight="1" thickBot="1" x14ac:dyDescent="0.25">
      <c r="B64" s="119"/>
      <c r="C64" s="7"/>
      <c r="D64" s="279"/>
      <c r="E64" s="280"/>
      <c r="F64" s="140"/>
      <c r="G64" s="161"/>
      <c r="H64" s="359"/>
      <c r="I64" s="360"/>
      <c r="J64" s="359"/>
      <c r="K64" s="360"/>
      <c r="L64" s="359"/>
      <c r="M64" s="360"/>
      <c r="N64" s="62"/>
      <c r="O64" s="62"/>
      <c r="P64" s="62"/>
      <c r="Q64" s="62"/>
      <c r="R64" s="62"/>
      <c r="S64" s="400"/>
      <c r="T64" s="400"/>
      <c r="U64" s="400"/>
      <c r="V64" s="400"/>
      <c r="W64" s="400"/>
      <c r="X64" s="400"/>
    </row>
    <row r="65" spans="3:24" ht="10.15" customHeight="1" x14ac:dyDescent="0.2">
      <c r="C65" s="7"/>
      <c r="D65" s="151"/>
      <c r="E65" s="151"/>
      <c r="F65" s="61"/>
      <c r="G65" s="61"/>
      <c r="H65" s="361"/>
      <c r="I65" s="361"/>
      <c r="J65" s="361"/>
      <c r="K65" s="361"/>
      <c r="L65" s="361"/>
      <c r="M65" s="361"/>
      <c r="N65" s="62"/>
      <c r="O65" s="62"/>
      <c r="P65" s="62"/>
      <c r="Q65" s="62"/>
      <c r="R65" s="62"/>
      <c r="S65" s="400"/>
      <c r="T65" s="400"/>
      <c r="U65" s="400"/>
      <c r="V65" s="400"/>
      <c r="W65" s="400"/>
      <c r="X65" s="400"/>
    </row>
    <row r="66" spans="3:24" ht="10.15" customHeight="1" x14ac:dyDescent="0.2">
      <c r="C66" s="7"/>
      <c r="D66" s="151"/>
      <c r="E66" s="151"/>
      <c r="F66" s="61"/>
      <c r="G66" s="61"/>
      <c r="H66" s="361"/>
      <c r="I66" s="361"/>
      <c r="J66" s="361"/>
      <c r="K66" s="361"/>
      <c r="L66" s="361"/>
      <c r="M66" s="361"/>
      <c r="N66" s="62"/>
      <c r="O66" s="62"/>
      <c r="P66" s="62"/>
      <c r="Q66" s="62"/>
      <c r="R66" s="62"/>
      <c r="S66" s="400"/>
      <c r="T66" s="400"/>
      <c r="U66" s="400"/>
      <c r="V66" s="400"/>
      <c r="W66" s="400"/>
      <c r="X66" s="400"/>
    </row>
    <row r="67" spans="3:24" x14ac:dyDescent="0.2">
      <c r="O67" s="53"/>
      <c r="P67" s="53"/>
      <c r="Q67" s="53"/>
      <c r="R67" s="53"/>
      <c r="S67" s="473"/>
      <c r="T67" s="473"/>
      <c r="U67" s="473"/>
      <c r="V67" s="473"/>
      <c r="W67" s="362"/>
      <c r="X67" s="362"/>
    </row>
    <row r="68" spans="3:24" x14ac:dyDescent="0.2">
      <c r="O68" s="53"/>
      <c r="P68" s="53"/>
      <c r="Q68" s="53"/>
      <c r="R68" s="53"/>
      <c r="S68" s="473"/>
      <c r="T68" s="473"/>
      <c r="U68" s="473"/>
      <c r="V68" s="473"/>
      <c r="W68" s="362"/>
      <c r="X68" s="362"/>
    </row>
    <row r="69" spans="3:24" x14ac:dyDescent="0.2">
      <c r="D69" s="152"/>
      <c r="F69" s="53"/>
      <c r="O69" s="53"/>
      <c r="Q69" s="53"/>
      <c r="S69" s="473"/>
      <c r="U69" s="473"/>
      <c r="W69" s="362"/>
    </row>
    <row r="70" spans="3:24" x14ac:dyDescent="0.2">
      <c r="D70" s="152"/>
      <c r="F70" s="53"/>
      <c r="H70" s="473"/>
      <c r="J70" s="473"/>
      <c r="L70" s="362"/>
      <c r="P70" s="53"/>
      <c r="R70" s="53"/>
      <c r="T70" s="473"/>
      <c r="V70" s="473"/>
      <c r="X70" s="362"/>
    </row>
    <row r="72" spans="3:24" x14ac:dyDescent="0.2">
      <c r="D72" s="152"/>
      <c r="F72" s="53"/>
      <c r="H72" s="473"/>
      <c r="J72" s="473"/>
      <c r="L72" s="362"/>
    </row>
  </sheetData>
  <sheetProtection formatColumns="0"/>
  <customSheetViews>
    <customSheetView guid="{7AABB256-EE82-4803-88AF-EDD81890FF99}" scale="50" showGridLines="0" fitToPage="1" hiddenRows="1" showRuler="0" topLeftCell="A48">
      <selection activeCell="M11" sqref="M11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1"/>
      <headerFooter scaleWithDoc="0" alignWithMargins="0"/>
    </customSheetView>
    <customSheetView guid="{0A1D88A6-6D06-4C54-837A-70087F6CA325}" scale="50" showGridLines="0" fitToPage="1" hiddenRows="1" hiddenColumns="1" showRuler="0">
      <selection activeCell="H8" sqref="H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2"/>
      <headerFooter scaleWithDoc="0" alignWithMargins="0"/>
    </customSheetView>
    <customSheetView guid="{AF64B9F7-F377-41C4-AA71-66F5009496F8}" scale="50" showGridLines="0" fitToPage="1" hiddenRows="1" hiddenColumns="1" showRuler="0">
      <selection activeCell="H8" sqref="H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3"/>
      <headerFooter scaleWithDoc="0" alignWithMargins="0"/>
    </customSheetView>
    <customSheetView guid="{939E6931-EE6A-4166-958C-52EF219854F4}" scale="50" showGridLines="0" fitToPage="1" hiddenRows="1" hiddenColumns="1" showRuler="0">
      <selection activeCell="H8" sqref="H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4"/>
      <headerFooter scaleWithDoc="0" alignWithMargins="0"/>
    </customSheetView>
    <customSheetView guid="{D84521F7-3E61-4164-A119-1B185A4B64B9}" scale="50" showGridLines="0" fitToPage="1" hiddenRows="1" hiddenColumns="1" showRuler="0">
      <selection activeCell="H8" sqref="H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5"/>
      <headerFooter scaleWithDoc="0" alignWithMargins="0"/>
    </customSheetView>
    <customSheetView guid="{98C9A00A-A565-4B1D-A8B5-D71BCBC34B79}" scale="50" showGridLines="0" fitToPage="1" hiddenRows="1" hiddenColumns="1" showRuler="0">
      <selection activeCell="H7" sqref="H7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6"/>
      <headerFooter scaleWithDoc="0" alignWithMargins="0"/>
    </customSheetView>
    <customSheetView guid="{CCA5EDF0-F809-4FD7-A044-175443B1A487}" scale="50" showGridLines="0" fitToPage="1" hiddenRows="1" hiddenColumns="1" showRuler="0">
      <selection activeCell="H7" sqref="H7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7"/>
      <headerFooter scaleWithDoc="0" alignWithMargins="0"/>
    </customSheetView>
    <customSheetView guid="{F7A917A6-6256-4615-915C-D17DE3B60092}" scale="50" showPageBreaks="1" showGridLines="0" fitToPage="1" hiddenRows="1" hiddenColumns="1" showRuler="0">
      <selection activeCell="H7" sqref="H7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8"/>
      <headerFooter scaleWithDoc="0" alignWithMargins="0"/>
    </customSheetView>
    <customSheetView guid="{6AE7694A-6DB2-4884-A1FE-372B3B2B79C4}" scale="50" showPageBreaks="1" showGridLines="0" fitToPage="1" hiddenRows="1" hiddenColumns="1" showRuler="0">
      <selection activeCell="H7" sqref="H7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9"/>
      <headerFooter scaleWithDoc="0" alignWithMargins="0"/>
    </customSheetView>
    <customSheetView guid="{98F3A9F5-579C-4B65-8A61-E83430201AC2}" scale="50" showPageBreaks="1" showGridLines="0" fitToPage="1" hiddenRows="1" hiddenColumns="1" showRuler="0" topLeftCell="A48">
      <selection activeCell="I8" sqref="I8"/>
      <pageMargins left="0.39370078740157483" right="0.39370078740157483" top="0.39370078740157483" bottom="0.39370078740157483" header="0" footer="0.31496062992125984"/>
      <printOptions horizontalCentered="1"/>
      <pageSetup paperSize="8" scale="40" orientation="landscape" cellComments="asDisplayed" r:id="rId10"/>
      <headerFooter scaleWithDoc="0" alignWithMargins="0"/>
    </customSheetView>
    <customSheetView guid="{28D12D26-7959-400A-8E6D-792F2B39D632}" scale="50" showPageBreaks="1" showGridLines="0" fitToPage="1" hiddenRows="1" showRuler="0" topLeftCell="A48">
      <selection sqref="A1:B1"/>
      <pageMargins left="0.39370078740157483" right="0.39370078740157483" top="0.39370078740157483" bottom="0.39370078740157483" header="0" footer="0.31496062992125984"/>
      <printOptions horizontalCentered="1"/>
      <pageSetup paperSize="8" scale="34" orientation="landscape" cellComments="asDisplayed" r:id="rId11"/>
      <headerFooter scaleWithDoc="0" alignWithMargins="0"/>
    </customSheetView>
  </customSheetViews>
  <mergeCells count="12">
    <mergeCell ref="L4:M4"/>
    <mergeCell ref="Q4:V4"/>
    <mergeCell ref="A29:A31"/>
    <mergeCell ref="F63:G63"/>
    <mergeCell ref="A1:B1"/>
    <mergeCell ref="A4:B4"/>
    <mergeCell ref="A33:A35"/>
    <mergeCell ref="A48:A54"/>
    <mergeCell ref="A56:A57"/>
    <mergeCell ref="A7:A27"/>
    <mergeCell ref="A39:A42"/>
    <mergeCell ref="F4:K4"/>
  </mergeCells>
  <printOptions horizontalCentered="1"/>
  <pageMargins left="0.39370078740157483" right="0.39370078740157483" top="0.39370078740157483" bottom="0.39370078740157483" header="0" footer="0.31496062992125984"/>
  <pageSetup paperSize="8" scale="34" orientation="landscape" cellComments="asDisplayed" r:id="rId12"/>
  <headerFooter scaleWithDoc="0" alignWithMargins="0"/>
  <legacyDrawing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10</vt:i4>
      </vt:variant>
    </vt:vector>
  </HeadingPairs>
  <TitlesOfParts>
    <vt:vector size="21" baseType="lpstr">
      <vt:lpstr> 85 résultat calculé 2020</vt:lpstr>
      <vt:lpstr>8505</vt:lpstr>
      <vt:lpstr>8510</vt:lpstr>
      <vt:lpstr>8515</vt:lpstr>
      <vt:lpstr>8520</vt:lpstr>
      <vt:lpstr>8530</vt:lpstr>
      <vt:lpstr>8535</vt:lpstr>
      <vt:lpstr>8540</vt:lpstr>
      <vt:lpstr>8501</vt:lpstr>
      <vt:lpstr>Ajustement</vt:lpstr>
      <vt:lpstr>8500</vt:lpstr>
      <vt:lpstr>'8500'!Impression_des_titres</vt:lpstr>
      <vt:lpstr>'8501'!Impression_des_titres</vt:lpstr>
      <vt:lpstr>'8505'!Impression_des_titres</vt:lpstr>
      <vt:lpstr>'8510'!Impression_des_titres</vt:lpstr>
      <vt:lpstr>'8515'!Impression_des_titres</vt:lpstr>
      <vt:lpstr>'8520'!Impression_des_titres</vt:lpstr>
      <vt:lpstr>'8530'!Impression_des_titres</vt:lpstr>
      <vt:lpstr>'8535'!Impression_des_titres</vt:lpstr>
      <vt:lpstr>'8540'!Impression_des_titres</vt:lpstr>
      <vt:lpstr>'8505'!Zone_d_impression</vt:lpstr>
    </vt:vector>
  </TitlesOfParts>
  <Company>ONF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BAILLY, Frederic (fb20333)</dc:creator>
  <cp:lastModifiedBy>STYCZEN Natacha</cp:lastModifiedBy>
  <cp:lastPrinted>2020-03-12T11:20:50Z</cp:lastPrinted>
  <dcterms:created xsi:type="dcterms:W3CDTF">2014-06-13T09:42:30Z</dcterms:created>
  <dcterms:modified xsi:type="dcterms:W3CDTF">2020-07-24T10:58:16Z</dcterms:modified>
</cp:coreProperties>
</file>