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rien\Desktop\Nouveau dossier\"/>
    </mc:Choice>
  </mc:AlternateContent>
  <xr:revisionPtr revIDLastSave="0" documentId="13_ncr:1_{4702AC63-786F-48AC-85E6-08344738633B}" xr6:coauthVersionLast="47" xr6:coauthVersionMax="47" xr10:uidLastSave="{00000000-0000-0000-0000-000000000000}"/>
  <bookViews>
    <workbookView xWindow="-120" yWindow="-120" windowWidth="20730" windowHeight="11160" tabRatio="938" activeTab="1" xr2:uid="{00000000-000D-0000-FFFF-FFFF00000000}"/>
  </bookViews>
  <sheets>
    <sheet name="INFO" sheetId="1" r:id="rId1"/>
    <sheet name="EQUIPES" sheetId="2" r:id="rId2"/>
    <sheet name="R1" sheetId="15" r:id="rId3"/>
    <sheet name="R2" sheetId="20" r:id="rId4"/>
    <sheet name="R3" sheetId="21" r:id="rId5"/>
    <sheet name="R4" sheetId="22" r:id="rId6"/>
    <sheet name="R5" sheetId="23" r:id="rId7"/>
    <sheet name="R6" sheetId="24" r:id="rId8"/>
    <sheet name="R7" sheetId="25" r:id="rId9"/>
    <sheet name="R8" sheetId="26" r:id="rId10"/>
    <sheet name="R9" sheetId="27" r:id="rId11"/>
    <sheet name="R10" sheetId="28" r:id="rId12"/>
    <sheet name="R11" sheetId="29" r:id="rId13"/>
    <sheet name="R12" sheetId="30" r:id="rId14"/>
    <sheet name="R13" sheetId="31" r:id="rId15"/>
    <sheet name="R14" sheetId="32" r:id="rId16"/>
    <sheet name="R15" sheetId="33" r:id="rId17"/>
    <sheet name="R16" sheetId="34" r:id="rId18"/>
    <sheet name="R17" sheetId="35" r:id="rId19"/>
    <sheet name="R18" sheetId="18" r:id="rId20"/>
    <sheet name="R19" sheetId="36" r:id="rId21"/>
    <sheet name="R20" sheetId="37" r:id="rId2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1" i="20" l="1"/>
  <c r="O11" i="25" l="1"/>
  <c r="G29" i="25"/>
  <c r="G28" i="25"/>
  <c r="G27" i="25"/>
  <c r="C29" i="25"/>
  <c r="C28" i="25"/>
  <c r="C27" i="25"/>
  <c r="G29" i="22" l="1"/>
  <c r="G28" i="22"/>
  <c r="C29" i="22"/>
  <c r="C28" i="22"/>
  <c r="G29" i="32"/>
  <c r="G28" i="32"/>
  <c r="G27" i="32"/>
  <c r="G26" i="32"/>
  <c r="C29" i="32"/>
  <c r="C28" i="32"/>
  <c r="C27" i="32"/>
  <c r="C26" i="32"/>
  <c r="D6" i="25"/>
  <c r="D5" i="25"/>
  <c r="B4" i="25"/>
  <c r="O11" i="37"/>
  <c r="O11" i="36"/>
  <c r="O11" i="35"/>
  <c r="O11" i="34"/>
  <c r="O11" i="33"/>
  <c r="O11" i="32"/>
  <c r="O11" i="31"/>
  <c r="O11" i="30"/>
  <c r="O11" i="29"/>
  <c r="O11" i="28"/>
  <c r="O11" i="27"/>
  <c r="O11" i="24"/>
  <c r="O11" i="23"/>
  <c r="O11" i="22"/>
  <c r="O11" i="21"/>
  <c r="O11" i="15"/>
  <c r="G32" i="29" l="1"/>
  <c r="G31" i="29"/>
  <c r="G30" i="29"/>
  <c r="G29" i="29"/>
  <c r="G27" i="29"/>
  <c r="G26" i="29"/>
  <c r="G25" i="29"/>
  <c r="C32" i="29"/>
  <c r="C31" i="29"/>
  <c r="C30" i="29"/>
  <c r="C29" i="29"/>
  <c r="C26" i="29"/>
  <c r="C27" i="29"/>
  <c r="C25" i="29"/>
  <c r="B4" i="28" l="1"/>
  <c r="B4" i="27"/>
  <c r="B4" i="26"/>
  <c r="D6" i="27"/>
  <c r="D5" i="27"/>
  <c r="B4" i="15" l="1"/>
  <c r="G28" i="20"/>
  <c r="G27" i="20"/>
  <c r="G25" i="20"/>
  <c r="C28" i="20"/>
  <c r="C27" i="20"/>
  <c r="C25" i="20"/>
  <c r="G30" i="15"/>
  <c r="G29" i="15"/>
  <c r="G28" i="15"/>
  <c r="G27" i="15"/>
  <c r="C30" i="15"/>
  <c r="C29" i="15"/>
  <c r="C28" i="15"/>
  <c r="C27" i="15"/>
  <c r="G31" i="23"/>
  <c r="G29" i="23"/>
  <c r="C31" i="23"/>
  <c r="C29" i="23"/>
  <c r="F45" i="32"/>
  <c r="E45" i="32"/>
  <c r="B45" i="32"/>
  <c r="A45" i="32"/>
  <c r="F44" i="32"/>
  <c r="E44" i="32"/>
  <c r="B44" i="32"/>
  <c r="A44" i="32"/>
  <c r="F43" i="32"/>
  <c r="E43" i="32"/>
  <c r="B43" i="32"/>
  <c r="A43" i="32"/>
  <c r="F42" i="32"/>
  <c r="E42" i="32"/>
  <c r="B42" i="32"/>
  <c r="A42" i="32"/>
  <c r="F41" i="32"/>
  <c r="E41" i="32"/>
  <c r="B41" i="32"/>
  <c r="A41" i="32"/>
  <c r="F40" i="32"/>
  <c r="E40" i="32"/>
  <c r="B40" i="32"/>
  <c r="A40" i="32"/>
  <c r="F39" i="32"/>
  <c r="E39" i="32"/>
  <c r="B39" i="32"/>
  <c r="A39" i="32"/>
  <c r="F38" i="32"/>
  <c r="E38" i="32"/>
  <c r="B38" i="32"/>
  <c r="A38" i="32"/>
  <c r="F37" i="32"/>
  <c r="E37" i="32"/>
  <c r="B37" i="32"/>
  <c r="A37" i="32"/>
  <c r="F36" i="32"/>
  <c r="E36" i="32"/>
  <c r="B36" i="32"/>
  <c r="A36" i="32"/>
  <c r="G34" i="32"/>
  <c r="G45" i="32" s="1"/>
  <c r="C34" i="32"/>
  <c r="C45" i="32" s="1"/>
  <c r="G33" i="32"/>
  <c r="G44" i="32" s="1"/>
  <c r="C33" i="32"/>
  <c r="C44" i="32" s="1"/>
  <c r="G32" i="32"/>
  <c r="G43" i="32" s="1"/>
  <c r="C32" i="32"/>
  <c r="C43" i="32" s="1"/>
  <c r="G31" i="32"/>
  <c r="G42" i="32" s="1"/>
  <c r="C31" i="32"/>
  <c r="C42" i="32" s="1"/>
  <c r="G30" i="32"/>
  <c r="G41" i="32" s="1"/>
  <c r="C30" i="32"/>
  <c r="C41" i="32" s="1"/>
  <c r="G40" i="32"/>
  <c r="C40" i="32"/>
  <c r="G39" i="32"/>
  <c r="C39" i="32"/>
  <c r="G38" i="32"/>
  <c r="C38" i="32"/>
  <c r="G37" i="32"/>
  <c r="C37" i="32"/>
  <c r="G25" i="32"/>
  <c r="G36" i="32" s="1"/>
  <c r="C25" i="32"/>
  <c r="C36" i="32" s="1"/>
  <c r="G31" i="31"/>
  <c r="G30" i="31"/>
  <c r="G29" i="31"/>
  <c r="G28" i="31"/>
  <c r="G27" i="31"/>
  <c r="G26" i="31"/>
  <c r="G25" i="31"/>
  <c r="C31" i="31"/>
  <c r="C30" i="31"/>
  <c r="C29" i="31"/>
  <c r="C28" i="31"/>
  <c r="C27" i="31"/>
  <c r="C26" i="31"/>
  <c r="C25" i="31"/>
  <c r="D6" i="30" l="1"/>
  <c r="D5" i="30"/>
  <c r="B4" i="30"/>
  <c r="G31" i="21"/>
  <c r="G30" i="21"/>
  <c r="G29" i="21"/>
  <c r="G28" i="21"/>
  <c r="G27" i="21"/>
  <c r="G26" i="21"/>
  <c r="C31" i="21"/>
  <c r="C30" i="21"/>
  <c r="C29" i="21"/>
  <c r="C28" i="21"/>
  <c r="C27" i="21"/>
  <c r="C26" i="21"/>
  <c r="G30" i="33"/>
  <c r="G29" i="33"/>
  <c r="G28" i="33"/>
  <c r="G27" i="33"/>
  <c r="G26" i="33"/>
  <c r="G25" i="33"/>
  <c r="C30" i="33"/>
  <c r="C28" i="33"/>
  <c r="C26" i="33"/>
  <c r="D6" i="37" l="1"/>
  <c r="D5" i="37"/>
  <c r="B4" i="37"/>
  <c r="D6" i="36"/>
  <c r="D5" i="36"/>
  <c r="B4" i="36"/>
  <c r="D6" i="18"/>
  <c r="D5" i="18"/>
  <c r="B4" i="18"/>
  <c r="D6" i="35"/>
  <c r="D5" i="35"/>
  <c r="B4" i="35"/>
  <c r="D6" i="34"/>
  <c r="D5" i="34"/>
  <c r="B4" i="34"/>
  <c r="D6" i="33"/>
  <c r="D5" i="33"/>
  <c r="B4" i="33"/>
  <c r="D6" i="32"/>
  <c r="D5" i="32"/>
  <c r="B4" i="32"/>
  <c r="D6" i="31"/>
  <c r="D5" i="31"/>
  <c r="B4" i="31"/>
  <c r="D6" i="29"/>
  <c r="D5" i="29"/>
  <c r="B4" i="29"/>
  <c r="D6" i="28"/>
  <c r="D5" i="28"/>
  <c r="D6" i="26"/>
  <c r="D5" i="26"/>
  <c r="D6" i="24"/>
  <c r="D5" i="24"/>
  <c r="B4" i="24"/>
  <c r="D6" i="23"/>
  <c r="D5" i="23"/>
  <c r="B4" i="23"/>
  <c r="D6" i="22"/>
  <c r="D5" i="22"/>
  <c r="B4" i="22"/>
  <c r="D5" i="20"/>
  <c r="D6" i="20"/>
  <c r="D6" i="21"/>
  <c r="D5" i="21"/>
  <c r="B4" i="21"/>
  <c r="B4" i="20"/>
  <c r="D5" i="15"/>
  <c r="D6" i="15"/>
  <c r="F45" i="37"/>
  <c r="E45" i="37"/>
  <c r="B45" i="37"/>
  <c r="A45" i="37"/>
  <c r="F44" i="37"/>
  <c r="E44" i="37"/>
  <c r="B44" i="37"/>
  <c r="A44" i="37"/>
  <c r="F43" i="37"/>
  <c r="E43" i="37"/>
  <c r="B43" i="37"/>
  <c r="A43" i="37"/>
  <c r="F42" i="37"/>
  <c r="E42" i="37"/>
  <c r="B42" i="37"/>
  <c r="A42" i="37"/>
  <c r="F41" i="37"/>
  <c r="E41" i="37"/>
  <c r="B41" i="37"/>
  <c r="A41" i="37"/>
  <c r="F40" i="37"/>
  <c r="E40" i="37"/>
  <c r="B40" i="37"/>
  <c r="A40" i="37"/>
  <c r="F39" i="37"/>
  <c r="E39" i="37"/>
  <c r="B39" i="37"/>
  <c r="A39" i="37"/>
  <c r="F38" i="37"/>
  <c r="E38" i="37"/>
  <c r="B38" i="37"/>
  <c r="A38" i="37"/>
  <c r="F37" i="37"/>
  <c r="E37" i="37"/>
  <c r="B37" i="37"/>
  <c r="A37" i="37"/>
  <c r="F36" i="37"/>
  <c r="E36" i="37"/>
  <c r="B36" i="37"/>
  <c r="A36" i="37"/>
  <c r="G34" i="37"/>
  <c r="G45" i="37" s="1"/>
  <c r="C34" i="37"/>
  <c r="C45" i="37" s="1"/>
  <c r="G33" i="37"/>
  <c r="G44" i="37" s="1"/>
  <c r="C33" i="37"/>
  <c r="C44" i="37" s="1"/>
  <c r="G32" i="37"/>
  <c r="G43" i="37" s="1"/>
  <c r="C32" i="37"/>
  <c r="C43" i="37" s="1"/>
  <c r="G31" i="37"/>
  <c r="G42" i="37" s="1"/>
  <c r="C31" i="37"/>
  <c r="C42" i="37" s="1"/>
  <c r="G30" i="37"/>
  <c r="G41" i="37" s="1"/>
  <c r="C30" i="37"/>
  <c r="C41" i="37" s="1"/>
  <c r="G29" i="37"/>
  <c r="G40" i="37" s="1"/>
  <c r="C29" i="37"/>
  <c r="C40" i="37" s="1"/>
  <c r="G28" i="37"/>
  <c r="G39" i="37" s="1"/>
  <c r="C28" i="37"/>
  <c r="C39" i="37" s="1"/>
  <c r="G27" i="37"/>
  <c r="G38" i="37" s="1"/>
  <c r="C27" i="37"/>
  <c r="C38" i="37" s="1"/>
  <c r="G26" i="37"/>
  <c r="G37" i="37" s="1"/>
  <c r="C26" i="37"/>
  <c r="C37" i="37" s="1"/>
  <c r="G25" i="37"/>
  <c r="G36" i="37" s="1"/>
  <c r="C25" i="37"/>
  <c r="C36" i="37" s="1"/>
  <c r="F45" i="36"/>
  <c r="E45" i="36"/>
  <c r="B45" i="36"/>
  <c r="A45" i="36"/>
  <c r="F44" i="36"/>
  <c r="E44" i="36"/>
  <c r="B44" i="36"/>
  <c r="A44" i="36"/>
  <c r="F43" i="36"/>
  <c r="E43" i="36"/>
  <c r="B43" i="36"/>
  <c r="A43" i="36"/>
  <c r="F42" i="36"/>
  <c r="E42" i="36"/>
  <c r="B42" i="36"/>
  <c r="A42" i="36"/>
  <c r="F41" i="36"/>
  <c r="E41" i="36"/>
  <c r="B41" i="36"/>
  <c r="A41" i="36"/>
  <c r="F40" i="36"/>
  <c r="E40" i="36"/>
  <c r="B40" i="36"/>
  <c r="A40" i="36"/>
  <c r="F39" i="36"/>
  <c r="E39" i="36"/>
  <c r="B39" i="36"/>
  <c r="A39" i="36"/>
  <c r="F38" i="36"/>
  <c r="E38" i="36"/>
  <c r="B38" i="36"/>
  <c r="A38" i="36"/>
  <c r="F37" i="36"/>
  <c r="E37" i="36"/>
  <c r="B37" i="36"/>
  <c r="A37" i="36"/>
  <c r="F36" i="36"/>
  <c r="E36" i="36"/>
  <c r="B36" i="36"/>
  <c r="A36" i="36"/>
  <c r="G34" i="36"/>
  <c r="G45" i="36" s="1"/>
  <c r="C34" i="36"/>
  <c r="C45" i="36" s="1"/>
  <c r="G33" i="36"/>
  <c r="G44" i="36" s="1"/>
  <c r="C33" i="36"/>
  <c r="C44" i="36" s="1"/>
  <c r="G32" i="36"/>
  <c r="G43" i="36" s="1"/>
  <c r="C32" i="36"/>
  <c r="C43" i="36" s="1"/>
  <c r="G31" i="36"/>
  <c r="G42" i="36" s="1"/>
  <c r="C31" i="36"/>
  <c r="C42" i="36" s="1"/>
  <c r="G30" i="36"/>
  <c r="G41" i="36" s="1"/>
  <c r="C30" i="36"/>
  <c r="C41" i="36" s="1"/>
  <c r="G29" i="36"/>
  <c r="G40" i="36" s="1"/>
  <c r="C29" i="36"/>
  <c r="C40" i="36" s="1"/>
  <c r="G28" i="36"/>
  <c r="G39" i="36" s="1"/>
  <c r="C28" i="36"/>
  <c r="C39" i="36" s="1"/>
  <c r="G27" i="36"/>
  <c r="G38" i="36" s="1"/>
  <c r="C27" i="36"/>
  <c r="C38" i="36" s="1"/>
  <c r="G26" i="36"/>
  <c r="G37" i="36" s="1"/>
  <c r="C26" i="36"/>
  <c r="C37" i="36" s="1"/>
  <c r="G25" i="36"/>
  <c r="G36" i="36" s="1"/>
  <c r="C25" i="36"/>
  <c r="C36" i="36" s="1"/>
  <c r="F45" i="35"/>
  <c r="E45" i="35"/>
  <c r="B45" i="35"/>
  <c r="A45" i="35"/>
  <c r="F44" i="35"/>
  <c r="E44" i="35"/>
  <c r="B44" i="35"/>
  <c r="A44" i="35"/>
  <c r="F43" i="35"/>
  <c r="E43" i="35"/>
  <c r="B43" i="35"/>
  <c r="A43" i="35"/>
  <c r="F42" i="35"/>
  <c r="E42" i="35"/>
  <c r="B42" i="35"/>
  <c r="A42" i="35"/>
  <c r="F41" i="35"/>
  <c r="E41" i="35"/>
  <c r="B41" i="35"/>
  <c r="A41" i="35"/>
  <c r="F40" i="35"/>
  <c r="E40" i="35"/>
  <c r="B40" i="35"/>
  <c r="A40" i="35"/>
  <c r="F39" i="35"/>
  <c r="E39" i="35"/>
  <c r="B39" i="35"/>
  <c r="A39" i="35"/>
  <c r="F38" i="35"/>
  <c r="E38" i="35"/>
  <c r="B38" i="35"/>
  <c r="A38" i="35"/>
  <c r="F37" i="35"/>
  <c r="E37" i="35"/>
  <c r="B37" i="35"/>
  <c r="A37" i="35"/>
  <c r="F36" i="35"/>
  <c r="E36" i="35"/>
  <c r="B36" i="35"/>
  <c r="A36" i="35"/>
  <c r="G34" i="35"/>
  <c r="G45" i="35" s="1"/>
  <c r="C34" i="35"/>
  <c r="C45" i="35" s="1"/>
  <c r="G33" i="35"/>
  <c r="G44" i="35" s="1"/>
  <c r="C33" i="35"/>
  <c r="C44" i="35" s="1"/>
  <c r="G32" i="35"/>
  <c r="G43" i="35" s="1"/>
  <c r="C32" i="35"/>
  <c r="C43" i="35" s="1"/>
  <c r="G31" i="35"/>
  <c r="G42" i="35" s="1"/>
  <c r="C31" i="35"/>
  <c r="C42" i="35" s="1"/>
  <c r="G30" i="35"/>
  <c r="G41" i="35" s="1"/>
  <c r="C30" i="35"/>
  <c r="C41" i="35" s="1"/>
  <c r="G29" i="35"/>
  <c r="G40" i="35" s="1"/>
  <c r="C29" i="35"/>
  <c r="C40" i="35" s="1"/>
  <c r="G28" i="35"/>
  <c r="G39" i="35" s="1"/>
  <c r="C28" i="35"/>
  <c r="C39" i="35" s="1"/>
  <c r="G27" i="35"/>
  <c r="G38" i="35" s="1"/>
  <c r="C27" i="35"/>
  <c r="C38" i="35" s="1"/>
  <c r="G26" i="35"/>
  <c r="G37" i="35" s="1"/>
  <c r="C26" i="35"/>
  <c r="C37" i="35" s="1"/>
  <c r="G25" i="35"/>
  <c r="G36" i="35" s="1"/>
  <c r="C25" i="35"/>
  <c r="C36" i="35" s="1"/>
  <c r="F45" i="34"/>
  <c r="E45" i="34"/>
  <c r="B45" i="34"/>
  <c r="A45" i="34"/>
  <c r="F44" i="34"/>
  <c r="E44" i="34"/>
  <c r="B44" i="34"/>
  <c r="A44" i="34"/>
  <c r="F43" i="34"/>
  <c r="E43" i="34"/>
  <c r="B43" i="34"/>
  <c r="A43" i="34"/>
  <c r="F42" i="34"/>
  <c r="E42" i="34"/>
  <c r="B42" i="34"/>
  <c r="A42" i="34"/>
  <c r="F41" i="34"/>
  <c r="E41" i="34"/>
  <c r="B41" i="34"/>
  <c r="A41" i="34"/>
  <c r="F40" i="34"/>
  <c r="E40" i="34"/>
  <c r="B40" i="34"/>
  <c r="A40" i="34"/>
  <c r="F39" i="34"/>
  <c r="E39" i="34"/>
  <c r="B39" i="34"/>
  <c r="A39" i="34"/>
  <c r="F38" i="34"/>
  <c r="E38" i="34"/>
  <c r="B38" i="34"/>
  <c r="A38" i="34"/>
  <c r="F37" i="34"/>
  <c r="E37" i="34"/>
  <c r="B37" i="34"/>
  <c r="A37" i="34"/>
  <c r="F36" i="34"/>
  <c r="E36" i="34"/>
  <c r="B36" i="34"/>
  <c r="A36" i="34"/>
  <c r="G34" i="34"/>
  <c r="G45" i="34" s="1"/>
  <c r="C34" i="34"/>
  <c r="C45" i="34" s="1"/>
  <c r="G33" i="34"/>
  <c r="G44" i="34" s="1"/>
  <c r="C33" i="34"/>
  <c r="C44" i="34" s="1"/>
  <c r="G32" i="34"/>
  <c r="G43" i="34" s="1"/>
  <c r="C32" i="34"/>
  <c r="C43" i="34" s="1"/>
  <c r="G31" i="34"/>
  <c r="G42" i="34" s="1"/>
  <c r="C31" i="34"/>
  <c r="C42" i="34" s="1"/>
  <c r="G30" i="34"/>
  <c r="G41" i="34" s="1"/>
  <c r="C30" i="34"/>
  <c r="C41" i="34" s="1"/>
  <c r="G29" i="34"/>
  <c r="G40" i="34" s="1"/>
  <c r="C29" i="34"/>
  <c r="C40" i="34" s="1"/>
  <c r="G28" i="34"/>
  <c r="G39" i="34" s="1"/>
  <c r="C28" i="34"/>
  <c r="C39" i="34" s="1"/>
  <c r="G27" i="34"/>
  <c r="G38" i="34" s="1"/>
  <c r="C27" i="34"/>
  <c r="C38" i="34" s="1"/>
  <c r="G26" i="34"/>
  <c r="G37" i="34" s="1"/>
  <c r="C26" i="34"/>
  <c r="C37" i="34" s="1"/>
  <c r="G25" i="34"/>
  <c r="G36" i="34" s="1"/>
  <c r="C25" i="34"/>
  <c r="C36" i="34" s="1"/>
  <c r="F45" i="33"/>
  <c r="E45" i="33"/>
  <c r="B45" i="33"/>
  <c r="A45" i="33"/>
  <c r="F44" i="33"/>
  <c r="E44" i="33"/>
  <c r="B44" i="33"/>
  <c r="A44" i="33"/>
  <c r="F43" i="33"/>
  <c r="E43" i="33"/>
  <c r="B43" i="33"/>
  <c r="A43" i="33"/>
  <c r="F42" i="33"/>
  <c r="E42" i="33"/>
  <c r="B42" i="33"/>
  <c r="A42" i="33"/>
  <c r="F41" i="33"/>
  <c r="E41" i="33"/>
  <c r="B41" i="33"/>
  <c r="A41" i="33"/>
  <c r="F40" i="33"/>
  <c r="E40" i="33"/>
  <c r="B40" i="33"/>
  <c r="A40" i="33"/>
  <c r="F39" i="33"/>
  <c r="E39" i="33"/>
  <c r="B39" i="33"/>
  <c r="A39" i="33"/>
  <c r="F38" i="33"/>
  <c r="E38" i="33"/>
  <c r="B38" i="33"/>
  <c r="A38" i="33"/>
  <c r="F37" i="33"/>
  <c r="E37" i="33"/>
  <c r="B37" i="33"/>
  <c r="A37" i="33"/>
  <c r="F36" i="33"/>
  <c r="E36" i="33"/>
  <c r="B36" i="33"/>
  <c r="A36" i="33"/>
  <c r="G34" i="33"/>
  <c r="G45" i="33" s="1"/>
  <c r="C34" i="33"/>
  <c r="C45" i="33" s="1"/>
  <c r="G33" i="33"/>
  <c r="G44" i="33" s="1"/>
  <c r="C33" i="33"/>
  <c r="C44" i="33" s="1"/>
  <c r="G32" i="33"/>
  <c r="G43" i="33" s="1"/>
  <c r="C32" i="33"/>
  <c r="C43" i="33" s="1"/>
  <c r="G31" i="33"/>
  <c r="G42" i="33" s="1"/>
  <c r="C31" i="33"/>
  <c r="C42" i="33" s="1"/>
  <c r="G41" i="33"/>
  <c r="C41" i="33"/>
  <c r="G40" i="33"/>
  <c r="C29" i="33"/>
  <c r="C40" i="33" s="1"/>
  <c r="G39" i="33"/>
  <c r="C39" i="33"/>
  <c r="G38" i="33"/>
  <c r="C27" i="33"/>
  <c r="C38" i="33" s="1"/>
  <c r="G37" i="33"/>
  <c r="C37" i="33"/>
  <c r="G36" i="33"/>
  <c r="C25" i="33"/>
  <c r="C36" i="33" s="1"/>
  <c r="F45" i="31"/>
  <c r="E45" i="31"/>
  <c r="B45" i="31"/>
  <c r="A45" i="31"/>
  <c r="F44" i="31"/>
  <c r="E44" i="31"/>
  <c r="B44" i="31"/>
  <c r="A44" i="31"/>
  <c r="F43" i="31"/>
  <c r="E43" i="31"/>
  <c r="B43" i="31"/>
  <c r="A43" i="31"/>
  <c r="F42" i="31"/>
  <c r="E42" i="31"/>
  <c r="B42" i="31"/>
  <c r="A42" i="31"/>
  <c r="F41" i="31"/>
  <c r="E41" i="31"/>
  <c r="B41" i="31"/>
  <c r="A41" i="31"/>
  <c r="F40" i="31"/>
  <c r="E40" i="31"/>
  <c r="B40" i="31"/>
  <c r="A40" i="31"/>
  <c r="F39" i="31"/>
  <c r="E39" i="31"/>
  <c r="B39" i="31"/>
  <c r="A39" i="31"/>
  <c r="F38" i="31"/>
  <c r="E38" i="31"/>
  <c r="B38" i="31"/>
  <c r="A38" i="31"/>
  <c r="F37" i="31"/>
  <c r="E37" i="31"/>
  <c r="B37" i="31"/>
  <c r="A37" i="31"/>
  <c r="F36" i="31"/>
  <c r="E36" i="31"/>
  <c r="B36" i="31"/>
  <c r="A36" i="31"/>
  <c r="G34" i="31"/>
  <c r="G45" i="31" s="1"/>
  <c r="C34" i="31"/>
  <c r="C45" i="31" s="1"/>
  <c r="G33" i="31"/>
  <c r="G44" i="31" s="1"/>
  <c r="C33" i="31"/>
  <c r="C44" i="31" s="1"/>
  <c r="G32" i="31"/>
  <c r="G43" i="31" s="1"/>
  <c r="C32" i="31"/>
  <c r="C43" i="31" s="1"/>
  <c r="G42" i="31"/>
  <c r="C42" i="31"/>
  <c r="G41" i="31"/>
  <c r="C41" i="31"/>
  <c r="G40" i="31"/>
  <c r="C40" i="31"/>
  <c r="G39" i="31"/>
  <c r="C39" i="31"/>
  <c r="G38" i="31"/>
  <c r="C38" i="31"/>
  <c r="G37" i="31"/>
  <c r="C37" i="31"/>
  <c r="G36" i="31"/>
  <c r="C36" i="31"/>
  <c r="F45" i="30"/>
  <c r="E45" i="30"/>
  <c r="B45" i="30"/>
  <c r="A45" i="30"/>
  <c r="F44" i="30"/>
  <c r="E44" i="30"/>
  <c r="B44" i="30"/>
  <c r="A44" i="30"/>
  <c r="F43" i="30"/>
  <c r="E43" i="30"/>
  <c r="B43" i="30"/>
  <c r="A43" i="30"/>
  <c r="F42" i="30"/>
  <c r="E42" i="30"/>
  <c r="B42" i="30"/>
  <c r="A42" i="30"/>
  <c r="F41" i="30"/>
  <c r="E41" i="30"/>
  <c r="B41" i="30"/>
  <c r="A41" i="30"/>
  <c r="F40" i="30"/>
  <c r="E40" i="30"/>
  <c r="B40" i="30"/>
  <c r="A40" i="30"/>
  <c r="F39" i="30"/>
  <c r="E39" i="30"/>
  <c r="B39" i="30"/>
  <c r="A39" i="30"/>
  <c r="F38" i="30"/>
  <c r="E38" i="30"/>
  <c r="B38" i="30"/>
  <c r="A38" i="30"/>
  <c r="F37" i="30"/>
  <c r="E37" i="30"/>
  <c r="B37" i="30"/>
  <c r="A37" i="30"/>
  <c r="F36" i="30"/>
  <c r="E36" i="30"/>
  <c r="B36" i="30"/>
  <c r="A36" i="30"/>
  <c r="G34" i="30"/>
  <c r="G45" i="30" s="1"/>
  <c r="C34" i="30"/>
  <c r="C45" i="30" s="1"/>
  <c r="G33" i="30"/>
  <c r="G44" i="30" s="1"/>
  <c r="C33" i="30"/>
  <c r="C44" i="30" s="1"/>
  <c r="G32" i="30"/>
  <c r="G43" i="30" s="1"/>
  <c r="C32" i="30"/>
  <c r="C43" i="30" s="1"/>
  <c r="G31" i="30"/>
  <c r="G42" i="30" s="1"/>
  <c r="C31" i="30"/>
  <c r="C42" i="30" s="1"/>
  <c r="G30" i="30"/>
  <c r="G41" i="30" s="1"/>
  <c r="C30" i="30"/>
  <c r="C41" i="30" s="1"/>
  <c r="G29" i="30"/>
  <c r="G40" i="30" s="1"/>
  <c r="C29" i="30"/>
  <c r="C40" i="30" s="1"/>
  <c r="G28" i="30"/>
  <c r="G39" i="30" s="1"/>
  <c r="C28" i="30"/>
  <c r="C39" i="30" s="1"/>
  <c r="G27" i="30"/>
  <c r="G38" i="30" s="1"/>
  <c r="C27" i="30"/>
  <c r="C38" i="30" s="1"/>
  <c r="G26" i="30"/>
  <c r="G37" i="30" s="1"/>
  <c r="C26" i="30"/>
  <c r="C37" i="30" s="1"/>
  <c r="G25" i="30"/>
  <c r="G36" i="30" s="1"/>
  <c r="C25" i="30"/>
  <c r="C36" i="30" s="1"/>
  <c r="F45" i="29"/>
  <c r="E45" i="29"/>
  <c r="B45" i="29"/>
  <c r="A45" i="29"/>
  <c r="F44" i="29"/>
  <c r="E44" i="29"/>
  <c r="B44" i="29"/>
  <c r="A44" i="29"/>
  <c r="F43" i="29"/>
  <c r="E43" i="29"/>
  <c r="B43" i="29"/>
  <c r="A43" i="29"/>
  <c r="F42" i="29"/>
  <c r="E42" i="29"/>
  <c r="B42" i="29"/>
  <c r="A42" i="29"/>
  <c r="F41" i="29"/>
  <c r="E41" i="29"/>
  <c r="B41" i="29"/>
  <c r="A41" i="29"/>
  <c r="F40" i="29"/>
  <c r="E40" i="29"/>
  <c r="B40" i="29"/>
  <c r="A40" i="29"/>
  <c r="F39" i="29"/>
  <c r="E39" i="29"/>
  <c r="B39" i="29"/>
  <c r="A39" i="29"/>
  <c r="F38" i="29"/>
  <c r="E38" i="29"/>
  <c r="B38" i="29"/>
  <c r="A38" i="29"/>
  <c r="F37" i="29"/>
  <c r="E37" i="29"/>
  <c r="B37" i="29"/>
  <c r="A37" i="29"/>
  <c r="F36" i="29"/>
  <c r="E36" i="29"/>
  <c r="B36" i="29"/>
  <c r="A36" i="29"/>
  <c r="G34" i="29"/>
  <c r="G45" i="29" s="1"/>
  <c r="C34" i="29"/>
  <c r="C45" i="29" s="1"/>
  <c r="G33" i="29"/>
  <c r="G44" i="29" s="1"/>
  <c r="C33" i="29"/>
  <c r="C44" i="29" s="1"/>
  <c r="G43" i="29"/>
  <c r="C43" i="29"/>
  <c r="G42" i="29"/>
  <c r="C42" i="29"/>
  <c r="G41" i="29"/>
  <c r="C41" i="29"/>
  <c r="G40" i="29"/>
  <c r="C40" i="29"/>
  <c r="G28" i="29"/>
  <c r="G39" i="29" s="1"/>
  <c r="C28" i="29"/>
  <c r="C39" i="29" s="1"/>
  <c r="G38" i="29"/>
  <c r="C38" i="29"/>
  <c r="G37" i="29"/>
  <c r="C37" i="29"/>
  <c r="G36" i="29"/>
  <c r="C36" i="29"/>
  <c r="F45" i="28"/>
  <c r="E45" i="28"/>
  <c r="B45" i="28"/>
  <c r="A45" i="28"/>
  <c r="F44" i="28"/>
  <c r="E44" i="28"/>
  <c r="B44" i="28"/>
  <c r="A44" i="28"/>
  <c r="F43" i="28"/>
  <c r="E43" i="28"/>
  <c r="B43" i="28"/>
  <c r="A43" i="28"/>
  <c r="F42" i="28"/>
  <c r="E42" i="28"/>
  <c r="B42" i="28"/>
  <c r="A42" i="28"/>
  <c r="F41" i="28"/>
  <c r="E41" i="28"/>
  <c r="B41" i="28"/>
  <c r="A41" i="28"/>
  <c r="F40" i="28"/>
  <c r="E40" i="28"/>
  <c r="B40" i="28"/>
  <c r="A40" i="28"/>
  <c r="F39" i="28"/>
  <c r="E39" i="28"/>
  <c r="B39" i="28"/>
  <c r="A39" i="28"/>
  <c r="F38" i="28"/>
  <c r="E38" i="28"/>
  <c r="B38" i="28"/>
  <c r="A38" i="28"/>
  <c r="F37" i="28"/>
  <c r="E37" i="28"/>
  <c r="B37" i="28"/>
  <c r="A37" i="28"/>
  <c r="F36" i="28"/>
  <c r="E36" i="28"/>
  <c r="B36" i="28"/>
  <c r="A36" i="28"/>
  <c r="G34" i="28"/>
  <c r="G45" i="28" s="1"/>
  <c r="C34" i="28"/>
  <c r="C45" i="28" s="1"/>
  <c r="G33" i="28"/>
  <c r="G44" i="28" s="1"/>
  <c r="C33" i="28"/>
  <c r="C44" i="28" s="1"/>
  <c r="G32" i="28"/>
  <c r="G43" i="28" s="1"/>
  <c r="C32" i="28"/>
  <c r="C43" i="28" s="1"/>
  <c r="G31" i="28"/>
  <c r="G42" i="28" s="1"/>
  <c r="C31" i="28"/>
  <c r="C42" i="28" s="1"/>
  <c r="G30" i="28"/>
  <c r="G41" i="28" s="1"/>
  <c r="C30" i="28"/>
  <c r="C41" i="28" s="1"/>
  <c r="G29" i="28"/>
  <c r="G40" i="28" s="1"/>
  <c r="C29" i="28"/>
  <c r="C40" i="28" s="1"/>
  <c r="G28" i="28"/>
  <c r="G39" i="28" s="1"/>
  <c r="C28" i="28"/>
  <c r="C39" i="28" s="1"/>
  <c r="G27" i="28"/>
  <c r="G38" i="28" s="1"/>
  <c r="C27" i="28"/>
  <c r="C38" i="28" s="1"/>
  <c r="G26" i="28"/>
  <c r="G37" i="28" s="1"/>
  <c r="C26" i="28"/>
  <c r="C37" i="28" s="1"/>
  <c r="G25" i="28"/>
  <c r="G36" i="28" s="1"/>
  <c r="C25" i="28"/>
  <c r="C36" i="28" s="1"/>
  <c r="F45" i="27"/>
  <c r="E45" i="27"/>
  <c r="B45" i="27"/>
  <c r="A45" i="27"/>
  <c r="F44" i="27"/>
  <c r="E44" i="27"/>
  <c r="B44" i="27"/>
  <c r="A44" i="27"/>
  <c r="F43" i="27"/>
  <c r="E43" i="27"/>
  <c r="B43" i="27"/>
  <c r="A43" i="27"/>
  <c r="F42" i="27"/>
  <c r="E42" i="27"/>
  <c r="B42" i="27"/>
  <c r="A42" i="27"/>
  <c r="F41" i="27"/>
  <c r="E41" i="27"/>
  <c r="B41" i="27"/>
  <c r="A41" i="27"/>
  <c r="F40" i="27"/>
  <c r="E40" i="27"/>
  <c r="B40" i="27"/>
  <c r="A40" i="27"/>
  <c r="F39" i="27"/>
  <c r="E39" i="27"/>
  <c r="B39" i="27"/>
  <c r="A39" i="27"/>
  <c r="F38" i="27"/>
  <c r="E38" i="27"/>
  <c r="B38" i="27"/>
  <c r="A38" i="27"/>
  <c r="F37" i="27"/>
  <c r="E37" i="27"/>
  <c r="B37" i="27"/>
  <c r="A37" i="27"/>
  <c r="F36" i="27"/>
  <c r="E36" i="27"/>
  <c r="B36" i="27"/>
  <c r="A36" i="27"/>
  <c r="G34" i="27"/>
  <c r="G45" i="27" s="1"/>
  <c r="C34" i="27"/>
  <c r="C45" i="27" s="1"/>
  <c r="G33" i="27"/>
  <c r="G44" i="27" s="1"/>
  <c r="C33" i="27"/>
  <c r="C44" i="27" s="1"/>
  <c r="G32" i="27"/>
  <c r="G43" i="27" s="1"/>
  <c r="C32" i="27"/>
  <c r="C43" i="27" s="1"/>
  <c r="G31" i="27"/>
  <c r="G42" i="27" s="1"/>
  <c r="C31" i="27"/>
  <c r="C42" i="27" s="1"/>
  <c r="G30" i="27"/>
  <c r="G41" i="27" s="1"/>
  <c r="C30" i="27"/>
  <c r="C41" i="27" s="1"/>
  <c r="G29" i="27"/>
  <c r="G40" i="27" s="1"/>
  <c r="C29" i="27"/>
  <c r="C40" i="27" s="1"/>
  <c r="G28" i="27"/>
  <c r="G39" i="27" s="1"/>
  <c r="C28" i="27"/>
  <c r="C39" i="27" s="1"/>
  <c r="G27" i="27"/>
  <c r="G38" i="27" s="1"/>
  <c r="C27" i="27"/>
  <c r="C38" i="27" s="1"/>
  <c r="G26" i="27"/>
  <c r="G37" i="27" s="1"/>
  <c r="C26" i="27"/>
  <c r="C37" i="27" s="1"/>
  <c r="G25" i="27"/>
  <c r="G36" i="27" s="1"/>
  <c r="C25" i="27"/>
  <c r="C36" i="27" s="1"/>
  <c r="F45" i="26"/>
  <c r="E45" i="26"/>
  <c r="B45" i="26"/>
  <c r="A45" i="26"/>
  <c r="F44" i="26"/>
  <c r="E44" i="26"/>
  <c r="B44" i="26"/>
  <c r="A44" i="26"/>
  <c r="F43" i="26"/>
  <c r="E43" i="26"/>
  <c r="B43" i="26"/>
  <c r="A43" i="26"/>
  <c r="F42" i="26"/>
  <c r="E42" i="26"/>
  <c r="B42" i="26"/>
  <c r="A42" i="26"/>
  <c r="F41" i="26"/>
  <c r="E41" i="26"/>
  <c r="B41" i="26"/>
  <c r="A41" i="26"/>
  <c r="F40" i="26"/>
  <c r="E40" i="26"/>
  <c r="B40" i="26"/>
  <c r="A40" i="26"/>
  <c r="F39" i="26"/>
  <c r="E39" i="26"/>
  <c r="B39" i="26"/>
  <c r="A39" i="26"/>
  <c r="F38" i="26"/>
  <c r="E38" i="26"/>
  <c r="B38" i="26"/>
  <c r="A38" i="26"/>
  <c r="F37" i="26"/>
  <c r="E37" i="26"/>
  <c r="B37" i="26"/>
  <c r="A37" i="26"/>
  <c r="F36" i="26"/>
  <c r="E36" i="26"/>
  <c r="B36" i="26"/>
  <c r="A36" i="26"/>
  <c r="G34" i="26"/>
  <c r="G45" i="26" s="1"/>
  <c r="C34" i="26"/>
  <c r="C45" i="26" s="1"/>
  <c r="G33" i="26"/>
  <c r="G44" i="26" s="1"/>
  <c r="C33" i="26"/>
  <c r="C44" i="26" s="1"/>
  <c r="G32" i="26"/>
  <c r="G43" i="26" s="1"/>
  <c r="C32" i="26"/>
  <c r="C43" i="26" s="1"/>
  <c r="G31" i="26"/>
  <c r="G42" i="26" s="1"/>
  <c r="C31" i="26"/>
  <c r="C42" i="26" s="1"/>
  <c r="G30" i="26"/>
  <c r="G41" i="26" s="1"/>
  <c r="C30" i="26"/>
  <c r="C41" i="26" s="1"/>
  <c r="G29" i="26"/>
  <c r="G40" i="26" s="1"/>
  <c r="C29" i="26"/>
  <c r="C40" i="26" s="1"/>
  <c r="G28" i="26"/>
  <c r="G39" i="26" s="1"/>
  <c r="C28" i="26"/>
  <c r="C39" i="26" s="1"/>
  <c r="G27" i="26"/>
  <c r="G38" i="26" s="1"/>
  <c r="C27" i="26"/>
  <c r="C38" i="26" s="1"/>
  <c r="G26" i="26"/>
  <c r="G37" i="26" s="1"/>
  <c r="C26" i="26"/>
  <c r="C37" i="26" s="1"/>
  <c r="G25" i="26"/>
  <c r="G36" i="26" s="1"/>
  <c r="C25" i="26"/>
  <c r="C36" i="26" s="1"/>
  <c r="F45" i="25"/>
  <c r="E45" i="25"/>
  <c r="B45" i="25"/>
  <c r="A45" i="25"/>
  <c r="F44" i="25"/>
  <c r="E44" i="25"/>
  <c r="B44" i="25"/>
  <c r="A44" i="25"/>
  <c r="F43" i="25"/>
  <c r="E43" i="25"/>
  <c r="B43" i="25"/>
  <c r="A43" i="25"/>
  <c r="F42" i="25"/>
  <c r="E42" i="25"/>
  <c r="B42" i="25"/>
  <c r="A42" i="25"/>
  <c r="F41" i="25"/>
  <c r="E41" i="25"/>
  <c r="B41" i="25"/>
  <c r="A41" i="25"/>
  <c r="F40" i="25"/>
  <c r="E40" i="25"/>
  <c r="B40" i="25"/>
  <c r="A40" i="25"/>
  <c r="F39" i="25"/>
  <c r="E39" i="25"/>
  <c r="B39" i="25"/>
  <c r="A39" i="25"/>
  <c r="F38" i="25"/>
  <c r="E38" i="25"/>
  <c r="B38" i="25"/>
  <c r="A38" i="25"/>
  <c r="F37" i="25"/>
  <c r="E37" i="25"/>
  <c r="B37" i="25"/>
  <c r="A37" i="25"/>
  <c r="F36" i="25"/>
  <c r="E36" i="25"/>
  <c r="B36" i="25"/>
  <c r="A36" i="25"/>
  <c r="G34" i="25"/>
  <c r="G45" i="25" s="1"/>
  <c r="C34" i="25"/>
  <c r="C45" i="25" s="1"/>
  <c r="G33" i="25"/>
  <c r="G44" i="25" s="1"/>
  <c r="C33" i="25"/>
  <c r="C44" i="25" s="1"/>
  <c r="G32" i="25"/>
  <c r="G43" i="25" s="1"/>
  <c r="C32" i="25"/>
  <c r="C43" i="25" s="1"/>
  <c r="G31" i="25"/>
  <c r="G42" i="25" s="1"/>
  <c r="C31" i="25"/>
  <c r="C42" i="25" s="1"/>
  <c r="G30" i="25"/>
  <c r="G41" i="25" s="1"/>
  <c r="C30" i="25"/>
  <c r="C41" i="25" s="1"/>
  <c r="G40" i="25"/>
  <c r="C40" i="25"/>
  <c r="G39" i="25"/>
  <c r="C39" i="25"/>
  <c r="G38" i="25"/>
  <c r="C38" i="25"/>
  <c r="G26" i="25"/>
  <c r="G37" i="25" s="1"/>
  <c r="C26" i="25"/>
  <c r="C37" i="25" s="1"/>
  <c r="G25" i="25"/>
  <c r="G36" i="25" s="1"/>
  <c r="C25" i="25"/>
  <c r="C36" i="25" s="1"/>
  <c r="F45" i="24"/>
  <c r="E45" i="24"/>
  <c r="B45" i="24"/>
  <c r="A45" i="24"/>
  <c r="F44" i="24"/>
  <c r="E44" i="24"/>
  <c r="B44" i="24"/>
  <c r="A44" i="24"/>
  <c r="F43" i="24"/>
  <c r="E43" i="24"/>
  <c r="B43" i="24"/>
  <c r="A43" i="24"/>
  <c r="F42" i="24"/>
  <c r="E42" i="24"/>
  <c r="B42" i="24"/>
  <c r="A42" i="24"/>
  <c r="F41" i="24"/>
  <c r="E41" i="24"/>
  <c r="B41" i="24"/>
  <c r="A41" i="24"/>
  <c r="F40" i="24"/>
  <c r="E40" i="24"/>
  <c r="B40" i="24"/>
  <c r="A40" i="24"/>
  <c r="F39" i="24"/>
  <c r="E39" i="24"/>
  <c r="B39" i="24"/>
  <c r="A39" i="24"/>
  <c r="F38" i="24"/>
  <c r="E38" i="24"/>
  <c r="B38" i="24"/>
  <c r="A38" i="24"/>
  <c r="F37" i="24"/>
  <c r="E37" i="24"/>
  <c r="B37" i="24"/>
  <c r="A37" i="24"/>
  <c r="F36" i="24"/>
  <c r="E36" i="24"/>
  <c r="B36" i="24"/>
  <c r="A36" i="24"/>
  <c r="G34" i="24"/>
  <c r="G45" i="24" s="1"/>
  <c r="C34" i="24"/>
  <c r="C45" i="24" s="1"/>
  <c r="G33" i="24"/>
  <c r="G44" i="24" s="1"/>
  <c r="C33" i="24"/>
  <c r="C44" i="24" s="1"/>
  <c r="G32" i="24"/>
  <c r="G43" i="24" s="1"/>
  <c r="C32" i="24"/>
  <c r="C43" i="24" s="1"/>
  <c r="G31" i="24"/>
  <c r="G42" i="24" s="1"/>
  <c r="C31" i="24"/>
  <c r="C42" i="24" s="1"/>
  <c r="G30" i="24"/>
  <c r="G41" i="24" s="1"/>
  <c r="C30" i="24"/>
  <c r="C41" i="24" s="1"/>
  <c r="G29" i="24"/>
  <c r="G40" i="24" s="1"/>
  <c r="C29" i="24"/>
  <c r="C40" i="24" s="1"/>
  <c r="G28" i="24"/>
  <c r="G39" i="24" s="1"/>
  <c r="C28" i="24"/>
  <c r="C39" i="24" s="1"/>
  <c r="G27" i="24"/>
  <c r="G38" i="24" s="1"/>
  <c r="C27" i="24"/>
  <c r="C38" i="24" s="1"/>
  <c r="G26" i="24"/>
  <c r="G37" i="24" s="1"/>
  <c r="C26" i="24"/>
  <c r="C37" i="24" s="1"/>
  <c r="G25" i="24"/>
  <c r="G36" i="24" s="1"/>
  <c r="C25" i="24"/>
  <c r="C36" i="24" s="1"/>
  <c r="F45" i="23"/>
  <c r="E45" i="23"/>
  <c r="B45" i="23"/>
  <c r="A45" i="23"/>
  <c r="F44" i="23"/>
  <c r="E44" i="23"/>
  <c r="B44" i="23"/>
  <c r="A44" i="23"/>
  <c r="F43" i="23"/>
  <c r="E43" i="23"/>
  <c r="B43" i="23"/>
  <c r="A43" i="23"/>
  <c r="F42" i="23"/>
  <c r="E42" i="23"/>
  <c r="B42" i="23"/>
  <c r="A42" i="23"/>
  <c r="F41" i="23"/>
  <c r="E41" i="23"/>
  <c r="B41" i="23"/>
  <c r="A41" i="23"/>
  <c r="F40" i="23"/>
  <c r="E40" i="23"/>
  <c r="B40" i="23"/>
  <c r="A40" i="23"/>
  <c r="F39" i="23"/>
  <c r="E39" i="23"/>
  <c r="B39" i="23"/>
  <c r="A39" i="23"/>
  <c r="F38" i="23"/>
  <c r="E38" i="23"/>
  <c r="B38" i="23"/>
  <c r="A38" i="23"/>
  <c r="F37" i="23"/>
  <c r="E37" i="23"/>
  <c r="B37" i="23"/>
  <c r="A37" i="23"/>
  <c r="F36" i="23"/>
  <c r="E36" i="23"/>
  <c r="B36" i="23"/>
  <c r="A36" i="23"/>
  <c r="G34" i="23"/>
  <c r="G45" i="23" s="1"/>
  <c r="C34" i="23"/>
  <c r="C45" i="23" s="1"/>
  <c r="G33" i="23"/>
  <c r="G44" i="23" s="1"/>
  <c r="C33" i="23"/>
  <c r="C44" i="23" s="1"/>
  <c r="G32" i="23"/>
  <c r="G43" i="23" s="1"/>
  <c r="C32" i="23"/>
  <c r="C43" i="23" s="1"/>
  <c r="G42" i="23"/>
  <c r="C42" i="23"/>
  <c r="G30" i="23"/>
  <c r="G41" i="23" s="1"/>
  <c r="C30" i="23"/>
  <c r="C41" i="23" s="1"/>
  <c r="G40" i="23"/>
  <c r="C40" i="23"/>
  <c r="G28" i="23"/>
  <c r="G39" i="23" s="1"/>
  <c r="C28" i="23"/>
  <c r="C39" i="23" s="1"/>
  <c r="G27" i="23"/>
  <c r="G38" i="23" s="1"/>
  <c r="C27" i="23"/>
  <c r="C38" i="23" s="1"/>
  <c r="G26" i="23"/>
  <c r="G37" i="23" s="1"/>
  <c r="C26" i="23"/>
  <c r="C37" i="23" s="1"/>
  <c r="G25" i="23"/>
  <c r="G36" i="23" s="1"/>
  <c r="C25" i="23"/>
  <c r="C36" i="23" s="1"/>
  <c r="F45" i="22"/>
  <c r="E45" i="22"/>
  <c r="B45" i="22"/>
  <c r="A45" i="22"/>
  <c r="F44" i="22"/>
  <c r="E44" i="22"/>
  <c r="B44" i="22"/>
  <c r="A44" i="22"/>
  <c r="F43" i="22"/>
  <c r="E43" i="22"/>
  <c r="B43" i="22"/>
  <c r="A43" i="22"/>
  <c r="F42" i="22"/>
  <c r="E42" i="22"/>
  <c r="B42" i="22"/>
  <c r="A42" i="22"/>
  <c r="F41" i="22"/>
  <c r="E41" i="22"/>
  <c r="B41" i="22"/>
  <c r="A41" i="22"/>
  <c r="F40" i="22"/>
  <c r="E40" i="22"/>
  <c r="B40" i="22"/>
  <c r="A40" i="22"/>
  <c r="F39" i="22"/>
  <c r="E39" i="22"/>
  <c r="B39" i="22"/>
  <c r="A39" i="22"/>
  <c r="F38" i="22"/>
  <c r="E38" i="22"/>
  <c r="B38" i="22"/>
  <c r="A38" i="22"/>
  <c r="F37" i="22"/>
  <c r="E37" i="22"/>
  <c r="B37" i="22"/>
  <c r="A37" i="22"/>
  <c r="F36" i="22"/>
  <c r="E36" i="22"/>
  <c r="B36" i="22"/>
  <c r="A36" i="22"/>
  <c r="G34" i="22"/>
  <c r="G45" i="22" s="1"/>
  <c r="C34" i="22"/>
  <c r="C45" i="22" s="1"/>
  <c r="G33" i="22"/>
  <c r="G44" i="22" s="1"/>
  <c r="C33" i="22"/>
  <c r="C44" i="22" s="1"/>
  <c r="G32" i="22"/>
  <c r="G43" i="22" s="1"/>
  <c r="C32" i="22"/>
  <c r="C43" i="22" s="1"/>
  <c r="G31" i="22"/>
  <c r="G42" i="22" s="1"/>
  <c r="C31" i="22"/>
  <c r="C42" i="22" s="1"/>
  <c r="G30" i="22"/>
  <c r="G41" i="22" s="1"/>
  <c r="C30" i="22"/>
  <c r="C41" i="22" s="1"/>
  <c r="G40" i="22"/>
  <c r="C40" i="22"/>
  <c r="G39" i="22"/>
  <c r="C39" i="22"/>
  <c r="G27" i="22"/>
  <c r="G38" i="22" s="1"/>
  <c r="C27" i="22"/>
  <c r="C38" i="22" s="1"/>
  <c r="G26" i="22"/>
  <c r="G37" i="22" s="1"/>
  <c r="C26" i="22"/>
  <c r="C37" i="22" s="1"/>
  <c r="G25" i="22"/>
  <c r="G36" i="22" s="1"/>
  <c r="C25" i="22"/>
  <c r="C36" i="22" s="1"/>
  <c r="F45" i="21"/>
  <c r="E45" i="21"/>
  <c r="B45" i="21"/>
  <c r="A45" i="21"/>
  <c r="F44" i="21"/>
  <c r="E44" i="21"/>
  <c r="B44" i="21"/>
  <c r="A44" i="21"/>
  <c r="F43" i="21"/>
  <c r="E43" i="21"/>
  <c r="B43" i="21"/>
  <c r="A43" i="21"/>
  <c r="F42" i="21"/>
  <c r="E42" i="21"/>
  <c r="B42" i="21"/>
  <c r="A42" i="21"/>
  <c r="F41" i="21"/>
  <c r="E41" i="21"/>
  <c r="B41" i="21"/>
  <c r="A41" i="21"/>
  <c r="F40" i="21"/>
  <c r="E40" i="21"/>
  <c r="B40" i="21"/>
  <c r="A40" i="21"/>
  <c r="F39" i="21"/>
  <c r="E39" i="21"/>
  <c r="B39" i="21"/>
  <c r="A39" i="21"/>
  <c r="F38" i="21"/>
  <c r="E38" i="21"/>
  <c r="B38" i="21"/>
  <c r="A38" i="21"/>
  <c r="F37" i="21"/>
  <c r="E37" i="21"/>
  <c r="B37" i="21"/>
  <c r="A37" i="21"/>
  <c r="F36" i="21"/>
  <c r="E36" i="21"/>
  <c r="B36" i="21"/>
  <c r="A36" i="21"/>
  <c r="G34" i="21"/>
  <c r="G45" i="21" s="1"/>
  <c r="C34" i="21"/>
  <c r="C45" i="21" s="1"/>
  <c r="G33" i="21"/>
  <c r="G44" i="21" s="1"/>
  <c r="C33" i="21"/>
  <c r="C44" i="21" s="1"/>
  <c r="G32" i="21"/>
  <c r="G43" i="21" s="1"/>
  <c r="C32" i="21"/>
  <c r="C43" i="21" s="1"/>
  <c r="G42" i="21"/>
  <c r="C42" i="21"/>
  <c r="G41" i="21"/>
  <c r="C41" i="21"/>
  <c r="G40" i="21"/>
  <c r="C40" i="21"/>
  <c r="G39" i="21"/>
  <c r="C39" i="21"/>
  <c r="G38" i="21"/>
  <c r="C38" i="21"/>
  <c r="G37" i="21"/>
  <c r="C37" i="21"/>
  <c r="G25" i="21"/>
  <c r="G36" i="21" s="1"/>
  <c r="C25" i="21"/>
  <c r="C36" i="21" s="1"/>
  <c r="F45" i="20"/>
  <c r="E45" i="20"/>
  <c r="B45" i="20"/>
  <c r="A45" i="20"/>
  <c r="F44" i="20"/>
  <c r="E44" i="20"/>
  <c r="B44" i="20"/>
  <c r="A44" i="20"/>
  <c r="F43" i="20"/>
  <c r="E43" i="20"/>
  <c r="B43" i="20"/>
  <c r="A43" i="20"/>
  <c r="F42" i="20"/>
  <c r="E42" i="20"/>
  <c r="B42" i="20"/>
  <c r="A42" i="20"/>
  <c r="F41" i="20"/>
  <c r="E41" i="20"/>
  <c r="B41" i="20"/>
  <c r="A41" i="20"/>
  <c r="F40" i="20"/>
  <c r="E40" i="20"/>
  <c r="B40" i="20"/>
  <c r="A40" i="20"/>
  <c r="F39" i="20"/>
  <c r="E39" i="20"/>
  <c r="B39" i="20"/>
  <c r="A39" i="20"/>
  <c r="F38" i="20"/>
  <c r="E38" i="20"/>
  <c r="B38" i="20"/>
  <c r="A38" i="20"/>
  <c r="F37" i="20"/>
  <c r="E37" i="20"/>
  <c r="B37" i="20"/>
  <c r="A37" i="20"/>
  <c r="F36" i="20"/>
  <c r="E36" i="20"/>
  <c r="B36" i="20"/>
  <c r="A36" i="20"/>
  <c r="G34" i="20"/>
  <c r="G45" i="20" s="1"/>
  <c r="C34" i="20"/>
  <c r="C45" i="20" s="1"/>
  <c r="G33" i="20"/>
  <c r="G44" i="20" s="1"/>
  <c r="C33" i="20"/>
  <c r="C44" i="20" s="1"/>
  <c r="G32" i="20"/>
  <c r="G43" i="20" s="1"/>
  <c r="C32" i="20"/>
  <c r="C43" i="20" s="1"/>
  <c r="G31" i="20"/>
  <c r="G42" i="20" s="1"/>
  <c r="C31" i="20"/>
  <c r="C42" i="20" s="1"/>
  <c r="G30" i="20"/>
  <c r="G41" i="20" s="1"/>
  <c r="C30" i="20"/>
  <c r="C41" i="20" s="1"/>
  <c r="G29" i="20"/>
  <c r="G40" i="20" s="1"/>
  <c r="C29" i="20"/>
  <c r="C40" i="20" s="1"/>
  <c r="G39" i="20"/>
  <c r="C39" i="20"/>
  <c r="G38" i="20"/>
  <c r="C38" i="20"/>
  <c r="G26" i="20"/>
  <c r="G37" i="20" s="1"/>
  <c r="C26" i="20"/>
  <c r="C37" i="20" s="1"/>
  <c r="G36" i="20"/>
  <c r="C36" i="20"/>
  <c r="F45" i="18"/>
  <c r="E45" i="18"/>
  <c r="B45" i="18"/>
  <c r="A45" i="18"/>
  <c r="F44" i="18"/>
  <c r="E44" i="18"/>
  <c r="B44" i="18"/>
  <c r="A44" i="18"/>
  <c r="F43" i="18"/>
  <c r="E43" i="18"/>
  <c r="B43" i="18"/>
  <c r="A43" i="18"/>
  <c r="F42" i="18"/>
  <c r="E42" i="18"/>
  <c r="B42" i="18"/>
  <c r="A42" i="18"/>
  <c r="F41" i="18"/>
  <c r="E41" i="18"/>
  <c r="B41" i="18"/>
  <c r="A41" i="18"/>
  <c r="F40" i="18"/>
  <c r="E40" i="18"/>
  <c r="B40" i="18"/>
  <c r="A40" i="18"/>
  <c r="F39" i="18"/>
  <c r="E39" i="18"/>
  <c r="B39" i="18"/>
  <c r="A39" i="18"/>
  <c r="F38" i="18"/>
  <c r="E38" i="18"/>
  <c r="B38" i="18"/>
  <c r="A38" i="18"/>
  <c r="F37" i="18"/>
  <c r="E37" i="18"/>
  <c r="B37" i="18"/>
  <c r="A37" i="18"/>
  <c r="F36" i="18"/>
  <c r="E36" i="18"/>
  <c r="B36" i="18"/>
  <c r="A36" i="18"/>
  <c r="G34" i="18"/>
  <c r="G45" i="18" s="1"/>
  <c r="C34" i="18"/>
  <c r="C45" i="18" s="1"/>
  <c r="G33" i="18"/>
  <c r="G44" i="18" s="1"/>
  <c r="C33" i="18"/>
  <c r="C44" i="18" s="1"/>
  <c r="G32" i="18"/>
  <c r="G43" i="18" s="1"/>
  <c r="C32" i="18"/>
  <c r="C43" i="18" s="1"/>
  <c r="G31" i="18"/>
  <c r="G42" i="18" s="1"/>
  <c r="C31" i="18"/>
  <c r="C42" i="18" s="1"/>
  <c r="G30" i="18"/>
  <c r="G41" i="18" s="1"/>
  <c r="C30" i="18"/>
  <c r="C41" i="18" s="1"/>
  <c r="G29" i="18"/>
  <c r="G40" i="18" s="1"/>
  <c r="C29" i="18"/>
  <c r="C40" i="18" s="1"/>
  <c r="G28" i="18"/>
  <c r="G39" i="18" s="1"/>
  <c r="C28" i="18"/>
  <c r="C39" i="18" s="1"/>
  <c r="G27" i="18"/>
  <c r="G38" i="18" s="1"/>
  <c r="C27" i="18"/>
  <c r="C38" i="18" s="1"/>
  <c r="G26" i="18"/>
  <c r="G37" i="18" s="1"/>
  <c r="C26" i="18"/>
  <c r="C37" i="18" s="1"/>
  <c r="G25" i="18"/>
  <c r="G36" i="18" s="1"/>
  <c r="C25" i="18"/>
  <c r="C36" i="18" s="1"/>
  <c r="G34" i="15" l="1"/>
  <c r="G45" i="15" s="1"/>
  <c r="G33" i="15"/>
  <c r="G44" i="15" s="1"/>
  <c r="G32" i="15"/>
  <c r="G43" i="15" s="1"/>
  <c r="G31" i="15"/>
  <c r="G42" i="15" s="1"/>
  <c r="G41" i="15"/>
  <c r="G39" i="15"/>
  <c r="G26" i="15"/>
  <c r="G37" i="15" s="1"/>
  <c r="G25" i="15"/>
  <c r="G36" i="15" s="1"/>
  <c r="C26" i="15"/>
  <c r="C31" i="15"/>
  <c r="C32" i="15"/>
  <c r="C33" i="15"/>
  <c r="C44" i="15" s="1"/>
  <c r="C34" i="15"/>
  <c r="C25" i="15"/>
  <c r="C36" i="15" s="1"/>
  <c r="A36" i="15"/>
  <c r="B36" i="15"/>
  <c r="E36" i="15"/>
  <c r="F36" i="15"/>
  <c r="A37" i="15"/>
  <c r="B37" i="15"/>
  <c r="C37" i="15"/>
  <c r="E37" i="15"/>
  <c r="F37" i="15"/>
  <c r="A38" i="15"/>
  <c r="B38" i="15"/>
  <c r="C38" i="15"/>
  <c r="E38" i="15"/>
  <c r="F38" i="15"/>
  <c r="G38" i="15"/>
  <c r="A39" i="15"/>
  <c r="B39" i="15"/>
  <c r="C39" i="15"/>
  <c r="E39" i="15"/>
  <c r="F39" i="15"/>
  <c r="A40" i="15"/>
  <c r="B40" i="15"/>
  <c r="C40" i="15"/>
  <c r="E40" i="15"/>
  <c r="F40" i="15"/>
  <c r="G40" i="15"/>
  <c r="A41" i="15"/>
  <c r="B41" i="15"/>
  <c r="C41" i="15"/>
  <c r="E41" i="15"/>
  <c r="F41" i="15"/>
  <c r="A42" i="15"/>
  <c r="B42" i="15"/>
  <c r="C42" i="15"/>
  <c r="E42" i="15"/>
  <c r="F42" i="15"/>
  <c r="A43" i="15"/>
  <c r="B43" i="15"/>
  <c r="C43" i="15"/>
  <c r="E43" i="15"/>
  <c r="F43" i="15"/>
  <c r="A44" i="15"/>
  <c r="B44" i="15"/>
  <c r="E44" i="15"/>
  <c r="F44" i="15"/>
  <c r="A45" i="15"/>
  <c r="B45" i="15"/>
  <c r="C45" i="15"/>
  <c r="E45" i="15"/>
  <c r="F45" i="15"/>
</calcChain>
</file>

<file path=xl/sharedStrings.xml><?xml version="1.0" encoding="utf-8"?>
<sst xmlns="http://schemas.openxmlformats.org/spreadsheetml/2006/main" count="2345" uniqueCount="687">
  <si>
    <t>Listes des Equipes participants aux manches de Ligue</t>
  </si>
  <si>
    <t>Gestion des Scores</t>
  </si>
  <si>
    <t>LIGUE ELITE</t>
  </si>
  <si>
    <t>D1</t>
  </si>
  <si>
    <t>Si la Fédération a des questions, qui doit elle appeler ?</t>
  </si>
  <si>
    <t>Nom Prénom</t>
  </si>
  <si>
    <t>Numero de tel</t>
  </si>
  <si>
    <t>adresse mail</t>
  </si>
  <si>
    <t xml:space="preserve">               Le fichier est à renvoyer à la FFP, à l'adresse ci dessous</t>
  </si>
  <si>
    <t>virginie@ffpaintball,fr</t>
  </si>
  <si>
    <t>ou à défaut par courrier postal, ici :</t>
  </si>
  <si>
    <t>Virginie Devillers</t>
  </si>
  <si>
    <t>2 grande rue</t>
  </si>
  <si>
    <t>52170 NARCY</t>
  </si>
  <si>
    <t>06.01.96.09.42</t>
  </si>
  <si>
    <t>merci</t>
  </si>
  <si>
    <t>Après vérification, les résultats seront publiés 1-2 jours après sur le site de la FFP</t>
  </si>
  <si>
    <t>http://www.ffpaintball.fr</t>
  </si>
  <si>
    <t>X</t>
  </si>
  <si>
    <t>STATUT</t>
  </si>
  <si>
    <t>CARNAGE</t>
  </si>
  <si>
    <t>SCALP</t>
  </si>
  <si>
    <t>JOE BAR</t>
  </si>
  <si>
    <t>PIRATE</t>
  </si>
  <si>
    <t>TONTON</t>
  </si>
  <si>
    <t>OUTRAGE</t>
  </si>
  <si>
    <t>TRIADE</t>
  </si>
  <si>
    <t>CARNAGE 2</t>
  </si>
  <si>
    <t>RESURRECTION</t>
  </si>
  <si>
    <t>SECTION</t>
  </si>
  <si>
    <t>OFFENDER</t>
  </si>
  <si>
    <t>BLACK LEGION</t>
  </si>
  <si>
    <t>BROUSSE BROTHERS</t>
  </si>
  <si>
    <t>Date récéption</t>
  </si>
  <si>
    <t>N° AFFIL</t>
  </si>
  <si>
    <t>TEAM</t>
  </si>
  <si>
    <t>Dde de licences joueurs</t>
  </si>
  <si>
    <t>Caution</t>
  </si>
  <si>
    <t>DOSSIER COMPLET</t>
  </si>
  <si>
    <t>A 01 75 024</t>
  </si>
  <si>
    <t>PUREPAINT</t>
  </si>
  <si>
    <t>A 01 91 011</t>
  </si>
  <si>
    <t>PBS 91</t>
  </si>
  <si>
    <t>A 01 91 015</t>
  </si>
  <si>
    <t>ABBPS</t>
  </si>
  <si>
    <t>A 01 91 016</t>
  </si>
  <si>
    <t>TRIADE PAINTBALL</t>
  </si>
  <si>
    <t>A 01 93 007</t>
  </si>
  <si>
    <t>CARNAGE PAINTBALL</t>
  </si>
  <si>
    <t>PARIS CAMP CARNAGE</t>
  </si>
  <si>
    <t>C 02 26 007</t>
  </si>
  <si>
    <t>HORIZON PAINTBALL</t>
  </si>
  <si>
    <t>OUTRAGE VALENCE</t>
  </si>
  <si>
    <t>C 02 74 014</t>
  </si>
  <si>
    <t>SMILEY PAINTBALL</t>
  </si>
  <si>
    <t>H 04 26 025</t>
  </si>
  <si>
    <t>APSN</t>
  </si>
  <si>
    <t xml:space="preserve">P 07 30 008 </t>
  </si>
  <si>
    <t>Q 07 13 019</t>
  </si>
  <si>
    <t>JOE BAR TEAM</t>
  </si>
  <si>
    <t>Q 07 13 025</t>
  </si>
  <si>
    <t>PAINTBALL CLUB TONTON</t>
  </si>
  <si>
    <t>TOULOUSE TONTON</t>
  </si>
  <si>
    <t>Q 07 83 011</t>
  </si>
  <si>
    <t>PAINTBALL FAMILY</t>
  </si>
  <si>
    <t>S 08 33 017</t>
  </si>
  <si>
    <t>33BPS</t>
  </si>
  <si>
    <t>U 08 31 023</t>
  </si>
  <si>
    <t>OFFENDER PAINTBALL TOULOUSE</t>
  </si>
  <si>
    <t>U 08 46 005</t>
  </si>
  <si>
    <t xml:space="preserve">PIRATES PAINTBALL </t>
  </si>
  <si>
    <t>PIRATE BORDEAUX</t>
  </si>
  <si>
    <t xml:space="preserve">OBSERVATIONS </t>
  </si>
  <si>
    <t>FAMILLY</t>
  </si>
  <si>
    <t xml:space="preserve">Réglement </t>
  </si>
  <si>
    <t>TEAM:</t>
  </si>
  <si>
    <t>ASSOCIATION:</t>
  </si>
  <si>
    <t>MANCHE:</t>
  </si>
  <si>
    <t>N°</t>
  </si>
  <si>
    <t>NOM</t>
  </si>
  <si>
    <t>1/C</t>
  </si>
  <si>
    <t>PRENOM</t>
  </si>
  <si>
    <t>N° LICENCE</t>
  </si>
  <si>
    <t>N° JOUEUR</t>
  </si>
  <si>
    <t>Capitaine</t>
  </si>
  <si>
    <t>Joueur</t>
  </si>
  <si>
    <t>Coach</t>
  </si>
  <si>
    <t>Pit Crew</t>
  </si>
  <si>
    <t>GENISSEL</t>
  </si>
  <si>
    <t>YANN</t>
  </si>
  <si>
    <t>007264</t>
  </si>
  <si>
    <t>CONTESSI</t>
  </si>
  <si>
    <t>MARC ANDRE</t>
  </si>
  <si>
    <t>003673</t>
  </si>
  <si>
    <t>Contact Nom</t>
  </si>
  <si>
    <t>Prénom</t>
  </si>
  <si>
    <t>Mail</t>
  </si>
  <si>
    <t>Téléphone</t>
  </si>
  <si>
    <t>lalou.morel@gmail.com</t>
  </si>
  <si>
    <t>Fait le :</t>
  </si>
  <si>
    <t>A:</t>
  </si>
  <si>
    <t>signature du Capitaine:</t>
  </si>
  <si>
    <t>Match 1</t>
  </si>
  <si>
    <t>Match 2</t>
  </si>
  <si>
    <t>Match 3</t>
  </si>
  <si>
    <t>Match 4</t>
  </si>
  <si>
    <t>DECARATION DU ROSTER D'UNE EQUIPE</t>
  </si>
  <si>
    <t>N° ASSOCIATION:</t>
  </si>
  <si>
    <t>ROMAIN</t>
  </si>
  <si>
    <t>AURELIEN</t>
  </si>
  <si>
    <t>FLORIAN</t>
  </si>
  <si>
    <t>CHARBONNIER</t>
  </si>
  <si>
    <t>ALEXANDRE</t>
  </si>
  <si>
    <t>JULIEN</t>
  </si>
  <si>
    <t>DELAUTRE</t>
  </si>
  <si>
    <t>BLERIOT</t>
  </si>
  <si>
    <t>MATHIEU</t>
  </si>
  <si>
    <t>CHABIN</t>
  </si>
  <si>
    <t>PASCAL</t>
  </si>
  <si>
    <t>JODON</t>
  </si>
  <si>
    <t>GREGORIE</t>
  </si>
  <si>
    <t>CORNIERE</t>
  </si>
  <si>
    <t>YOANN</t>
  </si>
  <si>
    <t>BOURON</t>
  </si>
  <si>
    <t>JONATHAN</t>
  </si>
  <si>
    <t>BOUTTENOT</t>
  </si>
  <si>
    <t>SEBASTIEN</t>
  </si>
  <si>
    <t>LAURENT</t>
  </si>
  <si>
    <t>DEQUIN</t>
  </si>
  <si>
    <t>THOMAS</t>
  </si>
  <si>
    <t>WAGNER</t>
  </si>
  <si>
    <t>Michel</t>
  </si>
  <si>
    <t>michelwagner@neuf.fr</t>
  </si>
  <si>
    <t>06 60 72 53 91</t>
  </si>
  <si>
    <t>GONTCHAROV</t>
  </si>
  <si>
    <t>ARTEM</t>
  </si>
  <si>
    <t>MARTRES</t>
  </si>
  <si>
    <t>STANISLAS</t>
  </si>
  <si>
    <t>MEESEMAECKER</t>
  </si>
  <si>
    <t>VINCENT</t>
  </si>
  <si>
    <t>GONCALVEZ</t>
  </si>
  <si>
    <t>JOHNNY</t>
  </si>
  <si>
    <t>DANY</t>
  </si>
  <si>
    <t>MICHEL</t>
  </si>
  <si>
    <t>GREGORY</t>
  </si>
  <si>
    <t>CLEREMBOT</t>
  </si>
  <si>
    <t>GORECKI</t>
  </si>
  <si>
    <t>MAXIME</t>
  </si>
  <si>
    <t>CLEMENT</t>
  </si>
  <si>
    <t>JOUBERT</t>
  </si>
  <si>
    <t>NICOLAS</t>
  </si>
  <si>
    <t>GARIJO</t>
  </si>
  <si>
    <t>EMMANUEL</t>
  </si>
  <si>
    <t>MOISON</t>
  </si>
  <si>
    <t>ADRIEN</t>
  </si>
  <si>
    <t>DELIERE</t>
  </si>
  <si>
    <t>STEPHANE</t>
  </si>
  <si>
    <t>BESNIER</t>
  </si>
  <si>
    <t>FLAVIEN</t>
  </si>
  <si>
    <t>RABAROZZI</t>
  </si>
  <si>
    <t>RIPOCHE</t>
  </si>
  <si>
    <t>LUCAS</t>
  </si>
  <si>
    <t>BENJAMIN</t>
  </si>
  <si>
    <t>06 98 15 81 61</t>
  </si>
  <si>
    <t>CHAUVEAU</t>
  </si>
  <si>
    <t>CHICOU</t>
  </si>
  <si>
    <t>REY</t>
  </si>
  <si>
    <t>LEGENVRE</t>
  </si>
  <si>
    <t>CHALON</t>
  </si>
  <si>
    <t>QUENTIN</t>
  </si>
  <si>
    <t>RICHARD</t>
  </si>
  <si>
    <t>JEAN-PHILIPPE</t>
  </si>
  <si>
    <t>FRANCAL</t>
  </si>
  <si>
    <t>CHAVE</t>
  </si>
  <si>
    <t>BASTIEN</t>
  </si>
  <si>
    <t>GAMBIN</t>
  </si>
  <si>
    <t>FABRICE</t>
  </si>
  <si>
    <t>MARIE</t>
  </si>
  <si>
    <t>FREDERIC</t>
  </si>
  <si>
    <t>LE CLEC'H</t>
  </si>
  <si>
    <t>CEDRIC</t>
  </si>
  <si>
    <t>DINH</t>
  </si>
  <si>
    <t>VERSAILLES</t>
  </si>
  <si>
    <t>MARC</t>
  </si>
  <si>
    <t>gambin.fabrice@orange.fr</t>
  </si>
  <si>
    <t>06 77 93 58 31</t>
  </si>
  <si>
    <t>LOIC</t>
  </si>
  <si>
    <t>ANDY</t>
  </si>
  <si>
    <t>SIMONETTI</t>
  </si>
  <si>
    <t>SYLVAIN</t>
  </si>
  <si>
    <t>BEVILACQUA</t>
  </si>
  <si>
    <t>ANTHONY</t>
  </si>
  <si>
    <t>LEGRAND</t>
  </si>
  <si>
    <t>SIMON</t>
  </si>
  <si>
    <t>YZERMAN</t>
  </si>
  <si>
    <t>JEAN PHILIPPE</t>
  </si>
  <si>
    <t>GRAUVIN</t>
  </si>
  <si>
    <t>JASON</t>
  </si>
  <si>
    <t>CHANTELOUP</t>
  </si>
  <si>
    <t>VANDEREECKEN</t>
  </si>
  <si>
    <t>DAMIEN</t>
  </si>
  <si>
    <t>LEFEBVRE</t>
  </si>
  <si>
    <t>dam-nlh@hotmail.fr</t>
  </si>
  <si>
    <t>06 79 65 32 005</t>
  </si>
  <si>
    <t>ROUX</t>
  </si>
  <si>
    <t>GEOFFREY</t>
  </si>
  <si>
    <t>Idem 1/Cap.</t>
  </si>
  <si>
    <t>DECOMBE</t>
  </si>
  <si>
    <t>ADELIN</t>
  </si>
  <si>
    <t>GUIRAMAND</t>
  </si>
  <si>
    <t>LIONEL</t>
  </si>
  <si>
    <t>LEMRINI</t>
  </si>
  <si>
    <t>WASSIL</t>
  </si>
  <si>
    <t>WERQUIN</t>
  </si>
  <si>
    <t>ARTHUR</t>
  </si>
  <si>
    <t>FELIX</t>
  </si>
  <si>
    <t>BEAUDON</t>
  </si>
  <si>
    <t>SARDAT</t>
  </si>
  <si>
    <t>FERNANDEZ</t>
  </si>
  <si>
    <t>CHRISTOPHE</t>
  </si>
  <si>
    <t>001915</t>
  </si>
  <si>
    <t>ROLANDO</t>
  </si>
  <si>
    <t>ENZO</t>
  </si>
  <si>
    <t>007742</t>
  </si>
  <si>
    <t xml:space="preserve">GARCIA </t>
  </si>
  <si>
    <t>FABIEN</t>
  </si>
  <si>
    <t>009527</t>
  </si>
  <si>
    <t>MANUGUERRA</t>
  </si>
  <si>
    <t>JEREMI</t>
  </si>
  <si>
    <t>06 65 30 59 03</t>
  </si>
  <si>
    <t>COLOMBO</t>
  </si>
  <si>
    <t>GAUDIN</t>
  </si>
  <si>
    <t>AXEL</t>
  </si>
  <si>
    <t>GIGER</t>
  </si>
  <si>
    <t>BAPTISTE</t>
  </si>
  <si>
    <t>PIERRE</t>
  </si>
  <si>
    <t>SZPYTMA</t>
  </si>
  <si>
    <t>HAUSSER</t>
  </si>
  <si>
    <t>06 16 24 45 25</t>
  </si>
  <si>
    <t>gaudinaxel@gmail.com</t>
  </si>
  <si>
    <t>PARRA</t>
  </si>
  <si>
    <t>LYONNEL</t>
  </si>
  <si>
    <t>BENOIT</t>
  </si>
  <si>
    <t>AZOULAY</t>
  </si>
  <si>
    <t>JEREMY</t>
  </si>
  <si>
    <t>MOANA</t>
  </si>
  <si>
    <t>ROVERS</t>
  </si>
  <si>
    <t>HENDRICK</t>
  </si>
  <si>
    <t>MAGNEN</t>
  </si>
  <si>
    <t>KEVIN</t>
  </si>
  <si>
    <t>ALLEMAND</t>
  </si>
  <si>
    <t>MATHIAS</t>
  </si>
  <si>
    <t>LE HAY</t>
  </si>
  <si>
    <t>YOHAN</t>
  </si>
  <si>
    <t>TOPOR</t>
  </si>
  <si>
    <t>MIRMONT</t>
  </si>
  <si>
    <t>BERTRAND</t>
  </si>
  <si>
    <t>PATRICK</t>
  </si>
  <si>
    <t>LATASTE</t>
  </si>
  <si>
    <t>BLANLUET</t>
  </si>
  <si>
    <t>NAUDIN</t>
  </si>
  <si>
    <t>nsmain@hotmail.com</t>
  </si>
  <si>
    <t>06 23 89 48 09</t>
  </si>
  <si>
    <t>VERNET</t>
  </si>
  <si>
    <t>NOEL</t>
  </si>
  <si>
    <t>FOUGEROUSE</t>
  </si>
  <si>
    <t>MAURY</t>
  </si>
  <si>
    <t>PAUL</t>
  </si>
  <si>
    <t>MAUCHAMPS</t>
  </si>
  <si>
    <t>FAURIE</t>
  </si>
  <si>
    <t>BEJOT</t>
  </si>
  <si>
    <t>MANAU</t>
  </si>
  <si>
    <t>ROUSSARIE</t>
  </si>
  <si>
    <t>ALEXIS</t>
  </si>
  <si>
    <t>VALLEE</t>
  </si>
  <si>
    <t>JESSY</t>
  </si>
  <si>
    <t>alexandre.manau@sfr.fr</t>
  </si>
  <si>
    <t>06 83 60 92 12</t>
  </si>
  <si>
    <t xml:space="preserve">SAISON </t>
  </si>
  <si>
    <t>COACH</t>
  </si>
  <si>
    <t>006277</t>
  </si>
  <si>
    <t>REMI</t>
  </si>
  <si>
    <t>Nom de match</t>
  </si>
  <si>
    <t>Dossier d'inscription</t>
  </si>
  <si>
    <t>001334</t>
  </si>
  <si>
    <t>004954</t>
  </si>
  <si>
    <t>006229</t>
  </si>
  <si>
    <t>LION'S</t>
  </si>
  <si>
    <t>C 02 73 013</t>
  </si>
  <si>
    <t>LION' PAINTBALL Club</t>
  </si>
  <si>
    <t xml:space="preserve">SECTION </t>
  </si>
  <si>
    <t>LOISIR CENTER</t>
  </si>
  <si>
    <t>OUTRAGE 2</t>
  </si>
  <si>
    <t>FAURE</t>
  </si>
  <si>
    <t>BUISSON</t>
  </si>
  <si>
    <t>FLORENT</t>
  </si>
  <si>
    <t>006492</t>
  </si>
  <si>
    <t>ROSTAING</t>
  </si>
  <si>
    <t>009101</t>
  </si>
  <si>
    <t>buissonflorent@gmail.com</t>
  </si>
  <si>
    <t>06 61 58 85 98</t>
  </si>
  <si>
    <t xml:space="preserve">COUSIN </t>
  </si>
  <si>
    <t>009624</t>
  </si>
  <si>
    <t>RIESCO</t>
  </si>
  <si>
    <t>PHILIPPE</t>
  </si>
  <si>
    <t>008830</t>
  </si>
  <si>
    <t>GAITAS</t>
  </si>
  <si>
    <t>TIAGO</t>
  </si>
  <si>
    <t>001598</t>
  </si>
  <si>
    <t>STEINER</t>
  </si>
  <si>
    <t>010066</t>
  </si>
  <si>
    <t>PEREIRA</t>
  </si>
  <si>
    <t>SAMUEL</t>
  </si>
  <si>
    <t>009245</t>
  </si>
  <si>
    <t>FRAISSE</t>
  </si>
  <si>
    <t>008734</t>
  </si>
  <si>
    <t>MONTANARI</t>
  </si>
  <si>
    <t>001596</t>
  </si>
  <si>
    <t>005025</t>
  </si>
  <si>
    <t>QUOC-AN</t>
  </si>
  <si>
    <t>000735</t>
  </si>
  <si>
    <t>008332</t>
  </si>
  <si>
    <t>RETOUR ACCUEIL</t>
  </si>
  <si>
    <t>BLACK LEGION NIMES PAINTBALL</t>
  </si>
  <si>
    <t>GINOLIN</t>
  </si>
  <si>
    <t>THIBAULT</t>
  </si>
  <si>
    <t>001506</t>
  </si>
  <si>
    <t>005052</t>
  </si>
  <si>
    <t>008026</t>
  </si>
  <si>
    <t>adelautre@yahoo.fr</t>
  </si>
  <si>
    <t>06 98 51 81 36</t>
  </si>
  <si>
    <t>AUDREY</t>
  </si>
  <si>
    <t>008651</t>
  </si>
  <si>
    <t>002054</t>
  </si>
  <si>
    <t>002057</t>
  </si>
  <si>
    <t>005532</t>
  </si>
  <si>
    <t>003121</t>
  </si>
  <si>
    <t>003819</t>
  </si>
  <si>
    <t>008131</t>
  </si>
  <si>
    <t>ALBAN</t>
  </si>
  <si>
    <t>003028</t>
  </si>
  <si>
    <t>jbteam@hotmail.com</t>
  </si>
  <si>
    <t>006405</t>
  </si>
  <si>
    <t>010555</t>
  </si>
  <si>
    <t>REVEZ</t>
  </si>
  <si>
    <t>002011</t>
  </si>
  <si>
    <t>GUILLAUME</t>
  </si>
  <si>
    <t>LUDOVIC</t>
  </si>
  <si>
    <t>LELAY</t>
  </si>
  <si>
    <t>YOHANN</t>
  </si>
  <si>
    <t>001129</t>
  </si>
  <si>
    <t>006444</t>
  </si>
  <si>
    <t>009585</t>
  </si>
  <si>
    <t xml:space="preserve">ROUX </t>
  </si>
  <si>
    <t>010432</t>
  </si>
  <si>
    <t>ROUCOU</t>
  </si>
  <si>
    <t>010426</t>
  </si>
  <si>
    <t>010866</t>
  </si>
  <si>
    <t>004139</t>
  </si>
  <si>
    <t>BERDNIKOV</t>
  </si>
  <si>
    <t>ALEXANDER</t>
  </si>
  <si>
    <t>DELAWOEVRE</t>
  </si>
  <si>
    <t>ERIC</t>
  </si>
  <si>
    <t>003706</t>
  </si>
  <si>
    <t>3ème pit</t>
  </si>
  <si>
    <t>roucou</t>
  </si>
  <si>
    <t>jason</t>
  </si>
  <si>
    <t>jason.roucou@gmail.com</t>
  </si>
  <si>
    <t>07 51 61 49 66</t>
  </si>
  <si>
    <t>FAMILLY ST TROPEZ</t>
  </si>
  <si>
    <t>ETIENNEY</t>
  </si>
  <si>
    <t>MICKAEL</t>
  </si>
  <si>
    <t>007787</t>
  </si>
  <si>
    <t xml:space="preserve">Pas reçu le roster, j'ai donc simplement indiqué les noms des joueurs </t>
  </si>
  <si>
    <t>ROSTER  1</t>
  </si>
  <si>
    <t>ROSTER 2</t>
  </si>
  <si>
    <t>ROSTER 3</t>
  </si>
  <si>
    <t>ROSTER 4</t>
  </si>
  <si>
    <t>ROSTER 5</t>
  </si>
  <si>
    <t>ROSTER 7</t>
  </si>
  <si>
    <t>ROSTER 8</t>
  </si>
  <si>
    <t>ROSTER 9</t>
  </si>
  <si>
    <t>ROSTER 10</t>
  </si>
  <si>
    <t>ROSTER 11</t>
  </si>
  <si>
    <t>ROSTER 12</t>
  </si>
  <si>
    <t>ROSTER 13</t>
  </si>
  <si>
    <t>ROSTER 14</t>
  </si>
  <si>
    <t>ROSTER 15</t>
  </si>
  <si>
    <t>ROSTER 16</t>
  </si>
  <si>
    <t>ROSTER 17</t>
  </si>
  <si>
    <t>ROSTER 18</t>
  </si>
  <si>
    <t>ROSTER 19</t>
  </si>
  <si>
    <t>ROSTER 20</t>
  </si>
  <si>
    <t>CELINE</t>
  </si>
  <si>
    <t>info@lionspaintball.ch</t>
  </si>
  <si>
    <t>A 01 93 001</t>
  </si>
  <si>
    <t>RNPPC</t>
  </si>
  <si>
    <t>Philippe</t>
  </si>
  <si>
    <t>+41 79 261 07 60</t>
  </si>
  <si>
    <t>LAMBIEL</t>
  </si>
  <si>
    <t>GREGOIRE</t>
  </si>
  <si>
    <t>009243</t>
  </si>
  <si>
    <t>2019-2020</t>
  </si>
  <si>
    <t>ASSOCIATION</t>
  </si>
  <si>
    <t>CASTEL</t>
  </si>
  <si>
    <t>CHARLEY</t>
  </si>
  <si>
    <t>009919</t>
  </si>
  <si>
    <t>GUIHO</t>
  </si>
  <si>
    <t>006794</t>
  </si>
  <si>
    <t>thierry@rnppc.fr</t>
  </si>
  <si>
    <t>NON</t>
  </si>
  <si>
    <t>tyler.carnage@gmail.com</t>
  </si>
  <si>
    <t>2018-2019</t>
  </si>
  <si>
    <t>LICENCE 2018/2019</t>
  </si>
  <si>
    <t>2021/2022</t>
  </si>
  <si>
    <t>CONUS</t>
  </si>
  <si>
    <t>010063</t>
  </si>
  <si>
    <t>BRAISSANT</t>
  </si>
  <si>
    <t>011212</t>
  </si>
  <si>
    <t>MULLER</t>
  </si>
  <si>
    <t>010919</t>
  </si>
  <si>
    <t>SANTOS</t>
  </si>
  <si>
    <t>VOULOT</t>
  </si>
  <si>
    <t xml:space="preserve">RIESCO MANON </t>
  </si>
  <si>
    <t>PITCREW</t>
  </si>
  <si>
    <t>Division 1 -2021-2022</t>
  </si>
  <si>
    <t>OK</t>
  </si>
  <si>
    <t>FA2109-1188</t>
  </si>
  <si>
    <t>16.09.2021</t>
  </si>
  <si>
    <t>MICHAEL</t>
  </si>
  <si>
    <t>DOS REIS</t>
  </si>
  <si>
    <t>FOURAGE</t>
  </si>
  <si>
    <t>ROBIN</t>
  </si>
  <si>
    <t>LEMELTIER</t>
  </si>
  <si>
    <t>010373</t>
  </si>
  <si>
    <t>009702</t>
  </si>
  <si>
    <t>006800</t>
  </si>
  <si>
    <t>009559</t>
  </si>
  <si>
    <t>008996</t>
  </si>
  <si>
    <t>FONTAINHAS</t>
  </si>
  <si>
    <t>LICENCE 2021/2022</t>
  </si>
  <si>
    <t>*barrer le joueur qui ne jouera pas</t>
  </si>
  <si>
    <t>06 02 27 86 90</t>
  </si>
  <si>
    <t>ok</t>
  </si>
  <si>
    <t>FA2109-1195</t>
  </si>
  <si>
    <t>ALMEIDA</t>
  </si>
  <si>
    <t>RAPHAEL</t>
  </si>
  <si>
    <t>009775</t>
  </si>
  <si>
    <t>BRAILLON</t>
  </si>
  <si>
    <t>009194</t>
  </si>
  <si>
    <t>TABOUREL</t>
  </si>
  <si>
    <t>005091</t>
  </si>
  <si>
    <t>BOUZANNE</t>
  </si>
  <si>
    <t>ARNAUD</t>
  </si>
  <si>
    <t>002279</t>
  </si>
  <si>
    <t>TRIBOTE</t>
  </si>
  <si>
    <t>008547</t>
  </si>
  <si>
    <t>SCHORDING</t>
  </si>
  <si>
    <t>011306</t>
  </si>
  <si>
    <t>MORIZE</t>
  </si>
  <si>
    <t>SUNNY</t>
  </si>
  <si>
    <t>010140</t>
  </si>
  <si>
    <t xml:space="preserve">LOISEL </t>
  </si>
  <si>
    <t>008542</t>
  </si>
  <si>
    <t>NAVEAU</t>
  </si>
  <si>
    <t>009169</t>
  </si>
  <si>
    <t>LESAGE</t>
  </si>
  <si>
    <t>HEINDRICH</t>
  </si>
  <si>
    <t>002475</t>
  </si>
  <si>
    <t>Yann</t>
  </si>
  <si>
    <t>06 20 01 71 21</t>
  </si>
  <si>
    <t>2021-2022</t>
  </si>
  <si>
    <t>lemeltier.vincent@gmail.com</t>
  </si>
  <si>
    <t>4 CHQ</t>
  </si>
  <si>
    <t>MANQUE 1</t>
  </si>
  <si>
    <t>FA 2109-1218</t>
  </si>
  <si>
    <t>fougerouse-florian@gmail.com</t>
  </si>
  <si>
    <t>07 82 32 95 64</t>
  </si>
  <si>
    <t>HOANG</t>
  </si>
  <si>
    <t>VILAYPHONE</t>
  </si>
  <si>
    <t>010467</t>
  </si>
  <si>
    <t>PICHON</t>
  </si>
  <si>
    <t>006227</t>
  </si>
  <si>
    <t>VELAZCO</t>
  </si>
  <si>
    <t>LEWIS</t>
  </si>
  <si>
    <t>011349</t>
  </si>
  <si>
    <t xml:space="preserve">THIBAUT </t>
  </si>
  <si>
    <t>008267</t>
  </si>
  <si>
    <t>STEWART</t>
  </si>
  <si>
    <t>WENDY</t>
  </si>
  <si>
    <t>010688</t>
  </si>
  <si>
    <t>ANDOLFATTO</t>
  </si>
  <si>
    <t>ALLAN</t>
  </si>
  <si>
    <t>008746</t>
  </si>
  <si>
    <t>VAN DER EECKEN</t>
  </si>
  <si>
    <t>007223</t>
  </si>
  <si>
    <t>FA2109-1220</t>
  </si>
  <si>
    <t>DAGOIS</t>
  </si>
  <si>
    <t>008593</t>
  </si>
  <si>
    <t>FA2109-1224</t>
  </si>
  <si>
    <t>5 CHQ</t>
  </si>
  <si>
    <t>FA2109-1228</t>
  </si>
  <si>
    <t>007369</t>
  </si>
  <si>
    <t>PENELA</t>
  </si>
  <si>
    <t>009187</t>
  </si>
  <si>
    <t>00854</t>
  </si>
  <si>
    <t>002895</t>
  </si>
  <si>
    <t>009188</t>
  </si>
  <si>
    <t>VERHAEGHE</t>
  </si>
  <si>
    <t>HUGO</t>
  </si>
  <si>
    <t>011180</t>
  </si>
  <si>
    <t>Jonathan</t>
  </si>
  <si>
    <t>06 29 40 03 75</t>
  </si>
  <si>
    <t>FA2109-1238</t>
  </si>
  <si>
    <t>C 02 26 009</t>
  </si>
  <si>
    <t>Ok</t>
  </si>
  <si>
    <t xml:space="preserve">BUISSON </t>
  </si>
  <si>
    <t>PEREZ</t>
  </si>
  <si>
    <t>THEO</t>
  </si>
  <si>
    <t>010880</t>
  </si>
  <si>
    <t>SAUZE</t>
  </si>
  <si>
    <t>009872</t>
  </si>
  <si>
    <t>010465</t>
  </si>
  <si>
    <t>006965</t>
  </si>
  <si>
    <t>FA2109-1194</t>
  </si>
  <si>
    <t>pas reçu</t>
  </si>
  <si>
    <t>FA2109-1240</t>
  </si>
  <si>
    <t>MAUCHAMP</t>
  </si>
  <si>
    <t>006884</t>
  </si>
  <si>
    <t>BELOT</t>
  </si>
  <si>
    <t>003641</t>
  </si>
  <si>
    <t>HIRSCH</t>
  </si>
  <si>
    <t>006474</t>
  </si>
  <si>
    <t>HUGHES</t>
  </si>
  <si>
    <t>WILLIAM</t>
  </si>
  <si>
    <t>009934</t>
  </si>
  <si>
    <t>06 41 42 28 05</t>
  </si>
  <si>
    <t>FA2109-1241</t>
  </si>
  <si>
    <t>Paiement 2000€ (pour la saison)</t>
  </si>
  <si>
    <t>CART</t>
  </si>
  <si>
    <t>DORIAN</t>
  </si>
  <si>
    <t>005389</t>
  </si>
  <si>
    <t>BOURDON</t>
  </si>
  <si>
    <t>MARTIN</t>
  </si>
  <si>
    <t>010127</t>
  </si>
  <si>
    <t>BOZZI</t>
  </si>
  <si>
    <t>011231</t>
  </si>
  <si>
    <t xml:space="preserve">GOURGEON </t>
  </si>
  <si>
    <t>GAETAN</t>
  </si>
  <si>
    <t>011572</t>
  </si>
  <si>
    <t>TALLOT</t>
  </si>
  <si>
    <t>010556</t>
  </si>
  <si>
    <t>BOUHLIN</t>
  </si>
  <si>
    <t>008478</t>
  </si>
  <si>
    <t>GLAD</t>
  </si>
  <si>
    <t>MAROUANE</t>
  </si>
  <si>
    <t>011254</t>
  </si>
  <si>
    <t>BAZERQUE</t>
  </si>
  <si>
    <t>THIERRY</t>
  </si>
  <si>
    <t>06 51 58 42 82</t>
  </si>
  <si>
    <t>jm.xsparte@hotmail.fr</t>
  </si>
  <si>
    <t>FA2109-1243</t>
  </si>
  <si>
    <t>JEAN-MICHEL</t>
  </si>
  <si>
    <t>BOLLE</t>
  </si>
  <si>
    <t>XAVIER</t>
  </si>
  <si>
    <t>002579</t>
  </si>
  <si>
    <t>DIB</t>
  </si>
  <si>
    <t>011122</t>
  </si>
  <si>
    <t>010368</t>
  </si>
  <si>
    <t>J-MICHEL</t>
  </si>
  <si>
    <t>06 65 97 15 04</t>
  </si>
  <si>
    <t>FA2110-1245</t>
  </si>
  <si>
    <t>DUNESME</t>
  </si>
  <si>
    <t>009672</t>
  </si>
  <si>
    <t>ANFOSSI</t>
  </si>
  <si>
    <t>PETER</t>
  </si>
  <si>
    <t>008702</t>
  </si>
  <si>
    <t>003998</t>
  </si>
  <si>
    <t xml:space="preserve">GAUDIN </t>
  </si>
  <si>
    <t>OLIVIER</t>
  </si>
  <si>
    <t>007175</t>
  </si>
  <si>
    <t>CHEVTCHENKO</t>
  </si>
  <si>
    <t>012374</t>
  </si>
  <si>
    <t>BENZOUAI</t>
  </si>
  <si>
    <t>AMAR</t>
  </si>
  <si>
    <t>007833</t>
  </si>
  <si>
    <t>007389</t>
  </si>
  <si>
    <t>006281</t>
  </si>
  <si>
    <t>007262</t>
  </si>
  <si>
    <t>007263</t>
  </si>
  <si>
    <t>008132</t>
  </si>
  <si>
    <t>000811</t>
  </si>
  <si>
    <t>Q 07 83 020</t>
  </si>
  <si>
    <t>FUN GAME SPORT ET LOISIRS</t>
  </si>
  <si>
    <t>RAZAT</t>
  </si>
  <si>
    <t>fungame083@gmail.com</t>
  </si>
  <si>
    <t xml:space="preserve"> 4 CHQ</t>
  </si>
  <si>
    <t>FA2110-1252</t>
  </si>
  <si>
    <t>HURIER</t>
  </si>
  <si>
    <t>009979</t>
  </si>
  <si>
    <t>FESSY</t>
  </si>
  <si>
    <t>002882</t>
  </si>
  <si>
    <t>outragevalence@gmail.com</t>
  </si>
  <si>
    <t>STEFANO</t>
  </si>
  <si>
    <t>WALTER</t>
  </si>
  <si>
    <t>008128</t>
  </si>
  <si>
    <t>002318</t>
  </si>
  <si>
    <t>FORFAIT</t>
  </si>
  <si>
    <t>001621</t>
  </si>
  <si>
    <t>MICHIELS MARIE</t>
  </si>
  <si>
    <t>FA2110-1248</t>
  </si>
  <si>
    <t>FA2110-1249</t>
  </si>
  <si>
    <t>trop versé de 400€ - pour la suite de la facture</t>
  </si>
  <si>
    <t>FA2110-1268</t>
  </si>
  <si>
    <t>RATTO</t>
  </si>
  <si>
    <t>JEAN</t>
  </si>
  <si>
    <t>006524</t>
  </si>
  <si>
    <t>GRAVAUGEL</t>
  </si>
  <si>
    <t>003347</t>
  </si>
  <si>
    <t>001213</t>
  </si>
  <si>
    <t>DUBRAY</t>
  </si>
  <si>
    <t>011028</t>
  </si>
  <si>
    <t>NAFOSSI</t>
  </si>
  <si>
    <t>06 51 29 39 88</t>
  </si>
  <si>
    <t>TIFFON</t>
  </si>
  <si>
    <t>005066</t>
  </si>
  <si>
    <t>LEROY</t>
  </si>
  <si>
    <t>007698</t>
  </si>
  <si>
    <t>PELTIER</t>
  </si>
  <si>
    <t>CYRIL</t>
  </si>
  <si>
    <t>011355</t>
  </si>
  <si>
    <t>COCHEFERT</t>
  </si>
  <si>
    <t>010781</t>
  </si>
  <si>
    <t>BRAHIC</t>
  </si>
  <si>
    <t>010782</t>
  </si>
  <si>
    <t>DUBUT</t>
  </si>
  <si>
    <t xml:space="preserve">FOURAGE </t>
  </si>
  <si>
    <t xml:space="preserve">JOLLIVET </t>
  </si>
  <si>
    <t xml:space="preserve">LE DU </t>
  </si>
  <si>
    <t>002307</t>
  </si>
  <si>
    <t>000929</t>
  </si>
  <si>
    <t>FA2110-1255</t>
  </si>
  <si>
    <t xml:space="preserve">PARRA </t>
  </si>
  <si>
    <t>000464</t>
  </si>
  <si>
    <t>BRUN</t>
  </si>
  <si>
    <t>009586</t>
  </si>
  <si>
    <t>LAZZAROTTO</t>
  </si>
  <si>
    <t>008304</t>
  </si>
  <si>
    <t>PELLICCIA</t>
  </si>
  <si>
    <t>010563</t>
  </si>
  <si>
    <t>l</t>
  </si>
  <si>
    <t>006266</t>
  </si>
  <si>
    <t>BERTHOLET</t>
  </si>
  <si>
    <t>ANDREE</t>
  </si>
  <si>
    <t xml:space="preserve">MOULIN VIDAL </t>
  </si>
  <si>
    <t>ANAIS</t>
  </si>
  <si>
    <t xml:space="preserve">PIT3 </t>
  </si>
  <si>
    <t>LIC OK</t>
  </si>
  <si>
    <t>008930</t>
  </si>
  <si>
    <t>004442</t>
  </si>
  <si>
    <t>007042</t>
  </si>
  <si>
    <t>010386</t>
  </si>
  <si>
    <t>009514</t>
  </si>
  <si>
    <t>007681</t>
  </si>
  <si>
    <t xml:space="preserve">BAUDIN </t>
  </si>
  <si>
    <t>010269</t>
  </si>
  <si>
    <t>fougerouse.florian@gmail.com</t>
  </si>
  <si>
    <t>FA2109-1298</t>
  </si>
  <si>
    <t>Cout de la siaosn</t>
  </si>
  <si>
    <t>FA 2109-1297</t>
  </si>
  <si>
    <t>Reste à payer</t>
  </si>
  <si>
    <t>FA2110-1296</t>
  </si>
  <si>
    <t>FA2110-1295</t>
  </si>
  <si>
    <t>FA2110-1294</t>
  </si>
  <si>
    <t>FA2110-1293</t>
  </si>
  <si>
    <t>FA2109-1292</t>
  </si>
  <si>
    <t>FA2109-1291</t>
  </si>
  <si>
    <t>FA2109-1190</t>
  </si>
  <si>
    <t>FA2109-1289</t>
  </si>
  <si>
    <t>FA2110-1288</t>
  </si>
  <si>
    <t>ROSTER 611</t>
  </si>
  <si>
    <t>FA2109-1287</t>
  </si>
  <si>
    <t>FA2109-1286</t>
  </si>
  <si>
    <t>FA2110-1285</t>
  </si>
  <si>
    <t>FA2109-1284</t>
  </si>
  <si>
    <t>FA2110-1183</t>
  </si>
  <si>
    <t>FA2110-1282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</si>
</sst>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\ ##\ ##\ ##\ ##"/>
    <numFmt numFmtId="166" formatCode="00\.00\.00\.00\.00"/>
  </numFmts>
  <fonts count="32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u/>
      <sz val="10"/>
      <color rgb="FF0000FF"/>
      <name val="Arial"/>
      <family val="2"/>
    </font>
    <font>
      <b/>
      <u/>
      <sz val="10"/>
      <name val="Arial"/>
      <family val="2"/>
    </font>
    <font>
      <u/>
      <sz val="10"/>
      <color rgb="FF0000FF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u/>
      <sz val="11"/>
      <color theme="10"/>
      <name val="Calibri"/>
      <family val="2"/>
    </font>
    <font>
      <sz val="11"/>
      <color rgb="FFFF0000"/>
      <name val="Calibri"/>
      <family val="2"/>
    </font>
    <font>
      <sz val="11"/>
      <color rgb="FFFF00FF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</font>
    <font>
      <u/>
      <sz val="11"/>
      <color rgb="FF000000"/>
      <name val="Calibri"/>
      <family val="2"/>
    </font>
    <font>
      <u/>
      <sz val="10"/>
      <color theme="10"/>
      <name val="Arial"/>
      <family val="2"/>
    </font>
    <font>
      <u/>
      <sz val="11"/>
      <color rgb="FFFF0000"/>
      <name val="Calibri"/>
      <family val="2"/>
    </font>
    <font>
      <u/>
      <sz val="11"/>
      <name val="Calibri"/>
      <family val="2"/>
    </font>
    <font>
      <b/>
      <sz val="11"/>
      <name val="Calibri"/>
      <family val="2"/>
    </font>
    <font>
      <u/>
      <sz val="10"/>
      <color rgb="FFFF0000"/>
      <name val="Arial"/>
      <family val="2"/>
    </font>
    <font>
      <sz val="11"/>
      <color theme="6" tint="-0.249977111117893"/>
      <name val="Calibri"/>
      <family val="2"/>
    </font>
    <font>
      <b/>
      <sz val="11"/>
      <color theme="6" tint="-0.249977111117893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CCFFFF"/>
        <bgColor rgb="FFCCFFFF"/>
      </patternFill>
    </fill>
    <fill>
      <patternFill patternType="solid">
        <fgColor rgb="FFDDD9C3"/>
        <bgColor rgb="FFDDD9C3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499984740745262"/>
        <bgColor rgb="FFFFCC00"/>
      </patternFill>
    </fill>
    <fill>
      <patternFill patternType="solid">
        <fgColor theme="2" tint="-0.499984740745262"/>
        <bgColor rgb="FFCCFFFF"/>
      </patternFill>
    </fill>
    <fill>
      <patternFill patternType="solid">
        <fgColor rgb="FFFF00FF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6" fillId="0" borderId="0" applyNumberFormat="0" applyFill="0" applyBorder="0" applyAlignment="0" applyProtection="0"/>
    <xf numFmtId="0" fontId="4" fillId="0" borderId="6"/>
    <xf numFmtId="0" fontId="25" fillId="0" borderId="6" applyNumberFormat="0" applyFill="0" applyBorder="0" applyAlignment="0" applyProtection="0"/>
    <xf numFmtId="0" fontId="20" fillId="0" borderId="6"/>
    <xf numFmtId="0" fontId="2" fillId="0" borderId="6"/>
    <xf numFmtId="0" fontId="1" fillId="0" borderId="6"/>
    <xf numFmtId="0" fontId="13" fillId="0" borderId="6"/>
  </cellStyleXfs>
  <cellXfs count="257">
    <xf numFmtId="0" fontId="0" fillId="0" borderId="0" xfId="0" applyFont="1" applyAlignment="1"/>
    <xf numFmtId="0" fontId="3" fillId="0" borderId="0" xfId="0" applyFont="1" applyAlignment="1">
      <alignment vertical="center"/>
    </xf>
    <xf numFmtId="0" fontId="0" fillId="0" borderId="0" xfId="0" applyFont="1"/>
    <xf numFmtId="0" fontId="0" fillId="3" borderId="6" xfId="0" applyFont="1" applyFill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4" fillId="0" borderId="0" xfId="0" applyFont="1"/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4" borderId="10" xfId="0" applyFont="1" applyFill="1" applyBorder="1" applyAlignment="1">
      <alignment horizontal="center" wrapText="1"/>
    </xf>
    <xf numFmtId="164" fontId="7" fillId="4" borderId="11" xfId="0" applyNumberFormat="1" applyFont="1" applyFill="1" applyBorder="1" applyAlignment="1">
      <alignment horizontal="center"/>
    </xf>
    <xf numFmtId="164" fontId="10" fillId="4" borderId="12" xfId="0" applyNumberFormat="1" applyFont="1" applyFill="1" applyBorder="1" applyAlignment="1">
      <alignment horizontal="center"/>
    </xf>
    <xf numFmtId="0" fontId="11" fillId="0" borderId="0" xfId="0" applyFont="1"/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Alignment="1"/>
    <xf numFmtId="0" fontId="0" fillId="0" borderId="6" xfId="0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1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1" xfId="0" applyFont="1" applyBorder="1" applyAlignment="1"/>
    <xf numFmtId="0" fontId="0" fillId="0" borderId="21" xfId="0" applyFont="1" applyFill="1" applyBorder="1" applyAlignment="1"/>
    <xf numFmtId="0" fontId="17" fillId="0" borderId="21" xfId="0" applyFont="1" applyFill="1" applyBorder="1" applyAlignment="1"/>
    <xf numFmtId="0" fontId="18" fillId="0" borderId="21" xfId="0" applyFont="1" applyFill="1" applyBorder="1" applyAlignment="1"/>
    <xf numFmtId="0" fontId="0" fillId="0" borderId="0" xfId="0" applyFont="1" applyAlignment="1">
      <alignment horizontal="left" vertical="center"/>
    </xf>
    <xf numFmtId="0" fontId="0" fillId="0" borderId="21" xfId="0" applyFill="1" applyBorder="1" applyAlignment="1">
      <alignment horizontal="center"/>
    </xf>
    <xf numFmtId="0" fontId="20" fillId="0" borderId="21" xfId="0" applyFont="1" applyFill="1" applyBorder="1" applyAlignment="1">
      <alignment horizontal="center"/>
    </xf>
    <xf numFmtId="0" fontId="21" fillId="0" borderId="21" xfId="0" applyFont="1" applyBorder="1" applyAlignment="1">
      <alignment horizontal="center" vertical="center"/>
    </xf>
    <xf numFmtId="0" fontId="0" fillId="0" borderId="24" xfId="0" applyFont="1" applyBorder="1" applyAlignment="1"/>
    <xf numFmtId="0" fontId="0" fillId="0" borderId="25" xfId="0" applyFont="1" applyBorder="1" applyAlignment="1"/>
    <xf numFmtId="0" fontId="19" fillId="0" borderId="26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20" fillId="0" borderId="28" xfId="0" applyFont="1" applyBorder="1"/>
    <xf numFmtId="0" fontId="20" fillId="0" borderId="29" xfId="0" applyFont="1" applyBorder="1"/>
    <xf numFmtId="0" fontId="16" fillId="0" borderId="29" xfId="1" applyBorder="1"/>
    <xf numFmtId="0" fontId="20" fillId="0" borderId="30" xfId="0" applyFont="1" applyBorder="1"/>
    <xf numFmtId="49" fontId="0" fillId="0" borderId="25" xfId="0" applyNumberFormat="1" applyFont="1" applyBorder="1" applyAlignment="1"/>
    <xf numFmtId="0" fontId="13" fillId="0" borderId="13" xfId="0" applyFont="1" applyBorder="1" applyAlignment="1"/>
    <xf numFmtId="0" fontId="0" fillId="0" borderId="14" xfId="0" applyFont="1" applyBorder="1" applyAlignment="1"/>
    <xf numFmtId="0" fontId="0" fillId="0" borderId="15" xfId="0" applyFont="1" applyBorder="1" applyAlignment="1"/>
    <xf numFmtId="0" fontId="13" fillId="0" borderId="16" xfId="0" applyFont="1" applyBorder="1" applyAlignment="1"/>
    <xf numFmtId="0" fontId="0" fillId="0" borderId="17" xfId="0" applyFont="1" applyBorder="1" applyAlignment="1"/>
    <xf numFmtId="0" fontId="0" fillId="0" borderId="20" xfId="0" applyFont="1" applyBorder="1" applyAlignment="1"/>
    <xf numFmtId="0" fontId="13" fillId="0" borderId="21" xfId="0" applyFont="1" applyBorder="1" applyAlignment="1"/>
    <xf numFmtId="0" fontId="13" fillId="0" borderId="26" xfId="0" applyFont="1" applyBorder="1" applyAlignment="1"/>
    <xf numFmtId="0" fontId="0" fillId="0" borderId="27" xfId="0" applyFont="1" applyBorder="1" applyAlignment="1"/>
    <xf numFmtId="0" fontId="0" fillId="0" borderId="22" xfId="0" applyFont="1" applyBorder="1" applyAlignment="1"/>
    <xf numFmtId="0" fontId="13" fillId="0" borderId="32" xfId="0" applyFont="1" applyBorder="1" applyAlignment="1"/>
    <xf numFmtId="0" fontId="0" fillId="0" borderId="23" xfId="0" applyFont="1" applyBorder="1" applyAlignment="1"/>
    <xf numFmtId="0" fontId="13" fillId="0" borderId="6" xfId="0" applyFont="1" applyBorder="1" applyAlignment="1"/>
    <xf numFmtId="0" fontId="0" fillId="0" borderId="16" xfId="0" applyFont="1" applyBorder="1" applyAlignment="1"/>
    <xf numFmtId="0" fontId="13" fillId="0" borderId="14" xfId="0" applyFont="1" applyBorder="1" applyAlignment="1"/>
    <xf numFmtId="0" fontId="23" fillId="0" borderId="6" xfId="0" applyFont="1" applyBorder="1" applyAlignment="1"/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4" fillId="0" borderId="0" xfId="0" applyFont="1" applyAlignment="1"/>
    <xf numFmtId="0" fontId="24" fillId="0" borderId="0" xfId="0" applyFont="1" applyAlignment="1"/>
    <xf numFmtId="0" fontId="0" fillId="6" borderId="31" xfId="0" applyFont="1" applyFill="1" applyBorder="1" applyAlignment="1">
      <alignment horizontal="left" vertical="center"/>
    </xf>
    <xf numFmtId="0" fontId="0" fillId="6" borderId="31" xfId="0" applyFont="1" applyFill="1" applyBorder="1" applyAlignment="1"/>
    <xf numFmtId="0" fontId="16" fillId="7" borderId="0" xfId="1" applyFill="1" applyAlignment="1">
      <alignment horizontal="center" vertical="center"/>
    </xf>
    <xf numFmtId="0" fontId="0" fillId="0" borderId="0" xfId="0" applyFont="1" applyAlignment="1"/>
    <xf numFmtId="0" fontId="13" fillId="0" borderId="21" xfId="0" applyFont="1" applyFill="1" applyBorder="1" applyAlignment="1">
      <alignment horizontal="center"/>
    </xf>
    <xf numFmtId="0" fontId="20" fillId="0" borderId="29" xfId="4" applyFont="1" applyBorder="1"/>
    <xf numFmtId="0" fontId="20" fillId="0" borderId="28" xfId="4" applyFont="1" applyBorder="1"/>
    <xf numFmtId="0" fontId="20" fillId="0" borderId="30" xfId="4" applyFont="1" applyBorder="1"/>
    <xf numFmtId="0" fontId="20" fillId="0" borderId="29" xfId="4" applyFont="1" applyBorder="1"/>
    <xf numFmtId="0" fontId="20" fillId="0" borderId="28" xfId="4" applyFont="1" applyBorder="1"/>
    <xf numFmtId="0" fontId="20" fillId="0" borderId="30" xfId="4" applyFont="1" applyBorder="1"/>
    <xf numFmtId="0" fontId="16" fillId="5" borderId="0" xfId="1" applyFill="1" applyAlignment="1">
      <alignment horizontal="center" vertical="center"/>
    </xf>
    <xf numFmtId="0" fontId="0" fillId="0" borderId="21" xfId="0" applyFont="1" applyBorder="1" applyAlignment="1">
      <alignment horizontal="center"/>
    </xf>
    <xf numFmtId="49" fontId="0" fillId="0" borderId="6" xfId="0" applyNumberFormat="1" applyFont="1" applyBorder="1" applyAlignment="1"/>
    <xf numFmtId="0" fontId="0" fillId="0" borderId="6" xfId="0" applyFont="1" applyFill="1" applyBorder="1"/>
    <xf numFmtId="49" fontId="13" fillId="0" borderId="25" xfId="0" applyNumberFormat="1" applyFont="1" applyBorder="1" applyAlignment="1"/>
    <xf numFmtId="0" fontId="4" fillId="0" borderId="28" xfId="4" applyFont="1" applyBorder="1"/>
    <xf numFmtId="0" fontId="4" fillId="0" borderId="29" xfId="4" applyFont="1" applyBorder="1"/>
    <xf numFmtId="0" fontId="4" fillId="0" borderId="30" xfId="4" applyFont="1" applyBorder="1"/>
    <xf numFmtId="0" fontId="0" fillId="8" borderId="21" xfId="0" applyFont="1" applyFill="1" applyBorder="1"/>
    <xf numFmtId="0" fontId="8" fillId="9" borderId="21" xfId="0" applyFont="1" applyFill="1" applyBorder="1" applyAlignment="1"/>
    <xf numFmtId="0" fontId="8" fillId="9" borderId="21" xfId="0" applyFont="1" applyFill="1" applyBorder="1"/>
    <xf numFmtId="0" fontId="0" fillId="8" borderId="21" xfId="0" applyFont="1" applyFill="1" applyBorder="1" applyAlignment="1">
      <alignment horizontal="center" vertical="center"/>
    </xf>
    <xf numFmtId="0" fontId="13" fillId="8" borderId="21" xfId="0" applyFont="1" applyFill="1" applyBorder="1"/>
    <xf numFmtId="0" fontId="0" fillId="10" borderId="21" xfId="0" applyFont="1" applyFill="1" applyBorder="1"/>
    <xf numFmtId="0" fontId="0" fillId="8" borderId="21" xfId="0" applyFont="1" applyFill="1" applyBorder="1" applyAlignment="1"/>
    <xf numFmtId="0" fontId="0" fillId="0" borderId="0" xfId="0" applyFont="1" applyAlignment="1"/>
    <xf numFmtId="0" fontId="0" fillId="0" borderId="21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21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21" xfId="0" applyFont="1" applyFill="1" applyBorder="1" applyAlignment="1">
      <alignment horizontal="center"/>
    </xf>
    <xf numFmtId="0" fontId="4" fillId="0" borderId="28" xfId="2" applyFont="1" applyBorder="1"/>
    <xf numFmtId="0" fontId="4" fillId="0" borderId="29" xfId="2" applyFont="1" applyBorder="1"/>
    <xf numFmtId="0" fontId="4" fillId="0" borderId="30" xfId="2" applyFont="1" applyBorder="1"/>
    <xf numFmtId="0" fontId="13" fillId="0" borderId="25" xfId="0" applyFont="1" applyBorder="1" applyAlignment="1"/>
    <xf numFmtId="0" fontId="13" fillId="0" borderId="21" xfId="0" applyFont="1" applyFill="1" applyBorder="1" applyAlignment="1"/>
    <xf numFmtId="0" fontId="20" fillId="0" borderId="6" xfId="2" applyFont="1" applyBorder="1"/>
    <xf numFmtId="0" fontId="25" fillId="0" borderId="6" xfId="3" applyBorder="1"/>
    <xf numFmtId="0" fontId="0" fillId="11" borderId="24" xfId="0" applyFont="1" applyFill="1" applyBorder="1" applyAlignment="1"/>
    <xf numFmtId="0" fontId="13" fillId="0" borderId="28" xfId="0" applyFont="1" applyBorder="1" applyAlignment="1"/>
    <xf numFmtId="0" fontId="0" fillId="0" borderId="29" xfId="0" applyFont="1" applyBorder="1" applyAlignment="1"/>
    <xf numFmtId="0" fontId="0" fillId="0" borderId="30" xfId="0" applyFont="1" applyBorder="1" applyAlignment="1"/>
    <xf numFmtId="0" fontId="0" fillId="0" borderId="0" xfId="0" applyFont="1" applyFill="1"/>
    <xf numFmtId="0" fontId="0" fillId="0" borderId="6" xfId="0" applyFont="1" applyFill="1" applyBorder="1" applyAlignment="1"/>
    <xf numFmtId="0" fontId="0" fillId="0" borderId="6" xfId="0" applyFont="1" applyFill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/>
    <xf numFmtId="0" fontId="13" fillId="0" borderId="6" xfId="0" applyFont="1" applyFill="1" applyBorder="1" applyAlignment="1"/>
    <xf numFmtId="0" fontId="13" fillId="0" borderId="6" xfId="0" applyFont="1" applyFill="1" applyBorder="1" applyAlignment="1">
      <alignment wrapText="1"/>
    </xf>
    <xf numFmtId="0" fontId="0" fillId="0" borderId="23" xfId="0" applyFont="1" applyFill="1" applyBorder="1" applyAlignment="1"/>
    <xf numFmtId="0" fontId="13" fillId="0" borderId="25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0" fillId="11" borderId="23" xfId="0" applyFont="1" applyFill="1" applyBorder="1" applyAlignment="1"/>
    <xf numFmtId="0" fontId="22" fillId="0" borderId="0" xfId="0" applyFont="1" applyAlignment="1"/>
    <xf numFmtId="0" fontId="0" fillId="0" borderId="24" xfId="0" applyFont="1" applyFill="1" applyBorder="1" applyAlignment="1"/>
    <xf numFmtId="49" fontId="13" fillId="0" borderId="25" xfId="0" applyNumberFormat="1" applyFont="1" applyFill="1" applyBorder="1" applyAlignment="1"/>
    <xf numFmtId="0" fontId="0" fillId="0" borderId="22" xfId="0" applyFont="1" applyFill="1" applyBorder="1" applyAlignment="1"/>
    <xf numFmtId="49" fontId="0" fillId="0" borderId="25" xfId="0" applyNumberFormat="1" applyFont="1" applyFill="1" applyBorder="1" applyAlignment="1"/>
    <xf numFmtId="14" fontId="0" fillId="0" borderId="21" xfId="0" applyNumberFormat="1" applyFont="1" applyFill="1" applyBorder="1" applyAlignment="1">
      <alignment horizontal="center" vertical="center"/>
    </xf>
    <xf numFmtId="0" fontId="0" fillId="0" borderId="21" xfId="0" applyFont="1" applyFill="1" applyBorder="1"/>
    <xf numFmtId="0" fontId="0" fillId="0" borderId="21" xfId="0" applyFont="1" applyFill="1" applyBorder="1" applyAlignment="1">
      <alignment wrapText="1"/>
    </xf>
    <xf numFmtId="0" fontId="13" fillId="0" borderId="21" xfId="0" applyFont="1" applyFill="1" applyBorder="1"/>
    <xf numFmtId="0" fontId="13" fillId="0" borderId="21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14" fontId="0" fillId="0" borderId="21" xfId="0" applyNumberFormat="1" applyFont="1" applyFill="1" applyBorder="1"/>
    <xf numFmtId="0" fontId="13" fillId="0" borderId="0" xfId="0" applyFont="1"/>
    <xf numFmtId="0" fontId="4" fillId="0" borderId="30" xfId="2" quotePrefix="1" applyFont="1" applyBorder="1"/>
    <xf numFmtId="14" fontId="13" fillId="0" borderId="21" xfId="0" applyNumberFormat="1" applyFont="1" applyFill="1" applyBorder="1"/>
    <xf numFmtId="0" fontId="0" fillId="0" borderId="0" xfId="0" applyFont="1" applyAlignment="1"/>
    <xf numFmtId="49" fontId="13" fillId="0" borderId="6" xfId="0" applyNumberFormat="1" applyFont="1" applyBorder="1" applyAlignment="1"/>
    <xf numFmtId="0" fontId="0" fillId="0" borderId="6" xfId="0" applyFill="1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16" fillId="0" borderId="21" xfId="1" applyFill="1" applyBorder="1" applyAlignment="1">
      <alignment wrapText="1"/>
    </xf>
    <xf numFmtId="14" fontId="17" fillId="0" borderId="21" xfId="0" applyNumberFormat="1" applyFont="1" applyFill="1" applyBorder="1" applyAlignment="1">
      <alignment horizontal="center" vertical="center"/>
    </xf>
    <xf numFmtId="0" fontId="17" fillId="0" borderId="21" xfId="0" applyFont="1" applyFill="1" applyBorder="1"/>
    <xf numFmtId="0" fontId="17" fillId="0" borderId="21" xfId="0" applyFont="1" applyFill="1" applyBorder="1" applyAlignment="1">
      <alignment wrapText="1"/>
    </xf>
    <xf numFmtId="0" fontId="17" fillId="0" borderId="21" xfId="0" applyFont="1" applyFill="1" applyBorder="1" applyAlignment="1">
      <alignment horizontal="center" vertical="center"/>
    </xf>
    <xf numFmtId="14" fontId="17" fillId="0" borderId="21" xfId="0" applyNumberFormat="1" applyFont="1" applyFill="1" applyBorder="1"/>
    <xf numFmtId="0" fontId="26" fillId="0" borderId="29" xfId="1" applyFont="1" applyBorder="1"/>
    <xf numFmtId="0" fontId="13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5" fillId="0" borderId="21" xfId="0" applyFont="1" applyFill="1" applyBorder="1"/>
    <xf numFmtId="0" fontId="0" fillId="0" borderId="25" xfId="0" applyFont="1" applyFill="1" applyBorder="1" applyAlignment="1"/>
    <xf numFmtId="0" fontId="13" fillId="0" borderId="32" xfId="0" applyFont="1" applyFill="1" applyBorder="1" applyAlignment="1"/>
    <xf numFmtId="0" fontId="13" fillId="0" borderId="21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5" fillId="0" borderId="21" xfId="0" applyFont="1" applyFill="1" applyBorder="1" applyAlignment="1"/>
    <xf numFmtId="0" fontId="17" fillId="0" borderId="21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14" fontId="13" fillId="0" borderId="21" xfId="0" applyNumberFormat="1" applyFont="1" applyFill="1" applyBorder="1" applyAlignment="1"/>
    <xf numFmtId="49" fontId="13" fillId="11" borderId="25" xfId="0" applyNumberFormat="1" applyFont="1" applyFill="1" applyBorder="1" applyAlignment="1"/>
    <xf numFmtId="0" fontId="13" fillId="11" borderId="25" xfId="0" applyFont="1" applyFill="1" applyBorder="1" applyAlignment="1"/>
    <xf numFmtId="0" fontId="0" fillId="11" borderId="21" xfId="0" applyFont="1" applyFill="1" applyBorder="1" applyAlignment="1"/>
    <xf numFmtId="0" fontId="13" fillId="0" borderId="26" xfId="0" applyFont="1" applyFill="1" applyBorder="1" applyAlignment="1"/>
    <xf numFmtId="0" fontId="0" fillId="0" borderId="27" xfId="0" applyFont="1" applyFill="1" applyBorder="1" applyAlignment="1"/>
    <xf numFmtId="0" fontId="23" fillId="0" borderId="6" xfId="0" applyFont="1" applyFill="1" applyBorder="1" applyAlignment="1"/>
    <xf numFmtId="0" fontId="13" fillId="0" borderId="21" xfId="0" applyFont="1" applyFill="1" applyBorder="1" applyAlignment="1">
      <alignment horizontal="center"/>
    </xf>
    <xf numFmtId="0" fontId="27" fillId="0" borderId="29" xfId="1" applyFont="1" applyBorder="1"/>
    <xf numFmtId="14" fontId="5" fillId="0" borderId="21" xfId="0" applyNumberFormat="1" applyFont="1" applyFill="1" applyBorder="1"/>
    <xf numFmtId="0" fontId="5" fillId="0" borderId="2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14" fontId="28" fillId="0" borderId="21" xfId="0" applyNumberFormat="1" applyFont="1" applyFill="1" applyBorder="1" applyAlignment="1">
      <alignment horizontal="center" vertical="center"/>
    </xf>
    <xf numFmtId="0" fontId="28" fillId="0" borderId="21" xfId="0" applyFont="1" applyFill="1" applyBorder="1"/>
    <xf numFmtId="0" fontId="8" fillId="0" borderId="21" xfId="0" applyFont="1" applyFill="1" applyBorder="1" applyAlignment="1"/>
    <xf numFmtId="0" fontId="8" fillId="0" borderId="21" xfId="0" applyFont="1" applyFill="1" applyBorder="1" applyAlignment="1">
      <alignment wrapText="1"/>
    </xf>
    <xf numFmtId="0" fontId="28" fillId="0" borderId="21" xfId="0" applyFont="1" applyFill="1" applyBorder="1" applyAlignment="1"/>
    <xf numFmtId="0" fontId="28" fillId="0" borderId="21" xfId="0" applyFont="1" applyFill="1" applyBorder="1" applyAlignment="1">
      <alignment wrapText="1"/>
    </xf>
    <xf numFmtId="0" fontId="5" fillId="0" borderId="21" xfId="0" applyFont="1" applyBorder="1" applyAlignment="1">
      <alignment horizontal="center" vertical="center"/>
    </xf>
    <xf numFmtId="0" fontId="5" fillId="0" borderId="24" xfId="0" applyFont="1" applyBorder="1" applyAlignment="1"/>
    <xf numFmtId="49" fontId="5" fillId="0" borderId="25" xfId="0" applyNumberFormat="1" applyFont="1" applyBorder="1" applyAlignment="1"/>
    <xf numFmtId="0" fontId="5" fillId="0" borderId="25" xfId="0" applyFont="1" applyBorder="1" applyAlignment="1"/>
    <xf numFmtId="0" fontId="5" fillId="0" borderId="21" xfId="0" applyFont="1" applyBorder="1" applyAlignment="1"/>
    <xf numFmtId="0" fontId="13" fillId="0" borderId="6" xfId="0" applyFont="1" applyBorder="1" applyAlignment="1">
      <alignment horizontal="center" vertical="center"/>
    </xf>
    <xf numFmtId="0" fontId="5" fillId="11" borderId="24" xfId="0" applyFont="1" applyFill="1" applyBorder="1" applyAlignment="1"/>
    <xf numFmtId="49" fontId="5" fillId="11" borderId="25" xfId="0" applyNumberFormat="1" applyFont="1" applyFill="1" applyBorder="1" applyAlignment="1"/>
    <xf numFmtId="0" fontId="5" fillId="11" borderId="25" xfId="0" applyFont="1" applyFill="1" applyBorder="1" applyAlignment="1"/>
    <xf numFmtId="0" fontId="5" fillId="11" borderId="21" xfId="0" applyFont="1" applyFill="1" applyBorder="1" applyAlignment="1"/>
    <xf numFmtId="0" fontId="29" fillId="0" borderId="29" xfId="3" applyFont="1" applyBorder="1"/>
    <xf numFmtId="0" fontId="13" fillId="0" borderId="21" xfId="0" applyFont="1" applyFill="1" applyBorder="1" applyAlignment="1">
      <alignment horizontal="center"/>
    </xf>
    <xf numFmtId="0" fontId="5" fillId="0" borderId="24" xfId="0" applyFont="1" applyFill="1" applyBorder="1" applyAlignment="1"/>
    <xf numFmtId="49" fontId="5" fillId="0" borderId="25" xfId="0" applyNumberFormat="1" applyFont="1" applyFill="1" applyBorder="1" applyAlignment="1"/>
    <xf numFmtId="0" fontId="5" fillId="0" borderId="25" xfId="0" applyFont="1" applyFill="1" applyBorder="1" applyAlignment="1"/>
    <xf numFmtId="0" fontId="0" fillId="0" borderId="0" xfId="0" applyFont="1" applyAlignment="1"/>
    <xf numFmtId="0" fontId="13" fillId="0" borderId="21" xfId="0" applyFont="1" applyFill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0" xfId="0" applyFont="1" applyAlignment="1"/>
    <xf numFmtId="0" fontId="0" fillId="0" borderId="21" xfId="0" applyFont="1" applyFill="1" applyBorder="1" applyAlignment="1">
      <alignment horizontal="center"/>
    </xf>
    <xf numFmtId="0" fontId="30" fillId="0" borderId="21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/>
    </xf>
    <xf numFmtId="0" fontId="22" fillId="0" borderId="2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6" fillId="2" borderId="4" xfId="0" applyFont="1" applyFill="1" applyBorder="1" applyAlignment="1">
      <alignment horizontal="center"/>
    </xf>
    <xf numFmtId="0" fontId="5" fillId="0" borderId="5" xfId="0" applyFont="1" applyBorder="1"/>
    <xf numFmtId="0" fontId="5" fillId="0" borderId="7" xfId="0" applyFont="1" applyBorder="1"/>
    <xf numFmtId="0" fontId="0" fillId="0" borderId="0" xfId="0" applyFont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6" fillId="0" borderId="13" xfId="1" applyBorder="1" applyAlignment="1">
      <alignment horizontal="center" vertical="center"/>
    </xf>
    <xf numFmtId="0" fontId="16" fillId="0" borderId="15" xfId="1" applyBorder="1" applyAlignment="1">
      <alignment horizontal="center" vertical="center"/>
    </xf>
    <xf numFmtId="0" fontId="16" fillId="0" borderId="18" xfId="1" applyBorder="1" applyAlignment="1">
      <alignment horizontal="center" vertical="center"/>
    </xf>
    <xf numFmtId="0" fontId="16" fillId="0" borderId="20" xfId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13" fillId="0" borderId="33" xfId="0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11" borderId="21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13" fillId="11" borderId="21" xfId="0" applyFont="1" applyFill="1" applyBorder="1" applyAlignment="1">
      <alignment horizontal="center"/>
    </xf>
    <xf numFmtId="0" fontId="0" fillId="11" borderId="21" xfId="0" applyFont="1" applyFill="1" applyBorder="1" applyAlignment="1">
      <alignment horizontal="center"/>
    </xf>
  </cellXfs>
  <cellStyles count="8">
    <cellStyle name="Lien hypertexte" xfId="1" builtinId="8"/>
    <cellStyle name="Lien hypertexte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 4" xfId="5" xr:uid="{00000000-0005-0000-0000-000005000000}"/>
    <cellStyle name="Normal 4 2" xfId="6" xr:uid="{00000000-0005-0000-0000-000006000000}"/>
    <cellStyle name="Normal 5" xfId="7" xr:uid="{00000000-0005-0000-0000-000007000000}"/>
  </cellStyles>
  <dxfs count="0"/>
  <tableStyles count="0" defaultTableStyle="TableStyleMedium2" defaultPivotStyle="PivotStyleLight16"/>
  <colors>
    <mruColors>
      <color rgb="FFFF00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3</xdr:row>
      <xdr:rowOff>142875</xdr:rowOff>
    </xdr:from>
    <xdr:to>
      <xdr:col>2</xdr:col>
      <xdr:colOff>1724025</xdr:colOff>
      <xdr:row>9</xdr:row>
      <xdr:rowOff>114300</xdr:rowOff>
    </xdr:to>
    <xdr:pic>
      <xdr:nvPicPr>
        <xdr:cNvPr id="2" name="image1.png" descr="LogoFFP officiel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14425" cy="1114425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</xdr:row>
          <xdr:rowOff>142875</xdr:rowOff>
        </xdr:from>
        <xdr:to>
          <xdr:col>1</xdr:col>
          <xdr:colOff>904875</xdr:colOff>
          <xdr:row>3</xdr:row>
          <xdr:rowOff>0</xdr:rowOff>
        </xdr:to>
        <xdr:sp macro="" textlink="">
          <xdr:nvSpPr>
            <xdr:cNvPr id="27655" name="Button 7" hidden="1">
              <a:extLst>
                <a:ext uri="{63B3BB69-23CF-44E3-9099-C40C66FF867C}">
                  <a14:compatExt spid="_x0000_s27655"/>
                </a:ext>
                <a:ext uri="{FF2B5EF4-FFF2-40B4-BE49-F238E27FC236}">
                  <a16:creationId xmlns:a16="http://schemas.microsoft.com/office/drawing/2014/main" id="{00000000-0008-0000-0100-00000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47625</xdr:rowOff>
    </xdr:from>
    <xdr:to>
      <xdr:col>1</xdr:col>
      <xdr:colOff>42428</xdr:colOff>
      <xdr:row>3</xdr:row>
      <xdr:rowOff>9524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4762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266700</xdr:colOff>
      <xdr:row>0</xdr:row>
      <xdr:rowOff>57150</xdr:rowOff>
    </xdr:from>
    <xdr:to>
      <xdr:col>10</xdr:col>
      <xdr:colOff>813953</xdr:colOff>
      <xdr:row>3</xdr:row>
      <xdr:rowOff>19049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4950" y="57150"/>
          <a:ext cx="547253" cy="5524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0</xdr:row>
      <xdr:rowOff>28575</xdr:rowOff>
    </xdr:from>
    <xdr:to>
      <xdr:col>10</xdr:col>
      <xdr:colOff>804428</xdr:colOff>
      <xdr:row>2</xdr:row>
      <xdr:rowOff>190499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5425" y="28575"/>
          <a:ext cx="547253" cy="55244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0</xdr:col>
      <xdr:colOff>632978</xdr:colOff>
      <xdr:row>2</xdr:row>
      <xdr:rowOff>190499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8575"/>
          <a:ext cx="547253" cy="552449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133350</xdr:colOff>
      <xdr:row>0</xdr:row>
      <xdr:rowOff>47625</xdr:rowOff>
    </xdr:from>
    <xdr:to>
      <xdr:col>10</xdr:col>
      <xdr:colOff>680603</xdr:colOff>
      <xdr:row>3</xdr:row>
      <xdr:rowOff>9524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47625"/>
          <a:ext cx="547253" cy="552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fpaintball.fr/" TargetMode="External"/><Relationship Id="rId2" Type="http://schemas.openxmlformats.org/officeDocument/2006/relationships/hyperlink" Target="mailto:virginie@ffpaintball,fr" TargetMode="External"/><Relationship Id="rId1" Type="http://schemas.openxmlformats.org/officeDocument/2006/relationships/hyperlink" Target="mailto:president@liguecentre.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gaudinaxel@gmail.com" TargetMode="External"/><Relationship Id="rId13" Type="http://schemas.openxmlformats.org/officeDocument/2006/relationships/hyperlink" Target="mailto:lalou.morel@gmail.com" TargetMode="External"/><Relationship Id="rId18" Type="http://schemas.openxmlformats.org/officeDocument/2006/relationships/printerSettings" Target="../printerSettings/printerSettings2.bin"/><Relationship Id="rId3" Type="http://schemas.openxmlformats.org/officeDocument/2006/relationships/hyperlink" Target="mailto:info@lionspaintball.ch" TargetMode="External"/><Relationship Id="rId21" Type="http://schemas.openxmlformats.org/officeDocument/2006/relationships/ctrlProp" Target="../ctrlProps/ctrlProp1.xml"/><Relationship Id="rId7" Type="http://schemas.openxmlformats.org/officeDocument/2006/relationships/hyperlink" Target="mailto:jbteam@hotmail.com" TargetMode="External"/><Relationship Id="rId12" Type="http://schemas.openxmlformats.org/officeDocument/2006/relationships/hyperlink" Target="mailto:tyler.carnage@gmail.com" TargetMode="External"/><Relationship Id="rId17" Type="http://schemas.openxmlformats.org/officeDocument/2006/relationships/hyperlink" Target="mailto:fungame083@gmail.com" TargetMode="External"/><Relationship Id="rId2" Type="http://schemas.openxmlformats.org/officeDocument/2006/relationships/hyperlink" Target="mailto:adelautre@yahoo.fr" TargetMode="External"/><Relationship Id="rId16" Type="http://schemas.openxmlformats.org/officeDocument/2006/relationships/hyperlink" Target="mailto:nsmain@hotmail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lemeltier.vincent@gmail.com" TargetMode="External"/><Relationship Id="rId6" Type="http://schemas.openxmlformats.org/officeDocument/2006/relationships/hyperlink" Target="mailto:thierry@rnppc.fr" TargetMode="External"/><Relationship Id="rId11" Type="http://schemas.openxmlformats.org/officeDocument/2006/relationships/hyperlink" Target="mailto:alexandre.manau@sfr.fr" TargetMode="External"/><Relationship Id="rId5" Type="http://schemas.openxmlformats.org/officeDocument/2006/relationships/hyperlink" Target="mailto:dam-nlh@hotmail.fr" TargetMode="External"/><Relationship Id="rId15" Type="http://schemas.openxmlformats.org/officeDocument/2006/relationships/hyperlink" Target="mailto:buissonflorent@gmail.com" TargetMode="External"/><Relationship Id="rId10" Type="http://schemas.openxmlformats.org/officeDocument/2006/relationships/hyperlink" Target="mailto:fougerouse.florian@gmail.com" TargetMode="External"/><Relationship Id="rId19" Type="http://schemas.openxmlformats.org/officeDocument/2006/relationships/drawing" Target="../drawings/drawing2.xml"/><Relationship Id="rId4" Type="http://schemas.openxmlformats.org/officeDocument/2006/relationships/hyperlink" Target="mailto:gambin.fabrice@orange.fr" TargetMode="External"/><Relationship Id="rId9" Type="http://schemas.openxmlformats.org/officeDocument/2006/relationships/hyperlink" Target="mailto:jason.roucou@gmail.com" TargetMode="External"/><Relationship Id="rId14" Type="http://schemas.openxmlformats.org/officeDocument/2006/relationships/hyperlink" Target="mailto:outragevalence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buissonflorent@gmail.com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mailto:fougerouse-florian@gmail.com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E42"/>
  <sheetViews>
    <sheetView workbookViewId="0">
      <selection activeCell="G23" sqref="G23"/>
    </sheetView>
  </sheetViews>
  <sheetFormatPr baseColWidth="10" defaultColWidth="14.42578125" defaultRowHeight="15" customHeight="1" x14ac:dyDescent="0.25"/>
  <cols>
    <col min="1" max="1" width="6.28515625" customWidth="1"/>
    <col min="2" max="2" width="15" customWidth="1"/>
    <col min="3" max="3" width="36.85546875" customWidth="1"/>
    <col min="4" max="4" width="11" customWidth="1"/>
    <col min="5" max="5" width="13" customWidth="1"/>
    <col min="6" max="26" width="10.7109375" customWidth="1"/>
  </cols>
  <sheetData>
    <row r="1" spans="2:5" x14ac:dyDescent="0.25">
      <c r="B1" s="226" t="s">
        <v>1</v>
      </c>
      <c r="C1" s="227"/>
      <c r="D1" s="227"/>
      <c r="E1" s="228"/>
    </row>
    <row r="2" spans="2:5" x14ac:dyDescent="0.25">
      <c r="B2" s="229" t="s">
        <v>402</v>
      </c>
      <c r="C2" s="230"/>
      <c r="D2" s="230"/>
      <c r="E2" s="231"/>
    </row>
    <row r="3" spans="2:5" x14ac:dyDescent="0.25">
      <c r="B3" s="4"/>
      <c r="C3" s="4"/>
      <c r="D3" s="4"/>
      <c r="E3" s="4"/>
    </row>
    <row r="4" spans="2:5" x14ac:dyDescent="0.25">
      <c r="B4" s="4"/>
      <c r="C4" s="4"/>
      <c r="D4" s="4"/>
      <c r="E4" s="4"/>
    </row>
    <row r="5" spans="2:5" x14ac:dyDescent="0.25">
      <c r="B5" s="4"/>
      <c r="C5" s="4"/>
      <c r="D5" s="4"/>
      <c r="E5" s="4"/>
    </row>
    <row r="6" spans="2:5" x14ac:dyDescent="0.25">
      <c r="B6" s="4"/>
      <c r="C6" s="4"/>
      <c r="D6" s="4"/>
      <c r="E6" s="4"/>
    </row>
    <row r="7" spans="2:5" x14ac:dyDescent="0.25">
      <c r="B7" s="4"/>
      <c r="C7" s="4"/>
      <c r="D7" s="4"/>
      <c r="E7" s="4"/>
    </row>
    <row r="8" spans="2:5" x14ac:dyDescent="0.25">
      <c r="B8" s="4"/>
      <c r="C8" s="4"/>
      <c r="D8" s="4"/>
      <c r="E8" s="4"/>
    </row>
    <row r="9" spans="2:5" x14ac:dyDescent="0.25">
      <c r="B9" s="4"/>
      <c r="C9" s="4"/>
      <c r="D9" s="4"/>
      <c r="E9" s="4"/>
    </row>
    <row r="10" spans="2:5" x14ac:dyDescent="0.25">
      <c r="B10" s="4"/>
      <c r="C10" s="4"/>
      <c r="D10" s="4"/>
      <c r="E10" s="4"/>
    </row>
    <row r="11" spans="2:5" x14ac:dyDescent="0.25">
      <c r="B11" s="4"/>
      <c r="C11" s="4"/>
      <c r="D11" s="4"/>
      <c r="E11" s="4"/>
    </row>
    <row r="12" spans="2:5" x14ac:dyDescent="0.25">
      <c r="B12" s="4"/>
      <c r="C12" s="4"/>
      <c r="D12" s="4"/>
      <c r="E12" s="4"/>
    </row>
    <row r="13" spans="2:5" x14ac:dyDescent="0.25">
      <c r="B13" s="5"/>
      <c r="C13" s="6"/>
      <c r="D13" s="6"/>
      <c r="E13" s="6"/>
    </row>
    <row r="14" spans="2:5" x14ac:dyDescent="0.25">
      <c r="B14" s="5"/>
      <c r="C14" s="7" t="s">
        <v>2</v>
      </c>
      <c r="D14" s="6"/>
      <c r="E14" s="6"/>
    </row>
    <row r="15" spans="2:5" x14ac:dyDescent="0.25">
      <c r="B15" s="5"/>
      <c r="C15" s="8" t="s">
        <v>3</v>
      </c>
      <c r="D15" s="6"/>
      <c r="E15" s="6"/>
    </row>
    <row r="16" spans="2:5" x14ac:dyDescent="0.25">
      <c r="B16" s="5"/>
      <c r="C16" s="4"/>
      <c r="D16" s="6"/>
      <c r="E16" s="6"/>
    </row>
    <row r="17" spans="2:5" x14ac:dyDescent="0.25">
      <c r="B17" s="5"/>
      <c r="C17" s="6"/>
      <c r="D17" s="6"/>
      <c r="E17" s="6"/>
    </row>
    <row r="18" spans="2:5" x14ac:dyDescent="0.25">
      <c r="B18" s="6"/>
      <c r="C18" s="9" t="s">
        <v>4</v>
      </c>
      <c r="D18" s="6"/>
      <c r="E18" s="6"/>
    </row>
    <row r="19" spans="2:5" x14ac:dyDescent="0.25">
      <c r="B19" s="5"/>
      <c r="C19" s="6"/>
      <c r="D19" s="6"/>
      <c r="E19" s="6"/>
    </row>
    <row r="20" spans="2:5" x14ac:dyDescent="0.25">
      <c r="B20" s="5"/>
      <c r="C20" s="10" t="s">
        <v>5</v>
      </c>
      <c r="D20" s="6"/>
      <c r="E20" s="6"/>
    </row>
    <row r="21" spans="2:5" x14ac:dyDescent="0.25">
      <c r="B21" s="5"/>
      <c r="C21" s="11" t="s">
        <v>6</v>
      </c>
      <c r="D21" s="6"/>
      <c r="E21" s="6"/>
    </row>
    <row r="22" spans="2:5" x14ac:dyDescent="0.25">
      <c r="B22" s="5"/>
      <c r="C22" s="12" t="s">
        <v>7</v>
      </c>
      <c r="D22" s="6"/>
      <c r="E22" s="6"/>
    </row>
    <row r="23" spans="2:5" x14ac:dyDescent="0.25">
      <c r="B23" s="6"/>
      <c r="C23" s="6"/>
      <c r="D23" s="6"/>
      <c r="E23" s="6"/>
    </row>
    <row r="24" spans="2:5" x14ac:dyDescent="0.25">
      <c r="B24" s="13"/>
      <c r="C24" s="6"/>
      <c r="D24" s="6"/>
      <c r="E24" s="6"/>
    </row>
    <row r="25" spans="2:5" x14ac:dyDescent="0.25">
      <c r="B25" s="13"/>
      <c r="C25" s="5"/>
      <c r="D25" s="6"/>
      <c r="E25" s="6"/>
    </row>
    <row r="26" spans="2:5" x14ac:dyDescent="0.25">
      <c r="B26" s="14" t="s">
        <v>8</v>
      </c>
      <c r="C26" s="14"/>
      <c r="D26" s="15"/>
      <c r="E26" s="15"/>
    </row>
    <row r="27" spans="2:5" x14ac:dyDescent="0.25">
      <c r="B27" s="16"/>
      <c r="C27" s="17" t="s">
        <v>9</v>
      </c>
      <c r="D27" s="15"/>
      <c r="E27" s="15"/>
    </row>
    <row r="28" spans="2:5" x14ac:dyDescent="0.25">
      <c r="B28" s="16"/>
      <c r="C28" s="17"/>
      <c r="D28" s="15"/>
      <c r="E28" s="15"/>
    </row>
    <row r="29" spans="2:5" x14ac:dyDescent="0.25">
      <c r="B29" s="16"/>
      <c r="C29" s="15"/>
      <c r="D29" s="15"/>
      <c r="E29" s="15"/>
    </row>
    <row r="30" spans="2:5" x14ac:dyDescent="0.25">
      <c r="B30" s="15"/>
      <c r="C30" s="9" t="s">
        <v>10</v>
      </c>
      <c r="D30" s="15"/>
      <c r="E30" s="15"/>
    </row>
    <row r="31" spans="2:5" x14ac:dyDescent="0.25">
      <c r="B31" s="15"/>
      <c r="C31" s="15"/>
      <c r="D31" s="15"/>
      <c r="E31" s="15"/>
    </row>
    <row r="32" spans="2:5" x14ac:dyDescent="0.25">
      <c r="B32" s="15"/>
      <c r="C32" s="15" t="s">
        <v>11</v>
      </c>
      <c r="D32" s="15"/>
      <c r="E32" s="15"/>
    </row>
    <row r="33" spans="2:5" x14ac:dyDescent="0.25">
      <c r="B33" s="15"/>
      <c r="C33" s="15" t="s">
        <v>12</v>
      </c>
      <c r="D33" s="15"/>
      <c r="E33" s="15"/>
    </row>
    <row r="34" spans="2:5" x14ac:dyDescent="0.25">
      <c r="B34" s="15"/>
      <c r="C34" s="15" t="s">
        <v>13</v>
      </c>
      <c r="D34" s="15"/>
      <c r="E34" s="15"/>
    </row>
    <row r="35" spans="2:5" x14ac:dyDescent="0.25">
      <c r="B35" s="15"/>
      <c r="D35" s="15"/>
      <c r="E35" s="15"/>
    </row>
    <row r="36" spans="2:5" x14ac:dyDescent="0.25">
      <c r="B36" s="15"/>
      <c r="C36" s="18" t="s">
        <v>14</v>
      </c>
      <c r="D36" s="15"/>
      <c r="E36" s="15"/>
    </row>
    <row r="37" spans="2:5" x14ac:dyDescent="0.25">
      <c r="B37" s="15"/>
      <c r="C37" s="18"/>
      <c r="D37" s="15"/>
      <c r="E37" s="15"/>
    </row>
    <row r="38" spans="2:5" x14ac:dyDescent="0.25">
      <c r="B38" s="15"/>
      <c r="C38" s="9" t="s">
        <v>15</v>
      </c>
      <c r="D38" s="15"/>
      <c r="E38" s="15"/>
    </row>
    <row r="39" spans="2:5" x14ac:dyDescent="0.25">
      <c r="B39" s="15"/>
      <c r="C39" s="15"/>
      <c r="D39" s="15"/>
      <c r="E39" s="15"/>
    </row>
    <row r="40" spans="2:5" x14ac:dyDescent="0.25">
      <c r="B40" s="14" t="s">
        <v>16</v>
      </c>
      <c r="D40" s="6"/>
      <c r="E40" s="6"/>
    </row>
    <row r="41" spans="2:5" x14ac:dyDescent="0.25">
      <c r="C41" s="17" t="s">
        <v>17</v>
      </c>
      <c r="D41" s="6"/>
      <c r="E41" s="6"/>
    </row>
    <row r="42" spans="2:5" x14ac:dyDescent="0.25">
      <c r="D42" s="6"/>
      <c r="E42" s="6"/>
    </row>
  </sheetData>
  <mergeCells count="2">
    <mergeCell ref="B1:E1"/>
    <mergeCell ref="B2:E2"/>
  </mergeCells>
  <hyperlinks>
    <hyperlink ref="C22" r:id="rId1" xr:uid="{00000000-0004-0000-0000-000000000000}"/>
    <hyperlink ref="C27" r:id="rId2" xr:uid="{00000000-0004-0000-0000-000001000000}"/>
    <hyperlink ref="C41" r:id="rId3" xr:uid="{00000000-0004-0000-0000-000002000000}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B1158"/>
  <sheetViews>
    <sheetView tabSelected="1" workbookViewId="0">
      <pane xSplit="6" ySplit="1" topLeftCell="G2" activePane="bottomRight" state="frozen"/>
      <selection pane="topRight" activeCell="F1" sqref="F1"/>
      <selection pane="bottomLeft" activeCell="A2" sqref="A2"/>
      <selection pane="bottomRight" activeCell="E4" sqref="E4"/>
    </sheetView>
  </sheetViews>
  <sheetFormatPr baseColWidth="10" defaultColWidth="14.42578125" defaultRowHeight="15" customHeight="1" x14ac:dyDescent="0.25"/>
  <cols>
    <col min="1" max="1" width="10.140625" style="22" bestFit="1" customWidth="1"/>
    <col min="2" max="3" width="14.42578125" style="22"/>
    <col min="4" max="4" width="36.28515625" customWidth="1"/>
    <col min="5" max="5" width="21.42578125" style="22" customWidth="1"/>
    <col min="6" max="6" width="24.140625" customWidth="1"/>
    <col min="7" max="7" width="24.140625" style="152" customWidth="1"/>
    <col min="8" max="8" width="12.28515625" style="219" customWidth="1"/>
    <col min="9" max="9" width="11.7109375" style="19" customWidth="1"/>
    <col min="10" max="10" width="15.140625" style="19" customWidth="1"/>
    <col min="11" max="11" width="17.7109375" customWidth="1"/>
    <col min="12" max="12" width="20.28515625" customWidth="1"/>
    <col min="13" max="13" width="11.42578125" customWidth="1"/>
    <col min="14" max="14" width="13.5703125" style="219" customWidth="1"/>
    <col min="15" max="15" width="20.28515625" customWidth="1"/>
    <col min="16" max="16" width="79.28515625" bestFit="1" customWidth="1"/>
    <col min="17" max="28" width="10.7109375" customWidth="1"/>
  </cols>
  <sheetData>
    <row r="1" spans="1:28" ht="15.75" x14ac:dyDescent="0.25">
      <c r="F1" s="1" t="s">
        <v>0</v>
      </c>
      <c r="G1" s="1"/>
      <c r="H1" s="1"/>
      <c r="I1" s="27"/>
      <c r="J1" s="28"/>
      <c r="K1" s="2"/>
      <c r="L1" s="2"/>
      <c r="M1" s="2"/>
      <c r="N1" s="2"/>
      <c r="O1" s="2"/>
      <c r="P1" s="2"/>
      <c r="Q1" s="3"/>
    </row>
    <row r="2" spans="1:28" x14ac:dyDescent="0.25">
      <c r="F2" s="2"/>
      <c r="G2" s="2"/>
      <c r="H2" s="2"/>
      <c r="K2" s="2"/>
      <c r="L2" s="2"/>
      <c r="M2" s="2"/>
      <c r="N2" s="2"/>
      <c r="O2" s="2"/>
      <c r="P2" s="2"/>
      <c r="Q2" s="3"/>
    </row>
    <row r="3" spans="1:28" x14ac:dyDescent="0.25">
      <c r="F3" s="2"/>
      <c r="G3" s="2"/>
      <c r="H3" s="2"/>
      <c r="K3" s="2"/>
      <c r="L3" s="2"/>
      <c r="M3" s="2"/>
      <c r="N3" s="2"/>
      <c r="O3" s="2"/>
      <c r="P3" s="2"/>
      <c r="Q3" s="3"/>
    </row>
    <row r="4" spans="1:28" x14ac:dyDescent="0.25">
      <c r="F4" s="2"/>
      <c r="G4" s="2"/>
      <c r="H4" s="2"/>
      <c r="K4" s="2"/>
      <c r="L4" s="2"/>
      <c r="M4" s="2"/>
      <c r="N4" s="2"/>
      <c r="O4" s="2"/>
      <c r="P4" s="2"/>
      <c r="Q4" s="3"/>
    </row>
    <row r="5" spans="1:28" x14ac:dyDescent="0.25">
      <c r="D5" s="2"/>
      <c r="F5" s="2"/>
      <c r="G5" s="2"/>
      <c r="H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x14ac:dyDescent="0.25">
      <c r="D6" s="149" t="s">
        <v>425</v>
      </c>
      <c r="F6" s="2"/>
      <c r="G6" s="2"/>
      <c r="H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8" x14ac:dyDescent="0.25">
      <c r="D7" s="2"/>
      <c r="F7" s="2"/>
      <c r="G7" s="2"/>
      <c r="H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8" x14ac:dyDescent="0.25">
      <c r="A8" s="2"/>
      <c r="B8" s="95" t="s">
        <v>33</v>
      </c>
      <c r="C8" s="95" t="s">
        <v>34</v>
      </c>
      <c r="D8" s="99" t="s">
        <v>403</v>
      </c>
      <c r="E8" s="96" t="s">
        <v>282</v>
      </c>
      <c r="F8" s="97" t="s">
        <v>35</v>
      </c>
      <c r="G8" s="97"/>
      <c r="H8" s="97" t="s">
        <v>668</v>
      </c>
      <c r="I8" s="98" t="s">
        <v>74</v>
      </c>
      <c r="J8" s="98"/>
      <c r="K8" s="99" t="s">
        <v>283</v>
      </c>
      <c r="L8" s="99" t="s">
        <v>36</v>
      </c>
      <c r="M8" s="95" t="s">
        <v>37</v>
      </c>
      <c r="N8" s="160" t="s">
        <v>670</v>
      </c>
      <c r="O8" s="100" t="s">
        <v>38</v>
      </c>
      <c r="P8" s="101" t="s">
        <v>72</v>
      </c>
    </row>
    <row r="9" spans="1:28" ht="15.75" thickBot="1" x14ac:dyDescent="0.3">
      <c r="A9" s="78" t="s">
        <v>374</v>
      </c>
      <c r="B9" s="194">
        <v>44456</v>
      </c>
      <c r="C9" s="195" t="s">
        <v>39</v>
      </c>
      <c r="D9" s="195" t="s">
        <v>40</v>
      </c>
      <c r="E9" s="196" t="s">
        <v>27</v>
      </c>
      <c r="F9" s="197" t="s">
        <v>27</v>
      </c>
      <c r="G9" s="45" t="s">
        <v>411</v>
      </c>
      <c r="H9" s="223">
        <v>1700</v>
      </c>
      <c r="I9" s="221">
        <v>600</v>
      </c>
      <c r="J9" s="145" t="s">
        <v>444</v>
      </c>
      <c r="K9" s="151" t="s">
        <v>443</v>
      </c>
      <c r="L9" s="145" t="s">
        <v>443</v>
      </c>
      <c r="M9" s="174" t="s">
        <v>473</v>
      </c>
      <c r="N9" s="224">
        <v>0</v>
      </c>
      <c r="O9" s="145" t="s">
        <v>686</v>
      </c>
      <c r="P9" s="118"/>
    </row>
    <row r="10" spans="1:28" ht="15.75" thickBot="1" x14ac:dyDescent="0.3">
      <c r="A10" s="87" t="s">
        <v>375</v>
      </c>
      <c r="B10" s="194" t="s">
        <v>428</v>
      </c>
      <c r="C10" s="195" t="s">
        <v>41</v>
      </c>
      <c r="D10" s="195" t="s">
        <v>42</v>
      </c>
      <c r="E10" s="196" t="s">
        <v>21</v>
      </c>
      <c r="F10" s="197" t="s">
        <v>21</v>
      </c>
      <c r="G10" s="45" t="s">
        <v>472</v>
      </c>
      <c r="H10" s="222">
        <v>1700</v>
      </c>
      <c r="I10" s="221">
        <v>600</v>
      </c>
      <c r="J10" s="145" t="s">
        <v>524</v>
      </c>
      <c r="K10" s="151" t="s">
        <v>426</v>
      </c>
      <c r="L10" s="145"/>
      <c r="M10" s="173"/>
      <c r="N10" s="225">
        <v>1100</v>
      </c>
      <c r="O10" s="145" t="s">
        <v>685</v>
      </c>
      <c r="P10" s="33"/>
    </row>
    <row r="11" spans="1:28" ht="15.75" thickBot="1" x14ac:dyDescent="0.3">
      <c r="A11" s="78" t="s">
        <v>376</v>
      </c>
      <c r="B11" s="194">
        <v>44467</v>
      </c>
      <c r="C11" s="195" t="s">
        <v>43</v>
      </c>
      <c r="D11" s="195" t="s">
        <v>44</v>
      </c>
      <c r="E11" s="198" t="s">
        <v>32</v>
      </c>
      <c r="F11" s="199" t="s">
        <v>32</v>
      </c>
      <c r="G11" s="45" t="s">
        <v>329</v>
      </c>
      <c r="H11" s="223">
        <v>1700</v>
      </c>
      <c r="I11" s="221">
        <v>600</v>
      </c>
      <c r="J11" s="145" t="s">
        <v>499</v>
      </c>
      <c r="K11" s="151" t="s">
        <v>443</v>
      </c>
      <c r="L11" s="145" t="s">
        <v>426</v>
      </c>
      <c r="M11" s="177" t="s">
        <v>473</v>
      </c>
      <c r="N11" s="224">
        <v>0</v>
      </c>
      <c r="O11" s="145" t="s">
        <v>684</v>
      </c>
      <c r="P11" s="31"/>
    </row>
    <row r="12" spans="1:28" ht="15.75" thickBot="1" x14ac:dyDescent="0.3">
      <c r="A12" s="87" t="s">
        <v>377</v>
      </c>
      <c r="B12" s="194">
        <v>44470</v>
      </c>
      <c r="C12" s="195" t="s">
        <v>45</v>
      </c>
      <c r="D12" s="195" t="s">
        <v>46</v>
      </c>
      <c r="E12" s="198" t="s">
        <v>26</v>
      </c>
      <c r="F12" s="199" t="s">
        <v>26</v>
      </c>
      <c r="G12" s="188" t="s">
        <v>132</v>
      </c>
      <c r="H12" s="222">
        <v>1700</v>
      </c>
      <c r="I12" s="221">
        <v>600</v>
      </c>
      <c r="J12" s="168" t="s">
        <v>610</v>
      </c>
      <c r="K12" s="189" t="s">
        <v>443</v>
      </c>
      <c r="L12" s="168" t="s">
        <v>443</v>
      </c>
      <c r="M12" s="190"/>
      <c r="N12" s="225">
        <v>1100</v>
      </c>
      <c r="O12" s="168" t="s">
        <v>683</v>
      </c>
      <c r="P12" s="175"/>
    </row>
    <row r="13" spans="1:28" x14ac:dyDescent="0.25">
      <c r="A13" s="78" t="s">
        <v>378</v>
      </c>
      <c r="B13" s="194">
        <v>44469</v>
      </c>
      <c r="C13" s="195" t="s">
        <v>395</v>
      </c>
      <c r="D13" s="195" t="s">
        <v>396</v>
      </c>
      <c r="E13" s="198" t="s">
        <v>396</v>
      </c>
      <c r="F13" s="199" t="s">
        <v>396</v>
      </c>
      <c r="G13" s="158" t="s">
        <v>409</v>
      </c>
      <c r="H13" s="223">
        <v>1700</v>
      </c>
      <c r="I13" s="221">
        <v>600</v>
      </c>
      <c r="J13" s="145" t="s">
        <v>537</v>
      </c>
      <c r="K13" s="151" t="s">
        <v>443</v>
      </c>
      <c r="L13" s="145" t="s">
        <v>443</v>
      </c>
      <c r="M13" s="172"/>
      <c r="N13" s="224">
        <v>0</v>
      </c>
      <c r="O13" s="145" t="s">
        <v>682</v>
      </c>
      <c r="P13" s="118" t="s">
        <v>538</v>
      </c>
    </row>
    <row r="14" spans="1:28" ht="15.75" thickBot="1" x14ac:dyDescent="0.3">
      <c r="A14" s="87" t="s">
        <v>680</v>
      </c>
      <c r="B14" s="194">
        <v>44468</v>
      </c>
      <c r="C14" s="195" t="s">
        <v>47</v>
      </c>
      <c r="D14" s="195" t="s">
        <v>48</v>
      </c>
      <c r="E14" s="198" t="s">
        <v>20</v>
      </c>
      <c r="F14" s="199" t="s">
        <v>49</v>
      </c>
      <c r="G14" s="45" t="s">
        <v>98</v>
      </c>
      <c r="H14" s="222">
        <v>1700</v>
      </c>
      <c r="I14" s="221">
        <v>600</v>
      </c>
      <c r="J14" s="145" t="s">
        <v>501</v>
      </c>
      <c r="K14" s="151" t="s">
        <v>426</v>
      </c>
      <c r="L14" s="145" t="s">
        <v>443</v>
      </c>
      <c r="M14" s="178" t="s">
        <v>500</v>
      </c>
      <c r="N14" s="225">
        <v>1100</v>
      </c>
      <c r="O14" s="145" t="s">
        <v>681</v>
      </c>
      <c r="P14" s="33"/>
    </row>
    <row r="15" spans="1:28" ht="15.75" thickBot="1" x14ac:dyDescent="0.3">
      <c r="A15" s="78" t="s">
        <v>379</v>
      </c>
      <c r="B15" s="194">
        <v>44470</v>
      </c>
      <c r="C15" s="195" t="s">
        <v>50</v>
      </c>
      <c r="D15" s="195" t="s">
        <v>51</v>
      </c>
      <c r="E15" s="198" t="s">
        <v>25</v>
      </c>
      <c r="F15" s="199" t="s">
        <v>52</v>
      </c>
      <c r="G15" s="45" t="s">
        <v>602</v>
      </c>
      <c r="H15" s="222">
        <v>1700</v>
      </c>
      <c r="I15" s="221">
        <v>600</v>
      </c>
      <c r="J15" s="145" t="s">
        <v>597</v>
      </c>
      <c r="K15" s="151" t="s">
        <v>443</v>
      </c>
      <c r="L15" s="145" t="s">
        <v>443</v>
      </c>
      <c r="M15" s="179" t="s">
        <v>596</v>
      </c>
      <c r="N15" s="225">
        <v>1100</v>
      </c>
      <c r="O15" s="145" t="s">
        <v>679</v>
      </c>
      <c r="P15" s="31"/>
    </row>
    <row r="16" spans="1:28" s="22" customFormat="1" ht="15.75" thickBot="1" x14ac:dyDescent="0.3">
      <c r="A16" s="87" t="s">
        <v>380</v>
      </c>
      <c r="B16" s="194">
        <v>44469</v>
      </c>
      <c r="C16" s="195" t="s">
        <v>514</v>
      </c>
      <c r="D16" s="195" t="s">
        <v>291</v>
      </c>
      <c r="E16" s="198" t="s">
        <v>292</v>
      </c>
      <c r="F16" s="199" t="s">
        <v>292</v>
      </c>
      <c r="G16" s="45" t="s">
        <v>299</v>
      </c>
      <c r="H16" s="222">
        <v>1700</v>
      </c>
      <c r="I16" s="221">
        <v>600</v>
      </c>
      <c r="J16" s="118" t="s">
        <v>513</v>
      </c>
      <c r="K16" s="180" t="s">
        <v>426</v>
      </c>
      <c r="L16" s="118" t="s">
        <v>443</v>
      </c>
      <c r="M16" s="172"/>
      <c r="N16" s="225">
        <v>1100</v>
      </c>
      <c r="O16" s="118" t="s">
        <v>678</v>
      </c>
      <c r="P16" s="33"/>
    </row>
    <row r="17" spans="1:16" ht="15.75" thickBot="1" x14ac:dyDescent="0.3">
      <c r="A17" s="78" t="s">
        <v>381</v>
      </c>
      <c r="B17" s="194">
        <v>44452</v>
      </c>
      <c r="C17" s="195" t="s">
        <v>288</v>
      </c>
      <c r="D17" s="195" t="s">
        <v>289</v>
      </c>
      <c r="E17" s="198" t="s">
        <v>287</v>
      </c>
      <c r="F17" s="199" t="s">
        <v>287</v>
      </c>
      <c r="G17" s="45" t="s">
        <v>394</v>
      </c>
      <c r="H17" s="223">
        <v>1700</v>
      </c>
      <c r="I17" s="221">
        <v>600</v>
      </c>
      <c r="J17" s="145" t="s">
        <v>427</v>
      </c>
      <c r="K17" s="151" t="s">
        <v>426</v>
      </c>
      <c r="L17" s="145" t="s">
        <v>474</v>
      </c>
      <c r="M17" s="146" t="s">
        <v>473</v>
      </c>
      <c r="N17" s="223">
        <v>0</v>
      </c>
      <c r="O17" s="145" t="s">
        <v>677</v>
      </c>
      <c r="P17" s="33"/>
    </row>
    <row r="18" spans="1:16" ht="15.75" thickBot="1" x14ac:dyDescent="0.3">
      <c r="A18" s="87" t="s">
        <v>382</v>
      </c>
      <c r="B18" s="194">
        <v>44466</v>
      </c>
      <c r="C18" s="195" t="s">
        <v>53</v>
      </c>
      <c r="D18" s="195" t="s">
        <v>54</v>
      </c>
      <c r="E18" s="198" t="s">
        <v>29</v>
      </c>
      <c r="F18" s="199" t="s">
        <v>290</v>
      </c>
      <c r="G18" s="45" t="s">
        <v>184</v>
      </c>
      <c r="H18" s="222">
        <v>1700</v>
      </c>
      <c r="I18" s="221">
        <v>600</v>
      </c>
      <c r="J18" s="145" t="s">
        <v>496</v>
      </c>
      <c r="K18" s="145" t="s">
        <v>515</v>
      </c>
      <c r="L18" s="145" t="s">
        <v>443</v>
      </c>
      <c r="M18" s="146" t="s">
        <v>473</v>
      </c>
      <c r="N18" s="222">
        <v>1100</v>
      </c>
      <c r="O18" s="145" t="s">
        <v>676</v>
      </c>
      <c r="P18" s="33"/>
    </row>
    <row r="19" spans="1:16" ht="15.75" thickBot="1" x14ac:dyDescent="0.3">
      <c r="A19" s="78" t="s">
        <v>383</v>
      </c>
      <c r="B19" s="159" t="s">
        <v>410</v>
      </c>
      <c r="C19" s="160" t="s">
        <v>55</v>
      </c>
      <c r="D19" s="160" t="s">
        <v>56</v>
      </c>
      <c r="E19" s="32" t="s">
        <v>28</v>
      </c>
      <c r="F19" s="161" t="s">
        <v>28</v>
      </c>
      <c r="G19" s="210" t="s">
        <v>202</v>
      </c>
      <c r="H19" s="222"/>
      <c r="I19" s="221"/>
      <c r="J19" s="147"/>
      <c r="K19" s="148"/>
      <c r="L19" s="145"/>
      <c r="M19" s="172"/>
      <c r="N19" s="225"/>
      <c r="O19" s="145"/>
      <c r="P19" s="31"/>
    </row>
    <row r="20" spans="1:16" ht="15.75" thickBot="1" x14ac:dyDescent="0.3">
      <c r="A20" s="87" t="s">
        <v>384</v>
      </c>
      <c r="B20" s="194">
        <v>44469</v>
      </c>
      <c r="C20" s="195" t="s">
        <v>57</v>
      </c>
      <c r="D20" s="195" t="s">
        <v>323</v>
      </c>
      <c r="E20" s="198" t="s">
        <v>31</v>
      </c>
      <c r="F20" s="199" t="s">
        <v>31</v>
      </c>
      <c r="G20" s="45" t="s">
        <v>560</v>
      </c>
      <c r="H20" s="222">
        <v>1700</v>
      </c>
      <c r="I20" s="221">
        <v>600</v>
      </c>
      <c r="J20" s="145" t="s">
        <v>561</v>
      </c>
      <c r="K20" s="151" t="s">
        <v>443</v>
      </c>
      <c r="L20" s="145" t="s">
        <v>443</v>
      </c>
      <c r="M20" s="35" t="s">
        <v>473</v>
      </c>
      <c r="N20" s="225">
        <v>1100</v>
      </c>
      <c r="O20" s="145" t="s">
        <v>675</v>
      </c>
      <c r="P20" s="33"/>
    </row>
    <row r="21" spans="1:16" ht="15.75" thickBot="1" x14ac:dyDescent="0.3">
      <c r="A21" s="78" t="s">
        <v>385</v>
      </c>
      <c r="B21" s="194">
        <v>44474</v>
      </c>
      <c r="C21" s="195" t="s">
        <v>58</v>
      </c>
      <c r="D21" s="195" t="s">
        <v>59</v>
      </c>
      <c r="E21" s="198" t="s">
        <v>22</v>
      </c>
      <c r="F21" s="199" t="s">
        <v>59</v>
      </c>
      <c r="G21" s="45" t="s">
        <v>341</v>
      </c>
      <c r="H21" s="222">
        <v>1700</v>
      </c>
      <c r="I21" s="221">
        <v>600</v>
      </c>
      <c r="J21" s="145" t="s">
        <v>613</v>
      </c>
      <c r="K21" s="145" t="s">
        <v>443</v>
      </c>
      <c r="L21" s="145" t="s">
        <v>443</v>
      </c>
      <c r="M21" s="193" t="s">
        <v>500</v>
      </c>
      <c r="N21" s="225">
        <v>1100</v>
      </c>
      <c r="O21" s="145" t="s">
        <v>674</v>
      </c>
      <c r="P21" s="33"/>
    </row>
    <row r="22" spans="1:16" ht="15.75" thickBot="1" x14ac:dyDescent="0.3">
      <c r="A22" s="87" t="s">
        <v>386</v>
      </c>
      <c r="B22" s="194">
        <v>44469</v>
      </c>
      <c r="C22" s="195" t="s">
        <v>60</v>
      </c>
      <c r="D22" s="195" t="s">
        <v>61</v>
      </c>
      <c r="E22" s="198" t="s">
        <v>24</v>
      </c>
      <c r="F22" s="199" t="s">
        <v>62</v>
      </c>
      <c r="G22" s="45" t="s">
        <v>239</v>
      </c>
      <c r="H22" s="222">
        <v>1700</v>
      </c>
      <c r="I22" s="221">
        <v>600</v>
      </c>
      <c r="J22" s="145" t="s">
        <v>571</v>
      </c>
      <c r="K22" s="151" t="s">
        <v>443</v>
      </c>
      <c r="L22" s="145" t="s">
        <v>443</v>
      </c>
      <c r="M22" s="172"/>
      <c r="N22" s="225">
        <v>1100</v>
      </c>
      <c r="O22" s="145" t="s">
        <v>673</v>
      </c>
      <c r="P22" s="33"/>
    </row>
    <row r="23" spans="1:16" ht="15.75" thickBot="1" x14ac:dyDescent="0.3">
      <c r="A23" s="78" t="s">
        <v>387</v>
      </c>
      <c r="B23" s="159" t="s">
        <v>410</v>
      </c>
      <c r="C23" s="160" t="s">
        <v>63</v>
      </c>
      <c r="D23" s="160" t="s">
        <v>64</v>
      </c>
      <c r="E23" s="32" t="s">
        <v>73</v>
      </c>
      <c r="F23" s="161" t="s">
        <v>369</v>
      </c>
      <c r="G23" s="164" t="s">
        <v>367</v>
      </c>
      <c r="H23" s="222"/>
      <c r="I23" s="221" t="s">
        <v>607</v>
      </c>
      <c r="J23" s="162"/>
      <c r="K23" s="163"/>
      <c r="L23" s="160"/>
      <c r="M23" s="176"/>
      <c r="N23" s="225"/>
      <c r="O23" s="160"/>
      <c r="P23" s="32"/>
    </row>
    <row r="24" spans="1:16" ht="15.75" thickBot="1" x14ac:dyDescent="0.3">
      <c r="A24" s="87" t="s">
        <v>388</v>
      </c>
      <c r="B24" s="194">
        <v>44470</v>
      </c>
      <c r="C24" s="195" t="s">
        <v>592</v>
      </c>
      <c r="D24" s="195" t="s">
        <v>593</v>
      </c>
      <c r="E24" s="198" t="s">
        <v>594</v>
      </c>
      <c r="F24" s="199" t="s">
        <v>594</v>
      </c>
      <c r="G24" s="45" t="s">
        <v>595</v>
      </c>
      <c r="H24" s="222">
        <v>1700</v>
      </c>
      <c r="I24" s="221">
        <v>600</v>
      </c>
      <c r="J24" s="145" t="s">
        <v>611</v>
      </c>
      <c r="K24" s="151" t="s">
        <v>443</v>
      </c>
      <c r="L24" s="145" t="s">
        <v>443</v>
      </c>
      <c r="M24" s="193" t="s">
        <v>473</v>
      </c>
      <c r="N24" s="225">
        <v>1100</v>
      </c>
      <c r="O24" s="145" t="s">
        <v>672</v>
      </c>
      <c r="P24" s="33"/>
    </row>
    <row r="25" spans="1:16" ht="15.75" thickBot="1" x14ac:dyDescent="0.3">
      <c r="A25" s="78" t="s">
        <v>389</v>
      </c>
      <c r="B25" s="194">
        <v>44473</v>
      </c>
      <c r="C25" s="195" t="s">
        <v>65</v>
      </c>
      <c r="D25" s="195" t="s">
        <v>66</v>
      </c>
      <c r="E25" s="198" t="s">
        <v>66</v>
      </c>
      <c r="F25" s="199" t="s">
        <v>66</v>
      </c>
      <c r="G25" s="45" t="s">
        <v>261</v>
      </c>
      <c r="H25" s="222">
        <v>1700</v>
      </c>
      <c r="I25" s="221">
        <v>600</v>
      </c>
      <c r="J25" s="168" t="s">
        <v>641</v>
      </c>
      <c r="K25" s="189" t="s">
        <v>443</v>
      </c>
      <c r="L25" s="168" t="s">
        <v>443</v>
      </c>
      <c r="M25" s="190"/>
      <c r="N25" s="225">
        <v>1000</v>
      </c>
      <c r="O25" s="168" t="s">
        <v>671</v>
      </c>
      <c r="P25" s="175"/>
    </row>
    <row r="26" spans="1:16" ht="15.75" thickBot="1" x14ac:dyDescent="0.3">
      <c r="A26" s="87" t="s">
        <v>390</v>
      </c>
      <c r="B26" s="194">
        <v>44466</v>
      </c>
      <c r="C26" s="195" t="s">
        <v>67</v>
      </c>
      <c r="D26" s="195" t="s">
        <v>68</v>
      </c>
      <c r="E26" s="198" t="s">
        <v>30</v>
      </c>
      <c r="F26" s="199" t="s">
        <v>30</v>
      </c>
      <c r="G26" s="45" t="s">
        <v>666</v>
      </c>
      <c r="H26" s="222">
        <v>1700</v>
      </c>
      <c r="I26" s="221">
        <v>600</v>
      </c>
      <c r="J26" s="145" t="s">
        <v>475</v>
      </c>
      <c r="K26" s="151" t="s">
        <v>426</v>
      </c>
      <c r="L26" s="145" t="s">
        <v>474</v>
      </c>
      <c r="M26" s="173" t="s">
        <v>473</v>
      </c>
      <c r="N26" s="225">
        <v>1050</v>
      </c>
      <c r="O26" s="145" t="s">
        <v>669</v>
      </c>
      <c r="P26" s="33"/>
    </row>
    <row r="27" spans="1:16" ht="15.75" thickBot="1" x14ac:dyDescent="0.3">
      <c r="A27" s="78" t="s">
        <v>391</v>
      </c>
      <c r="B27" s="194">
        <v>44469</v>
      </c>
      <c r="C27" s="195" t="s">
        <v>69</v>
      </c>
      <c r="D27" s="195" t="s">
        <v>70</v>
      </c>
      <c r="E27" s="198" t="s">
        <v>23</v>
      </c>
      <c r="F27" s="199" t="s">
        <v>71</v>
      </c>
      <c r="G27" s="45" t="s">
        <v>276</v>
      </c>
      <c r="H27" s="222">
        <v>1700</v>
      </c>
      <c r="I27" s="221">
        <v>600</v>
      </c>
      <c r="J27" s="145" t="s">
        <v>526</v>
      </c>
      <c r="K27" s="151" t="s">
        <v>443</v>
      </c>
      <c r="L27" s="145" t="s">
        <v>443</v>
      </c>
      <c r="M27" s="172"/>
      <c r="N27" s="225">
        <v>700</v>
      </c>
      <c r="O27" s="145" t="s">
        <v>667</v>
      </c>
      <c r="P27" s="33" t="s">
        <v>612</v>
      </c>
    </row>
    <row r="28" spans="1:16" x14ac:dyDescent="0.25">
      <c r="A28" s="87" t="s">
        <v>392</v>
      </c>
      <c r="B28" s="142"/>
      <c r="C28" s="143"/>
      <c r="D28" s="143"/>
      <c r="E28" s="118"/>
      <c r="F28" s="144"/>
      <c r="G28" s="144"/>
      <c r="H28" s="144"/>
      <c r="I28" s="147"/>
      <c r="J28" s="147"/>
      <c r="K28" s="148"/>
      <c r="L28" s="145"/>
      <c r="M28" s="172"/>
      <c r="N28" s="220"/>
      <c r="O28" s="143"/>
      <c r="P28" s="33"/>
    </row>
    <row r="29" spans="1:16" x14ac:dyDescent="0.25">
      <c r="F29" s="2"/>
      <c r="G29" s="2"/>
      <c r="H29" s="2"/>
      <c r="K29" s="2"/>
      <c r="L29" s="2"/>
      <c r="M29" s="2"/>
      <c r="N29" s="2"/>
      <c r="O29" s="90"/>
    </row>
    <row r="30" spans="1:16" x14ac:dyDescent="0.25">
      <c r="F30" s="2"/>
      <c r="G30" s="2"/>
      <c r="H30" s="2"/>
      <c r="K30" s="2"/>
      <c r="L30" s="2"/>
      <c r="M30" s="2"/>
      <c r="N30" s="2"/>
      <c r="O30" s="90"/>
    </row>
    <row r="31" spans="1:16" x14ac:dyDescent="0.25">
      <c r="F31" s="2"/>
      <c r="G31" s="2"/>
      <c r="H31" s="2"/>
      <c r="K31" s="2"/>
      <c r="L31" s="2"/>
      <c r="M31" s="2"/>
      <c r="N31" s="2"/>
      <c r="O31" s="90"/>
    </row>
    <row r="32" spans="1:16" x14ac:dyDescent="0.25">
      <c r="F32" s="2"/>
      <c r="G32" s="2"/>
      <c r="H32" s="2"/>
      <c r="K32" s="2"/>
      <c r="L32" s="2"/>
      <c r="M32" s="2"/>
      <c r="N32" s="2"/>
      <c r="O32" s="90"/>
    </row>
    <row r="33" spans="2:15" x14ac:dyDescent="0.25">
      <c r="K33" s="2"/>
      <c r="L33" s="2"/>
      <c r="M33" s="2"/>
      <c r="N33" s="2"/>
      <c r="O33" s="90"/>
    </row>
    <row r="34" spans="2:15" x14ac:dyDescent="0.25">
      <c r="F34" s="2"/>
      <c r="G34" s="2"/>
      <c r="H34" s="2"/>
      <c r="K34" s="2"/>
      <c r="L34" s="2"/>
      <c r="M34" s="2"/>
      <c r="N34" s="2"/>
      <c r="O34" s="90"/>
    </row>
    <row r="35" spans="2:15" x14ac:dyDescent="0.25">
      <c r="F35" s="2"/>
      <c r="G35" s="2"/>
      <c r="H35" s="2"/>
      <c r="K35" s="2"/>
      <c r="L35" s="2"/>
      <c r="M35" s="2"/>
      <c r="N35" s="2"/>
      <c r="O35" s="90"/>
    </row>
    <row r="36" spans="2:15" x14ac:dyDescent="0.25">
      <c r="B36" s="21"/>
      <c r="C36" s="21"/>
      <c r="D36" s="21"/>
      <c r="E36" s="21"/>
      <c r="F36" s="125"/>
      <c r="G36" s="125"/>
      <c r="H36" s="125"/>
      <c r="I36" s="20"/>
      <c r="J36" s="20"/>
      <c r="K36" s="125"/>
      <c r="L36" s="125"/>
      <c r="M36" s="125"/>
      <c r="N36" s="125"/>
      <c r="O36" s="90"/>
    </row>
    <row r="37" spans="2:15" x14ac:dyDescent="0.25">
      <c r="B37" s="126"/>
      <c r="C37" s="126"/>
      <c r="D37" s="126"/>
      <c r="E37" s="126"/>
      <c r="F37" s="90"/>
      <c r="G37" s="90"/>
      <c r="H37" s="90"/>
      <c r="I37" s="127"/>
      <c r="J37" s="127"/>
      <c r="K37" s="90"/>
      <c r="L37" s="90"/>
      <c r="M37" s="90"/>
      <c r="N37" s="90"/>
      <c r="O37" s="90"/>
    </row>
    <row r="38" spans="2:15" x14ac:dyDescent="0.25">
      <c r="B38" s="128"/>
      <c r="C38" s="129"/>
      <c r="D38" s="129"/>
      <c r="E38" s="130"/>
      <c r="F38" s="131"/>
      <c r="G38" s="131"/>
      <c r="H38" s="131"/>
      <c r="I38" s="127"/>
      <c r="J38" s="127"/>
      <c r="K38" s="90"/>
      <c r="L38" s="90"/>
      <c r="M38" s="90"/>
      <c r="N38" s="90"/>
      <c r="O38" s="129"/>
    </row>
    <row r="39" spans="2:15" s="21" customFormat="1" x14ac:dyDescent="0.25">
      <c r="F39" s="125"/>
      <c r="G39" s="125"/>
      <c r="H39" s="125"/>
      <c r="I39" s="20"/>
      <c r="J39" s="20"/>
      <c r="K39" s="125"/>
      <c r="L39" s="125"/>
      <c r="M39" s="125"/>
      <c r="N39" s="125"/>
      <c r="O39" s="90"/>
    </row>
    <row r="40" spans="2:15" s="21" customFormat="1" x14ac:dyDescent="0.25">
      <c r="F40" s="125"/>
      <c r="G40" s="125"/>
      <c r="H40" s="125"/>
      <c r="I40" s="20"/>
      <c r="J40" s="20"/>
      <c r="K40" s="125"/>
      <c r="L40" s="125"/>
      <c r="M40" s="125"/>
      <c r="N40" s="125"/>
      <c r="O40" s="90"/>
    </row>
    <row r="41" spans="2:15" s="21" customFormat="1" x14ac:dyDescent="0.25">
      <c r="F41" s="125"/>
      <c r="G41" s="125"/>
      <c r="H41" s="125"/>
      <c r="I41" s="20"/>
      <c r="J41" s="20"/>
      <c r="K41" s="125"/>
      <c r="L41" s="125"/>
      <c r="M41" s="125"/>
      <c r="N41" s="125"/>
      <c r="O41" s="90"/>
    </row>
    <row r="42" spans="2:15" s="21" customFormat="1" x14ac:dyDescent="0.25">
      <c r="F42" s="125"/>
      <c r="G42" s="125"/>
      <c r="H42" s="125"/>
      <c r="I42" s="20"/>
      <c r="J42" s="20"/>
      <c r="K42" s="125"/>
      <c r="L42" s="125"/>
      <c r="M42" s="125"/>
      <c r="N42" s="125"/>
      <c r="O42" s="90"/>
    </row>
    <row r="43" spans="2:15" s="21" customFormat="1" x14ac:dyDescent="0.25">
      <c r="F43" s="125"/>
      <c r="G43" s="125"/>
      <c r="H43" s="125"/>
      <c r="I43" s="20"/>
      <c r="J43" s="20"/>
      <c r="K43" s="125"/>
      <c r="L43" s="125"/>
      <c r="M43" s="125"/>
      <c r="N43" s="125"/>
      <c r="O43" s="90"/>
    </row>
    <row r="44" spans="2:15" s="21" customFormat="1" x14ac:dyDescent="0.25">
      <c r="F44" s="125"/>
      <c r="G44" s="125"/>
      <c r="H44" s="125"/>
      <c r="I44" s="20"/>
      <c r="J44" s="20"/>
      <c r="K44" s="125"/>
      <c r="L44" s="125"/>
      <c r="M44" s="125"/>
      <c r="N44" s="125"/>
      <c r="O44" s="90"/>
    </row>
    <row r="45" spans="2:15" s="21" customFormat="1" x14ac:dyDescent="0.25">
      <c r="F45" s="125"/>
      <c r="G45" s="125"/>
      <c r="H45" s="125"/>
      <c r="I45" s="20"/>
      <c r="J45" s="20"/>
      <c r="K45" s="125"/>
      <c r="L45" s="125"/>
      <c r="M45" s="125"/>
      <c r="N45" s="125"/>
      <c r="O45" s="90"/>
    </row>
    <row r="46" spans="2:15" s="21" customFormat="1" x14ac:dyDescent="0.25">
      <c r="F46" s="125"/>
      <c r="G46" s="125"/>
      <c r="H46" s="125"/>
      <c r="I46" s="20"/>
      <c r="J46" s="20"/>
      <c r="K46" s="125"/>
      <c r="L46" s="125"/>
      <c r="M46" s="125"/>
      <c r="N46" s="125"/>
      <c r="O46" s="90"/>
    </row>
    <row r="47" spans="2:15" s="21" customFormat="1" x14ac:dyDescent="0.25">
      <c r="F47" s="125"/>
      <c r="G47" s="125"/>
      <c r="H47" s="125"/>
      <c r="I47" s="20"/>
      <c r="J47" s="20"/>
      <c r="K47" s="125"/>
      <c r="L47" s="125"/>
      <c r="M47" s="125"/>
      <c r="N47" s="125"/>
      <c r="O47" s="90"/>
    </row>
    <row r="48" spans="2:15" s="21" customFormat="1" x14ac:dyDescent="0.25">
      <c r="F48" s="125"/>
      <c r="G48" s="125"/>
      <c r="H48" s="125"/>
      <c r="I48" s="20"/>
      <c r="J48" s="20"/>
      <c r="K48" s="125"/>
      <c r="L48" s="125"/>
      <c r="M48" s="125"/>
      <c r="N48" s="125"/>
      <c r="O48" s="90"/>
    </row>
    <row r="49" spans="6:15" s="21" customFormat="1" x14ac:dyDescent="0.25">
      <c r="F49" s="125"/>
      <c r="G49" s="125"/>
      <c r="H49" s="125"/>
      <c r="I49" s="20"/>
      <c r="J49" s="20"/>
      <c r="K49" s="125"/>
      <c r="L49" s="125"/>
      <c r="M49" s="125"/>
      <c r="N49" s="125"/>
      <c r="O49" s="90"/>
    </row>
    <row r="50" spans="6:15" s="21" customFormat="1" x14ac:dyDescent="0.25">
      <c r="F50" s="125"/>
      <c r="G50" s="125"/>
      <c r="H50" s="125"/>
      <c r="I50" s="20"/>
      <c r="J50" s="20"/>
      <c r="K50" s="125"/>
      <c r="L50" s="125"/>
      <c r="M50" s="125"/>
      <c r="N50" s="125"/>
      <c r="O50" s="90"/>
    </row>
    <row r="51" spans="6:15" s="21" customFormat="1" x14ac:dyDescent="0.25">
      <c r="F51" s="125"/>
      <c r="G51" s="125"/>
      <c r="H51" s="125"/>
      <c r="I51" s="20"/>
      <c r="J51" s="20"/>
      <c r="K51" s="125"/>
      <c r="L51" s="125"/>
      <c r="M51" s="125"/>
      <c r="N51" s="125"/>
      <c r="O51" s="90"/>
    </row>
    <row r="52" spans="6:15" s="21" customFormat="1" x14ac:dyDescent="0.25">
      <c r="F52" s="125"/>
      <c r="G52" s="125"/>
      <c r="H52" s="125"/>
      <c r="I52" s="20"/>
      <c r="J52" s="20"/>
      <c r="K52" s="125"/>
      <c r="L52" s="125"/>
      <c r="M52" s="125"/>
      <c r="N52" s="125"/>
      <c r="O52" s="90"/>
    </row>
    <row r="53" spans="6:15" s="21" customFormat="1" x14ac:dyDescent="0.25">
      <c r="F53" s="125"/>
      <c r="G53" s="125"/>
      <c r="H53" s="125"/>
      <c r="I53" s="20"/>
      <c r="J53" s="20"/>
      <c r="K53" s="125"/>
      <c r="L53" s="125"/>
      <c r="M53" s="125"/>
      <c r="N53" s="125"/>
      <c r="O53" s="90"/>
    </row>
    <row r="54" spans="6:15" s="21" customFormat="1" x14ac:dyDescent="0.25">
      <c r="F54" s="125"/>
      <c r="G54" s="125"/>
      <c r="H54" s="125"/>
      <c r="I54" s="20"/>
      <c r="J54" s="20"/>
      <c r="K54" s="125"/>
      <c r="L54" s="125"/>
      <c r="M54" s="125"/>
      <c r="N54" s="125"/>
      <c r="O54" s="90"/>
    </row>
    <row r="55" spans="6:15" s="21" customFormat="1" x14ac:dyDescent="0.25">
      <c r="F55" s="125"/>
      <c r="G55" s="125"/>
      <c r="H55" s="125"/>
      <c r="I55" s="20"/>
      <c r="J55" s="20"/>
      <c r="K55" s="125"/>
      <c r="L55" s="125"/>
      <c r="M55" s="125"/>
      <c r="N55" s="125"/>
      <c r="O55" s="90"/>
    </row>
    <row r="56" spans="6:15" s="21" customFormat="1" x14ac:dyDescent="0.25">
      <c r="F56" s="125"/>
      <c r="G56" s="125"/>
      <c r="H56" s="125"/>
      <c r="I56" s="20"/>
      <c r="J56" s="20"/>
      <c r="K56" s="125"/>
      <c r="L56" s="125"/>
      <c r="M56" s="125"/>
      <c r="N56" s="125"/>
      <c r="O56" s="90"/>
    </row>
    <row r="57" spans="6:15" s="21" customFormat="1" x14ac:dyDescent="0.25">
      <c r="F57" s="125"/>
      <c r="G57" s="125"/>
      <c r="H57" s="125"/>
      <c r="I57" s="20"/>
      <c r="J57" s="20"/>
      <c r="K57" s="125"/>
      <c r="L57" s="125"/>
      <c r="M57" s="125"/>
      <c r="N57" s="125"/>
      <c r="O57" s="90"/>
    </row>
    <row r="58" spans="6:15" s="21" customFormat="1" x14ac:dyDescent="0.25">
      <c r="F58" s="125"/>
      <c r="G58" s="125"/>
      <c r="H58" s="125"/>
      <c r="I58" s="20"/>
      <c r="J58" s="20"/>
      <c r="K58" s="125"/>
      <c r="L58" s="125"/>
      <c r="M58" s="125"/>
      <c r="N58" s="125"/>
      <c r="O58" s="90"/>
    </row>
    <row r="59" spans="6:15" s="21" customFormat="1" x14ac:dyDescent="0.25">
      <c r="F59" s="125"/>
      <c r="G59" s="125"/>
      <c r="H59" s="125"/>
      <c r="I59" s="20"/>
      <c r="J59" s="20"/>
      <c r="K59" s="125"/>
      <c r="L59" s="125"/>
      <c r="M59" s="125"/>
      <c r="N59" s="125"/>
      <c r="O59" s="90"/>
    </row>
    <row r="60" spans="6:15" s="21" customFormat="1" x14ac:dyDescent="0.25">
      <c r="F60" s="125"/>
      <c r="G60" s="125"/>
      <c r="H60" s="125"/>
      <c r="I60" s="20"/>
      <c r="J60" s="20"/>
      <c r="K60" s="125"/>
      <c r="L60" s="125"/>
      <c r="M60" s="125"/>
      <c r="N60" s="125"/>
      <c r="O60" s="90"/>
    </row>
    <row r="61" spans="6:15" s="21" customFormat="1" x14ac:dyDescent="0.25">
      <c r="F61" s="125"/>
      <c r="G61" s="125"/>
      <c r="H61" s="125"/>
      <c r="I61" s="20"/>
      <c r="J61" s="20"/>
      <c r="K61" s="125"/>
      <c r="L61" s="125"/>
      <c r="M61" s="125"/>
      <c r="N61" s="125"/>
      <c r="O61" s="90"/>
    </row>
    <row r="62" spans="6:15" s="21" customFormat="1" x14ac:dyDescent="0.25">
      <c r="F62" s="125"/>
      <c r="G62" s="125"/>
      <c r="H62" s="125"/>
      <c r="I62" s="20"/>
      <c r="J62" s="20"/>
      <c r="K62" s="125"/>
      <c r="L62" s="125"/>
      <c r="M62" s="125"/>
      <c r="N62" s="125"/>
      <c r="O62" s="90"/>
    </row>
    <row r="63" spans="6:15" s="21" customFormat="1" x14ac:dyDescent="0.25">
      <c r="F63" s="125"/>
      <c r="G63" s="125"/>
      <c r="H63" s="125"/>
      <c r="I63" s="20"/>
      <c r="J63" s="20"/>
      <c r="K63" s="125"/>
      <c r="L63" s="125"/>
      <c r="M63" s="125"/>
      <c r="N63" s="125"/>
      <c r="O63" s="90"/>
    </row>
    <row r="64" spans="6:15" s="21" customFormat="1" x14ac:dyDescent="0.25">
      <c r="F64" s="125"/>
      <c r="G64" s="125"/>
      <c r="H64" s="125"/>
      <c r="I64" s="20"/>
      <c r="J64" s="20"/>
      <c r="K64" s="125"/>
      <c r="L64" s="125"/>
      <c r="M64" s="125"/>
      <c r="N64" s="125"/>
      <c r="O64" s="90"/>
    </row>
    <row r="65" spans="6:15" s="21" customFormat="1" x14ac:dyDescent="0.25">
      <c r="F65" s="125"/>
      <c r="G65" s="125"/>
      <c r="H65" s="125"/>
      <c r="I65" s="20"/>
      <c r="J65" s="20"/>
      <c r="K65" s="125"/>
      <c r="L65" s="125"/>
      <c r="M65" s="125"/>
      <c r="N65" s="125"/>
      <c r="O65" s="90"/>
    </row>
    <row r="66" spans="6:15" s="21" customFormat="1" x14ac:dyDescent="0.25">
      <c r="F66" s="125"/>
      <c r="G66" s="125"/>
      <c r="H66" s="125"/>
      <c r="I66" s="20"/>
      <c r="J66" s="20"/>
      <c r="K66" s="125"/>
      <c r="L66" s="125"/>
      <c r="M66" s="125"/>
      <c r="N66" s="125"/>
      <c r="O66" s="90"/>
    </row>
    <row r="67" spans="6:15" s="21" customFormat="1" x14ac:dyDescent="0.25">
      <c r="F67" s="125"/>
      <c r="G67" s="125"/>
      <c r="H67" s="125"/>
      <c r="I67" s="20"/>
      <c r="J67" s="20"/>
      <c r="K67" s="125"/>
      <c r="L67" s="125"/>
      <c r="M67" s="125"/>
      <c r="N67" s="125"/>
      <c r="O67" s="90"/>
    </row>
    <row r="68" spans="6:15" s="21" customFormat="1" x14ac:dyDescent="0.25">
      <c r="F68" s="125"/>
      <c r="G68" s="125"/>
      <c r="H68" s="125"/>
      <c r="I68" s="20"/>
      <c r="J68" s="20"/>
      <c r="K68" s="125"/>
      <c r="L68" s="125"/>
      <c r="M68" s="125"/>
      <c r="N68" s="125"/>
      <c r="O68" s="90"/>
    </row>
    <row r="69" spans="6:15" s="21" customFormat="1" x14ac:dyDescent="0.25">
      <c r="F69" s="125"/>
      <c r="G69" s="125"/>
      <c r="H69" s="125"/>
      <c r="I69" s="20"/>
      <c r="J69" s="20"/>
      <c r="K69" s="125"/>
      <c r="L69" s="125"/>
      <c r="M69" s="125"/>
      <c r="N69" s="125"/>
      <c r="O69" s="90"/>
    </row>
    <row r="70" spans="6:15" s="21" customFormat="1" x14ac:dyDescent="0.25">
      <c r="F70" s="125"/>
      <c r="G70" s="125"/>
      <c r="H70" s="125"/>
      <c r="I70" s="20"/>
      <c r="J70" s="20"/>
      <c r="K70" s="125"/>
      <c r="L70" s="125"/>
      <c r="M70" s="125"/>
      <c r="N70" s="125"/>
      <c r="O70" s="90"/>
    </row>
    <row r="71" spans="6:15" s="21" customFormat="1" x14ac:dyDescent="0.25">
      <c r="F71" s="125"/>
      <c r="G71" s="125"/>
      <c r="H71" s="125"/>
      <c r="I71" s="20"/>
      <c r="J71" s="20"/>
      <c r="K71" s="125"/>
      <c r="L71" s="125"/>
      <c r="M71" s="125"/>
      <c r="N71" s="125"/>
      <c r="O71" s="90"/>
    </row>
    <row r="72" spans="6:15" s="21" customFormat="1" x14ac:dyDescent="0.25">
      <c r="F72" s="125"/>
      <c r="G72" s="125"/>
      <c r="H72" s="125"/>
      <c r="I72" s="20"/>
      <c r="J72" s="20"/>
      <c r="K72" s="125"/>
      <c r="L72" s="125"/>
      <c r="M72" s="125"/>
      <c r="N72" s="125"/>
      <c r="O72" s="90"/>
    </row>
    <row r="73" spans="6:15" s="21" customFormat="1" x14ac:dyDescent="0.25">
      <c r="F73" s="125"/>
      <c r="G73" s="125"/>
      <c r="H73" s="125"/>
      <c r="I73" s="20"/>
      <c r="J73" s="20"/>
      <c r="K73" s="125"/>
      <c r="L73" s="125"/>
      <c r="M73" s="125"/>
      <c r="N73" s="125"/>
      <c r="O73" s="90"/>
    </row>
    <row r="74" spans="6:15" s="21" customFormat="1" x14ac:dyDescent="0.25">
      <c r="F74" s="125"/>
      <c r="G74" s="125"/>
      <c r="H74" s="125"/>
      <c r="I74" s="20"/>
      <c r="J74" s="20"/>
      <c r="K74" s="125"/>
      <c r="L74" s="125"/>
      <c r="M74" s="125"/>
      <c r="N74" s="125"/>
      <c r="O74" s="90"/>
    </row>
    <row r="75" spans="6:15" s="21" customFormat="1" x14ac:dyDescent="0.25">
      <c r="F75" s="125"/>
      <c r="G75" s="125"/>
      <c r="H75" s="125"/>
      <c r="I75" s="20"/>
      <c r="J75" s="20"/>
      <c r="K75" s="125"/>
      <c r="L75" s="125"/>
      <c r="M75" s="125"/>
      <c r="N75" s="125"/>
      <c r="O75" s="90"/>
    </row>
    <row r="76" spans="6:15" s="21" customFormat="1" x14ac:dyDescent="0.25">
      <c r="F76" s="125"/>
      <c r="G76" s="125"/>
      <c r="H76" s="125"/>
      <c r="I76" s="20"/>
      <c r="J76" s="20"/>
      <c r="K76" s="125"/>
      <c r="L76" s="125"/>
      <c r="M76" s="125"/>
      <c r="N76" s="125"/>
      <c r="O76" s="90"/>
    </row>
    <row r="77" spans="6:15" s="21" customFormat="1" x14ac:dyDescent="0.25">
      <c r="F77" s="125"/>
      <c r="G77" s="125"/>
      <c r="H77" s="125"/>
      <c r="I77" s="20"/>
      <c r="J77" s="20"/>
      <c r="K77" s="125"/>
      <c r="L77" s="125"/>
      <c r="M77" s="125"/>
      <c r="N77" s="125"/>
      <c r="O77" s="90"/>
    </row>
    <row r="78" spans="6:15" s="21" customFormat="1" x14ac:dyDescent="0.25">
      <c r="F78" s="125"/>
      <c r="G78" s="125"/>
      <c r="H78" s="125"/>
      <c r="I78" s="20"/>
      <c r="J78" s="20"/>
      <c r="K78" s="125"/>
      <c r="L78" s="125"/>
      <c r="M78" s="125"/>
      <c r="N78" s="125"/>
      <c r="O78" s="90"/>
    </row>
    <row r="79" spans="6:15" s="21" customFormat="1" x14ac:dyDescent="0.25">
      <c r="F79" s="125"/>
      <c r="G79" s="125"/>
      <c r="H79" s="125"/>
      <c r="I79" s="20"/>
      <c r="J79" s="20"/>
      <c r="K79" s="125"/>
      <c r="L79" s="125"/>
      <c r="M79" s="125"/>
      <c r="N79" s="125"/>
      <c r="O79" s="90"/>
    </row>
    <row r="80" spans="6:15" s="21" customFormat="1" x14ac:dyDescent="0.25">
      <c r="F80" s="125"/>
      <c r="G80" s="125"/>
      <c r="H80" s="125"/>
      <c r="I80" s="20"/>
      <c r="J80" s="20"/>
      <c r="K80" s="125"/>
      <c r="L80" s="125"/>
      <c r="M80" s="125"/>
      <c r="N80" s="125"/>
      <c r="O80" s="90"/>
    </row>
    <row r="81" spans="6:15" s="21" customFormat="1" x14ac:dyDescent="0.25">
      <c r="F81" s="125"/>
      <c r="G81" s="125"/>
      <c r="H81" s="125"/>
      <c r="I81" s="20"/>
      <c r="J81" s="20"/>
      <c r="K81" s="125"/>
      <c r="L81" s="125"/>
      <c r="M81" s="125"/>
      <c r="N81" s="125"/>
      <c r="O81" s="90"/>
    </row>
    <row r="82" spans="6:15" s="21" customFormat="1" x14ac:dyDescent="0.25">
      <c r="F82" s="125"/>
      <c r="G82" s="125"/>
      <c r="H82" s="125"/>
      <c r="I82" s="20"/>
      <c r="J82" s="20"/>
      <c r="K82" s="125"/>
      <c r="L82" s="125"/>
      <c r="M82" s="125"/>
      <c r="N82" s="125"/>
      <c r="O82" s="90"/>
    </row>
    <row r="83" spans="6:15" s="21" customFormat="1" x14ac:dyDescent="0.25">
      <c r="F83" s="125"/>
      <c r="G83" s="125"/>
      <c r="H83" s="125"/>
      <c r="I83" s="20"/>
      <c r="J83" s="20"/>
      <c r="K83" s="125"/>
      <c r="L83" s="125"/>
      <c r="M83" s="125"/>
      <c r="N83" s="125"/>
      <c r="O83" s="90"/>
    </row>
    <row r="84" spans="6:15" s="21" customFormat="1" x14ac:dyDescent="0.25">
      <c r="F84" s="125"/>
      <c r="G84" s="125"/>
      <c r="H84" s="125"/>
      <c r="I84" s="20"/>
      <c r="J84" s="20"/>
      <c r="K84" s="125"/>
      <c r="L84" s="125"/>
      <c r="M84" s="125"/>
      <c r="N84" s="125"/>
      <c r="O84" s="90"/>
    </row>
    <row r="85" spans="6:15" s="21" customFormat="1" x14ac:dyDescent="0.25">
      <c r="F85" s="125"/>
      <c r="G85" s="125"/>
      <c r="H85" s="125"/>
      <c r="I85" s="20"/>
      <c r="J85" s="20"/>
      <c r="K85" s="125"/>
      <c r="L85" s="125"/>
      <c r="M85" s="125"/>
      <c r="N85" s="125"/>
      <c r="O85" s="90"/>
    </row>
    <row r="86" spans="6:15" s="21" customFormat="1" x14ac:dyDescent="0.25">
      <c r="F86" s="125"/>
      <c r="G86" s="125"/>
      <c r="H86" s="125"/>
      <c r="I86" s="20"/>
      <c r="J86" s="20"/>
      <c r="K86" s="125"/>
      <c r="L86" s="125"/>
      <c r="M86" s="125"/>
      <c r="N86" s="125"/>
      <c r="O86" s="90"/>
    </row>
    <row r="87" spans="6:15" s="21" customFormat="1" x14ac:dyDescent="0.25">
      <c r="F87" s="125"/>
      <c r="G87" s="125"/>
      <c r="H87" s="125"/>
      <c r="I87" s="20"/>
      <c r="J87" s="20"/>
      <c r="K87" s="125"/>
      <c r="L87" s="125"/>
      <c r="M87" s="125"/>
      <c r="N87" s="125"/>
      <c r="O87" s="90"/>
    </row>
    <row r="88" spans="6:15" s="21" customFormat="1" x14ac:dyDescent="0.25">
      <c r="F88" s="125"/>
      <c r="G88" s="125"/>
      <c r="H88" s="125"/>
      <c r="I88" s="20"/>
      <c r="J88" s="20"/>
      <c r="K88" s="125"/>
      <c r="L88" s="125"/>
      <c r="M88" s="125"/>
      <c r="N88" s="125"/>
      <c r="O88" s="90"/>
    </row>
    <row r="89" spans="6:15" s="21" customFormat="1" x14ac:dyDescent="0.25">
      <c r="F89" s="125"/>
      <c r="G89" s="125"/>
      <c r="H89" s="125"/>
      <c r="I89" s="20"/>
      <c r="J89" s="20"/>
      <c r="K89" s="125"/>
      <c r="L89" s="125"/>
      <c r="M89" s="125"/>
      <c r="N89" s="125"/>
      <c r="O89" s="90"/>
    </row>
    <row r="90" spans="6:15" s="21" customFormat="1" x14ac:dyDescent="0.25">
      <c r="F90" s="125"/>
      <c r="G90" s="125"/>
      <c r="H90" s="125"/>
      <c r="I90" s="20"/>
      <c r="J90" s="20"/>
      <c r="K90" s="125"/>
      <c r="L90" s="125"/>
      <c r="M90" s="125"/>
      <c r="N90" s="125"/>
      <c r="O90" s="90"/>
    </row>
    <row r="91" spans="6:15" s="21" customFormat="1" x14ac:dyDescent="0.25">
      <c r="F91" s="125"/>
      <c r="G91" s="125"/>
      <c r="H91" s="125"/>
      <c r="I91" s="20"/>
      <c r="J91" s="20"/>
      <c r="K91" s="125"/>
      <c r="L91" s="125"/>
      <c r="M91" s="125"/>
      <c r="N91" s="125"/>
      <c r="O91" s="90"/>
    </row>
    <row r="92" spans="6:15" s="21" customFormat="1" x14ac:dyDescent="0.25">
      <c r="F92" s="125"/>
      <c r="G92" s="125"/>
      <c r="H92" s="125"/>
      <c r="I92" s="20"/>
      <c r="J92" s="20"/>
      <c r="K92" s="125"/>
      <c r="L92" s="125"/>
      <c r="M92" s="125"/>
      <c r="N92" s="125"/>
      <c r="O92" s="90"/>
    </row>
    <row r="93" spans="6:15" s="21" customFormat="1" x14ac:dyDescent="0.25">
      <c r="F93" s="125"/>
      <c r="G93" s="125"/>
      <c r="H93" s="125"/>
      <c r="I93" s="20"/>
      <c r="J93" s="20"/>
      <c r="K93" s="125"/>
      <c r="L93" s="125"/>
      <c r="M93" s="125"/>
      <c r="N93" s="125"/>
      <c r="O93" s="90"/>
    </row>
    <row r="94" spans="6:15" s="21" customFormat="1" x14ac:dyDescent="0.25">
      <c r="F94" s="125"/>
      <c r="G94" s="125"/>
      <c r="H94" s="125"/>
      <c r="I94" s="20"/>
      <c r="J94" s="20"/>
      <c r="K94" s="125"/>
      <c r="L94" s="125"/>
      <c r="M94" s="125"/>
      <c r="N94" s="125"/>
      <c r="O94" s="90"/>
    </row>
    <row r="95" spans="6:15" s="21" customFormat="1" x14ac:dyDescent="0.25">
      <c r="F95" s="125"/>
      <c r="G95" s="125"/>
      <c r="H95" s="125"/>
      <c r="I95" s="20"/>
      <c r="J95" s="20"/>
      <c r="K95" s="125"/>
      <c r="L95" s="125"/>
      <c r="M95" s="125"/>
      <c r="N95" s="125"/>
      <c r="O95" s="90"/>
    </row>
    <row r="96" spans="6:15" s="21" customFormat="1" x14ac:dyDescent="0.25">
      <c r="F96" s="125"/>
      <c r="G96" s="125"/>
      <c r="H96" s="125"/>
      <c r="I96" s="20"/>
      <c r="J96" s="20"/>
      <c r="K96" s="125"/>
      <c r="L96" s="125"/>
      <c r="M96" s="125"/>
      <c r="N96" s="125"/>
      <c r="O96" s="90"/>
    </row>
    <row r="97" spans="6:15" s="21" customFormat="1" x14ac:dyDescent="0.25">
      <c r="F97" s="125"/>
      <c r="G97" s="125"/>
      <c r="H97" s="125"/>
      <c r="I97" s="20"/>
      <c r="J97" s="20"/>
      <c r="K97" s="125"/>
      <c r="L97" s="125"/>
      <c r="M97" s="125"/>
      <c r="N97" s="125"/>
      <c r="O97" s="90"/>
    </row>
    <row r="98" spans="6:15" s="21" customFormat="1" x14ac:dyDescent="0.25">
      <c r="F98" s="125"/>
      <c r="G98" s="125"/>
      <c r="H98" s="125"/>
      <c r="I98" s="20"/>
      <c r="J98" s="20"/>
      <c r="K98" s="125"/>
      <c r="L98" s="125"/>
      <c r="M98" s="125"/>
      <c r="N98" s="125"/>
      <c r="O98" s="90"/>
    </row>
    <row r="99" spans="6:15" s="21" customFormat="1" x14ac:dyDescent="0.25">
      <c r="F99" s="125"/>
      <c r="G99" s="125"/>
      <c r="H99" s="125"/>
      <c r="I99" s="20"/>
      <c r="J99" s="20"/>
      <c r="K99" s="125"/>
      <c r="L99" s="125"/>
      <c r="M99" s="125"/>
      <c r="N99" s="125"/>
      <c r="O99" s="90"/>
    </row>
    <row r="100" spans="6:15" s="21" customFormat="1" x14ac:dyDescent="0.25">
      <c r="F100" s="125"/>
      <c r="G100" s="125"/>
      <c r="H100" s="125"/>
      <c r="I100" s="20"/>
      <c r="J100" s="20"/>
      <c r="K100" s="125"/>
      <c r="L100" s="125"/>
      <c r="M100" s="125"/>
      <c r="N100" s="125"/>
      <c r="O100" s="90"/>
    </row>
    <row r="101" spans="6:15" s="21" customFormat="1" x14ac:dyDescent="0.25">
      <c r="F101" s="125"/>
      <c r="G101" s="125"/>
      <c r="H101" s="125"/>
      <c r="I101" s="20"/>
      <c r="J101" s="20"/>
      <c r="K101" s="125"/>
      <c r="L101" s="125"/>
      <c r="M101" s="125"/>
      <c r="N101" s="125"/>
      <c r="O101" s="90"/>
    </row>
    <row r="102" spans="6:15" s="21" customFormat="1" x14ac:dyDescent="0.25">
      <c r="F102" s="125"/>
      <c r="G102" s="125"/>
      <c r="H102" s="125"/>
      <c r="I102" s="20"/>
      <c r="J102" s="20"/>
      <c r="K102" s="125"/>
      <c r="L102" s="125"/>
      <c r="M102" s="125"/>
      <c r="N102" s="125"/>
      <c r="O102" s="90"/>
    </row>
    <row r="103" spans="6:15" s="21" customFormat="1" x14ac:dyDescent="0.25">
      <c r="F103" s="125"/>
      <c r="G103" s="125"/>
      <c r="H103" s="125"/>
      <c r="I103" s="20"/>
      <c r="J103" s="20"/>
      <c r="K103" s="125"/>
      <c r="L103" s="125"/>
      <c r="M103" s="125"/>
      <c r="N103" s="125"/>
      <c r="O103" s="90"/>
    </row>
    <row r="104" spans="6:15" s="21" customFormat="1" x14ac:dyDescent="0.25">
      <c r="F104" s="125"/>
      <c r="G104" s="125"/>
      <c r="H104" s="125"/>
      <c r="I104" s="20"/>
      <c r="J104" s="20"/>
      <c r="K104" s="125"/>
      <c r="L104" s="125"/>
      <c r="M104" s="125"/>
      <c r="N104" s="125"/>
      <c r="O104" s="90"/>
    </row>
    <row r="105" spans="6:15" s="21" customFormat="1" x14ac:dyDescent="0.25">
      <c r="F105" s="125"/>
      <c r="G105" s="125"/>
      <c r="H105" s="125"/>
      <c r="I105" s="20"/>
      <c r="J105" s="20"/>
      <c r="K105" s="125"/>
      <c r="L105" s="125"/>
      <c r="M105" s="125"/>
      <c r="N105" s="125"/>
      <c r="O105" s="90"/>
    </row>
    <row r="106" spans="6:15" s="21" customFormat="1" x14ac:dyDescent="0.25">
      <c r="F106" s="125"/>
      <c r="G106" s="125"/>
      <c r="H106" s="125"/>
      <c r="I106" s="20"/>
      <c r="J106" s="20"/>
      <c r="K106" s="125"/>
      <c r="L106" s="125"/>
      <c r="M106" s="125"/>
      <c r="N106" s="125"/>
      <c r="O106" s="90"/>
    </row>
    <row r="107" spans="6:15" s="21" customFormat="1" x14ac:dyDescent="0.25">
      <c r="F107" s="125"/>
      <c r="G107" s="125"/>
      <c r="H107" s="125"/>
      <c r="I107" s="20"/>
      <c r="J107" s="20"/>
      <c r="K107" s="125"/>
      <c r="L107" s="125"/>
      <c r="M107" s="125"/>
      <c r="N107" s="125"/>
      <c r="O107" s="90"/>
    </row>
    <row r="108" spans="6:15" s="21" customFormat="1" x14ac:dyDescent="0.25">
      <c r="F108" s="125"/>
      <c r="G108" s="125"/>
      <c r="H108" s="125"/>
      <c r="I108" s="20"/>
      <c r="J108" s="20"/>
      <c r="K108" s="125"/>
      <c r="L108" s="125"/>
      <c r="M108" s="125"/>
      <c r="N108" s="125"/>
      <c r="O108" s="90"/>
    </row>
    <row r="109" spans="6:15" s="21" customFormat="1" x14ac:dyDescent="0.25">
      <c r="F109" s="125"/>
      <c r="G109" s="125"/>
      <c r="H109" s="125"/>
      <c r="I109" s="20"/>
      <c r="J109" s="20"/>
      <c r="K109" s="125"/>
      <c r="L109" s="125"/>
      <c r="M109" s="125"/>
      <c r="N109" s="125"/>
      <c r="O109" s="90"/>
    </row>
    <row r="110" spans="6:15" s="21" customFormat="1" x14ac:dyDescent="0.25">
      <c r="F110" s="125"/>
      <c r="G110" s="125"/>
      <c r="H110" s="125"/>
      <c r="I110" s="20"/>
      <c r="J110" s="20"/>
      <c r="K110" s="125"/>
      <c r="L110" s="125"/>
      <c r="M110" s="125"/>
      <c r="N110" s="125"/>
      <c r="O110" s="90"/>
    </row>
    <row r="111" spans="6:15" s="21" customFormat="1" x14ac:dyDescent="0.25">
      <c r="F111" s="125"/>
      <c r="G111" s="125"/>
      <c r="H111" s="125"/>
      <c r="I111" s="20"/>
      <c r="J111" s="20"/>
      <c r="K111" s="125"/>
      <c r="L111" s="125"/>
      <c r="M111" s="125"/>
      <c r="N111" s="125"/>
      <c r="O111" s="90"/>
    </row>
    <row r="112" spans="6:15" s="21" customFormat="1" x14ac:dyDescent="0.25">
      <c r="F112" s="125"/>
      <c r="G112" s="125"/>
      <c r="H112" s="125"/>
      <c r="I112" s="20"/>
      <c r="J112" s="20"/>
      <c r="K112" s="125"/>
      <c r="L112" s="125"/>
      <c r="M112" s="125"/>
      <c r="N112" s="125"/>
      <c r="O112" s="90"/>
    </row>
    <row r="113" spans="6:15" s="21" customFormat="1" x14ac:dyDescent="0.25">
      <c r="F113" s="125"/>
      <c r="G113" s="125"/>
      <c r="H113" s="125"/>
      <c r="I113" s="20"/>
      <c r="J113" s="20"/>
      <c r="K113" s="125"/>
      <c r="L113" s="125"/>
      <c r="M113" s="125"/>
      <c r="N113" s="125"/>
      <c r="O113" s="90"/>
    </row>
    <row r="114" spans="6:15" s="21" customFormat="1" x14ac:dyDescent="0.25">
      <c r="F114" s="125"/>
      <c r="G114" s="125"/>
      <c r="H114" s="125"/>
      <c r="I114" s="20"/>
      <c r="J114" s="20"/>
      <c r="K114" s="125"/>
      <c r="L114" s="125"/>
      <c r="M114" s="125"/>
      <c r="N114" s="125"/>
      <c r="O114" s="90"/>
    </row>
    <row r="115" spans="6:15" s="21" customFormat="1" x14ac:dyDescent="0.25">
      <c r="F115" s="125"/>
      <c r="G115" s="125"/>
      <c r="H115" s="125"/>
      <c r="I115" s="20"/>
      <c r="J115" s="20"/>
      <c r="K115" s="125"/>
      <c r="L115" s="125"/>
      <c r="M115" s="125"/>
      <c r="N115" s="125"/>
      <c r="O115" s="90"/>
    </row>
    <row r="116" spans="6:15" s="21" customFormat="1" x14ac:dyDescent="0.25">
      <c r="F116" s="125"/>
      <c r="G116" s="125"/>
      <c r="H116" s="125"/>
      <c r="I116" s="20"/>
      <c r="J116" s="20"/>
      <c r="K116" s="125"/>
      <c r="L116" s="125"/>
      <c r="M116" s="125"/>
      <c r="N116" s="125"/>
      <c r="O116" s="90"/>
    </row>
    <row r="117" spans="6:15" s="21" customFormat="1" x14ac:dyDescent="0.25">
      <c r="F117" s="125"/>
      <c r="G117" s="125"/>
      <c r="H117" s="125"/>
      <c r="I117" s="20"/>
      <c r="J117" s="20"/>
      <c r="K117" s="125"/>
      <c r="L117" s="125"/>
      <c r="M117" s="125"/>
      <c r="N117" s="125"/>
      <c r="O117" s="90"/>
    </row>
    <row r="118" spans="6:15" s="21" customFormat="1" x14ac:dyDescent="0.25">
      <c r="F118" s="125"/>
      <c r="G118" s="125"/>
      <c r="H118" s="125"/>
      <c r="I118" s="20"/>
      <c r="J118" s="20"/>
      <c r="K118" s="125"/>
      <c r="L118" s="125"/>
      <c r="M118" s="125"/>
      <c r="N118" s="125"/>
      <c r="O118" s="90"/>
    </row>
    <row r="119" spans="6:15" s="21" customFormat="1" x14ac:dyDescent="0.25">
      <c r="F119" s="125"/>
      <c r="G119" s="125"/>
      <c r="H119" s="125"/>
      <c r="I119" s="20"/>
      <c r="J119" s="20"/>
      <c r="K119" s="125"/>
      <c r="L119" s="125"/>
      <c r="M119" s="125"/>
      <c r="N119" s="125"/>
      <c r="O119" s="90"/>
    </row>
    <row r="120" spans="6:15" s="21" customFormat="1" x14ac:dyDescent="0.25">
      <c r="F120" s="125"/>
      <c r="G120" s="125"/>
      <c r="H120" s="125"/>
      <c r="I120" s="20"/>
      <c r="J120" s="20"/>
      <c r="K120" s="125"/>
      <c r="L120" s="125"/>
      <c r="M120" s="125"/>
      <c r="N120" s="125"/>
      <c r="O120" s="90"/>
    </row>
    <row r="121" spans="6:15" s="21" customFormat="1" x14ac:dyDescent="0.25">
      <c r="F121" s="125"/>
      <c r="G121" s="125"/>
      <c r="H121" s="125"/>
      <c r="I121" s="20"/>
      <c r="J121" s="20"/>
      <c r="K121" s="125"/>
      <c r="L121" s="125"/>
      <c r="M121" s="125"/>
      <c r="N121" s="125"/>
      <c r="O121" s="90"/>
    </row>
    <row r="122" spans="6:15" s="21" customFormat="1" x14ac:dyDescent="0.25">
      <c r="F122" s="125"/>
      <c r="G122" s="125"/>
      <c r="H122" s="125"/>
      <c r="I122" s="20"/>
      <c r="J122" s="20"/>
      <c r="K122" s="125"/>
      <c r="L122" s="125"/>
      <c r="M122" s="125"/>
      <c r="N122" s="125"/>
      <c r="O122" s="90"/>
    </row>
    <row r="123" spans="6:15" s="21" customFormat="1" x14ac:dyDescent="0.25">
      <c r="F123" s="125"/>
      <c r="G123" s="125"/>
      <c r="H123" s="125"/>
      <c r="I123" s="20"/>
      <c r="J123" s="20"/>
      <c r="K123" s="125"/>
      <c r="L123" s="125"/>
      <c r="M123" s="125"/>
      <c r="N123" s="125"/>
      <c r="O123" s="90"/>
    </row>
    <row r="124" spans="6:15" s="21" customFormat="1" x14ac:dyDescent="0.25">
      <c r="F124" s="125"/>
      <c r="G124" s="125"/>
      <c r="H124" s="125"/>
      <c r="I124" s="20"/>
      <c r="J124" s="20"/>
      <c r="K124" s="125"/>
      <c r="L124" s="125"/>
      <c r="M124" s="125"/>
      <c r="N124" s="125"/>
      <c r="O124" s="90"/>
    </row>
    <row r="125" spans="6:15" s="21" customFormat="1" x14ac:dyDescent="0.25">
      <c r="F125" s="125"/>
      <c r="G125" s="125"/>
      <c r="H125" s="125"/>
      <c r="I125" s="20"/>
      <c r="J125" s="20"/>
      <c r="K125" s="125"/>
      <c r="L125" s="125"/>
      <c r="M125" s="125"/>
      <c r="N125" s="125"/>
      <c r="O125" s="90"/>
    </row>
    <row r="126" spans="6:15" s="21" customFormat="1" x14ac:dyDescent="0.25">
      <c r="F126" s="125"/>
      <c r="G126" s="125"/>
      <c r="H126" s="125"/>
      <c r="I126" s="20"/>
      <c r="J126" s="20"/>
      <c r="K126" s="125"/>
      <c r="L126" s="125"/>
      <c r="M126" s="125"/>
      <c r="N126" s="125"/>
      <c r="O126" s="90"/>
    </row>
    <row r="127" spans="6:15" s="21" customFormat="1" x14ac:dyDescent="0.25">
      <c r="F127" s="125"/>
      <c r="G127" s="125"/>
      <c r="H127" s="125"/>
      <c r="I127" s="20"/>
      <c r="J127" s="20"/>
      <c r="K127" s="125"/>
      <c r="L127" s="125"/>
      <c r="M127" s="125"/>
      <c r="N127" s="125"/>
      <c r="O127" s="90"/>
    </row>
    <row r="128" spans="6:15" s="21" customFormat="1" x14ac:dyDescent="0.25">
      <c r="F128" s="125"/>
      <c r="G128" s="125"/>
      <c r="H128" s="125"/>
      <c r="I128" s="20"/>
      <c r="J128" s="20"/>
      <c r="K128" s="125"/>
      <c r="L128" s="125"/>
      <c r="M128" s="125"/>
      <c r="N128" s="125"/>
      <c r="O128" s="90"/>
    </row>
    <row r="129" spans="9:17" s="21" customFormat="1" x14ac:dyDescent="0.25">
      <c r="I129" s="127"/>
      <c r="J129" s="127"/>
      <c r="K129" s="90"/>
      <c r="L129" s="90"/>
      <c r="M129" s="90"/>
      <c r="N129" s="90"/>
      <c r="O129" s="90"/>
    </row>
    <row r="130" spans="9:17" s="21" customFormat="1" x14ac:dyDescent="0.25">
      <c r="I130" s="127"/>
      <c r="J130" s="127"/>
      <c r="K130" s="90"/>
      <c r="L130" s="90"/>
      <c r="M130" s="90"/>
      <c r="N130" s="90"/>
      <c r="O130" s="90"/>
    </row>
    <row r="131" spans="9:17" s="21" customFormat="1" x14ac:dyDescent="0.25">
      <c r="I131" s="127"/>
      <c r="J131" s="127"/>
      <c r="K131" s="90"/>
      <c r="L131" s="90"/>
      <c r="M131" s="90"/>
      <c r="N131" s="90"/>
      <c r="O131" s="90"/>
    </row>
    <row r="132" spans="9:17" s="21" customFormat="1" x14ac:dyDescent="0.25">
      <c r="I132" s="127"/>
      <c r="J132" s="127"/>
      <c r="K132" s="90"/>
      <c r="L132" s="90"/>
      <c r="M132" s="90"/>
      <c r="N132" s="90"/>
      <c r="O132" s="90"/>
    </row>
    <row r="133" spans="9:17" s="21" customFormat="1" x14ac:dyDescent="0.25">
      <c r="I133" s="127"/>
      <c r="J133" s="127"/>
      <c r="K133" s="90"/>
      <c r="L133" s="90"/>
      <c r="M133" s="90"/>
      <c r="N133" s="90"/>
      <c r="O133" s="90"/>
    </row>
    <row r="134" spans="9:17" s="21" customFormat="1" x14ac:dyDescent="0.25">
      <c r="I134" s="127"/>
      <c r="J134" s="127"/>
      <c r="K134" s="90"/>
      <c r="L134" s="90"/>
      <c r="M134" s="90"/>
      <c r="N134" s="90"/>
      <c r="O134" s="90"/>
    </row>
    <row r="135" spans="9:17" s="21" customFormat="1" x14ac:dyDescent="0.25">
      <c r="I135" s="127"/>
      <c r="J135" s="127"/>
      <c r="K135" s="90"/>
      <c r="L135" s="90"/>
      <c r="M135" s="90"/>
      <c r="N135" s="90"/>
      <c r="O135" s="90"/>
    </row>
    <row r="136" spans="9:17" s="21" customFormat="1" x14ac:dyDescent="0.25">
      <c r="I136" s="127"/>
      <c r="J136" s="127"/>
      <c r="K136" s="90"/>
      <c r="L136" s="90"/>
      <c r="M136" s="90"/>
      <c r="N136" s="90"/>
      <c r="O136" s="90"/>
    </row>
    <row r="137" spans="9:17" s="21" customFormat="1" x14ac:dyDescent="0.25">
      <c r="I137" s="127"/>
      <c r="J137" s="127"/>
      <c r="K137" s="90"/>
      <c r="L137" s="90"/>
      <c r="M137" s="90"/>
      <c r="N137" s="90"/>
      <c r="O137" s="90"/>
    </row>
    <row r="138" spans="9:17" s="21" customFormat="1" x14ac:dyDescent="0.25">
      <c r="I138" s="127"/>
      <c r="J138" s="127"/>
      <c r="K138" s="90"/>
      <c r="L138" s="90"/>
      <c r="M138" s="90"/>
      <c r="N138" s="90"/>
      <c r="O138" s="90"/>
    </row>
    <row r="139" spans="9:17" s="21" customFormat="1" x14ac:dyDescent="0.25">
      <c r="I139" s="127"/>
      <c r="J139" s="127"/>
      <c r="K139" s="90"/>
      <c r="L139" s="90"/>
      <c r="M139" s="90"/>
      <c r="N139" s="90"/>
      <c r="O139" s="90"/>
    </row>
    <row r="140" spans="9:17" s="21" customFormat="1" x14ac:dyDescent="0.25">
      <c r="I140" s="127"/>
      <c r="J140" s="127"/>
      <c r="K140" s="90"/>
      <c r="L140" s="90"/>
      <c r="M140" s="90"/>
      <c r="N140" s="90"/>
      <c r="O140" s="90"/>
    </row>
    <row r="141" spans="9:17" s="21" customFormat="1" x14ac:dyDescent="0.25">
      <c r="I141" s="20"/>
      <c r="J141" s="20"/>
      <c r="K141" s="90"/>
      <c r="L141" s="90"/>
      <c r="M141" s="90"/>
      <c r="N141" s="90"/>
      <c r="O141" s="90"/>
      <c r="P141" s="90"/>
      <c r="Q141" s="90"/>
    </row>
    <row r="142" spans="9:17" s="21" customFormat="1" x14ac:dyDescent="0.25">
      <c r="I142" s="20"/>
      <c r="J142" s="20"/>
      <c r="K142" s="90"/>
      <c r="L142" s="90"/>
      <c r="M142" s="90"/>
      <c r="N142" s="90"/>
      <c r="O142" s="90"/>
      <c r="P142" s="90"/>
      <c r="Q142" s="90"/>
    </row>
    <row r="143" spans="9:17" s="21" customFormat="1" x14ac:dyDescent="0.25">
      <c r="I143" s="20"/>
      <c r="J143" s="20"/>
      <c r="K143" s="90"/>
      <c r="L143" s="90"/>
      <c r="M143" s="90"/>
      <c r="N143" s="90"/>
      <c r="O143" s="90"/>
      <c r="P143" s="90"/>
      <c r="Q143" s="90"/>
    </row>
    <row r="144" spans="9:17" s="21" customFormat="1" x14ac:dyDescent="0.25">
      <c r="I144" s="20"/>
      <c r="J144" s="20"/>
      <c r="K144" s="90"/>
      <c r="L144" s="90"/>
      <c r="M144" s="90"/>
      <c r="N144" s="90"/>
      <c r="O144" s="90"/>
      <c r="P144" s="90"/>
      <c r="Q144" s="90"/>
    </row>
    <row r="145" spans="9:17" s="21" customFormat="1" x14ac:dyDescent="0.25">
      <c r="I145" s="20"/>
      <c r="J145" s="20"/>
      <c r="K145" s="90"/>
      <c r="L145" s="90"/>
      <c r="M145" s="90"/>
      <c r="N145" s="90"/>
      <c r="O145" s="90"/>
      <c r="P145" s="90"/>
      <c r="Q145" s="90"/>
    </row>
    <row r="146" spans="9:17" s="21" customFormat="1" x14ac:dyDescent="0.25">
      <c r="I146" s="20"/>
      <c r="J146" s="20"/>
      <c r="K146" s="90"/>
      <c r="L146" s="90"/>
      <c r="M146" s="90"/>
      <c r="N146" s="90"/>
      <c r="O146" s="90"/>
      <c r="P146" s="90"/>
      <c r="Q146" s="90"/>
    </row>
    <row r="147" spans="9:17" s="21" customFormat="1" x14ac:dyDescent="0.25">
      <c r="I147" s="20"/>
      <c r="J147" s="20"/>
      <c r="K147" s="90"/>
      <c r="L147" s="90"/>
      <c r="M147" s="90"/>
      <c r="N147" s="90"/>
      <c r="O147" s="90"/>
      <c r="P147" s="90"/>
      <c r="Q147" s="90"/>
    </row>
    <row r="148" spans="9:17" s="21" customFormat="1" x14ac:dyDescent="0.25">
      <c r="I148" s="20"/>
      <c r="J148" s="20"/>
      <c r="K148" s="90"/>
      <c r="L148" s="90"/>
      <c r="M148" s="90"/>
      <c r="N148" s="90"/>
      <c r="O148" s="90"/>
      <c r="P148" s="90"/>
      <c r="Q148" s="90"/>
    </row>
    <row r="149" spans="9:17" s="21" customFormat="1" x14ac:dyDescent="0.25">
      <c r="I149" s="20"/>
      <c r="J149" s="20"/>
      <c r="K149" s="90"/>
      <c r="L149" s="90"/>
      <c r="M149" s="90"/>
      <c r="N149" s="90"/>
      <c r="O149" s="90"/>
      <c r="P149" s="90"/>
      <c r="Q149" s="90"/>
    </row>
    <row r="150" spans="9:17" s="21" customFormat="1" x14ac:dyDescent="0.25">
      <c r="I150" s="20"/>
      <c r="J150" s="20"/>
      <c r="K150" s="90"/>
      <c r="L150" s="90"/>
      <c r="M150" s="90"/>
      <c r="N150" s="90"/>
      <c r="O150" s="90"/>
      <c r="P150" s="90"/>
      <c r="Q150" s="90"/>
    </row>
    <row r="151" spans="9:17" s="21" customFormat="1" x14ac:dyDescent="0.25">
      <c r="I151" s="20"/>
      <c r="J151" s="20"/>
      <c r="K151" s="90"/>
      <c r="L151" s="90"/>
      <c r="M151" s="90"/>
      <c r="N151" s="90"/>
      <c r="O151" s="90"/>
      <c r="P151" s="90"/>
      <c r="Q151" s="90"/>
    </row>
    <row r="152" spans="9:17" s="21" customFormat="1" x14ac:dyDescent="0.25">
      <c r="I152" s="20"/>
      <c r="J152" s="20"/>
      <c r="K152" s="90"/>
      <c r="L152" s="90"/>
      <c r="M152" s="90"/>
      <c r="N152" s="90"/>
      <c r="O152" s="90"/>
      <c r="P152" s="90"/>
      <c r="Q152" s="90"/>
    </row>
    <row r="153" spans="9:17" s="21" customFormat="1" x14ac:dyDescent="0.25">
      <c r="I153" s="20"/>
      <c r="J153" s="20"/>
      <c r="K153" s="90"/>
      <c r="L153" s="90"/>
      <c r="M153" s="90"/>
      <c r="N153" s="90"/>
      <c r="O153" s="90"/>
      <c r="P153" s="90"/>
      <c r="Q153" s="90"/>
    </row>
    <row r="154" spans="9:17" s="21" customFormat="1" x14ac:dyDescent="0.25">
      <c r="I154" s="20"/>
      <c r="J154" s="20"/>
      <c r="K154" s="90"/>
      <c r="L154" s="90"/>
      <c r="M154" s="90"/>
      <c r="N154" s="90"/>
      <c r="O154" s="90"/>
      <c r="P154" s="90"/>
      <c r="Q154" s="90"/>
    </row>
    <row r="155" spans="9:17" s="21" customFormat="1" x14ac:dyDescent="0.25">
      <c r="I155" s="20"/>
      <c r="J155" s="20"/>
      <c r="K155" s="90"/>
      <c r="L155" s="90"/>
      <c r="M155" s="90"/>
      <c r="N155" s="90"/>
      <c r="O155" s="90"/>
      <c r="P155" s="90"/>
      <c r="Q155" s="90"/>
    </row>
    <row r="156" spans="9:17" s="21" customFormat="1" x14ac:dyDescent="0.25">
      <c r="I156" s="20"/>
      <c r="J156" s="20"/>
      <c r="K156" s="90"/>
      <c r="L156" s="90"/>
      <c r="M156" s="90"/>
      <c r="N156" s="90"/>
      <c r="O156" s="90"/>
      <c r="P156" s="90"/>
      <c r="Q156" s="90"/>
    </row>
    <row r="157" spans="9:17" s="21" customFormat="1" x14ac:dyDescent="0.25">
      <c r="I157" s="20"/>
      <c r="J157" s="20"/>
      <c r="K157" s="90"/>
      <c r="L157" s="90"/>
      <c r="M157" s="90"/>
      <c r="N157" s="90"/>
      <c r="O157" s="90"/>
      <c r="P157" s="90"/>
      <c r="Q157" s="90"/>
    </row>
    <row r="158" spans="9:17" s="21" customFormat="1" x14ac:dyDescent="0.25">
      <c r="I158" s="20"/>
      <c r="J158" s="20"/>
      <c r="K158" s="90"/>
      <c r="L158" s="90"/>
      <c r="M158" s="90"/>
      <c r="N158" s="90"/>
      <c r="O158" s="90"/>
      <c r="P158" s="90"/>
      <c r="Q158" s="90"/>
    </row>
    <row r="159" spans="9:17" s="21" customFormat="1" x14ac:dyDescent="0.25">
      <c r="I159" s="20"/>
      <c r="J159" s="20"/>
      <c r="K159" s="90"/>
      <c r="L159" s="90"/>
      <c r="M159" s="90"/>
      <c r="N159" s="90"/>
      <c r="O159" s="90"/>
      <c r="P159" s="90"/>
      <c r="Q159" s="90"/>
    </row>
    <row r="160" spans="9:17" s="21" customFormat="1" x14ac:dyDescent="0.25">
      <c r="I160" s="20"/>
      <c r="J160" s="20"/>
      <c r="K160" s="90"/>
      <c r="L160" s="90"/>
      <c r="M160" s="90"/>
      <c r="N160" s="90"/>
      <c r="O160" s="90"/>
      <c r="P160" s="90"/>
      <c r="Q160" s="90"/>
    </row>
    <row r="161" spans="9:17" s="21" customFormat="1" x14ac:dyDescent="0.25">
      <c r="I161" s="20"/>
      <c r="J161" s="20"/>
      <c r="K161" s="90"/>
      <c r="L161" s="90"/>
      <c r="M161" s="90"/>
      <c r="N161" s="90"/>
      <c r="O161" s="90"/>
      <c r="P161" s="90"/>
      <c r="Q161" s="90"/>
    </row>
    <row r="162" spans="9:17" s="21" customFormat="1" x14ac:dyDescent="0.25">
      <c r="I162" s="20"/>
      <c r="J162" s="20"/>
      <c r="K162" s="90"/>
      <c r="L162" s="90"/>
      <c r="M162" s="90"/>
      <c r="N162" s="90"/>
      <c r="O162" s="90"/>
      <c r="P162" s="90"/>
      <c r="Q162" s="90"/>
    </row>
    <row r="163" spans="9:17" s="21" customFormat="1" x14ac:dyDescent="0.25">
      <c r="I163" s="20"/>
      <c r="J163" s="20"/>
      <c r="K163" s="90"/>
      <c r="L163" s="90"/>
      <c r="M163" s="90"/>
      <c r="N163" s="90"/>
      <c r="O163" s="90"/>
      <c r="P163" s="90"/>
      <c r="Q163" s="90"/>
    </row>
    <row r="164" spans="9:17" s="21" customFormat="1" x14ac:dyDescent="0.25">
      <c r="I164" s="20"/>
      <c r="J164" s="20"/>
      <c r="K164" s="90"/>
      <c r="L164" s="90"/>
      <c r="M164" s="90"/>
      <c r="N164" s="90"/>
      <c r="O164" s="90"/>
      <c r="P164" s="90"/>
      <c r="Q164" s="90"/>
    </row>
    <row r="165" spans="9:17" s="21" customFormat="1" x14ac:dyDescent="0.25">
      <c r="I165" s="20"/>
      <c r="J165" s="20"/>
      <c r="K165" s="90"/>
      <c r="L165" s="90"/>
      <c r="M165" s="90"/>
      <c r="N165" s="90"/>
      <c r="O165" s="90"/>
      <c r="P165" s="90"/>
      <c r="Q165" s="90"/>
    </row>
    <row r="166" spans="9:17" s="21" customFormat="1" x14ac:dyDescent="0.25">
      <c r="I166" s="20"/>
      <c r="J166" s="20"/>
      <c r="K166" s="90"/>
      <c r="L166" s="90"/>
      <c r="M166" s="90"/>
      <c r="N166" s="90"/>
      <c r="O166" s="90"/>
      <c r="P166" s="90"/>
      <c r="Q166" s="90"/>
    </row>
    <row r="167" spans="9:17" s="21" customFormat="1" x14ac:dyDescent="0.25">
      <c r="I167" s="20"/>
      <c r="J167" s="20"/>
      <c r="K167" s="90"/>
      <c r="L167" s="90"/>
      <c r="M167" s="90"/>
      <c r="N167" s="90"/>
      <c r="O167" s="90"/>
      <c r="P167" s="90"/>
      <c r="Q167" s="90"/>
    </row>
    <row r="168" spans="9:17" s="21" customFormat="1" x14ac:dyDescent="0.25">
      <c r="I168" s="20"/>
      <c r="J168" s="20"/>
      <c r="K168" s="90"/>
      <c r="L168" s="90"/>
      <c r="M168" s="90"/>
      <c r="N168" s="90"/>
      <c r="O168" s="90"/>
      <c r="P168" s="90"/>
      <c r="Q168" s="90"/>
    </row>
    <row r="169" spans="9:17" s="21" customFormat="1" x14ac:dyDescent="0.25">
      <c r="I169" s="20"/>
      <c r="J169" s="20"/>
      <c r="K169" s="90"/>
      <c r="L169" s="90"/>
      <c r="M169" s="90"/>
      <c r="N169" s="90"/>
      <c r="O169" s="90"/>
      <c r="P169" s="90"/>
      <c r="Q169" s="90"/>
    </row>
    <row r="170" spans="9:17" s="21" customFormat="1" x14ac:dyDescent="0.25">
      <c r="I170" s="20"/>
      <c r="J170" s="20"/>
      <c r="K170" s="90"/>
      <c r="L170" s="90"/>
      <c r="M170" s="90"/>
      <c r="N170" s="90"/>
      <c r="O170" s="90"/>
      <c r="P170" s="90"/>
      <c r="Q170" s="90"/>
    </row>
    <row r="171" spans="9:17" s="21" customFormat="1" x14ac:dyDescent="0.25">
      <c r="I171" s="20"/>
      <c r="J171" s="20"/>
      <c r="K171" s="90"/>
      <c r="L171" s="90"/>
      <c r="M171" s="90"/>
      <c r="N171" s="90"/>
      <c r="O171" s="90"/>
      <c r="P171" s="90"/>
      <c r="Q171" s="90"/>
    </row>
    <row r="172" spans="9:17" s="21" customFormat="1" x14ac:dyDescent="0.25">
      <c r="I172" s="20"/>
      <c r="J172" s="20"/>
      <c r="K172" s="90"/>
      <c r="L172" s="90"/>
      <c r="M172" s="90"/>
      <c r="N172" s="90"/>
      <c r="O172" s="90"/>
      <c r="P172" s="90"/>
      <c r="Q172" s="90"/>
    </row>
    <row r="173" spans="9:17" s="21" customFormat="1" x14ac:dyDescent="0.25">
      <c r="I173" s="20"/>
      <c r="J173" s="20"/>
      <c r="K173" s="90"/>
      <c r="L173" s="90"/>
      <c r="M173" s="90"/>
      <c r="N173" s="90"/>
      <c r="O173" s="90"/>
      <c r="P173" s="90"/>
      <c r="Q173" s="90"/>
    </row>
    <row r="174" spans="9:17" s="21" customFormat="1" x14ac:dyDescent="0.25">
      <c r="I174" s="20"/>
      <c r="J174" s="20"/>
      <c r="K174" s="90"/>
      <c r="L174" s="90"/>
      <c r="M174" s="90"/>
      <c r="N174" s="90"/>
      <c r="O174" s="90"/>
      <c r="P174" s="90"/>
      <c r="Q174" s="90"/>
    </row>
    <row r="175" spans="9:17" s="21" customFormat="1" x14ac:dyDescent="0.25">
      <c r="I175" s="20"/>
      <c r="J175" s="20"/>
      <c r="K175" s="90"/>
      <c r="L175" s="90"/>
      <c r="M175" s="90"/>
      <c r="N175" s="90"/>
      <c r="O175" s="90"/>
      <c r="P175" s="90"/>
      <c r="Q175" s="90"/>
    </row>
    <row r="176" spans="9:17" s="21" customFormat="1" x14ac:dyDescent="0.25">
      <c r="I176" s="20"/>
      <c r="J176" s="20"/>
      <c r="K176" s="90"/>
      <c r="L176" s="90"/>
      <c r="M176" s="90"/>
      <c r="N176" s="90"/>
      <c r="O176" s="90"/>
      <c r="P176" s="90"/>
      <c r="Q176" s="90"/>
    </row>
    <row r="177" spans="9:17" s="21" customFormat="1" x14ac:dyDescent="0.25">
      <c r="I177" s="20"/>
      <c r="J177" s="20"/>
      <c r="K177" s="90"/>
      <c r="L177" s="90"/>
      <c r="M177" s="90"/>
      <c r="N177" s="90"/>
      <c r="O177" s="90"/>
      <c r="P177" s="90"/>
      <c r="Q177" s="90"/>
    </row>
    <row r="178" spans="9:17" s="21" customFormat="1" x14ac:dyDescent="0.25">
      <c r="I178" s="20"/>
      <c r="J178" s="20"/>
      <c r="K178" s="90"/>
      <c r="L178" s="90"/>
      <c r="M178" s="90"/>
      <c r="N178" s="90"/>
      <c r="O178" s="90"/>
      <c r="P178" s="90"/>
      <c r="Q178" s="90"/>
    </row>
    <row r="179" spans="9:17" s="21" customFormat="1" x14ac:dyDescent="0.25">
      <c r="I179" s="20"/>
      <c r="J179" s="20"/>
      <c r="K179" s="90"/>
      <c r="L179" s="90"/>
      <c r="M179" s="90"/>
      <c r="N179" s="90"/>
      <c r="O179" s="90"/>
      <c r="P179" s="90"/>
      <c r="Q179" s="90"/>
    </row>
    <row r="180" spans="9:17" s="21" customFormat="1" x14ac:dyDescent="0.25">
      <c r="I180" s="20"/>
      <c r="J180" s="20"/>
      <c r="K180" s="90"/>
      <c r="L180" s="90"/>
      <c r="M180" s="90"/>
      <c r="N180" s="90"/>
      <c r="O180" s="90"/>
      <c r="P180" s="90"/>
      <c r="Q180" s="90"/>
    </row>
    <row r="181" spans="9:17" s="21" customFormat="1" x14ac:dyDescent="0.25">
      <c r="I181" s="20"/>
      <c r="J181" s="20"/>
      <c r="K181" s="90"/>
      <c r="L181" s="90"/>
      <c r="M181" s="90"/>
      <c r="N181" s="90"/>
      <c r="O181" s="90"/>
      <c r="P181" s="90"/>
      <c r="Q181" s="90"/>
    </row>
    <row r="182" spans="9:17" s="21" customFormat="1" x14ac:dyDescent="0.25">
      <c r="I182" s="20"/>
      <c r="J182" s="20"/>
      <c r="K182" s="90"/>
      <c r="L182" s="90"/>
      <c r="M182" s="90"/>
      <c r="N182" s="90"/>
      <c r="O182" s="90"/>
      <c r="P182" s="90"/>
      <c r="Q182" s="90"/>
    </row>
    <row r="183" spans="9:17" s="21" customFormat="1" x14ac:dyDescent="0.25">
      <c r="I183" s="20"/>
      <c r="J183" s="20"/>
      <c r="K183" s="90"/>
      <c r="L183" s="90"/>
      <c r="M183" s="90"/>
      <c r="N183" s="90"/>
      <c r="O183" s="90"/>
      <c r="P183" s="90"/>
      <c r="Q183" s="90"/>
    </row>
    <row r="184" spans="9:17" s="21" customFormat="1" x14ac:dyDescent="0.25">
      <c r="I184" s="20"/>
      <c r="J184" s="20"/>
      <c r="K184" s="90"/>
      <c r="L184" s="90"/>
      <c r="M184" s="90"/>
      <c r="N184" s="90"/>
      <c r="O184" s="90"/>
      <c r="P184" s="90"/>
      <c r="Q184" s="90"/>
    </row>
    <row r="185" spans="9:17" s="21" customFormat="1" x14ac:dyDescent="0.25">
      <c r="I185" s="20"/>
      <c r="J185" s="20"/>
      <c r="K185" s="90"/>
      <c r="L185" s="90"/>
      <c r="M185" s="90"/>
      <c r="N185" s="90"/>
      <c r="O185" s="90"/>
      <c r="P185" s="90"/>
      <c r="Q185" s="90"/>
    </row>
    <row r="186" spans="9:17" s="21" customFormat="1" x14ac:dyDescent="0.25">
      <c r="I186" s="20"/>
      <c r="J186" s="20"/>
      <c r="K186" s="90"/>
      <c r="L186" s="90"/>
      <c r="M186" s="90"/>
      <c r="N186" s="90"/>
      <c r="O186" s="90"/>
      <c r="P186" s="90"/>
      <c r="Q186" s="90"/>
    </row>
    <row r="187" spans="9:17" s="21" customFormat="1" x14ac:dyDescent="0.25">
      <c r="I187" s="20"/>
      <c r="J187" s="20"/>
      <c r="K187" s="90"/>
      <c r="L187" s="90"/>
      <c r="M187" s="90"/>
      <c r="N187" s="90"/>
      <c r="O187" s="90"/>
      <c r="P187" s="90"/>
      <c r="Q187" s="90"/>
    </row>
    <row r="188" spans="9:17" s="21" customFormat="1" x14ac:dyDescent="0.25">
      <c r="I188" s="20"/>
      <c r="J188" s="20"/>
      <c r="K188" s="90"/>
      <c r="L188" s="90"/>
      <c r="M188" s="90"/>
      <c r="N188" s="90"/>
      <c r="O188" s="90"/>
      <c r="P188" s="90"/>
      <c r="Q188" s="90"/>
    </row>
    <row r="189" spans="9:17" s="21" customFormat="1" x14ac:dyDescent="0.25">
      <c r="I189" s="20"/>
      <c r="J189" s="20"/>
      <c r="K189" s="90"/>
      <c r="L189" s="90"/>
      <c r="M189" s="90"/>
      <c r="N189" s="90"/>
      <c r="O189" s="90"/>
      <c r="P189" s="90"/>
      <c r="Q189" s="90"/>
    </row>
    <row r="190" spans="9:17" s="21" customFormat="1" x14ac:dyDescent="0.25">
      <c r="I190" s="20"/>
      <c r="J190" s="20"/>
      <c r="K190" s="90"/>
      <c r="L190" s="90"/>
      <c r="M190" s="90"/>
      <c r="N190" s="90"/>
      <c r="O190" s="90"/>
      <c r="P190" s="90"/>
      <c r="Q190" s="90"/>
    </row>
    <row r="191" spans="9:17" s="21" customFormat="1" x14ac:dyDescent="0.25">
      <c r="I191" s="20"/>
      <c r="J191" s="20"/>
      <c r="K191" s="90"/>
      <c r="L191" s="90"/>
      <c r="M191" s="90"/>
      <c r="N191" s="90"/>
      <c r="O191" s="90"/>
      <c r="P191" s="90"/>
      <c r="Q191" s="90"/>
    </row>
    <row r="192" spans="9:17" s="21" customFormat="1" x14ac:dyDescent="0.25">
      <c r="I192" s="20"/>
      <c r="J192" s="20"/>
      <c r="K192" s="90"/>
      <c r="L192" s="90"/>
      <c r="M192" s="90"/>
      <c r="N192" s="90"/>
      <c r="O192" s="90"/>
      <c r="P192" s="90"/>
      <c r="Q192" s="90"/>
    </row>
    <row r="193" spans="9:17" s="21" customFormat="1" x14ac:dyDescent="0.25">
      <c r="I193" s="20"/>
      <c r="J193" s="20"/>
      <c r="K193" s="90"/>
      <c r="L193" s="90"/>
      <c r="M193" s="90"/>
      <c r="N193" s="90"/>
      <c r="O193" s="90"/>
      <c r="P193" s="90"/>
      <c r="Q193" s="90"/>
    </row>
    <row r="194" spans="9:17" s="21" customFormat="1" x14ac:dyDescent="0.25">
      <c r="I194" s="20"/>
      <c r="J194" s="20"/>
      <c r="K194" s="90"/>
      <c r="L194" s="90"/>
      <c r="M194" s="90"/>
      <c r="N194" s="90"/>
      <c r="O194" s="90"/>
      <c r="P194" s="90"/>
      <c r="Q194" s="90"/>
    </row>
    <row r="195" spans="9:17" s="21" customFormat="1" x14ac:dyDescent="0.25">
      <c r="I195" s="20"/>
      <c r="J195" s="20"/>
      <c r="K195" s="90"/>
      <c r="L195" s="90"/>
      <c r="M195" s="90"/>
      <c r="N195" s="90"/>
      <c r="O195" s="90"/>
      <c r="P195" s="90"/>
      <c r="Q195" s="90"/>
    </row>
    <row r="196" spans="9:17" s="21" customFormat="1" x14ac:dyDescent="0.25">
      <c r="I196" s="20"/>
      <c r="J196" s="20"/>
      <c r="K196" s="90"/>
      <c r="L196" s="90"/>
      <c r="M196" s="90"/>
      <c r="N196" s="90"/>
      <c r="O196" s="90"/>
      <c r="P196" s="90"/>
      <c r="Q196" s="90"/>
    </row>
    <row r="197" spans="9:17" s="21" customFormat="1" x14ac:dyDescent="0.25">
      <c r="I197" s="20"/>
      <c r="J197" s="20"/>
      <c r="K197" s="90"/>
      <c r="L197" s="90"/>
      <c r="M197" s="90"/>
      <c r="N197" s="90"/>
      <c r="O197" s="90"/>
      <c r="P197" s="90"/>
      <c r="Q197" s="90"/>
    </row>
    <row r="198" spans="9:17" s="21" customFormat="1" x14ac:dyDescent="0.25">
      <c r="I198" s="20"/>
      <c r="J198" s="20"/>
      <c r="K198" s="90"/>
      <c r="L198" s="90"/>
      <c r="M198" s="90"/>
      <c r="N198" s="90"/>
      <c r="O198" s="90"/>
      <c r="P198" s="90"/>
      <c r="Q198" s="90"/>
    </row>
    <row r="199" spans="9:17" s="21" customFormat="1" x14ac:dyDescent="0.25">
      <c r="I199" s="20"/>
      <c r="J199" s="20"/>
      <c r="K199" s="90"/>
      <c r="L199" s="90"/>
      <c r="M199" s="90"/>
      <c r="N199" s="90"/>
      <c r="O199" s="90"/>
      <c r="P199" s="90"/>
      <c r="Q199" s="90"/>
    </row>
    <row r="200" spans="9:17" s="21" customFormat="1" x14ac:dyDescent="0.25">
      <c r="I200" s="20"/>
      <c r="J200" s="20"/>
      <c r="K200" s="90"/>
      <c r="L200" s="90"/>
      <c r="M200" s="90"/>
      <c r="N200" s="90"/>
      <c r="O200" s="90"/>
      <c r="P200" s="90"/>
      <c r="Q200" s="90"/>
    </row>
    <row r="201" spans="9:17" s="21" customFormat="1" x14ac:dyDescent="0.25">
      <c r="I201" s="20"/>
      <c r="J201" s="20"/>
      <c r="K201" s="90"/>
      <c r="L201" s="90"/>
      <c r="M201" s="90"/>
      <c r="N201" s="90"/>
      <c r="O201" s="90"/>
      <c r="P201" s="90"/>
      <c r="Q201" s="90"/>
    </row>
    <row r="202" spans="9:17" s="21" customFormat="1" x14ac:dyDescent="0.25">
      <c r="I202" s="20"/>
      <c r="J202" s="20"/>
      <c r="K202" s="90"/>
      <c r="L202" s="90"/>
      <c r="M202" s="90"/>
      <c r="N202" s="90"/>
      <c r="O202" s="90"/>
      <c r="P202" s="90"/>
      <c r="Q202" s="90"/>
    </row>
    <row r="203" spans="9:17" s="21" customFormat="1" x14ac:dyDescent="0.25">
      <c r="I203" s="20"/>
      <c r="J203" s="20"/>
      <c r="K203" s="90"/>
      <c r="L203" s="90"/>
      <c r="M203" s="90"/>
      <c r="N203" s="90"/>
      <c r="O203" s="90"/>
      <c r="P203" s="90"/>
      <c r="Q203" s="90"/>
    </row>
    <row r="204" spans="9:17" s="21" customFormat="1" x14ac:dyDescent="0.25">
      <c r="I204" s="20"/>
      <c r="J204" s="20"/>
      <c r="K204" s="90"/>
      <c r="L204" s="90"/>
      <c r="M204" s="90"/>
      <c r="N204" s="90"/>
      <c r="O204" s="90"/>
      <c r="P204" s="90"/>
      <c r="Q204" s="90"/>
    </row>
    <row r="205" spans="9:17" s="21" customFormat="1" x14ac:dyDescent="0.25">
      <c r="I205" s="20"/>
      <c r="J205" s="20"/>
      <c r="K205" s="90"/>
      <c r="L205" s="90"/>
      <c r="M205" s="90"/>
      <c r="N205" s="90"/>
      <c r="O205" s="90"/>
      <c r="P205" s="90"/>
      <c r="Q205" s="90"/>
    </row>
    <row r="206" spans="9:17" s="21" customFormat="1" x14ac:dyDescent="0.25">
      <c r="I206" s="20"/>
      <c r="J206" s="20"/>
      <c r="K206" s="90"/>
      <c r="L206" s="90"/>
      <c r="M206" s="90"/>
      <c r="N206" s="90"/>
      <c r="O206" s="90"/>
      <c r="P206" s="90"/>
      <c r="Q206" s="90"/>
    </row>
    <row r="207" spans="9:17" s="21" customFormat="1" x14ac:dyDescent="0.25">
      <c r="I207" s="20"/>
      <c r="J207" s="20"/>
      <c r="K207" s="90"/>
      <c r="L207" s="90"/>
      <c r="M207" s="90"/>
      <c r="N207" s="90"/>
      <c r="O207" s="90"/>
      <c r="P207" s="90"/>
      <c r="Q207" s="90"/>
    </row>
    <row r="208" spans="9:17" s="21" customFormat="1" x14ac:dyDescent="0.25">
      <c r="I208" s="20"/>
      <c r="J208" s="20"/>
      <c r="K208" s="90"/>
      <c r="L208" s="90"/>
      <c r="M208" s="90"/>
      <c r="N208" s="90"/>
      <c r="O208" s="90"/>
      <c r="P208" s="90"/>
      <c r="Q208" s="90"/>
    </row>
    <row r="209" spans="9:17" s="21" customFormat="1" x14ac:dyDescent="0.25">
      <c r="I209" s="20"/>
      <c r="J209" s="20"/>
      <c r="K209" s="90"/>
      <c r="L209" s="90"/>
      <c r="M209" s="90"/>
      <c r="N209" s="90"/>
      <c r="O209" s="90"/>
      <c r="P209" s="90"/>
      <c r="Q209" s="90"/>
    </row>
    <row r="210" spans="9:17" s="21" customFormat="1" x14ac:dyDescent="0.25">
      <c r="I210" s="20"/>
      <c r="J210" s="20"/>
      <c r="K210" s="90"/>
      <c r="L210" s="90"/>
      <c r="M210" s="90"/>
      <c r="N210" s="90"/>
      <c r="O210" s="90"/>
      <c r="P210" s="90"/>
      <c r="Q210" s="90"/>
    </row>
    <row r="211" spans="9:17" s="21" customFormat="1" x14ac:dyDescent="0.25">
      <c r="I211" s="20"/>
      <c r="J211" s="20"/>
      <c r="K211" s="90"/>
      <c r="L211" s="90"/>
      <c r="M211" s="90"/>
      <c r="N211" s="90"/>
      <c r="O211" s="90"/>
      <c r="P211" s="90"/>
      <c r="Q211" s="90"/>
    </row>
    <row r="212" spans="9:17" s="21" customFormat="1" x14ac:dyDescent="0.25">
      <c r="I212" s="20"/>
      <c r="J212" s="20"/>
      <c r="K212" s="90"/>
      <c r="L212" s="90"/>
      <c r="M212" s="90"/>
      <c r="N212" s="90"/>
      <c r="O212" s="90"/>
      <c r="P212" s="90"/>
      <c r="Q212" s="90"/>
    </row>
    <row r="213" spans="9:17" s="21" customFormat="1" x14ac:dyDescent="0.25">
      <c r="I213" s="20"/>
      <c r="J213" s="20"/>
      <c r="K213" s="90"/>
      <c r="L213" s="90"/>
      <c r="M213" s="90"/>
      <c r="N213" s="90"/>
      <c r="O213" s="90"/>
      <c r="P213" s="90"/>
      <c r="Q213" s="90"/>
    </row>
    <row r="214" spans="9:17" s="21" customFormat="1" x14ac:dyDescent="0.25">
      <c r="I214" s="20"/>
      <c r="J214" s="20"/>
      <c r="K214" s="90"/>
      <c r="L214" s="90"/>
      <c r="M214" s="90"/>
      <c r="N214" s="90"/>
      <c r="O214" s="90"/>
      <c r="P214" s="90"/>
      <c r="Q214" s="90"/>
    </row>
    <row r="215" spans="9:17" s="21" customFormat="1" x14ac:dyDescent="0.25">
      <c r="I215" s="20"/>
      <c r="J215" s="20"/>
      <c r="K215" s="90"/>
      <c r="L215" s="90"/>
      <c r="M215" s="90"/>
      <c r="N215" s="90"/>
      <c r="O215" s="90"/>
      <c r="P215" s="90"/>
      <c r="Q215" s="90"/>
    </row>
    <row r="216" spans="9:17" s="21" customFormat="1" x14ac:dyDescent="0.25">
      <c r="I216" s="20"/>
      <c r="J216" s="20"/>
      <c r="K216" s="90"/>
      <c r="L216" s="90"/>
      <c r="M216" s="90"/>
      <c r="N216" s="90"/>
      <c r="O216" s="90"/>
      <c r="P216" s="90"/>
      <c r="Q216" s="90"/>
    </row>
    <row r="217" spans="9:17" s="21" customFormat="1" x14ac:dyDescent="0.25">
      <c r="I217" s="20"/>
      <c r="J217" s="20"/>
      <c r="K217" s="90"/>
      <c r="L217" s="90"/>
      <c r="M217" s="90"/>
      <c r="N217" s="90"/>
      <c r="O217" s="90"/>
      <c r="P217" s="90"/>
      <c r="Q217" s="90"/>
    </row>
    <row r="218" spans="9:17" s="21" customFormat="1" x14ac:dyDescent="0.25">
      <c r="I218" s="20"/>
      <c r="J218" s="20"/>
      <c r="K218" s="90"/>
      <c r="L218" s="90"/>
      <c r="M218" s="90"/>
      <c r="N218" s="90"/>
      <c r="O218" s="90"/>
      <c r="P218" s="90"/>
      <c r="Q218" s="90"/>
    </row>
    <row r="219" spans="9:17" s="21" customFormat="1" x14ac:dyDescent="0.25">
      <c r="I219" s="20"/>
      <c r="J219" s="20"/>
      <c r="K219" s="90"/>
      <c r="L219" s="90"/>
      <c r="M219" s="90"/>
      <c r="N219" s="90"/>
      <c r="O219" s="90"/>
      <c r="P219" s="90"/>
      <c r="Q219" s="90"/>
    </row>
    <row r="220" spans="9:17" s="21" customFormat="1" x14ac:dyDescent="0.25">
      <c r="I220" s="20"/>
      <c r="J220" s="20"/>
      <c r="K220" s="90"/>
      <c r="L220" s="90"/>
      <c r="M220" s="90"/>
      <c r="N220" s="90"/>
      <c r="O220" s="90"/>
      <c r="P220" s="90"/>
      <c r="Q220" s="90"/>
    </row>
    <row r="221" spans="9:17" s="21" customFormat="1" x14ac:dyDescent="0.25">
      <c r="I221" s="20"/>
      <c r="J221" s="20"/>
      <c r="K221" s="90"/>
      <c r="L221" s="90"/>
      <c r="M221" s="90"/>
      <c r="N221" s="90"/>
      <c r="O221" s="90"/>
      <c r="P221" s="90"/>
      <c r="Q221" s="90"/>
    </row>
    <row r="222" spans="9:17" s="21" customFormat="1" x14ac:dyDescent="0.25">
      <c r="I222" s="20"/>
      <c r="J222" s="20"/>
      <c r="K222" s="90"/>
      <c r="L222" s="90"/>
      <c r="M222" s="90"/>
      <c r="N222" s="90"/>
      <c r="O222" s="90"/>
      <c r="P222" s="90"/>
      <c r="Q222" s="90"/>
    </row>
    <row r="223" spans="9:17" s="21" customFormat="1" x14ac:dyDescent="0.25">
      <c r="I223" s="20"/>
      <c r="J223" s="20"/>
      <c r="K223" s="90"/>
      <c r="L223" s="90"/>
      <c r="M223" s="90"/>
      <c r="N223" s="90"/>
      <c r="O223" s="90"/>
      <c r="P223" s="90"/>
      <c r="Q223" s="90"/>
    </row>
    <row r="224" spans="9:17" s="21" customFormat="1" x14ac:dyDescent="0.25">
      <c r="I224" s="20"/>
      <c r="J224" s="20"/>
      <c r="K224" s="90"/>
      <c r="L224" s="90"/>
      <c r="M224" s="90"/>
      <c r="N224" s="90"/>
      <c r="O224" s="90"/>
      <c r="P224" s="90"/>
      <c r="Q224" s="90"/>
    </row>
    <row r="225" spans="9:17" s="21" customFormat="1" x14ac:dyDescent="0.25">
      <c r="I225" s="20"/>
      <c r="J225" s="20"/>
      <c r="K225" s="90"/>
      <c r="L225" s="90"/>
      <c r="M225" s="90"/>
      <c r="N225" s="90"/>
      <c r="O225" s="90"/>
      <c r="P225" s="90"/>
      <c r="Q225" s="90"/>
    </row>
    <row r="226" spans="9:17" s="21" customFormat="1" x14ac:dyDescent="0.25">
      <c r="I226" s="20"/>
      <c r="J226" s="20"/>
      <c r="K226" s="90"/>
      <c r="L226" s="90"/>
      <c r="M226" s="90"/>
      <c r="N226" s="90"/>
      <c r="O226" s="90"/>
      <c r="P226" s="90"/>
      <c r="Q226" s="90"/>
    </row>
    <row r="227" spans="9:17" s="21" customFormat="1" x14ac:dyDescent="0.25">
      <c r="I227" s="20"/>
      <c r="J227" s="20"/>
      <c r="K227" s="90"/>
      <c r="L227" s="90"/>
      <c r="M227" s="90"/>
      <c r="N227" s="90"/>
      <c r="O227" s="90"/>
      <c r="P227" s="90"/>
      <c r="Q227" s="90"/>
    </row>
    <row r="228" spans="9:17" s="21" customFormat="1" x14ac:dyDescent="0.25">
      <c r="I228" s="20"/>
      <c r="J228" s="20"/>
      <c r="K228" s="90"/>
      <c r="L228" s="90"/>
      <c r="M228" s="90"/>
      <c r="N228" s="90"/>
      <c r="O228" s="90"/>
      <c r="P228" s="90"/>
      <c r="Q228" s="90"/>
    </row>
    <row r="229" spans="9:17" s="21" customFormat="1" x14ac:dyDescent="0.25">
      <c r="I229" s="20"/>
      <c r="J229" s="20"/>
      <c r="K229" s="90"/>
      <c r="L229" s="90"/>
      <c r="M229" s="90"/>
      <c r="N229" s="90"/>
      <c r="O229" s="90"/>
      <c r="P229" s="90"/>
      <c r="Q229" s="90"/>
    </row>
    <row r="230" spans="9:17" s="21" customFormat="1" x14ac:dyDescent="0.25">
      <c r="I230" s="20"/>
      <c r="J230" s="20"/>
      <c r="K230" s="90"/>
      <c r="L230" s="90"/>
      <c r="M230" s="90"/>
      <c r="N230" s="90"/>
      <c r="O230" s="90"/>
      <c r="P230" s="90"/>
      <c r="Q230" s="90"/>
    </row>
    <row r="231" spans="9:17" s="21" customFormat="1" x14ac:dyDescent="0.25">
      <c r="I231" s="20"/>
      <c r="J231" s="20"/>
      <c r="K231" s="90"/>
      <c r="L231" s="90"/>
      <c r="M231" s="90"/>
      <c r="N231" s="90"/>
      <c r="O231" s="90"/>
      <c r="P231" s="90"/>
      <c r="Q231" s="90"/>
    </row>
    <row r="232" spans="9:17" s="21" customFormat="1" x14ac:dyDescent="0.25">
      <c r="I232" s="20"/>
      <c r="J232" s="20"/>
      <c r="K232" s="90"/>
      <c r="L232" s="90"/>
      <c r="M232" s="90"/>
      <c r="N232" s="90"/>
      <c r="O232" s="90"/>
      <c r="P232" s="90"/>
      <c r="Q232" s="90"/>
    </row>
    <row r="233" spans="9:17" s="21" customFormat="1" x14ac:dyDescent="0.25">
      <c r="I233" s="20"/>
      <c r="J233" s="20"/>
      <c r="K233" s="90"/>
      <c r="L233" s="90"/>
      <c r="M233" s="90"/>
      <c r="N233" s="90"/>
      <c r="O233" s="90"/>
      <c r="P233" s="90"/>
      <c r="Q233" s="90"/>
    </row>
    <row r="234" spans="9:17" s="21" customFormat="1" x14ac:dyDescent="0.25">
      <c r="I234" s="20"/>
      <c r="J234" s="20"/>
      <c r="K234" s="90"/>
      <c r="L234" s="90"/>
      <c r="M234" s="90"/>
      <c r="N234" s="90"/>
      <c r="O234" s="90"/>
      <c r="P234" s="90"/>
      <c r="Q234" s="90"/>
    </row>
    <row r="235" spans="9:17" s="21" customFormat="1" x14ac:dyDescent="0.25">
      <c r="I235" s="20"/>
      <c r="J235" s="20"/>
      <c r="K235" s="90"/>
      <c r="L235" s="90"/>
      <c r="M235" s="90"/>
      <c r="N235" s="90"/>
      <c r="O235" s="90"/>
      <c r="P235" s="90"/>
      <c r="Q235" s="90"/>
    </row>
    <row r="236" spans="9:17" s="21" customFormat="1" x14ac:dyDescent="0.25">
      <c r="I236" s="20"/>
      <c r="J236" s="20"/>
      <c r="K236" s="90"/>
      <c r="L236" s="90"/>
      <c r="M236" s="90"/>
      <c r="N236" s="90"/>
      <c r="O236" s="90"/>
      <c r="P236" s="90"/>
      <c r="Q236" s="90"/>
    </row>
    <row r="237" spans="9:17" s="21" customFormat="1" x14ac:dyDescent="0.25">
      <c r="I237" s="20"/>
      <c r="J237" s="20"/>
      <c r="K237" s="90"/>
      <c r="L237" s="90"/>
      <c r="M237" s="90"/>
      <c r="N237" s="90"/>
      <c r="O237" s="90"/>
      <c r="P237" s="90"/>
      <c r="Q237" s="90"/>
    </row>
    <row r="238" spans="9:17" s="21" customFormat="1" x14ac:dyDescent="0.25">
      <c r="I238" s="20"/>
      <c r="J238" s="20"/>
      <c r="K238" s="90"/>
      <c r="L238" s="90"/>
      <c r="M238" s="90"/>
      <c r="N238" s="90"/>
      <c r="O238" s="90"/>
      <c r="P238" s="90"/>
      <c r="Q238" s="90"/>
    </row>
    <row r="239" spans="9:17" s="21" customFormat="1" x14ac:dyDescent="0.25">
      <c r="I239" s="20"/>
      <c r="J239" s="20"/>
      <c r="K239" s="90"/>
      <c r="L239" s="90"/>
      <c r="M239" s="90"/>
      <c r="N239" s="90"/>
      <c r="O239" s="90"/>
      <c r="P239" s="90"/>
      <c r="Q239" s="90"/>
    </row>
    <row r="240" spans="9:17" s="21" customFormat="1" x14ac:dyDescent="0.25">
      <c r="I240" s="20"/>
      <c r="J240" s="20"/>
      <c r="K240" s="90"/>
      <c r="L240" s="90"/>
      <c r="M240" s="90"/>
      <c r="N240" s="90"/>
      <c r="O240" s="90"/>
      <c r="P240" s="90"/>
      <c r="Q240" s="90"/>
    </row>
    <row r="241" spans="9:17" s="21" customFormat="1" x14ac:dyDescent="0.25">
      <c r="I241" s="20"/>
      <c r="J241" s="20"/>
      <c r="K241" s="90"/>
      <c r="L241" s="90"/>
      <c r="M241" s="90"/>
      <c r="N241" s="90"/>
      <c r="O241" s="90"/>
      <c r="P241" s="90"/>
      <c r="Q241" s="90"/>
    </row>
    <row r="242" spans="9:17" s="21" customFormat="1" x14ac:dyDescent="0.25">
      <c r="I242" s="20"/>
      <c r="J242" s="20"/>
      <c r="K242" s="90"/>
      <c r="L242" s="90"/>
      <c r="M242" s="90"/>
      <c r="N242" s="90"/>
      <c r="O242" s="90"/>
      <c r="P242" s="90"/>
      <c r="Q242" s="90"/>
    </row>
    <row r="243" spans="9:17" s="21" customFormat="1" x14ac:dyDescent="0.25">
      <c r="I243" s="20"/>
      <c r="J243" s="20"/>
      <c r="K243" s="90"/>
      <c r="L243" s="90"/>
      <c r="M243" s="90"/>
      <c r="N243" s="90"/>
      <c r="O243" s="90"/>
      <c r="P243" s="90"/>
      <c r="Q243" s="90"/>
    </row>
    <row r="244" spans="9:17" s="21" customFormat="1" x14ac:dyDescent="0.25">
      <c r="I244" s="20"/>
      <c r="J244" s="20"/>
      <c r="K244" s="90"/>
      <c r="L244" s="90"/>
      <c r="M244" s="90"/>
      <c r="N244" s="90"/>
      <c r="O244" s="90"/>
      <c r="P244" s="90"/>
      <c r="Q244" s="90"/>
    </row>
    <row r="245" spans="9:17" s="21" customFormat="1" x14ac:dyDescent="0.25">
      <c r="I245" s="20"/>
      <c r="J245" s="20"/>
      <c r="K245" s="90"/>
      <c r="L245" s="90"/>
      <c r="M245" s="90"/>
      <c r="N245" s="90"/>
      <c r="O245" s="90"/>
      <c r="P245" s="90"/>
      <c r="Q245" s="90"/>
    </row>
    <row r="246" spans="9:17" s="21" customFormat="1" x14ac:dyDescent="0.25">
      <c r="I246" s="20"/>
      <c r="J246" s="20"/>
      <c r="K246" s="90"/>
      <c r="L246" s="90"/>
      <c r="M246" s="90"/>
      <c r="N246" s="90"/>
      <c r="O246" s="90"/>
      <c r="P246" s="90"/>
      <c r="Q246" s="90"/>
    </row>
    <row r="247" spans="9:17" s="21" customFormat="1" x14ac:dyDescent="0.25">
      <c r="I247" s="20"/>
      <c r="J247" s="20"/>
      <c r="K247" s="90"/>
      <c r="L247" s="90"/>
      <c r="M247" s="90"/>
      <c r="N247" s="90"/>
      <c r="O247" s="90"/>
      <c r="P247" s="90"/>
      <c r="Q247" s="90"/>
    </row>
    <row r="248" spans="9:17" s="21" customFormat="1" x14ac:dyDescent="0.25">
      <c r="I248" s="20"/>
      <c r="J248" s="20"/>
      <c r="K248" s="90"/>
      <c r="L248" s="90"/>
      <c r="M248" s="90"/>
      <c r="N248" s="90"/>
      <c r="O248" s="90"/>
      <c r="P248" s="90"/>
      <c r="Q248" s="90"/>
    </row>
    <row r="249" spans="9:17" s="21" customFormat="1" x14ac:dyDescent="0.25">
      <c r="I249" s="20"/>
      <c r="J249" s="20"/>
      <c r="K249" s="90"/>
      <c r="L249" s="90"/>
      <c r="M249" s="90"/>
      <c r="N249" s="90"/>
      <c r="O249" s="90"/>
      <c r="P249" s="90"/>
      <c r="Q249" s="90"/>
    </row>
    <row r="250" spans="9:17" s="21" customFormat="1" x14ac:dyDescent="0.25">
      <c r="I250" s="20"/>
      <c r="J250" s="20"/>
      <c r="K250" s="90"/>
      <c r="L250" s="90"/>
      <c r="M250" s="90"/>
      <c r="N250" s="90"/>
      <c r="O250" s="90"/>
      <c r="P250" s="90"/>
      <c r="Q250" s="90"/>
    </row>
    <row r="251" spans="9:17" s="21" customFormat="1" x14ac:dyDescent="0.25">
      <c r="I251" s="20"/>
      <c r="J251" s="20"/>
      <c r="K251" s="90"/>
      <c r="L251" s="90"/>
      <c r="M251" s="90"/>
      <c r="N251" s="90"/>
      <c r="O251" s="90"/>
      <c r="P251" s="90"/>
      <c r="Q251" s="90"/>
    </row>
    <row r="252" spans="9:17" s="21" customFormat="1" x14ac:dyDescent="0.25">
      <c r="I252" s="20"/>
      <c r="J252" s="20"/>
      <c r="K252" s="90"/>
      <c r="L252" s="90"/>
      <c r="M252" s="90"/>
      <c r="N252" s="90"/>
      <c r="O252" s="90"/>
      <c r="P252" s="90"/>
      <c r="Q252" s="90"/>
    </row>
    <row r="253" spans="9:17" s="21" customFormat="1" x14ac:dyDescent="0.25">
      <c r="I253" s="20"/>
      <c r="J253" s="20"/>
      <c r="K253" s="90"/>
      <c r="L253" s="90"/>
      <c r="M253" s="90"/>
      <c r="N253" s="90"/>
      <c r="O253" s="90"/>
      <c r="P253" s="90"/>
      <c r="Q253" s="90"/>
    </row>
    <row r="254" spans="9:17" s="21" customFormat="1" x14ac:dyDescent="0.25">
      <c r="I254" s="20"/>
      <c r="J254" s="20"/>
      <c r="K254" s="90"/>
      <c r="L254" s="90"/>
      <c r="M254" s="90"/>
      <c r="N254" s="90"/>
      <c r="O254" s="90"/>
      <c r="P254" s="90"/>
      <c r="Q254" s="90"/>
    </row>
    <row r="255" spans="9:17" s="21" customFormat="1" x14ac:dyDescent="0.25">
      <c r="I255" s="20"/>
      <c r="J255" s="20"/>
      <c r="K255" s="90"/>
      <c r="L255" s="90"/>
      <c r="M255" s="90"/>
      <c r="N255" s="90"/>
      <c r="O255" s="90"/>
      <c r="P255" s="90"/>
      <c r="Q255" s="90"/>
    </row>
    <row r="256" spans="9:17" s="21" customFormat="1" x14ac:dyDescent="0.25">
      <c r="I256" s="20"/>
      <c r="J256" s="20"/>
      <c r="K256" s="90"/>
      <c r="L256" s="90"/>
      <c r="M256" s="90"/>
      <c r="N256" s="90"/>
      <c r="O256" s="90"/>
      <c r="P256" s="90"/>
      <c r="Q256" s="90"/>
    </row>
    <row r="257" spans="9:17" s="21" customFormat="1" x14ac:dyDescent="0.25">
      <c r="I257" s="20"/>
      <c r="J257" s="20"/>
      <c r="K257" s="90"/>
      <c r="L257" s="90"/>
      <c r="M257" s="90"/>
      <c r="N257" s="90"/>
      <c r="O257" s="90"/>
      <c r="P257" s="90"/>
      <c r="Q257" s="90"/>
    </row>
    <row r="258" spans="9:17" s="21" customFormat="1" x14ac:dyDescent="0.25">
      <c r="I258" s="20"/>
      <c r="J258" s="20"/>
      <c r="K258" s="90"/>
      <c r="L258" s="90"/>
      <c r="M258" s="90"/>
      <c r="N258" s="90"/>
      <c r="O258" s="90"/>
      <c r="P258" s="90"/>
      <c r="Q258" s="90"/>
    </row>
    <row r="259" spans="9:17" s="21" customFormat="1" x14ac:dyDescent="0.25">
      <c r="I259" s="20"/>
      <c r="J259" s="20"/>
      <c r="K259" s="90"/>
      <c r="L259" s="90"/>
      <c r="M259" s="90"/>
      <c r="N259" s="90"/>
      <c r="O259" s="90"/>
      <c r="P259" s="90"/>
      <c r="Q259" s="90"/>
    </row>
    <row r="260" spans="9:17" s="21" customFormat="1" x14ac:dyDescent="0.25">
      <c r="I260" s="20"/>
      <c r="J260" s="20"/>
      <c r="K260" s="90"/>
      <c r="L260" s="90"/>
      <c r="M260" s="90"/>
      <c r="N260" s="90"/>
      <c r="O260" s="90"/>
      <c r="P260" s="90"/>
      <c r="Q260" s="90"/>
    </row>
    <row r="261" spans="9:17" s="21" customFormat="1" x14ac:dyDescent="0.25">
      <c r="I261" s="20"/>
      <c r="J261" s="20"/>
      <c r="K261" s="90"/>
      <c r="L261" s="90"/>
      <c r="M261" s="90"/>
      <c r="N261" s="90"/>
      <c r="O261" s="90"/>
      <c r="P261" s="90"/>
      <c r="Q261" s="90"/>
    </row>
    <row r="262" spans="9:17" s="21" customFormat="1" x14ac:dyDescent="0.25">
      <c r="I262" s="20"/>
      <c r="J262" s="20"/>
      <c r="K262" s="90"/>
      <c r="L262" s="90"/>
      <c r="M262" s="90"/>
      <c r="N262" s="90"/>
      <c r="O262" s="90"/>
      <c r="P262" s="90"/>
      <c r="Q262" s="90"/>
    </row>
    <row r="263" spans="9:17" s="21" customFormat="1" x14ac:dyDescent="0.25">
      <c r="I263" s="20"/>
      <c r="J263" s="20"/>
      <c r="K263" s="90"/>
      <c r="L263" s="90"/>
      <c r="M263" s="90"/>
      <c r="N263" s="90"/>
      <c r="O263" s="90"/>
      <c r="P263" s="90"/>
      <c r="Q263" s="90"/>
    </row>
    <row r="264" spans="9:17" s="21" customFormat="1" x14ac:dyDescent="0.25">
      <c r="I264" s="20"/>
      <c r="J264" s="20"/>
      <c r="K264" s="90"/>
      <c r="L264" s="90"/>
      <c r="M264" s="90"/>
      <c r="N264" s="90"/>
      <c r="O264" s="90"/>
      <c r="P264" s="90"/>
      <c r="Q264" s="90"/>
    </row>
    <row r="265" spans="9:17" s="21" customFormat="1" x14ac:dyDescent="0.25">
      <c r="I265" s="20"/>
      <c r="J265" s="20"/>
      <c r="K265" s="90"/>
      <c r="L265" s="90"/>
      <c r="M265" s="90"/>
      <c r="N265" s="90"/>
      <c r="O265" s="90"/>
      <c r="P265" s="90"/>
      <c r="Q265" s="90"/>
    </row>
    <row r="266" spans="9:17" s="21" customFormat="1" x14ac:dyDescent="0.25">
      <c r="I266" s="20"/>
      <c r="J266" s="20"/>
      <c r="K266" s="90"/>
      <c r="L266" s="90"/>
      <c r="M266" s="90"/>
      <c r="N266" s="90"/>
      <c r="O266" s="90"/>
      <c r="P266" s="90"/>
      <c r="Q266" s="90"/>
    </row>
    <row r="267" spans="9:17" s="21" customFormat="1" x14ac:dyDescent="0.25">
      <c r="I267" s="20"/>
      <c r="J267" s="20"/>
      <c r="K267" s="90"/>
      <c r="L267" s="90"/>
      <c r="M267" s="90"/>
      <c r="N267" s="90"/>
      <c r="O267" s="90"/>
      <c r="P267" s="90"/>
      <c r="Q267" s="90"/>
    </row>
    <row r="268" spans="9:17" s="21" customFormat="1" x14ac:dyDescent="0.25">
      <c r="I268" s="20"/>
      <c r="J268" s="20"/>
      <c r="K268" s="90"/>
      <c r="L268" s="90"/>
      <c r="M268" s="90"/>
      <c r="N268" s="90"/>
      <c r="O268" s="90"/>
      <c r="P268" s="90"/>
      <c r="Q268" s="90"/>
    </row>
    <row r="269" spans="9:17" s="21" customFormat="1" x14ac:dyDescent="0.25">
      <c r="I269" s="20"/>
      <c r="J269" s="20"/>
      <c r="K269" s="90"/>
      <c r="L269" s="90"/>
      <c r="M269" s="90"/>
      <c r="N269" s="90"/>
      <c r="O269" s="90"/>
      <c r="P269" s="90"/>
      <c r="Q269" s="90"/>
    </row>
    <row r="270" spans="9:17" s="21" customFormat="1" x14ac:dyDescent="0.25">
      <c r="I270" s="20"/>
      <c r="J270" s="20"/>
      <c r="K270" s="90"/>
      <c r="L270" s="90"/>
      <c r="M270" s="90"/>
      <c r="N270" s="90"/>
      <c r="O270" s="90"/>
      <c r="P270" s="90"/>
      <c r="Q270" s="90"/>
    </row>
    <row r="271" spans="9:17" s="21" customFormat="1" x14ac:dyDescent="0.25">
      <c r="I271" s="20"/>
      <c r="J271" s="20"/>
      <c r="K271" s="90"/>
      <c r="L271" s="90"/>
      <c r="M271" s="90"/>
      <c r="N271" s="90"/>
      <c r="O271" s="90"/>
      <c r="P271" s="90"/>
      <c r="Q271" s="90"/>
    </row>
    <row r="272" spans="9:17" s="21" customFormat="1" x14ac:dyDescent="0.25">
      <c r="I272" s="20"/>
      <c r="J272" s="20"/>
      <c r="K272" s="90"/>
      <c r="L272" s="90"/>
      <c r="M272" s="90"/>
      <c r="N272" s="90"/>
      <c r="O272" s="90"/>
      <c r="P272" s="90"/>
      <c r="Q272" s="90"/>
    </row>
    <row r="273" spans="9:17" s="21" customFormat="1" x14ac:dyDescent="0.25">
      <c r="I273" s="20"/>
      <c r="J273" s="20"/>
      <c r="K273" s="90"/>
      <c r="L273" s="90"/>
      <c r="M273" s="90"/>
      <c r="N273" s="90"/>
      <c r="O273" s="90"/>
      <c r="P273" s="90"/>
      <c r="Q273" s="90"/>
    </row>
    <row r="274" spans="9:17" s="21" customFormat="1" x14ac:dyDescent="0.25">
      <c r="I274" s="20"/>
      <c r="J274" s="20"/>
      <c r="K274" s="90"/>
      <c r="L274" s="90"/>
      <c r="M274" s="90"/>
      <c r="N274" s="90"/>
      <c r="O274" s="90"/>
      <c r="P274" s="90"/>
      <c r="Q274" s="90"/>
    </row>
    <row r="275" spans="9:17" s="21" customFormat="1" x14ac:dyDescent="0.25">
      <c r="I275" s="20"/>
      <c r="J275" s="20"/>
      <c r="K275" s="90"/>
      <c r="L275" s="90"/>
      <c r="M275" s="90"/>
      <c r="N275" s="90"/>
      <c r="O275" s="90"/>
      <c r="P275" s="90"/>
      <c r="Q275" s="90"/>
    </row>
    <row r="276" spans="9:17" s="21" customFormat="1" x14ac:dyDescent="0.25">
      <c r="I276" s="20"/>
      <c r="J276" s="20"/>
      <c r="K276" s="90"/>
      <c r="L276" s="90"/>
      <c r="M276" s="90"/>
      <c r="N276" s="90"/>
      <c r="O276" s="90"/>
      <c r="P276" s="90"/>
      <c r="Q276" s="90"/>
    </row>
    <row r="277" spans="9:17" s="21" customFormat="1" x14ac:dyDescent="0.25">
      <c r="I277" s="20"/>
      <c r="J277" s="20"/>
      <c r="K277" s="90"/>
      <c r="L277" s="90"/>
      <c r="M277" s="90"/>
      <c r="N277" s="90"/>
      <c r="O277" s="90"/>
      <c r="P277" s="90"/>
      <c r="Q277" s="90"/>
    </row>
    <row r="278" spans="9:17" s="21" customFormat="1" x14ac:dyDescent="0.25">
      <c r="I278" s="20"/>
      <c r="J278" s="20"/>
      <c r="K278" s="90"/>
      <c r="L278" s="90"/>
      <c r="M278" s="90"/>
      <c r="N278" s="90"/>
      <c r="O278" s="90"/>
      <c r="P278" s="90"/>
      <c r="Q278" s="90"/>
    </row>
    <row r="279" spans="9:17" s="21" customFormat="1" x14ac:dyDescent="0.25">
      <c r="I279" s="20"/>
      <c r="J279" s="20"/>
      <c r="K279" s="90"/>
      <c r="L279" s="90"/>
      <c r="M279" s="90"/>
      <c r="N279" s="90"/>
      <c r="O279" s="90"/>
      <c r="P279" s="90"/>
      <c r="Q279" s="90"/>
    </row>
    <row r="280" spans="9:17" s="21" customFormat="1" x14ac:dyDescent="0.25">
      <c r="I280" s="20"/>
      <c r="J280" s="20"/>
      <c r="K280" s="90"/>
      <c r="L280" s="90"/>
      <c r="M280" s="90"/>
      <c r="N280" s="90"/>
      <c r="O280" s="90"/>
      <c r="P280" s="90"/>
      <c r="Q280" s="90"/>
    </row>
    <row r="281" spans="9:17" s="21" customFormat="1" x14ac:dyDescent="0.25">
      <c r="I281" s="20"/>
      <c r="J281" s="20"/>
      <c r="K281" s="90"/>
      <c r="L281" s="90"/>
      <c r="M281" s="90"/>
      <c r="N281" s="90"/>
      <c r="O281" s="90"/>
      <c r="P281" s="90"/>
      <c r="Q281" s="90"/>
    </row>
    <row r="282" spans="9:17" s="21" customFormat="1" x14ac:dyDescent="0.25">
      <c r="I282" s="20"/>
      <c r="J282" s="20"/>
      <c r="K282" s="90"/>
      <c r="L282" s="90"/>
      <c r="M282" s="90"/>
      <c r="N282" s="90"/>
      <c r="O282" s="90"/>
      <c r="P282" s="90"/>
      <c r="Q282" s="90"/>
    </row>
    <row r="283" spans="9:17" s="21" customFormat="1" x14ac:dyDescent="0.25">
      <c r="I283" s="20"/>
      <c r="J283" s="20"/>
      <c r="K283" s="90"/>
      <c r="L283" s="90"/>
      <c r="M283" s="90"/>
      <c r="N283" s="90"/>
      <c r="O283" s="90"/>
      <c r="P283" s="90"/>
      <c r="Q283" s="90"/>
    </row>
    <row r="284" spans="9:17" s="21" customFormat="1" x14ac:dyDescent="0.25">
      <c r="I284" s="20"/>
      <c r="J284" s="20"/>
      <c r="K284" s="90"/>
      <c r="L284" s="90"/>
      <c r="M284" s="90"/>
      <c r="N284" s="90"/>
      <c r="O284" s="90"/>
      <c r="P284" s="90"/>
      <c r="Q284" s="90"/>
    </row>
    <row r="285" spans="9:17" s="21" customFormat="1" x14ac:dyDescent="0.25">
      <c r="I285" s="20"/>
      <c r="J285" s="20"/>
      <c r="K285" s="90"/>
      <c r="L285" s="90"/>
      <c r="M285" s="90"/>
      <c r="N285" s="90"/>
      <c r="O285" s="90"/>
      <c r="P285" s="90"/>
      <c r="Q285" s="90"/>
    </row>
    <row r="286" spans="9:17" s="21" customFormat="1" x14ac:dyDescent="0.25">
      <c r="I286" s="20"/>
      <c r="J286" s="20"/>
      <c r="K286" s="90"/>
      <c r="L286" s="90"/>
      <c r="M286" s="90"/>
      <c r="N286" s="90"/>
      <c r="O286" s="90"/>
      <c r="P286" s="90"/>
      <c r="Q286" s="90"/>
    </row>
    <row r="287" spans="9:17" s="21" customFormat="1" x14ac:dyDescent="0.25">
      <c r="I287" s="20"/>
      <c r="J287" s="20"/>
      <c r="K287" s="90"/>
      <c r="L287" s="90"/>
      <c r="M287" s="90"/>
      <c r="N287" s="90"/>
      <c r="O287" s="90"/>
      <c r="P287" s="90"/>
      <c r="Q287" s="90"/>
    </row>
    <row r="288" spans="9:17" s="21" customFormat="1" x14ac:dyDescent="0.25">
      <c r="I288" s="20"/>
      <c r="J288" s="20"/>
      <c r="K288" s="90"/>
      <c r="L288" s="90"/>
      <c r="M288" s="90"/>
      <c r="N288" s="90"/>
      <c r="O288" s="90"/>
      <c r="P288" s="90"/>
      <c r="Q288" s="90"/>
    </row>
    <row r="289" spans="9:17" s="21" customFormat="1" x14ac:dyDescent="0.25">
      <c r="I289" s="20"/>
      <c r="J289" s="20"/>
      <c r="K289" s="90"/>
      <c r="L289" s="90"/>
      <c r="M289" s="90"/>
      <c r="N289" s="90"/>
      <c r="O289" s="90"/>
      <c r="P289" s="90"/>
      <c r="Q289" s="90"/>
    </row>
    <row r="290" spans="9:17" s="21" customFormat="1" x14ac:dyDescent="0.25">
      <c r="I290" s="20"/>
      <c r="J290" s="20"/>
      <c r="K290" s="90"/>
      <c r="L290" s="90"/>
      <c r="M290" s="90"/>
      <c r="N290" s="90"/>
      <c r="O290" s="90"/>
      <c r="P290" s="90"/>
      <c r="Q290" s="90"/>
    </row>
    <row r="291" spans="9:17" s="21" customFormat="1" x14ac:dyDescent="0.25">
      <c r="I291" s="20"/>
      <c r="J291" s="20"/>
      <c r="K291" s="90"/>
      <c r="L291" s="90"/>
      <c r="M291" s="90"/>
      <c r="N291" s="90"/>
      <c r="O291" s="90"/>
      <c r="P291" s="90"/>
      <c r="Q291" s="90"/>
    </row>
    <row r="292" spans="9:17" s="21" customFormat="1" x14ac:dyDescent="0.25">
      <c r="I292" s="20"/>
      <c r="J292" s="20"/>
      <c r="K292" s="90"/>
      <c r="L292" s="90"/>
      <c r="M292" s="90"/>
      <c r="N292" s="90"/>
      <c r="O292" s="90"/>
      <c r="P292" s="90"/>
      <c r="Q292" s="90"/>
    </row>
    <row r="293" spans="9:17" s="21" customFormat="1" x14ac:dyDescent="0.25">
      <c r="I293" s="20"/>
      <c r="J293" s="20"/>
      <c r="K293" s="90"/>
      <c r="L293" s="90"/>
      <c r="M293" s="90"/>
      <c r="N293" s="90"/>
      <c r="O293" s="90"/>
      <c r="P293" s="90"/>
      <c r="Q293" s="90"/>
    </row>
    <row r="294" spans="9:17" s="21" customFormat="1" x14ac:dyDescent="0.25">
      <c r="I294" s="20"/>
      <c r="J294" s="20"/>
      <c r="K294" s="90"/>
      <c r="L294" s="90"/>
      <c r="M294" s="90"/>
      <c r="N294" s="90"/>
      <c r="O294" s="90"/>
      <c r="P294" s="90"/>
      <c r="Q294" s="90"/>
    </row>
    <row r="295" spans="9:17" s="21" customFormat="1" x14ac:dyDescent="0.25">
      <c r="I295" s="20"/>
      <c r="J295" s="20"/>
      <c r="K295" s="90"/>
      <c r="L295" s="90"/>
      <c r="M295" s="90"/>
      <c r="N295" s="90"/>
      <c r="O295" s="90"/>
      <c r="P295" s="90"/>
      <c r="Q295" s="90"/>
    </row>
    <row r="296" spans="9:17" s="21" customFormat="1" x14ac:dyDescent="0.25">
      <c r="I296" s="20"/>
      <c r="J296" s="20"/>
      <c r="K296" s="90"/>
      <c r="L296" s="90"/>
      <c r="M296" s="90"/>
      <c r="N296" s="90"/>
      <c r="O296" s="90"/>
      <c r="P296" s="90"/>
      <c r="Q296" s="90"/>
    </row>
    <row r="297" spans="9:17" s="21" customFormat="1" x14ac:dyDescent="0.25">
      <c r="I297" s="20"/>
      <c r="J297" s="20"/>
      <c r="K297" s="90"/>
      <c r="L297" s="90"/>
      <c r="M297" s="90"/>
      <c r="N297" s="90"/>
      <c r="O297" s="90"/>
      <c r="P297" s="90"/>
      <c r="Q297" s="90"/>
    </row>
    <row r="298" spans="9:17" s="21" customFormat="1" x14ac:dyDescent="0.25">
      <c r="I298" s="20"/>
      <c r="J298" s="20"/>
      <c r="K298" s="90"/>
      <c r="L298" s="90"/>
      <c r="M298" s="90"/>
      <c r="N298" s="90"/>
      <c r="O298" s="90"/>
      <c r="P298" s="90"/>
      <c r="Q298" s="90"/>
    </row>
    <row r="299" spans="9:17" s="21" customFormat="1" x14ac:dyDescent="0.25">
      <c r="I299" s="20"/>
      <c r="J299" s="20"/>
      <c r="K299" s="90"/>
      <c r="L299" s="90"/>
      <c r="M299" s="90"/>
      <c r="N299" s="90"/>
      <c r="O299" s="90"/>
      <c r="P299" s="90"/>
      <c r="Q299" s="90"/>
    </row>
    <row r="300" spans="9:17" s="21" customFormat="1" x14ac:dyDescent="0.25">
      <c r="I300" s="20"/>
      <c r="J300" s="20"/>
      <c r="K300" s="90"/>
      <c r="L300" s="90"/>
      <c r="M300" s="90"/>
      <c r="N300" s="90"/>
      <c r="O300" s="90"/>
      <c r="P300" s="90"/>
      <c r="Q300" s="90"/>
    </row>
    <row r="301" spans="9:17" s="21" customFormat="1" x14ac:dyDescent="0.25">
      <c r="I301" s="20"/>
      <c r="J301" s="20"/>
      <c r="K301" s="90"/>
      <c r="L301" s="90"/>
      <c r="M301" s="90"/>
      <c r="N301" s="90"/>
      <c r="O301" s="90"/>
      <c r="P301" s="90"/>
      <c r="Q301" s="90"/>
    </row>
    <row r="302" spans="9:17" s="21" customFormat="1" x14ac:dyDescent="0.25">
      <c r="I302" s="20"/>
      <c r="J302" s="20"/>
      <c r="K302" s="90"/>
      <c r="L302" s="90"/>
      <c r="M302" s="90"/>
      <c r="N302" s="90"/>
      <c r="O302" s="90"/>
      <c r="P302" s="90"/>
      <c r="Q302" s="90"/>
    </row>
    <row r="303" spans="9:17" s="21" customFormat="1" x14ac:dyDescent="0.25">
      <c r="I303" s="20"/>
      <c r="J303" s="20"/>
      <c r="K303" s="90"/>
      <c r="L303" s="90"/>
      <c r="M303" s="90"/>
      <c r="N303" s="90"/>
      <c r="O303" s="90"/>
      <c r="P303" s="90"/>
      <c r="Q303" s="90"/>
    </row>
    <row r="304" spans="9:17" s="21" customFormat="1" x14ac:dyDescent="0.25">
      <c r="I304" s="20"/>
      <c r="J304" s="20"/>
      <c r="K304" s="90"/>
      <c r="L304" s="90"/>
      <c r="M304" s="90"/>
      <c r="N304" s="90"/>
      <c r="O304" s="90"/>
      <c r="P304" s="90"/>
      <c r="Q304" s="90"/>
    </row>
    <row r="305" spans="9:17" s="21" customFormat="1" x14ac:dyDescent="0.25">
      <c r="I305" s="20"/>
      <c r="J305" s="20"/>
      <c r="K305" s="90"/>
      <c r="L305" s="90"/>
      <c r="M305" s="90"/>
      <c r="N305" s="90"/>
      <c r="O305" s="90"/>
      <c r="P305" s="90"/>
      <c r="Q305" s="90"/>
    </row>
    <row r="306" spans="9:17" s="21" customFormat="1" x14ac:dyDescent="0.25">
      <c r="I306" s="20"/>
      <c r="J306" s="20"/>
      <c r="K306" s="90"/>
      <c r="L306" s="90"/>
      <c r="M306" s="90"/>
      <c r="N306" s="90"/>
      <c r="O306" s="90"/>
      <c r="P306" s="90"/>
      <c r="Q306" s="90"/>
    </row>
    <row r="307" spans="9:17" s="21" customFormat="1" x14ac:dyDescent="0.25">
      <c r="I307" s="20"/>
      <c r="J307" s="20"/>
      <c r="K307" s="90"/>
      <c r="L307" s="90"/>
      <c r="M307" s="90"/>
      <c r="N307" s="90"/>
      <c r="O307" s="90"/>
      <c r="P307" s="90"/>
      <c r="Q307" s="90"/>
    </row>
    <row r="308" spans="9:17" s="21" customFormat="1" x14ac:dyDescent="0.25">
      <c r="I308" s="20"/>
      <c r="J308" s="20"/>
      <c r="K308" s="90"/>
      <c r="L308" s="90"/>
      <c r="M308" s="90"/>
      <c r="N308" s="90"/>
      <c r="O308" s="90"/>
      <c r="P308" s="90"/>
      <c r="Q308" s="90"/>
    </row>
    <row r="309" spans="9:17" s="21" customFormat="1" x14ac:dyDescent="0.25">
      <c r="I309" s="20"/>
      <c r="J309" s="20"/>
      <c r="K309" s="90"/>
      <c r="L309" s="90"/>
      <c r="M309" s="90"/>
      <c r="N309" s="90"/>
      <c r="O309" s="90"/>
      <c r="P309" s="90"/>
      <c r="Q309" s="90"/>
    </row>
    <row r="310" spans="9:17" s="21" customFormat="1" x14ac:dyDescent="0.25">
      <c r="I310" s="20"/>
      <c r="J310" s="20"/>
      <c r="K310" s="90"/>
      <c r="L310" s="90"/>
      <c r="M310" s="90"/>
      <c r="N310" s="90"/>
      <c r="O310" s="90"/>
      <c r="P310" s="90"/>
      <c r="Q310" s="90"/>
    </row>
    <row r="311" spans="9:17" s="21" customFormat="1" x14ac:dyDescent="0.25">
      <c r="I311" s="20"/>
      <c r="J311" s="20"/>
      <c r="K311" s="90"/>
      <c r="L311" s="90"/>
      <c r="M311" s="90"/>
      <c r="N311" s="90"/>
      <c r="O311" s="90"/>
      <c r="P311" s="90"/>
      <c r="Q311" s="90"/>
    </row>
    <row r="312" spans="9:17" s="21" customFormat="1" x14ac:dyDescent="0.25">
      <c r="I312" s="20"/>
      <c r="J312" s="20"/>
      <c r="K312" s="90"/>
      <c r="L312" s="90"/>
      <c r="M312" s="90"/>
      <c r="N312" s="90"/>
      <c r="O312" s="90"/>
      <c r="P312" s="90"/>
      <c r="Q312" s="90"/>
    </row>
    <row r="313" spans="9:17" s="21" customFormat="1" x14ac:dyDescent="0.25">
      <c r="I313" s="20"/>
      <c r="J313" s="20"/>
      <c r="K313" s="90"/>
      <c r="L313" s="90"/>
      <c r="M313" s="90"/>
      <c r="N313" s="90"/>
      <c r="O313" s="90"/>
      <c r="P313" s="90"/>
      <c r="Q313" s="90"/>
    </row>
    <row r="314" spans="9:17" s="21" customFormat="1" x14ac:dyDescent="0.25">
      <c r="I314" s="20"/>
      <c r="J314" s="20"/>
      <c r="K314" s="90"/>
      <c r="L314" s="90"/>
      <c r="M314" s="90"/>
      <c r="N314" s="90"/>
      <c r="O314" s="90"/>
      <c r="P314" s="90"/>
      <c r="Q314" s="90"/>
    </row>
    <row r="315" spans="9:17" s="21" customFormat="1" x14ac:dyDescent="0.25">
      <c r="I315" s="20"/>
      <c r="J315" s="20"/>
      <c r="K315" s="90"/>
      <c r="L315" s="90"/>
      <c r="M315" s="90"/>
      <c r="N315" s="90"/>
      <c r="O315" s="90"/>
      <c r="P315" s="90"/>
      <c r="Q315" s="90"/>
    </row>
    <row r="316" spans="9:17" s="21" customFormat="1" x14ac:dyDescent="0.25">
      <c r="I316" s="20"/>
      <c r="J316" s="20"/>
      <c r="K316" s="90"/>
      <c r="L316" s="90"/>
      <c r="M316" s="90"/>
      <c r="N316" s="90"/>
      <c r="O316" s="90"/>
      <c r="P316" s="90"/>
      <c r="Q316" s="90"/>
    </row>
    <row r="317" spans="9:17" s="21" customFormat="1" x14ac:dyDescent="0.25">
      <c r="I317" s="20"/>
      <c r="J317" s="20"/>
      <c r="K317" s="90"/>
      <c r="L317" s="90"/>
      <c r="M317" s="90"/>
      <c r="N317" s="90"/>
      <c r="O317" s="90"/>
      <c r="P317" s="90"/>
      <c r="Q317" s="90"/>
    </row>
    <row r="318" spans="9:17" s="21" customFormat="1" x14ac:dyDescent="0.25">
      <c r="I318" s="20"/>
      <c r="J318" s="20"/>
      <c r="K318" s="90"/>
      <c r="L318" s="90"/>
      <c r="M318" s="90"/>
      <c r="N318" s="90"/>
      <c r="O318" s="90"/>
      <c r="P318" s="90"/>
      <c r="Q318" s="90"/>
    </row>
    <row r="319" spans="9:17" s="21" customFormat="1" x14ac:dyDescent="0.25">
      <c r="I319" s="20"/>
      <c r="J319" s="20"/>
      <c r="K319" s="90"/>
      <c r="L319" s="90"/>
      <c r="M319" s="90"/>
      <c r="N319" s="90"/>
      <c r="O319" s="90"/>
      <c r="P319" s="90"/>
      <c r="Q319" s="90"/>
    </row>
    <row r="320" spans="9:17" s="21" customFormat="1" x14ac:dyDescent="0.25">
      <c r="I320" s="20"/>
      <c r="J320" s="20"/>
      <c r="K320" s="90"/>
      <c r="L320" s="90"/>
      <c r="M320" s="90"/>
      <c r="N320" s="90"/>
      <c r="O320" s="90"/>
      <c r="P320" s="90"/>
      <c r="Q320" s="90"/>
    </row>
    <row r="321" spans="9:17" s="21" customFormat="1" x14ac:dyDescent="0.25">
      <c r="I321" s="20"/>
      <c r="J321" s="20"/>
      <c r="K321" s="90"/>
      <c r="L321" s="90"/>
      <c r="M321" s="90"/>
      <c r="N321" s="90"/>
      <c r="O321" s="90"/>
      <c r="P321" s="90"/>
      <c r="Q321" s="90"/>
    </row>
    <row r="322" spans="9:17" s="21" customFormat="1" x14ac:dyDescent="0.25">
      <c r="I322" s="20"/>
      <c r="J322" s="20"/>
      <c r="K322" s="90"/>
      <c r="L322" s="90"/>
      <c r="M322" s="90"/>
      <c r="N322" s="90"/>
      <c r="O322" s="90"/>
      <c r="P322" s="90"/>
      <c r="Q322" s="90"/>
    </row>
    <row r="323" spans="9:17" s="21" customFormat="1" x14ac:dyDescent="0.25">
      <c r="I323" s="20"/>
      <c r="J323" s="20"/>
      <c r="K323" s="90"/>
      <c r="L323" s="90"/>
      <c r="M323" s="90"/>
      <c r="N323" s="90"/>
      <c r="O323" s="90"/>
      <c r="P323" s="90"/>
      <c r="Q323" s="90"/>
    </row>
    <row r="324" spans="9:17" s="21" customFormat="1" x14ac:dyDescent="0.25">
      <c r="I324" s="20"/>
      <c r="J324" s="20"/>
      <c r="K324" s="90"/>
      <c r="L324" s="90"/>
      <c r="M324" s="90"/>
      <c r="N324" s="90"/>
      <c r="O324" s="90"/>
      <c r="P324" s="90"/>
      <c r="Q324" s="90"/>
    </row>
    <row r="325" spans="9:17" s="21" customFormat="1" x14ac:dyDescent="0.25">
      <c r="I325" s="20"/>
      <c r="J325" s="20"/>
      <c r="K325" s="90"/>
      <c r="L325" s="90"/>
      <c r="M325" s="90"/>
      <c r="N325" s="90"/>
      <c r="O325" s="90"/>
      <c r="P325" s="90"/>
      <c r="Q325" s="90"/>
    </row>
    <row r="326" spans="9:17" s="21" customFormat="1" x14ac:dyDescent="0.25">
      <c r="I326" s="20"/>
      <c r="J326" s="20"/>
      <c r="K326" s="90"/>
      <c r="L326" s="90"/>
      <c r="M326" s="90"/>
      <c r="N326" s="90"/>
      <c r="O326" s="90"/>
      <c r="P326" s="90"/>
      <c r="Q326" s="90"/>
    </row>
    <row r="327" spans="9:17" s="21" customFormat="1" x14ac:dyDescent="0.25">
      <c r="I327" s="20"/>
      <c r="J327" s="20"/>
      <c r="K327" s="90"/>
      <c r="L327" s="90"/>
      <c r="M327" s="90"/>
      <c r="N327" s="90"/>
      <c r="O327" s="90"/>
      <c r="P327" s="90"/>
      <c r="Q327" s="90"/>
    </row>
    <row r="328" spans="9:17" s="21" customFormat="1" x14ac:dyDescent="0.25">
      <c r="I328" s="20"/>
      <c r="J328" s="20"/>
      <c r="K328" s="90"/>
      <c r="L328" s="90"/>
      <c r="M328" s="90"/>
      <c r="N328" s="90"/>
      <c r="O328" s="90"/>
      <c r="P328" s="90"/>
      <c r="Q328" s="90"/>
    </row>
    <row r="329" spans="9:17" s="21" customFormat="1" x14ac:dyDescent="0.25">
      <c r="I329" s="20"/>
      <c r="J329" s="20"/>
      <c r="K329" s="90"/>
      <c r="L329" s="90"/>
      <c r="M329" s="90"/>
      <c r="N329" s="90"/>
      <c r="O329" s="90"/>
      <c r="P329" s="90"/>
      <c r="Q329" s="90"/>
    </row>
    <row r="330" spans="9:17" s="21" customFormat="1" x14ac:dyDescent="0.25">
      <c r="I330" s="20"/>
      <c r="J330" s="20"/>
      <c r="K330" s="90"/>
      <c r="L330" s="90"/>
      <c r="M330" s="90"/>
      <c r="N330" s="90"/>
      <c r="O330" s="90"/>
      <c r="P330" s="90"/>
      <c r="Q330" s="90"/>
    </row>
    <row r="331" spans="9:17" s="21" customFormat="1" x14ac:dyDescent="0.25">
      <c r="I331" s="20"/>
      <c r="J331" s="20"/>
      <c r="K331" s="90"/>
      <c r="L331" s="90"/>
      <c r="M331" s="90"/>
      <c r="N331" s="90"/>
      <c r="O331" s="90"/>
      <c r="P331" s="90"/>
      <c r="Q331" s="90"/>
    </row>
    <row r="332" spans="9:17" s="21" customFormat="1" x14ac:dyDescent="0.25">
      <c r="I332" s="20"/>
      <c r="J332" s="20"/>
      <c r="K332" s="90"/>
      <c r="L332" s="90"/>
      <c r="M332" s="90"/>
      <c r="N332" s="90"/>
      <c r="O332" s="90"/>
      <c r="P332" s="90"/>
      <c r="Q332" s="90"/>
    </row>
    <row r="333" spans="9:17" s="21" customFormat="1" x14ac:dyDescent="0.25">
      <c r="I333" s="20"/>
      <c r="J333" s="20"/>
      <c r="K333" s="90"/>
      <c r="L333" s="90"/>
      <c r="M333" s="90"/>
      <c r="N333" s="90"/>
      <c r="O333" s="90"/>
      <c r="P333" s="90"/>
      <c r="Q333" s="90"/>
    </row>
    <row r="334" spans="9:17" s="21" customFormat="1" x14ac:dyDescent="0.25">
      <c r="I334" s="20"/>
      <c r="J334" s="20"/>
      <c r="K334" s="90"/>
      <c r="L334" s="90"/>
      <c r="M334" s="90"/>
      <c r="N334" s="90"/>
      <c r="O334" s="90"/>
      <c r="P334" s="90"/>
      <c r="Q334" s="90"/>
    </row>
    <row r="335" spans="9:17" s="21" customFormat="1" x14ac:dyDescent="0.25">
      <c r="I335" s="20"/>
      <c r="J335" s="20"/>
      <c r="K335" s="90"/>
      <c r="L335" s="90"/>
      <c r="M335" s="90"/>
      <c r="N335" s="90"/>
      <c r="O335" s="90"/>
      <c r="P335" s="90"/>
      <c r="Q335" s="90"/>
    </row>
    <row r="336" spans="9:17" s="21" customFormat="1" x14ac:dyDescent="0.25">
      <c r="I336" s="20"/>
      <c r="J336" s="20"/>
      <c r="K336" s="90"/>
      <c r="L336" s="90"/>
      <c r="M336" s="90"/>
      <c r="N336" s="90"/>
      <c r="O336" s="90"/>
      <c r="P336" s="90"/>
      <c r="Q336" s="90"/>
    </row>
    <row r="337" spans="9:17" s="21" customFormat="1" x14ac:dyDescent="0.25">
      <c r="I337" s="20"/>
      <c r="J337" s="20"/>
      <c r="K337" s="90"/>
      <c r="L337" s="90"/>
      <c r="M337" s="90"/>
      <c r="N337" s="90"/>
      <c r="O337" s="90"/>
      <c r="P337" s="90"/>
      <c r="Q337" s="90"/>
    </row>
    <row r="338" spans="9:17" s="21" customFormat="1" x14ac:dyDescent="0.25">
      <c r="I338" s="20"/>
      <c r="J338" s="20"/>
      <c r="K338" s="90"/>
      <c r="L338" s="90"/>
      <c r="M338" s="90"/>
      <c r="N338" s="90"/>
      <c r="O338" s="90"/>
      <c r="P338" s="90"/>
      <c r="Q338" s="90"/>
    </row>
    <row r="339" spans="9:17" s="21" customFormat="1" x14ac:dyDescent="0.25">
      <c r="I339" s="20"/>
      <c r="J339" s="20"/>
      <c r="K339" s="90"/>
      <c r="L339" s="90"/>
      <c r="M339" s="90"/>
      <c r="N339" s="90"/>
      <c r="O339" s="90"/>
      <c r="P339" s="90"/>
      <c r="Q339" s="90"/>
    </row>
    <row r="340" spans="9:17" s="21" customFormat="1" x14ac:dyDescent="0.25">
      <c r="I340" s="20"/>
      <c r="J340" s="20"/>
      <c r="K340" s="90"/>
      <c r="L340" s="90"/>
      <c r="M340" s="90"/>
      <c r="N340" s="90"/>
      <c r="O340" s="90"/>
      <c r="P340" s="90"/>
      <c r="Q340" s="90"/>
    </row>
    <row r="341" spans="9:17" s="21" customFormat="1" x14ac:dyDescent="0.25">
      <c r="I341" s="20"/>
      <c r="J341" s="20"/>
      <c r="K341" s="90"/>
      <c r="L341" s="90"/>
      <c r="M341" s="90"/>
      <c r="N341" s="90"/>
      <c r="O341" s="90"/>
      <c r="P341" s="90"/>
      <c r="Q341" s="90"/>
    </row>
    <row r="342" spans="9:17" s="21" customFormat="1" x14ac:dyDescent="0.25">
      <c r="I342" s="20"/>
      <c r="J342" s="20"/>
      <c r="K342" s="90"/>
      <c r="L342" s="90"/>
      <c r="M342" s="90"/>
      <c r="N342" s="90"/>
      <c r="O342" s="90"/>
      <c r="P342" s="90"/>
      <c r="Q342" s="90"/>
    </row>
    <row r="343" spans="9:17" s="21" customFormat="1" x14ac:dyDescent="0.25">
      <c r="I343" s="20"/>
      <c r="J343" s="20"/>
      <c r="K343" s="90"/>
      <c r="L343" s="90"/>
      <c r="M343" s="90"/>
      <c r="N343" s="90"/>
      <c r="O343" s="90"/>
      <c r="P343" s="90"/>
      <c r="Q343" s="90"/>
    </row>
    <row r="344" spans="9:17" s="21" customFormat="1" x14ac:dyDescent="0.25">
      <c r="I344" s="20"/>
      <c r="J344" s="20"/>
      <c r="K344" s="90"/>
      <c r="L344" s="90"/>
      <c r="M344" s="90"/>
      <c r="N344" s="90"/>
      <c r="O344" s="90"/>
      <c r="P344" s="90"/>
      <c r="Q344" s="90"/>
    </row>
    <row r="345" spans="9:17" s="21" customFormat="1" x14ac:dyDescent="0.25">
      <c r="I345" s="20"/>
      <c r="J345" s="20"/>
      <c r="K345" s="90"/>
      <c r="L345" s="90"/>
      <c r="M345" s="90"/>
      <c r="N345" s="90"/>
      <c r="O345" s="90"/>
      <c r="P345" s="90"/>
      <c r="Q345" s="90"/>
    </row>
    <row r="346" spans="9:17" s="21" customFormat="1" x14ac:dyDescent="0.25">
      <c r="I346" s="20"/>
      <c r="J346" s="20"/>
      <c r="K346" s="90"/>
      <c r="L346" s="90"/>
      <c r="M346" s="90"/>
      <c r="N346" s="90"/>
      <c r="O346" s="90"/>
      <c r="P346" s="90"/>
      <c r="Q346" s="90"/>
    </row>
    <row r="347" spans="9:17" s="21" customFormat="1" x14ac:dyDescent="0.25">
      <c r="I347" s="20"/>
      <c r="J347" s="20"/>
      <c r="K347" s="90"/>
      <c r="L347" s="90"/>
      <c r="M347" s="90"/>
      <c r="N347" s="90"/>
      <c r="O347" s="90"/>
      <c r="P347" s="90"/>
      <c r="Q347" s="90"/>
    </row>
    <row r="348" spans="9:17" s="21" customFormat="1" x14ac:dyDescent="0.25">
      <c r="I348" s="20"/>
      <c r="J348" s="20"/>
      <c r="K348" s="90"/>
      <c r="L348" s="90"/>
      <c r="M348" s="90"/>
      <c r="N348" s="90"/>
      <c r="O348" s="90"/>
      <c r="P348" s="90"/>
      <c r="Q348" s="90"/>
    </row>
    <row r="349" spans="9:17" s="21" customFormat="1" x14ac:dyDescent="0.25">
      <c r="I349" s="20"/>
      <c r="J349" s="20"/>
      <c r="K349" s="90"/>
      <c r="L349" s="90"/>
      <c r="M349" s="90"/>
      <c r="N349" s="90"/>
      <c r="O349" s="90"/>
      <c r="P349" s="90"/>
      <c r="Q349" s="90"/>
    </row>
    <row r="350" spans="9:17" s="21" customFormat="1" x14ac:dyDescent="0.25">
      <c r="I350" s="20"/>
      <c r="J350" s="20"/>
      <c r="K350" s="90"/>
      <c r="L350" s="90"/>
      <c r="M350" s="90"/>
      <c r="N350" s="90"/>
      <c r="O350" s="90"/>
      <c r="P350" s="90"/>
      <c r="Q350" s="90"/>
    </row>
    <row r="351" spans="9:17" s="21" customFormat="1" x14ac:dyDescent="0.25">
      <c r="I351" s="20"/>
      <c r="J351" s="20"/>
      <c r="K351" s="90"/>
      <c r="L351" s="90"/>
      <c r="M351" s="90"/>
      <c r="N351" s="90"/>
      <c r="O351" s="90"/>
      <c r="P351" s="90"/>
      <c r="Q351" s="90"/>
    </row>
    <row r="352" spans="9:17" s="21" customFormat="1" x14ac:dyDescent="0.25">
      <c r="I352" s="20"/>
      <c r="J352" s="20"/>
      <c r="K352" s="90"/>
      <c r="L352" s="90"/>
      <c r="M352" s="90"/>
      <c r="N352" s="90"/>
      <c r="O352" s="90"/>
      <c r="P352" s="90"/>
      <c r="Q352" s="90"/>
    </row>
    <row r="353" spans="9:17" s="21" customFormat="1" x14ac:dyDescent="0.25">
      <c r="I353" s="20"/>
      <c r="J353" s="20"/>
      <c r="K353" s="90"/>
      <c r="L353" s="90"/>
      <c r="M353" s="90"/>
      <c r="N353" s="90"/>
      <c r="O353" s="90"/>
      <c r="P353" s="90"/>
      <c r="Q353" s="90"/>
    </row>
    <row r="354" spans="9:17" s="21" customFormat="1" x14ac:dyDescent="0.25">
      <c r="I354" s="20"/>
      <c r="J354" s="20"/>
      <c r="K354" s="90"/>
      <c r="L354" s="90"/>
      <c r="M354" s="90"/>
      <c r="N354" s="90"/>
      <c r="O354" s="90"/>
      <c r="P354" s="90"/>
      <c r="Q354" s="90"/>
    </row>
    <row r="355" spans="9:17" s="21" customFormat="1" x14ac:dyDescent="0.25">
      <c r="I355" s="20"/>
      <c r="J355" s="20"/>
      <c r="K355" s="90"/>
      <c r="L355" s="90"/>
      <c r="M355" s="90"/>
      <c r="N355" s="90"/>
      <c r="O355" s="90"/>
      <c r="P355" s="90"/>
      <c r="Q355" s="90"/>
    </row>
    <row r="356" spans="9:17" s="21" customFormat="1" x14ac:dyDescent="0.25">
      <c r="I356" s="20"/>
      <c r="J356" s="20"/>
      <c r="K356" s="90"/>
      <c r="L356" s="90"/>
      <c r="M356" s="90"/>
      <c r="N356" s="90"/>
      <c r="O356" s="90"/>
      <c r="P356" s="90"/>
      <c r="Q356" s="90"/>
    </row>
    <row r="357" spans="9:17" s="21" customFormat="1" x14ac:dyDescent="0.25">
      <c r="I357" s="20"/>
      <c r="J357" s="20"/>
      <c r="K357" s="90"/>
      <c r="L357" s="90"/>
      <c r="M357" s="90"/>
      <c r="N357" s="90"/>
      <c r="O357" s="90"/>
      <c r="P357" s="90"/>
      <c r="Q357" s="90"/>
    </row>
    <row r="358" spans="9:17" s="21" customFormat="1" x14ac:dyDescent="0.25">
      <c r="I358" s="20"/>
      <c r="J358" s="20"/>
      <c r="K358" s="90"/>
      <c r="L358" s="90"/>
      <c r="M358" s="90"/>
      <c r="N358" s="90"/>
      <c r="O358" s="90"/>
      <c r="P358" s="90"/>
      <c r="Q358" s="90"/>
    </row>
    <row r="359" spans="9:17" s="21" customFormat="1" x14ac:dyDescent="0.25">
      <c r="I359" s="20"/>
      <c r="J359" s="20"/>
      <c r="K359" s="90"/>
      <c r="L359" s="90"/>
      <c r="M359" s="90"/>
      <c r="N359" s="90"/>
      <c r="O359" s="90"/>
      <c r="P359" s="90"/>
      <c r="Q359" s="90"/>
    </row>
    <row r="360" spans="9:17" s="21" customFormat="1" x14ac:dyDescent="0.25">
      <c r="I360" s="20"/>
      <c r="J360" s="20"/>
      <c r="K360" s="90"/>
      <c r="L360" s="90"/>
      <c r="M360" s="90"/>
      <c r="N360" s="90"/>
      <c r="O360" s="90"/>
      <c r="P360" s="90"/>
      <c r="Q360" s="90"/>
    </row>
    <row r="361" spans="9:17" s="21" customFormat="1" x14ac:dyDescent="0.25">
      <c r="I361" s="20"/>
      <c r="J361" s="20"/>
      <c r="K361" s="90"/>
      <c r="L361" s="90"/>
      <c r="M361" s="90"/>
      <c r="N361" s="90"/>
      <c r="O361" s="90"/>
      <c r="P361" s="90"/>
      <c r="Q361" s="90"/>
    </row>
    <row r="362" spans="9:17" s="21" customFormat="1" x14ac:dyDescent="0.25">
      <c r="I362" s="20"/>
      <c r="J362" s="20"/>
      <c r="K362" s="90"/>
      <c r="L362" s="90"/>
      <c r="M362" s="90"/>
      <c r="N362" s="90"/>
      <c r="O362" s="90"/>
      <c r="P362" s="90"/>
      <c r="Q362" s="90"/>
    </row>
    <row r="363" spans="9:17" s="21" customFormat="1" x14ac:dyDescent="0.25">
      <c r="I363" s="20"/>
      <c r="J363" s="20"/>
      <c r="K363" s="90"/>
      <c r="L363" s="90"/>
      <c r="M363" s="90"/>
      <c r="N363" s="90"/>
      <c r="O363" s="90"/>
      <c r="P363" s="90"/>
      <c r="Q363" s="90"/>
    </row>
    <row r="364" spans="9:17" s="21" customFormat="1" x14ac:dyDescent="0.25">
      <c r="I364" s="20"/>
      <c r="J364" s="20"/>
      <c r="K364" s="90"/>
      <c r="L364" s="90"/>
      <c r="M364" s="90"/>
      <c r="N364" s="90"/>
      <c r="O364" s="90"/>
      <c r="P364" s="90"/>
      <c r="Q364" s="90"/>
    </row>
    <row r="365" spans="9:17" s="21" customFormat="1" x14ac:dyDescent="0.25">
      <c r="I365" s="20"/>
      <c r="J365" s="20"/>
      <c r="K365" s="90"/>
      <c r="L365" s="90"/>
      <c r="M365" s="90"/>
      <c r="N365" s="90"/>
      <c r="O365" s="90"/>
      <c r="P365" s="90"/>
      <c r="Q365" s="90"/>
    </row>
    <row r="366" spans="9:17" s="21" customFormat="1" x14ac:dyDescent="0.25">
      <c r="I366" s="20"/>
      <c r="J366" s="20"/>
      <c r="K366" s="90"/>
      <c r="L366" s="90"/>
      <c r="M366" s="90"/>
      <c r="N366" s="90"/>
      <c r="O366" s="90"/>
      <c r="P366" s="90"/>
      <c r="Q366" s="90"/>
    </row>
    <row r="367" spans="9:17" s="21" customFormat="1" x14ac:dyDescent="0.25">
      <c r="I367" s="20"/>
      <c r="J367" s="20"/>
      <c r="K367" s="90"/>
      <c r="L367" s="90"/>
      <c r="M367" s="90"/>
      <c r="N367" s="90"/>
      <c r="O367" s="90"/>
      <c r="P367" s="90"/>
      <c r="Q367" s="90"/>
    </row>
    <row r="368" spans="9:17" s="21" customFormat="1" x14ac:dyDescent="0.25">
      <c r="I368" s="20"/>
      <c r="J368" s="20"/>
      <c r="K368" s="90"/>
      <c r="L368" s="90"/>
      <c r="M368" s="90"/>
      <c r="N368" s="90"/>
      <c r="O368" s="90"/>
      <c r="P368" s="90"/>
      <c r="Q368" s="90"/>
    </row>
    <row r="369" spans="9:17" s="21" customFormat="1" x14ac:dyDescent="0.25">
      <c r="I369" s="20"/>
      <c r="J369" s="20"/>
      <c r="K369" s="90"/>
      <c r="L369" s="90"/>
      <c r="M369" s="90"/>
      <c r="N369" s="90"/>
      <c r="O369" s="90"/>
      <c r="P369" s="90"/>
      <c r="Q369" s="90"/>
    </row>
    <row r="370" spans="9:17" s="21" customFormat="1" x14ac:dyDescent="0.25">
      <c r="I370" s="20"/>
      <c r="J370" s="20"/>
      <c r="K370" s="90"/>
      <c r="L370" s="90"/>
      <c r="M370" s="90"/>
      <c r="N370" s="90"/>
      <c r="O370" s="90"/>
      <c r="P370" s="90"/>
      <c r="Q370" s="90"/>
    </row>
    <row r="371" spans="9:17" s="21" customFormat="1" x14ac:dyDescent="0.25">
      <c r="I371" s="20"/>
      <c r="J371" s="20"/>
      <c r="K371" s="90"/>
      <c r="L371" s="90"/>
      <c r="M371" s="90"/>
      <c r="N371" s="90"/>
      <c r="O371" s="90"/>
      <c r="P371" s="90"/>
      <c r="Q371" s="90"/>
    </row>
    <row r="372" spans="9:17" s="21" customFormat="1" x14ac:dyDescent="0.25">
      <c r="I372" s="20"/>
      <c r="J372" s="20"/>
      <c r="K372" s="90"/>
      <c r="L372" s="90"/>
      <c r="M372" s="90"/>
      <c r="N372" s="90"/>
      <c r="O372" s="90"/>
      <c r="P372" s="90"/>
      <c r="Q372" s="90"/>
    </row>
    <row r="373" spans="9:17" s="21" customFormat="1" x14ac:dyDescent="0.25">
      <c r="I373" s="20"/>
      <c r="J373" s="20"/>
      <c r="K373" s="90"/>
      <c r="L373" s="90"/>
      <c r="M373" s="90"/>
      <c r="N373" s="90"/>
      <c r="O373" s="90"/>
      <c r="P373" s="90"/>
      <c r="Q373" s="90"/>
    </row>
    <row r="374" spans="9:17" s="21" customFormat="1" x14ac:dyDescent="0.25">
      <c r="I374" s="20"/>
      <c r="J374" s="20"/>
      <c r="K374" s="90"/>
      <c r="L374" s="90"/>
      <c r="M374" s="90"/>
      <c r="N374" s="90"/>
      <c r="O374" s="90"/>
      <c r="P374" s="90"/>
      <c r="Q374" s="90"/>
    </row>
    <row r="375" spans="9:17" s="21" customFormat="1" x14ac:dyDescent="0.25">
      <c r="I375" s="20"/>
      <c r="J375" s="20"/>
      <c r="K375" s="90"/>
      <c r="L375" s="90"/>
      <c r="M375" s="90"/>
      <c r="N375" s="90"/>
      <c r="O375" s="90"/>
      <c r="P375" s="90"/>
      <c r="Q375" s="90"/>
    </row>
    <row r="376" spans="9:17" s="21" customFormat="1" x14ac:dyDescent="0.25">
      <c r="I376" s="20"/>
      <c r="J376" s="20"/>
      <c r="K376" s="90"/>
      <c r="L376" s="90"/>
      <c r="M376" s="90"/>
      <c r="N376" s="90"/>
      <c r="O376" s="90"/>
      <c r="P376" s="90"/>
      <c r="Q376" s="90"/>
    </row>
    <row r="377" spans="9:17" s="21" customFormat="1" x14ac:dyDescent="0.25">
      <c r="I377" s="20"/>
      <c r="J377" s="20"/>
      <c r="K377" s="90"/>
      <c r="L377" s="90"/>
      <c r="M377" s="90"/>
      <c r="N377" s="90"/>
      <c r="O377" s="90"/>
      <c r="P377" s="90"/>
      <c r="Q377" s="90"/>
    </row>
    <row r="378" spans="9:17" s="21" customFormat="1" x14ac:dyDescent="0.25">
      <c r="I378" s="20"/>
      <c r="J378" s="20"/>
      <c r="K378" s="90"/>
      <c r="L378" s="90"/>
      <c r="M378" s="90"/>
      <c r="N378" s="90"/>
      <c r="O378" s="90"/>
      <c r="P378" s="90"/>
      <c r="Q378" s="90"/>
    </row>
    <row r="379" spans="9:17" s="21" customFormat="1" x14ac:dyDescent="0.25">
      <c r="I379" s="20"/>
      <c r="J379" s="20"/>
      <c r="K379" s="90"/>
      <c r="L379" s="90"/>
      <c r="M379" s="90"/>
      <c r="N379" s="90"/>
      <c r="O379" s="90"/>
      <c r="P379" s="90"/>
      <c r="Q379" s="90"/>
    </row>
    <row r="380" spans="9:17" s="21" customFormat="1" x14ac:dyDescent="0.25">
      <c r="I380" s="20"/>
      <c r="J380" s="20"/>
      <c r="K380" s="90"/>
      <c r="L380" s="90"/>
      <c r="M380" s="90"/>
      <c r="N380" s="90"/>
      <c r="O380" s="90"/>
      <c r="P380" s="90"/>
      <c r="Q380" s="90"/>
    </row>
    <row r="381" spans="9:17" s="21" customFormat="1" x14ac:dyDescent="0.25">
      <c r="I381" s="20"/>
      <c r="J381" s="20"/>
      <c r="K381" s="90"/>
      <c r="L381" s="90"/>
      <c r="M381" s="90"/>
      <c r="N381" s="90"/>
      <c r="O381" s="90"/>
      <c r="P381" s="90"/>
      <c r="Q381" s="90"/>
    </row>
    <row r="382" spans="9:17" s="21" customFormat="1" x14ac:dyDescent="0.25">
      <c r="I382" s="20"/>
      <c r="J382" s="20"/>
      <c r="K382" s="90"/>
      <c r="L382" s="90"/>
      <c r="M382" s="90"/>
      <c r="N382" s="90"/>
      <c r="O382" s="90"/>
      <c r="P382" s="90"/>
      <c r="Q382" s="90"/>
    </row>
    <row r="383" spans="9:17" s="21" customFormat="1" x14ac:dyDescent="0.25">
      <c r="I383" s="20"/>
      <c r="J383" s="20"/>
      <c r="K383" s="90"/>
      <c r="L383" s="90"/>
      <c r="M383" s="90"/>
      <c r="N383" s="90"/>
      <c r="O383" s="90"/>
      <c r="P383" s="90"/>
      <c r="Q383" s="90"/>
    </row>
    <row r="384" spans="9:17" s="21" customFormat="1" x14ac:dyDescent="0.25">
      <c r="I384" s="20"/>
      <c r="J384" s="20"/>
      <c r="K384" s="90"/>
      <c r="L384" s="90"/>
      <c r="M384" s="90"/>
      <c r="N384" s="90"/>
      <c r="O384" s="90"/>
      <c r="P384" s="90"/>
      <c r="Q384" s="90"/>
    </row>
    <row r="385" spans="9:17" s="21" customFormat="1" x14ac:dyDescent="0.25">
      <c r="I385" s="20"/>
      <c r="J385" s="20"/>
      <c r="K385" s="90"/>
      <c r="L385" s="90"/>
      <c r="M385" s="90"/>
      <c r="N385" s="90"/>
      <c r="O385" s="90"/>
      <c r="P385" s="90"/>
      <c r="Q385" s="90"/>
    </row>
    <row r="386" spans="9:17" s="21" customFormat="1" x14ac:dyDescent="0.25">
      <c r="I386" s="20"/>
      <c r="J386" s="20"/>
      <c r="K386" s="90"/>
      <c r="L386" s="90"/>
      <c r="M386" s="90"/>
      <c r="N386" s="90"/>
      <c r="O386" s="90"/>
      <c r="P386" s="90"/>
      <c r="Q386" s="90"/>
    </row>
    <row r="387" spans="9:17" s="21" customFormat="1" x14ac:dyDescent="0.25">
      <c r="I387" s="20"/>
      <c r="J387" s="20"/>
      <c r="K387" s="90"/>
      <c r="L387" s="90"/>
      <c r="M387" s="90"/>
      <c r="N387" s="90"/>
      <c r="O387" s="90"/>
      <c r="P387" s="90"/>
      <c r="Q387" s="90"/>
    </row>
    <row r="388" spans="9:17" s="21" customFormat="1" x14ac:dyDescent="0.25">
      <c r="I388" s="20"/>
      <c r="J388" s="20"/>
      <c r="K388" s="90"/>
      <c r="L388" s="90"/>
      <c r="M388" s="90"/>
      <c r="N388" s="90"/>
      <c r="O388" s="90"/>
      <c r="P388" s="90"/>
      <c r="Q388" s="90"/>
    </row>
    <row r="389" spans="9:17" s="21" customFormat="1" x14ac:dyDescent="0.25">
      <c r="I389" s="20"/>
      <c r="J389" s="20"/>
      <c r="K389" s="90"/>
      <c r="L389" s="90"/>
      <c r="M389" s="90"/>
      <c r="N389" s="90"/>
      <c r="O389" s="90"/>
      <c r="P389" s="90"/>
      <c r="Q389" s="90"/>
    </row>
    <row r="390" spans="9:17" s="21" customFormat="1" x14ac:dyDescent="0.25">
      <c r="I390" s="20"/>
      <c r="J390" s="20"/>
      <c r="K390" s="90"/>
      <c r="L390" s="90"/>
      <c r="M390" s="90"/>
      <c r="N390" s="90"/>
      <c r="O390" s="90"/>
      <c r="P390" s="90"/>
      <c r="Q390" s="90"/>
    </row>
    <row r="391" spans="9:17" s="21" customFormat="1" x14ac:dyDescent="0.25">
      <c r="I391" s="20"/>
      <c r="J391" s="20"/>
      <c r="K391" s="90"/>
      <c r="L391" s="90"/>
      <c r="M391" s="90"/>
      <c r="N391" s="90"/>
      <c r="O391" s="90"/>
      <c r="P391" s="90"/>
      <c r="Q391" s="90"/>
    </row>
    <row r="392" spans="9:17" s="21" customFormat="1" x14ac:dyDescent="0.25">
      <c r="I392" s="20"/>
      <c r="J392" s="20"/>
      <c r="K392" s="90"/>
      <c r="L392" s="90"/>
      <c r="M392" s="90"/>
      <c r="N392" s="90"/>
      <c r="O392" s="90"/>
      <c r="P392" s="90"/>
      <c r="Q392" s="90"/>
    </row>
    <row r="393" spans="9:17" s="21" customFormat="1" x14ac:dyDescent="0.25">
      <c r="I393" s="20"/>
      <c r="J393" s="20"/>
      <c r="K393" s="90"/>
      <c r="L393" s="90"/>
      <c r="M393" s="90"/>
      <c r="N393" s="90"/>
      <c r="O393" s="90"/>
      <c r="P393" s="90"/>
      <c r="Q393" s="90"/>
    </row>
    <row r="394" spans="9:17" s="21" customFormat="1" x14ac:dyDescent="0.25">
      <c r="I394" s="20"/>
      <c r="J394" s="20"/>
      <c r="K394" s="90"/>
      <c r="L394" s="90"/>
      <c r="M394" s="90"/>
      <c r="N394" s="90"/>
      <c r="O394" s="90"/>
      <c r="P394" s="90"/>
      <c r="Q394" s="90"/>
    </row>
    <row r="395" spans="9:17" s="21" customFormat="1" x14ac:dyDescent="0.25">
      <c r="I395" s="20"/>
      <c r="J395" s="20"/>
      <c r="K395" s="90"/>
      <c r="L395" s="90"/>
      <c r="M395" s="90"/>
      <c r="N395" s="90"/>
      <c r="O395" s="90"/>
      <c r="P395" s="90"/>
      <c r="Q395" s="90"/>
    </row>
    <row r="396" spans="9:17" s="21" customFormat="1" x14ac:dyDescent="0.25">
      <c r="I396" s="20"/>
      <c r="J396" s="20"/>
      <c r="K396" s="90"/>
      <c r="L396" s="90"/>
      <c r="M396" s="90"/>
      <c r="N396" s="90"/>
      <c r="O396" s="90"/>
      <c r="P396" s="90"/>
      <c r="Q396" s="90"/>
    </row>
    <row r="397" spans="9:17" s="21" customFormat="1" x14ac:dyDescent="0.25">
      <c r="I397" s="20"/>
      <c r="J397" s="20"/>
      <c r="K397" s="90"/>
      <c r="L397" s="90"/>
      <c r="M397" s="90"/>
      <c r="N397" s="90"/>
      <c r="O397" s="90"/>
      <c r="P397" s="90"/>
      <c r="Q397" s="90"/>
    </row>
    <row r="398" spans="9:17" s="21" customFormat="1" x14ac:dyDescent="0.25">
      <c r="I398" s="20"/>
      <c r="J398" s="20"/>
      <c r="K398" s="90"/>
      <c r="L398" s="90"/>
      <c r="M398" s="90"/>
      <c r="N398" s="90"/>
      <c r="O398" s="90"/>
      <c r="P398" s="90"/>
      <c r="Q398" s="90"/>
    </row>
    <row r="399" spans="9:17" s="21" customFormat="1" x14ac:dyDescent="0.25">
      <c r="I399" s="20"/>
      <c r="J399" s="20"/>
      <c r="K399" s="90"/>
      <c r="L399" s="90"/>
      <c r="M399" s="90"/>
      <c r="N399" s="90"/>
      <c r="O399" s="90"/>
      <c r="P399" s="90"/>
      <c r="Q399" s="90"/>
    </row>
    <row r="400" spans="9:17" s="21" customFormat="1" x14ac:dyDescent="0.25">
      <c r="I400" s="20"/>
      <c r="J400" s="20"/>
      <c r="K400" s="90"/>
      <c r="L400" s="90"/>
      <c r="M400" s="90"/>
      <c r="N400" s="90"/>
      <c r="O400" s="90"/>
      <c r="P400" s="90"/>
      <c r="Q400" s="90"/>
    </row>
    <row r="401" spans="9:17" s="21" customFormat="1" x14ac:dyDescent="0.25">
      <c r="I401" s="20"/>
      <c r="J401" s="20"/>
      <c r="K401" s="90"/>
      <c r="L401" s="90"/>
      <c r="M401" s="90"/>
      <c r="N401" s="90"/>
      <c r="O401" s="90"/>
      <c r="P401" s="90"/>
      <c r="Q401" s="90"/>
    </row>
    <row r="402" spans="9:17" s="21" customFormat="1" x14ac:dyDescent="0.25">
      <c r="I402" s="20"/>
      <c r="J402" s="20"/>
      <c r="K402" s="90"/>
      <c r="L402" s="90"/>
      <c r="M402" s="90"/>
      <c r="N402" s="90"/>
      <c r="O402" s="90"/>
      <c r="P402" s="90"/>
      <c r="Q402" s="90"/>
    </row>
    <row r="403" spans="9:17" s="21" customFormat="1" x14ac:dyDescent="0.25">
      <c r="I403" s="20"/>
      <c r="J403" s="20"/>
      <c r="K403" s="90"/>
      <c r="L403" s="90"/>
      <c r="M403" s="90"/>
      <c r="N403" s="90"/>
      <c r="O403" s="90"/>
      <c r="P403" s="90"/>
      <c r="Q403" s="90"/>
    </row>
    <row r="404" spans="9:17" s="21" customFormat="1" x14ac:dyDescent="0.25">
      <c r="I404" s="20"/>
      <c r="J404" s="20"/>
      <c r="K404" s="90"/>
      <c r="L404" s="90"/>
      <c r="M404" s="90"/>
      <c r="N404" s="90"/>
      <c r="O404" s="90"/>
      <c r="P404" s="90"/>
      <c r="Q404" s="90"/>
    </row>
    <row r="405" spans="9:17" s="21" customFormat="1" x14ac:dyDescent="0.25">
      <c r="I405" s="20"/>
      <c r="J405" s="20"/>
      <c r="K405" s="90"/>
      <c r="L405" s="90"/>
      <c r="M405" s="90"/>
      <c r="N405" s="90"/>
      <c r="O405" s="90"/>
      <c r="P405" s="90"/>
      <c r="Q405" s="90"/>
    </row>
    <row r="406" spans="9:17" s="21" customFormat="1" x14ac:dyDescent="0.25">
      <c r="I406" s="20"/>
      <c r="J406" s="20"/>
      <c r="K406" s="90"/>
      <c r="L406" s="90"/>
      <c r="M406" s="90"/>
      <c r="N406" s="90"/>
      <c r="O406" s="90"/>
      <c r="P406" s="90"/>
      <c r="Q406" s="90"/>
    </row>
    <row r="407" spans="9:17" s="21" customFormat="1" x14ac:dyDescent="0.25">
      <c r="I407" s="20"/>
      <c r="J407" s="20"/>
      <c r="K407" s="90"/>
      <c r="L407" s="90"/>
      <c r="M407" s="90"/>
      <c r="N407" s="90"/>
      <c r="O407" s="90"/>
      <c r="P407" s="90"/>
      <c r="Q407" s="90"/>
    </row>
    <row r="408" spans="9:17" s="21" customFormat="1" x14ac:dyDescent="0.25">
      <c r="I408" s="20"/>
      <c r="J408" s="20"/>
      <c r="K408" s="90"/>
      <c r="L408" s="90"/>
      <c r="M408" s="90"/>
      <c r="N408" s="90"/>
      <c r="O408" s="90"/>
      <c r="P408" s="90"/>
      <c r="Q408" s="90"/>
    </row>
    <row r="409" spans="9:17" s="21" customFormat="1" x14ac:dyDescent="0.25">
      <c r="I409" s="20"/>
      <c r="J409" s="20"/>
      <c r="K409" s="90"/>
      <c r="L409" s="90"/>
      <c r="M409" s="90"/>
      <c r="N409" s="90"/>
      <c r="O409" s="90"/>
      <c r="P409" s="90"/>
      <c r="Q409" s="90"/>
    </row>
    <row r="410" spans="9:17" s="21" customFormat="1" x14ac:dyDescent="0.25">
      <c r="I410" s="20"/>
      <c r="J410" s="20"/>
      <c r="K410" s="90"/>
      <c r="L410" s="90"/>
      <c r="M410" s="90"/>
      <c r="N410" s="90"/>
      <c r="O410" s="90"/>
      <c r="P410" s="90"/>
      <c r="Q410" s="90"/>
    </row>
    <row r="411" spans="9:17" s="21" customFormat="1" x14ac:dyDescent="0.25">
      <c r="I411" s="20"/>
      <c r="J411" s="20"/>
      <c r="K411" s="90"/>
      <c r="L411" s="90"/>
      <c r="M411" s="90"/>
      <c r="N411" s="90"/>
      <c r="O411" s="90"/>
      <c r="P411" s="90"/>
      <c r="Q411" s="90"/>
    </row>
    <row r="412" spans="9:17" s="21" customFormat="1" x14ac:dyDescent="0.25">
      <c r="I412" s="20"/>
      <c r="J412" s="20"/>
      <c r="K412" s="90"/>
      <c r="L412" s="90"/>
      <c r="M412" s="90"/>
      <c r="N412" s="90"/>
      <c r="O412" s="90"/>
      <c r="P412" s="90"/>
      <c r="Q412" s="90"/>
    </row>
    <row r="413" spans="9:17" s="21" customFormat="1" x14ac:dyDescent="0.25">
      <c r="I413" s="20"/>
      <c r="J413" s="20"/>
      <c r="K413" s="90"/>
      <c r="L413" s="90"/>
      <c r="M413" s="90"/>
      <c r="N413" s="90"/>
      <c r="O413" s="90"/>
      <c r="P413" s="90"/>
      <c r="Q413" s="90"/>
    </row>
    <row r="414" spans="9:17" s="21" customFormat="1" x14ac:dyDescent="0.25">
      <c r="I414" s="20"/>
      <c r="J414" s="20"/>
      <c r="K414" s="90"/>
      <c r="L414" s="90"/>
      <c r="M414" s="90"/>
      <c r="N414" s="90"/>
      <c r="O414" s="90"/>
      <c r="P414" s="90"/>
      <c r="Q414" s="90"/>
    </row>
    <row r="415" spans="9:17" s="21" customFormat="1" x14ac:dyDescent="0.25">
      <c r="I415" s="20"/>
      <c r="J415" s="20"/>
      <c r="K415" s="90"/>
      <c r="L415" s="90"/>
      <c r="M415" s="90"/>
      <c r="N415" s="90"/>
      <c r="O415" s="90"/>
      <c r="P415" s="90"/>
      <c r="Q415" s="90"/>
    </row>
    <row r="416" spans="9:17" s="21" customFormat="1" x14ac:dyDescent="0.25">
      <c r="I416" s="20"/>
      <c r="J416" s="20"/>
      <c r="K416" s="90"/>
      <c r="L416" s="90"/>
      <c r="M416" s="90"/>
      <c r="N416" s="90"/>
      <c r="O416" s="90"/>
      <c r="P416" s="90"/>
      <c r="Q416" s="90"/>
    </row>
    <row r="417" spans="9:17" s="21" customFormat="1" x14ac:dyDescent="0.25">
      <c r="I417" s="20"/>
      <c r="J417" s="20"/>
      <c r="K417" s="90"/>
      <c r="L417" s="90"/>
      <c r="M417" s="90"/>
      <c r="N417" s="90"/>
      <c r="O417" s="90"/>
      <c r="P417" s="90"/>
      <c r="Q417" s="90"/>
    </row>
    <row r="418" spans="9:17" s="21" customFormat="1" x14ac:dyDescent="0.25">
      <c r="I418" s="20"/>
      <c r="J418" s="20"/>
      <c r="K418" s="90"/>
      <c r="L418" s="90"/>
      <c r="M418" s="90"/>
      <c r="N418" s="90"/>
      <c r="O418" s="90"/>
      <c r="P418" s="90"/>
      <c r="Q418" s="90"/>
    </row>
    <row r="419" spans="9:17" s="21" customFormat="1" x14ac:dyDescent="0.25">
      <c r="I419" s="20"/>
      <c r="J419" s="20"/>
      <c r="K419" s="90"/>
      <c r="L419" s="90"/>
      <c r="M419" s="90"/>
      <c r="N419" s="90"/>
      <c r="O419" s="90"/>
      <c r="P419" s="90"/>
      <c r="Q419" s="90"/>
    </row>
    <row r="420" spans="9:17" s="21" customFormat="1" x14ac:dyDescent="0.25">
      <c r="I420" s="20"/>
      <c r="J420" s="20"/>
      <c r="K420" s="90"/>
      <c r="L420" s="90"/>
      <c r="M420" s="90"/>
      <c r="N420" s="90"/>
      <c r="O420" s="90"/>
      <c r="P420" s="90"/>
      <c r="Q420" s="90"/>
    </row>
    <row r="421" spans="9:17" s="21" customFormat="1" x14ac:dyDescent="0.25">
      <c r="I421" s="20"/>
      <c r="J421" s="20"/>
      <c r="K421" s="90"/>
      <c r="L421" s="90"/>
      <c r="M421" s="90"/>
      <c r="N421" s="90"/>
      <c r="O421" s="90"/>
      <c r="P421" s="90"/>
      <c r="Q421" s="90"/>
    </row>
    <row r="422" spans="9:17" s="21" customFormat="1" x14ac:dyDescent="0.25">
      <c r="I422" s="20"/>
      <c r="J422" s="20"/>
      <c r="K422" s="90"/>
      <c r="L422" s="90"/>
      <c r="M422" s="90"/>
      <c r="N422" s="90"/>
      <c r="O422" s="90"/>
      <c r="P422" s="90"/>
      <c r="Q422" s="90"/>
    </row>
    <row r="423" spans="9:17" s="21" customFormat="1" x14ac:dyDescent="0.25">
      <c r="I423" s="20"/>
      <c r="J423" s="20"/>
      <c r="K423" s="90"/>
      <c r="L423" s="90"/>
      <c r="M423" s="90"/>
      <c r="N423" s="90"/>
      <c r="O423" s="90"/>
      <c r="P423" s="90"/>
      <c r="Q423" s="90"/>
    </row>
    <row r="424" spans="9:17" s="21" customFormat="1" x14ac:dyDescent="0.25">
      <c r="I424" s="20"/>
      <c r="J424" s="20"/>
      <c r="K424" s="90"/>
      <c r="L424" s="90"/>
      <c r="M424" s="90"/>
      <c r="N424" s="90"/>
      <c r="O424" s="90"/>
      <c r="P424" s="90"/>
      <c r="Q424" s="90"/>
    </row>
    <row r="425" spans="9:17" s="21" customFormat="1" x14ac:dyDescent="0.25">
      <c r="I425" s="20"/>
      <c r="J425" s="20"/>
      <c r="K425" s="90"/>
      <c r="L425" s="90"/>
      <c r="M425" s="90"/>
      <c r="N425" s="90"/>
      <c r="O425" s="90"/>
      <c r="P425" s="90"/>
      <c r="Q425" s="90"/>
    </row>
    <row r="426" spans="9:17" s="21" customFormat="1" x14ac:dyDescent="0.25">
      <c r="I426" s="20"/>
      <c r="J426" s="20"/>
      <c r="K426" s="90"/>
      <c r="L426" s="90"/>
      <c r="M426" s="90"/>
      <c r="N426" s="90"/>
      <c r="O426" s="90"/>
      <c r="P426" s="90"/>
      <c r="Q426" s="90"/>
    </row>
    <row r="427" spans="9:17" s="21" customFormat="1" x14ac:dyDescent="0.25">
      <c r="I427" s="20"/>
      <c r="J427" s="20"/>
      <c r="K427" s="90"/>
      <c r="L427" s="90"/>
      <c r="M427" s="90"/>
      <c r="N427" s="90"/>
      <c r="O427" s="90"/>
      <c r="P427" s="90"/>
      <c r="Q427" s="90"/>
    </row>
    <row r="428" spans="9:17" s="21" customFormat="1" x14ac:dyDescent="0.25">
      <c r="I428" s="20"/>
      <c r="J428" s="20"/>
      <c r="K428" s="90"/>
      <c r="L428" s="90"/>
      <c r="M428" s="90"/>
      <c r="N428" s="90"/>
      <c r="O428" s="90"/>
      <c r="P428" s="90"/>
      <c r="Q428" s="90"/>
    </row>
    <row r="429" spans="9:17" s="21" customFormat="1" x14ac:dyDescent="0.25">
      <c r="I429" s="20"/>
      <c r="J429" s="20"/>
      <c r="K429" s="90"/>
      <c r="L429" s="90"/>
      <c r="M429" s="90"/>
      <c r="N429" s="90"/>
      <c r="O429" s="90"/>
      <c r="P429" s="90"/>
      <c r="Q429" s="90"/>
    </row>
    <row r="430" spans="9:17" s="21" customFormat="1" x14ac:dyDescent="0.25">
      <c r="I430" s="20"/>
      <c r="J430" s="20"/>
      <c r="K430" s="90"/>
      <c r="L430" s="90"/>
      <c r="M430" s="90"/>
      <c r="N430" s="90"/>
      <c r="O430" s="90"/>
      <c r="P430" s="90"/>
      <c r="Q430" s="90"/>
    </row>
    <row r="431" spans="9:17" s="21" customFormat="1" x14ac:dyDescent="0.25">
      <c r="I431" s="20"/>
      <c r="J431" s="20"/>
      <c r="K431" s="90"/>
      <c r="L431" s="90"/>
      <c r="M431" s="90"/>
      <c r="N431" s="90"/>
      <c r="O431" s="90"/>
      <c r="P431" s="90"/>
      <c r="Q431" s="90"/>
    </row>
    <row r="432" spans="9:17" s="21" customFormat="1" x14ac:dyDescent="0.25">
      <c r="I432" s="20"/>
      <c r="J432" s="20"/>
      <c r="K432" s="90"/>
      <c r="L432" s="90"/>
      <c r="M432" s="90"/>
      <c r="N432" s="90"/>
      <c r="O432" s="90"/>
      <c r="P432" s="90"/>
      <c r="Q432" s="90"/>
    </row>
    <row r="433" spans="9:17" s="21" customFormat="1" x14ac:dyDescent="0.25">
      <c r="I433" s="20"/>
      <c r="J433" s="20"/>
      <c r="K433" s="90"/>
      <c r="L433" s="90"/>
      <c r="M433" s="90"/>
      <c r="N433" s="90"/>
      <c r="O433" s="90"/>
      <c r="P433" s="90"/>
      <c r="Q433" s="90"/>
    </row>
    <row r="434" spans="9:17" s="21" customFormat="1" x14ac:dyDescent="0.25">
      <c r="I434" s="20"/>
      <c r="J434" s="20"/>
      <c r="K434" s="90"/>
      <c r="L434" s="90"/>
      <c r="M434" s="90"/>
      <c r="N434" s="90"/>
      <c r="O434" s="90"/>
      <c r="P434" s="90"/>
      <c r="Q434" s="90"/>
    </row>
    <row r="435" spans="9:17" s="21" customFormat="1" x14ac:dyDescent="0.25">
      <c r="I435" s="20"/>
      <c r="J435" s="20"/>
      <c r="K435" s="90"/>
      <c r="L435" s="90"/>
      <c r="M435" s="90"/>
      <c r="N435" s="90"/>
      <c r="O435" s="90"/>
      <c r="P435" s="90"/>
      <c r="Q435" s="90"/>
    </row>
    <row r="436" spans="9:17" s="21" customFormat="1" x14ac:dyDescent="0.25">
      <c r="I436" s="20"/>
      <c r="J436" s="20"/>
      <c r="K436" s="90"/>
      <c r="L436" s="90"/>
      <c r="M436" s="90"/>
      <c r="N436" s="90"/>
      <c r="O436" s="90"/>
      <c r="P436" s="90"/>
      <c r="Q436" s="90"/>
    </row>
    <row r="437" spans="9:17" s="21" customFormat="1" x14ac:dyDescent="0.25">
      <c r="I437" s="20"/>
      <c r="J437" s="20"/>
      <c r="K437" s="90"/>
      <c r="L437" s="90"/>
      <c r="M437" s="90"/>
      <c r="N437" s="90"/>
      <c r="O437" s="90"/>
      <c r="P437" s="90"/>
      <c r="Q437" s="90"/>
    </row>
    <row r="438" spans="9:17" s="21" customFormat="1" x14ac:dyDescent="0.25">
      <c r="I438" s="20"/>
      <c r="J438" s="20"/>
      <c r="K438" s="90"/>
      <c r="L438" s="90"/>
      <c r="M438" s="90"/>
      <c r="N438" s="90"/>
      <c r="O438" s="90"/>
      <c r="P438" s="90"/>
      <c r="Q438" s="90"/>
    </row>
    <row r="439" spans="9:17" s="21" customFormat="1" x14ac:dyDescent="0.25">
      <c r="I439" s="20"/>
      <c r="J439" s="20"/>
      <c r="K439" s="90"/>
      <c r="L439" s="90"/>
      <c r="M439" s="90"/>
      <c r="N439" s="90"/>
      <c r="O439" s="90"/>
      <c r="P439" s="90"/>
      <c r="Q439" s="90"/>
    </row>
    <row r="440" spans="9:17" s="21" customFormat="1" x14ac:dyDescent="0.25">
      <c r="I440" s="20"/>
      <c r="J440" s="20"/>
      <c r="K440" s="90"/>
      <c r="L440" s="90"/>
      <c r="M440" s="90"/>
      <c r="N440" s="90"/>
      <c r="O440" s="90"/>
      <c r="P440" s="90"/>
      <c r="Q440" s="90"/>
    </row>
    <row r="441" spans="9:17" s="21" customFormat="1" x14ac:dyDescent="0.25">
      <c r="I441" s="20"/>
      <c r="J441" s="20"/>
      <c r="K441" s="90"/>
      <c r="L441" s="90"/>
      <c r="M441" s="90"/>
      <c r="N441" s="90"/>
      <c r="O441" s="90"/>
      <c r="P441" s="90"/>
      <c r="Q441" s="90"/>
    </row>
    <row r="442" spans="9:17" s="21" customFormat="1" x14ac:dyDescent="0.25">
      <c r="I442" s="20"/>
      <c r="J442" s="20"/>
      <c r="K442" s="90"/>
      <c r="L442" s="90"/>
      <c r="M442" s="90"/>
      <c r="N442" s="90"/>
      <c r="O442" s="90"/>
      <c r="P442" s="90"/>
      <c r="Q442" s="90"/>
    </row>
    <row r="443" spans="9:17" s="21" customFormat="1" x14ac:dyDescent="0.25">
      <c r="I443" s="20"/>
      <c r="J443" s="20"/>
      <c r="K443" s="90"/>
      <c r="L443" s="90"/>
      <c r="M443" s="90"/>
      <c r="N443" s="90"/>
      <c r="O443" s="90"/>
      <c r="P443" s="90"/>
      <c r="Q443" s="90"/>
    </row>
    <row r="444" spans="9:17" s="21" customFormat="1" x14ac:dyDescent="0.25">
      <c r="I444" s="20"/>
      <c r="J444" s="20"/>
      <c r="K444" s="90"/>
      <c r="L444" s="90"/>
      <c r="M444" s="90"/>
      <c r="N444" s="90"/>
      <c r="O444" s="90"/>
      <c r="P444" s="90"/>
      <c r="Q444" s="90"/>
    </row>
    <row r="445" spans="9:17" s="21" customFormat="1" x14ac:dyDescent="0.25">
      <c r="I445" s="20"/>
      <c r="J445" s="20"/>
      <c r="K445" s="90"/>
      <c r="L445" s="90"/>
      <c r="M445" s="90"/>
      <c r="N445" s="90"/>
      <c r="O445" s="90"/>
      <c r="P445" s="90"/>
      <c r="Q445" s="90"/>
    </row>
    <row r="446" spans="9:17" s="21" customFormat="1" x14ac:dyDescent="0.25">
      <c r="I446" s="20"/>
      <c r="J446" s="20"/>
      <c r="K446" s="90"/>
      <c r="L446" s="90"/>
      <c r="M446" s="90"/>
      <c r="N446" s="90"/>
      <c r="O446" s="90"/>
      <c r="P446" s="90"/>
      <c r="Q446" s="90"/>
    </row>
    <row r="447" spans="9:17" s="21" customFormat="1" x14ac:dyDescent="0.25">
      <c r="I447" s="20"/>
      <c r="J447" s="20"/>
      <c r="K447" s="90"/>
      <c r="L447" s="90"/>
      <c r="M447" s="90"/>
      <c r="N447" s="90"/>
      <c r="O447" s="90"/>
      <c r="P447" s="90"/>
      <c r="Q447" s="90"/>
    </row>
    <row r="448" spans="9:17" s="21" customFormat="1" x14ac:dyDescent="0.25">
      <c r="I448" s="20"/>
      <c r="J448" s="20"/>
      <c r="K448" s="90"/>
      <c r="L448" s="90"/>
      <c r="M448" s="90"/>
      <c r="N448" s="90"/>
      <c r="O448" s="90"/>
      <c r="P448" s="90"/>
      <c r="Q448" s="90"/>
    </row>
    <row r="449" spans="9:17" s="21" customFormat="1" x14ac:dyDescent="0.25">
      <c r="I449" s="20"/>
      <c r="J449" s="20"/>
      <c r="K449" s="90"/>
      <c r="L449" s="90"/>
      <c r="M449" s="90"/>
      <c r="N449" s="90"/>
      <c r="O449" s="90"/>
      <c r="P449" s="90"/>
      <c r="Q449" s="90"/>
    </row>
    <row r="450" spans="9:17" s="21" customFormat="1" x14ac:dyDescent="0.25">
      <c r="I450" s="20"/>
      <c r="J450" s="20"/>
      <c r="K450" s="90"/>
      <c r="L450" s="90"/>
      <c r="M450" s="90"/>
      <c r="N450" s="90"/>
      <c r="O450" s="90"/>
      <c r="P450" s="90"/>
      <c r="Q450" s="90"/>
    </row>
    <row r="451" spans="9:17" s="21" customFormat="1" x14ac:dyDescent="0.25">
      <c r="I451" s="20"/>
      <c r="J451" s="20"/>
      <c r="K451" s="90"/>
      <c r="L451" s="90"/>
      <c r="M451" s="90"/>
      <c r="N451" s="90"/>
      <c r="O451" s="90"/>
      <c r="P451" s="90"/>
      <c r="Q451" s="90"/>
    </row>
    <row r="452" spans="9:17" s="21" customFormat="1" x14ac:dyDescent="0.25">
      <c r="I452" s="20"/>
      <c r="J452" s="20"/>
      <c r="K452" s="90"/>
      <c r="L452" s="90"/>
      <c r="M452" s="90"/>
      <c r="N452" s="90"/>
      <c r="O452" s="90"/>
      <c r="P452" s="90"/>
      <c r="Q452" s="90"/>
    </row>
    <row r="453" spans="9:17" s="21" customFormat="1" x14ac:dyDescent="0.25">
      <c r="I453" s="20"/>
      <c r="J453" s="20"/>
      <c r="K453" s="90"/>
      <c r="L453" s="90"/>
      <c r="M453" s="90"/>
      <c r="N453" s="90"/>
      <c r="O453" s="90"/>
      <c r="P453" s="90"/>
      <c r="Q453" s="90"/>
    </row>
    <row r="454" spans="9:17" s="21" customFormat="1" x14ac:dyDescent="0.25">
      <c r="I454" s="20"/>
      <c r="J454" s="20"/>
      <c r="K454" s="90"/>
      <c r="L454" s="90"/>
      <c r="M454" s="90"/>
      <c r="N454" s="90"/>
      <c r="O454" s="90"/>
      <c r="P454" s="90"/>
      <c r="Q454" s="90"/>
    </row>
    <row r="455" spans="9:17" s="21" customFormat="1" x14ac:dyDescent="0.25">
      <c r="I455" s="20"/>
      <c r="J455" s="20"/>
      <c r="K455" s="90"/>
      <c r="L455" s="90"/>
      <c r="M455" s="90"/>
      <c r="N455" s="90"/>
      <c r="O455" s="90"/>
      <c r="P455" s="90"/>
      <c r="Q455" s="90"/>
    </row>
    <row r="456" spans="9:17" s="21" customFormat="1" x14ac:dyDescent="0.25">
      <c r="I456" s="20"/>
      <c r="J456" s="20"/>
      <c r="K456" s="90"/>
      <c r="L456" s="90"/>
      <c r="M456" s="90"/>
      <c r="N456" s="90"/>
      <c r="O456" s="90"/>
      <c r="P456" s="90"/>
      <c r="Q456" s="90"/>
    </row>
    <row r="457" spans="9:17" s="21" customFormat="1" x14ac:dyDescent="0.25">
      <c r="I457" s="20"/>
      <c r="J457" s="20"/>
      <c r="K457" s="90"/>
      <c r="L457" s="90"/>
      <c r="M457" s="90"/>
      <c r="N457" s="90"/>
      <c r="O457" s="90"/>
      <c r="P457" s="90"/>
      <c r="Q457" s="90"/>
    </row>
    <row r="458" spans="9:17" s="21" customFormat="1" x14ac:dyDescent="0.25">
      <c r="I458" s="20"/>
      <c r="J458" s="20"/>
      <c r="K458" s="90"/>
      <c r="L458" s="90"/>
      <c r="M458" s="90"/>
      <c r="N458" s="90"/>
      <c r="O458" s="90"/>
      <c r="P458" s="90"/>
      <c r="Q458" s="90"/>
    </row>
    <row r="459" spans="9:17" s="21" customFormat="1" x14ac:dyDescent="0.25">
      <c r="I459" s="20"/>
      <c r="J459" s="20"/>
      <c r="K459" s="90"/>
      <c r="L459" s="90"/>
      <c r="M459" s="90"/>
      <c r="N459" s="90"/>
      <c r="O459" s="90"/>
      <c r="P459" s="90"/>
      <c r="Q459" s="90"/>
    </row>
    <row r="460" spans="9:17" s="21" customFormat="1" x14ac:dyDescent="0.25">
      <c r="I460" s="20"/>
      <c r="J460" s="20"/>
      <c r="K460" s="90"/>
      <c r="L460" s="90"/>
      <c r="M460" s="90"/>
      <c r="N460" s="90"/>
      <c r="O460" s="90"/>
      <c r="P460" s="90"/>
      <c r="Q460" s="90"/>
    </row>
    <row r="461" spans="9:17" s="21" customFormat="1" x14ac:dyDescent="0.25">
      <c r="I461" s="20"/>
      <c r="J461" s="20"/>
      <c r="K461" s="90"/>
      <c r="L461" s="90"/>
      <c r="M461" s="90"/>
      <c r="N461" s="90"/>
      <c r="O461" s="90"/>
      <c r="P461" s="90"/>
      <c r="Q461" s="90"/>
    </row>
    <row r="462" spans="9:17" s="21" customFormat="1" x14ac:dyDescent="0.25">
      <c r="I462" s="20"/>
      <c r="J462" s="20"/>
      <c r="K462" s="90"/>
      <c r="L462" s="90"/>
      <c r="M462" s="90"/>
      <c r="N462" s="90"/>
      <c r="O462" s="90"/>
      <c r="P462" s="90"/>
      <c r="Q462" s="90"/>
    </row>
    <row r="463" spans="9:17" s="21" customFormat="1" x14ac:dyDescent="0.25">
      <c r="I463" s="20"/>
      <c r="J463" s="20"/>
      <c r="K463" s="90"/>
      <c r="L463" s="90"/>
      <c r="M463" s="90"/>
      <c r="N463" s="90"/>
      <c r="O463" s="90"/>
      <c r="P463" s="90"/>
      <c r="Q463" s="90"/>
    </row>
    <row r="464" spans="9:17" s="21" customFormat="1" x14ac:dyDescent="0.25">
      <c r="I464" s="20"/>
      <c r="J464" s="20"/>
      <c r="K464" s="90"/>
      <c r="L464" s="90"/>
      <c r="M464" s="90"/>
      <c r="N464" s="90"/>
      <c r="O464" s="90"/>
      <c r="P464" s="90"/>
      <c r="Q464" s="90"/>
    </row>
    <row r="465" spans="9:17" s="21" customFormat="1" x14ac:dyDescent="0.25">
      <c r="I465" s="20"/>
      <c r="J465" s="20"/>
      <c r="K465" s="90"/>
      <c r="L465" s="90"/>
      <c r="M465" s="90"/>
      <c r="N465" s="90"/>
      <c r="O465" s="90"/>
      <c r="P465" s="90"/>
      <c r="Q465" s="90"/>
    </row>
    <row r="466" spans="9:17" s="21" customFormat="1" x14ac:dyDescent="0.25">
      <c r="I466" s="20"/>
      <c r="J466" s="20"/>
      <c r="K466" s="90"/>
      <c r="L466" s="90"/>
      <c r="M466" s="90"/>
      <c r="N466" s="90"/>
      <c r="O466" s="90"/>
      <c r="P466" s="90"/>
      <c r="Q466" s="90"/>
    </row>
    <row r="467" spans="9:17" s="21" customFormat="1" x14ac:dyDescent="0.25">
      <c r="I467" s="20"/>
      <c r="J467" s="20"/>
      <c r="K467" s="90"/>
      <c r="L467" s="90"/>
      <c r="M467" s="90"/>
      <c r="N467" s="90"/>
      <c r="O467" s="90"/>
      <c r="P467" s="90"/>
      <c r="Q467" s="90"/>
    </row>
    <row r="468" spans="9:17" s="21" customFormat="1" x14ac:dyDescent="0.25">
      <c r="I468" s="20"/>
      <c r="J468" s="20"/>
      <c r="K468" s="90"/>
      <c r="L468" s="90"/>
      <c r="M468" s="90"/>
      <c r="N468" s="90"/>
      <c r="O468" s="90"/>
      <c r="P468" s="90"/>
      <c r="Q468" s="90"/>
    </row>
    <row r="469" spans="9:17" s="21" customFormat="1" x14ac:dyDescent="0.25">
      <c r="I469" s="20"/>
      <c r="J469" s="20"/>
      <c r="K469" s="90"/>
      <c r="L469" s="90"/>
      <c r="M469" s="90"/>
      <c r="N469" s="90"/>
      <c r="O469" s="90"/>
      <c r="P469" s="90"/>
      <c r="Q469" s="90"/>
    </row>
    <row r="470" spans="9:17" s="21" customFormat="1" x14ac:dyDescent="0.25">
      <c r="I470" s="20"/>
      <c r="J470" s="20"/>
      <c r="K470" s="90"/>
      <c r="L470" s="90"/>
      <c r="M470" s="90"/>
      <c r="N470" s="90"/>
      <c r="O470" s="90"/>
      <c r="P470" s="90"/>
      <c r="Q470" s="90"/>
    </row>
    <row r="471" spans="9:17" s="21" customFormat="1" x14ac:dyDescent="0.25">
      <c r="I471" s="20"/>
      <c r="J471" s="20"/>
      <c r="K471" s="90"/>
      <c r="L471" s="90"/>
      <c r="M471" s="90"/>
      <c r="N471" s="90"/>
      <c r="O471" s="90"/>
      <c r="P471" s="90"/>
      <c r="Q471" s="90"/>
    </row>
    <row r="472" spans="9:17" s="21" customFormat="1" x14ac:dyDescent="0.25">
      <c r="I472" s="20"/>
      <c r="J472" s="20"/>
      <c r="K472" s="90"/>
      <c r="L472" s="90"/>
      <c r="M472" s="90"/>
      <c r="N472" s="90"/>
      <c r="O472" s="90"/>
      <c r="P472" s="90"/>
      <c r="Q472" s="90"/>
    </row>
    <row r="473" spans="9:17" s="21" customFormat="1" x14ac:dyDescent="0.25">
      <c r="I473" s="20"/>
      <c r="J473" s="20"/>
      <c r="K473" s="90"/>
      <c r="L473" s="90"/>
      <c r="M473" s="90"/>
      <c r="N473" s="90"/>
      <c r="O473" s="90"/>
      <c r="P473" s="90"/>
      <c r="Q473" s="90"/>
    </row>
    <row r="474" spans="9:17" s="21" customFormat="1" x14ac:dyDescent="0.25">
      <c r="I474" s="20"/>
      <c r="J474" s="20"/>
      <c r="K474" s="90"/>
      <c r="L474" s="90"/>
      <c r="M474" s="90"/>
      <c r="N474" s="90"/>
      <c r="O474" s="90"/>
      <c r="P474" s="90"/>
      <c r="Q474" s="90"/>
    </row>
    <row r="475" spans="9:17" s="21" customFormat="1" x14ac:dyDescent="0.25">
      <c r="I475" s="20"/>
      <c r="J475" s="20"/>
      <c r="K475" s="90"/>
      <c r="L475" s="90"/>
      <c r="M475" s="90"/>
      <c r="N475" s="90"/>
      <c r="O475" s="90"/>
      <c r="P475" s="90"/>
      <c r="Q475" s="90"/>
    </row>
    <row r="476" spans="9:17" s="21" customFormat="1" x14ac:dyDescent="0.25">
      <c r="I476" s="20"/>
      <c r="J476" s="20"/>
      <c r="K476" s="90"/>
      <c r="L476" s="90"/>
      <c r="M476" s="90"/>
      <c r="N476" s="90"/>
      <c r="O476" s="90"/>
      <c r="P476" s="90"/>
      <c r="Q476" s="90"/>
    </row>
    <row r="477" spans="9:17" s="21" customFormat="1" x14ac:dyDescent="0.25">
      <c r="I477" s="20"/>
      <c r="J477" s="20"/>
      <c r="K477" s="90"/>
      <c r="L477" s="90"/>
      <c r="M477" s="90"/>
      <c r="N477" s="90"/>
      <c r="O477" s="90"/>
      <c r="P477" s="90"/>
      <c r="Q477" s="90"/>
    </row>
    <row r="478" spans="9:17" s="21" customFormat="1" x14ac:dyDescent="0.25">
      <c r="I478" s="20"/>
      <c r="J478" s="20"/>
      <c r="K478" s="90"/>
      <c r="L478" s="90"/>
      <c r="M478" s="90"/>
      <c r="N478" s="90"/>
      <c r="O478" s="90"/>
      <c r="P478" s="90"/>
      <c r="Q478" s="90"/>
    </row>
    <row r="479" spans="9:17" s="21" customFormat="1" x14ac:dyDescent="0.25">
      <c r="I479" s="20"/>
      <c r="J479" s="20"/>
      <c r="K479" s="90"/>
      <c r="L479" s="90"/>
      <c r="M479" s="90"/>
      <c r="N479" s="90"/>
      <c r="O479" s="90"/>
      <c r="P479" s="90"/>
      <c r="Q479" s="90"/>
    </row>
    <row r="480" spans="9:17" s="21" customFormat="1" x14ac:dyDescent="0.25">
      <c r="I480" s="20"/>
      <c r="J480" s="20"/>
      <c r="K480" s="90"/>
      <c r="L480" s="90"/>
      <c r="M480" s="90"/>
      <c r="N480" s="90"/>
      <c r="O480" s="90"/>
      <c r="P480" s="90"/>
      <c r="Q480" s="90"/>
    </row>
    <row r="481" spans="9:17" s="21" customFormat="1" x14ac:dyDescent="0.25">
      <c r="I481" s="20"/>
      <c r="J481" s="20"/>
      <c r="K481" s="90"/>
      <c r="L481" s="90"/>
      <c r="M481" s="90"/>
      <c r="N481" s="90"/>
      <c r="O481" s="90"/>
      <c r="P481" s="90"/>
      <c r="Q481" s="90"/>
    </row>
    <row r="482" spans="9:17" s="21" customFormat="1" x14ac:dyDescent="0.25">
      <c r="I482" s="20"/>
      <c r="J482" s="20"/>
      <c r="K482" s="90"/>
      <c r="L482" s="90"/>
      <c r="M482" s="90"/>
      <c r="N482" s="90"/>
      <c r="O482" s="90"/>
      <c r="P482" s="90"/>
      <c r="Q482" s="90"/>
    </row>
    <row r="483" spans="9:17" s="21" customFormat="1" x14ac:dyDescent="0.25">
      <c r="I483" s="20"/>
      <c r="J483" s="20"/>
      <c r="K483" s="90"/>
      <c r="L483" s="90"/>
      <c r="M483" s="90"/>
      <c r="N483" s="90"/>
      <c r="O483" s="90"/>
      <c r="P483" s="90"/>
      <c r="Q483" s="90"/>
    </row>
    <row r="484" spans="9:17" s="21" customFormat="1" x14ac:dyDescent="0.25">
      <c r="I484" s="20"/>
      <c r="J484" s="20"/>
      <c r="K484" s="90"/>
      <c r="L484" s="90"/>
      <c r="M484" s="90"/>
      <c r="N484" s="90"/>
      <c r="O484" s="90"/>
      <c r="P484" s="90"/>
      <c r="Q484" s="90"/>
    </row>
    <row r="485" spans="9:17" s="21" customFormat="1" x14ac:dyDescent="0.25">
      <c r="I485" s="20"/>
      <c r="J485" s="20"/>
      <c r="K485" s="90"/>
      <c r="L485" s="90"/>
      <c r="M485" s="90"/>
      <c r="N485" s="90"/>
      <c r="O485" s="90"/>
      <c r="P485" s="90"/>
      <c r="Q485" s="90"/>
    </row>
    <row r="486" spans="9:17" s="21" customFormat="1" x14ac:dyDescent="0.25">
      <c r="I486" s="20"/>
      <c r="J486" s="20"/>
      <c r="K486" s="90"/>
      <c r="L486" s="90"/>
      <c r="M486" s="90"/>
      <c r="N486" s="90"/>
      <c r="O486" s="90"/>
      <c r="P486" s="90"/>
      <c r="Q486" s="90"/>
    </row>
    <row r="487" spans="9:17" s="21" customFormat="1" x14ac:dyDescent="0.25">
      <c r="I487" s="20"/>
      <c r="J487" s="20"/>
      <c r="K487" s="90"/>
      <c r="L487" s="90"/>
      <c r="M487" s="90"/>
      <c r="N487" s="90"/>
      <c r="O487" s="90"/>
      <c r="P487" s="90"/>
      <c r="Q487" s="90"/>
    </row>
    <row r="488" spans="9:17" s="21" customFormat="1" x14ac:dyDescent="0.25">
      <c r="I488" s="20"/>
      <c r="J488" s="20"/>
      <c r="K488" s="90"/>
      <c r="L488" s="90"/>
      <c r="M488" s="90"/>
      <c r="N488" s="90"/>
      <c r="O488" s="90"/>
      <c r="P488" s="90"/>
      <c r="Q488" s="90"/>
    </row>
    <row r="489" spans="9:17" s="21" customFormat="1" x14ac:dyDescent="0.25">
      <c r="I489" s="20"/>
      <c r="J489" s="20"/>
      <c r="K489" s="90"/>
      <c r="L489" s="90"/>
      <c r="M489" s="90"/>
      <c r="N489" s="90"/>
      <c r="O489" s="90"/>
      <c r="P489" s="90"/>
      <c r="Q489" s="90"/>
    </row>
    <row r="490" spans="9:17" s="21" customFormat="1" x14ac:dyDescent="0.25">
      <c r="I490" s="20"/>
      <c r="J490" s="20"/>
      <c r="K490" s="90"/>
      <c r="L490" s="90"/>
      <c r="M490" s="90"/>
      <c r="N490" s="90"/>
      <c r="O490" s="90"/>
      <c r="P490" s="90"/>
      <c r="Q490" s="90"/>
    </row>
    <row r="491" spans="9:17" s="21" customFormat="1" x14ac:dyDescent="0.25">
      <c r="I491" s="20"/>
      <c r="J491" s="20"/>
      <c r="K491" s="90"/>
      <c r="L491" s="90"/>
      <c r="M491" s="90"/>
      <c r="N491" s="90"/>
      <c r="O491" s="90"/>
      <c r="P491" s="90"/>
      <c r="Q491" s="90"/>
    </row>
    <row r="492" spans="9:17" s="21" customFormat="1" x14ac:dyDescent="0.25">
      <c r="I492" s="20"/>
      <c r="J492" s="20"/>
      <c r="K492" s="90"/>
      <c r="L492" s="90"/>
      <c r="M492" s="90"/>
      <c r="N492" s="90"/>
      <c r="O492" s="90"/>
      <c r="P492" s="90"/>
      <c r="Q492" s="90"/>
    </row>
    <row r="493" spans="9:17" s="21" customFormat="1" x14ac:dyDescent="0.25">
      <c r="I493" s="20"/>
      <c r="J493" s="20"/>
      <c r="K493" s="90"/>
      <c r="L493" s="90"/>
      <c r="M493" s="90"/>
      <c r="N493" s="90"/>
      <c r="O493" s="90"/>
      <c r="P493" s="90"/>
      <c r="Q493" s="90"/>
    </row>
    <row r="494" spans="9:17" s="21" customFormat="1" x14ac:dyDescent="0.25">
      <c r="I494" s="20"/>
      <c r="J494" s="20"/>
      <c r="K494" s="90"/>
      <c r="L494" s="90"/>
      <c r="M494" s="90"/>
      <c r="N494" s="90"/>
      <c r="O494" s="90"/>
      <c r="P494" s="90"/>
      <c r="Q494" s="90"/>
    </row>
    <row r="495" spans="9:17" s="21" customFormat="1" x14ac:dyDescent="0.25">
      <c r="I495" s="20"/>
      <c r="J495" s="20"/>
      <c r="K495" s="90"/>
      <c r="L495" s="90"/>
      <c r="M495" s="90"/>
      <c r="N495" s="90"/>
      <c r="O495" s="90"/>
      <c r="P495" s="90"/>
      <c r="Q495" s="90"/>
    </row>
    <row r="496" spans="9:17" s="21" customFormat="1" x14ac:dyDescent="0.25">
      <c r="I496" s="20"/>
      <c r="J496" s="20"/>
      <c r="K496" s="90"/>
      <c r="L496" s="90"/>
      <c r="M496" s="90"/>
      <c r="N496" s="90"/>
      <c r="O496" s="90"/>
      <c r="P496" s="90"/>
      <c r="Q496" s="90"/>
    </row>
    <row r="497" spans="9:17" s="21" customFormat="1" x14ac:dyDescent="0.25">
      <c r="I497" s="20"/>
      <c r="J497" s="20"/>
      <c r="K497" s="90"/>
      <c r="L497" s="90"/>
      <c r="M497" s="90"/>
      <c r="N497" s="90"/>
      <c r="O497" s="90"/>
      <c r="P497" s="90"/>
      <c r="Q497" s="90"/>
    </row>
    <row r="498" spans="9:17" s="21" customFormat="1" x14ac:dyDescent="0.25">
      <c r="I498" s="20"/>
      <c r="J498" s="20"/>
      <c r="K498" s="90"/>
      <c r="L498" s="90"/>
      <c r="M498" s="90"/>
      <c r="N498" s="90"/>
      <c r="O498" s="90"/>
      <c r="P498" s="90"/>
      <c r="Q498" s="90"/>
    </row>
    <row r="499" spans="9:17" s="21" customFormat="1" x14ac:dyDescent="0.25">
      <c r="I499" s="20"/>
      <c r="J499" s="20"/>
      <c r="K499" s="90"/>
      <c r="L499" s="90"/>
      <c r="M499" s="90"/>
      <c r="N499" s="90"/>
      <c r="O499" s="90"/>
      <c r="P499" s="90"/>
      <c r="Q499" s="90"/>
    </row>
    <row r="500" spans="9:17" s="21" customFormat="1" x14ac:dyDescent="0.25">
      <c r="I500" s="20"/>
      <c r="J500" s="20"/>
      <c r="K500" s="90"/>
      <c r="L500" s="90"/>
      <c r="M500" s="90"/>
      <c r="N500" s="90"/>
      <c r="O500" s="90"/>
      <c r="P500" s="90"/>
      <c r="Q500" s="90"/>
    </row>
    <row r="501" spans="9:17" s="21" customFormat="1" x14ac:dyDescent="0.25">
      <c r="I501" s="20"/>
      <c r="J501" s="20"/>
      <c r="K501" s="90"/>
      <c r="L501" s="90"/>
      <c r="M501" s="90"/>
      <c r="N501" s="90"/>
      <c r="O501" s="90"/>
      <c r="P501" s="90"/>
      <c r="Q501" s="90"/>
    </row>
    <row r="502" spans="9:17" s="21" customFormat="1" x14ac:dyDescent="0.25">
      <c r="I502" s="20"/>
      <c r="J502" s="20"/>
      <c r="K502" s="90"/>
      <c r="L502" s="90"/>
      <c r="M502" s="90"/>
      <c r="N502" s="90"/>
      <c r="O502" s="90"/>
      <c r="P502" s="90"/>
      <c r="Q502" s="90"/>
    </row>
    <row r="503" spans="9:17" s="21" customFormat="1" x14ac:dyDescent="0.25">
      <c r="I503" s="20"/>
      <c r="J503" s="20"/>
      <c r="K503" s="90"/>
      <c r="L503" s="90"/>
      <c r="M503" s="90"/>
      <c r="N503" s="90"/>
      <c r="O503" s="90"/>
      <c r="P503" s="90"/>
      <c r="Q503" s="90"/>
    </row>
    <row r="504" spans="9:17" s="21" customFormat="1" x14ac:dyDescent="0.25">
      <c r="I504" s="20"/>
      <c r="J504" s="20"/>
      <c r="K504" s="90"/>
      <c r="L504" s="90"/>
      <c r="M504" s="90"/>
      <c r="N504" s="90"/>
      <c r="O504" s="90"/>
      <c r="P504" s="90"/>
      <c r="Q504" s="90"/>
    </row>
    <row r="505" spans="9:17" s="21" customFormat="1" x14ac:dyDescent="0.25">
      <c r="I505" s="20"/>
      <c r="J505" s="20"/>
      <c r="K505" s="90"/>
      <c r="L505" s="90"/>
      <c r="M505" s="90"/>
      <c r="N505" s="90"/>
      <c r="O505" s="90"/>
      <c r="P505" s="90"/>
      <c r="Q505" s="90"/>
    </row>
    <row r="506" spans="9:17" s="21" customFormat="1" x14ac:dyDescent="0.25">
      <c r="I506" s="20"/>
      <c r="J506" s="20"/>
      <c r="K506" s="90"/>
      <c r="L506" s="90"/>
      <c r="M506" s="90"/>
      <c r="N506" s="90"/>
      <c r="O506" s="90"/>
      <c r="P506" s="90"/>
      <c r="Q506" s="90"/>
    </row>
    <row r="507" spans="9:17" s="21" customFormat="1" x14ac:dyDescent="0.25">
      <c r="I507" s="20"/>
      <c r="J507" s="20"/>
      <c r="K507" s="90"/>
      <c r="L507" s="90"/>
      <c r="M507" s="90"/>
      <c r="N507" s="90"/>
      <c r="O507" s="90"/>
      <c r="P507" s="90"/>
      <c r="Q507" s="90"/>
    </row>
    <row r="508" spans="9:17" s="21" customFormat="1" x14ac:dyDescent="0.25">
      <c r="I508" s="20"/>
      <c r="J508" s="20"/>
      <c r="K508" s="90"/>
      <c r="L508" s="90"/>
      <c r="M508" s="90"/>
      <c r="N508" s="90"/>
      <c r="O508" s="90"/>
      <c r="P508" s="90"/>
      <c r="Q508" s="90"/>
    </row>
    <row r="509" spans="9:17" s="21" customFormat="1" x14ac:dyDescent="0.25">
      <c r="I509" s="20"/>
      <c r="J509" s="20"/>
      <c r="K509" s="90"/>
      <c r="L509" s="90"/>
      <c r="M509" s="90"/>
      <c r="N509" s="90"/>
      <c r="O509" s="90"/>
      <c r="P509" s="90"/>
      <c r="Q509" s="90"/>
    </row>
    <row r="510" spans="9:17" s="21" customFormat="1" x14ac:dyDescent="0.25">
      <c r="I510" s="20"/>
      <c r="J510" s="20"/>
      <c r="K510" s="90"/>
      <c r="L510" s="90"/>
      <c r="M510" s="90"/>
      <c r="N510" s="90"/>
      <c r="O510" s="90"/>
      <c r="P510" s="90"/>
      <c r="Q510" s="90"/>
    </row>
    <row r="511" spans="9:17" s="21" customFormat="1" x14ac:dyDescent="0.25">
      <c r="I511" s="20"/>
      <c r="J511" s="20"/>
      <c r="K511" s="90"/>
      <c r="L511" s="90"/>
      <c r="M511" s="90"/>
      <c r="N511" s="90"/>
      <c r="O511" s="90"/>
      <c r="P511" s="90"/>
      <c r="Q511" s="90"/>
    </row>
    <row r="512" spans="9:17" s="21" customFormat="1" x14ac:dyDescent="0.25">
      <c r="I512" s="20"/>
      <c r="J512" s="20"/>
      <c r="K512" s="90"/>
      <c r="L512" s="90"/>
      <c r="M512" s="90"/>
      <c r="N512" s="90"/>
      <c r="O512" s="90"/>
      <c r="P512" s="90"/>
      <c r="Q512" s="90"/>
    </row>
    <row r="513" spans="9:17" s="21" customFormat="1" x14ac:dyDescent="0.25">
      <c r="I513" s="20"/>
      <c r="J513" s="20"/>
      <c r="K513" s="90"/>
      <c r="L513" s="90"/>
      <c r="M513" s="90"/>
      <c r="N513" s="90"/>
      <c r="O513" s="90"/>
      <c r="P513" s="90"/>
      <c r="Q513" s="90"/>
    </row>
    <row r="514" spans="9:17" s="21" customFormat="1" x14ac:dyDescent="0.25">
      <c r="I514" s="20"/>
      <c r="J514" s="20"/>
      <c r="K514" s="90"/>
      <c r="L514" s="90"/>
      <c r="M514" s="90"/>
      <c r="N514" s="90"/>
      <c r="O514" s="90"/>
      <c r="P514" s="90"/>
      <c r="Q514" s="90"/>
    </row>
    <row r="515" spans="9:17" s="21" customFormat="1" x14ac:dyDescent="0.25">
      <c r="I515" s="20"/>
      <c r="J515" s="20"/>
      <c r="K515" s="90"/>
      <c r="L515" s="90"/>
      <c r="M515" s="90"/>
      <c r="N515" s="90"/>
      <c r="O515" s="90"/>
      <c r="P515" s="90"/>
      <c r="Q515" s="90"/>
    </row>
    <row r="516" spans="9:17" s="21" customFormat="1" x14ac:dyDescent="0.25">
      <c r="I516" s="20"/>
      <c r="J516" s="20"/>
      <c r="K516" s="90"/>
      <c r="L516" s="90"/>
      <c r="M516" s="90"/>
      <c r="N516" s="90"/>
      <c r="O516" s="90"/>
      <c r="P516" s="90"/>
      <c r="Q516" s="90"/>
    </row>
    <row r="517" spans="9:17" s="21" customFormat="1" x14ac:dyDescent="0.25">
      <c r="I517" s="20"/>
      <c r="J517" s="20"/>
      <c r="K517" s="90"/>
      <c r="L517" s="90"/>
      <c r="M517" s="90"/>
      <c r="N517" s="90"/>
      <c r="O517" s="90"/>
      <c r="P517" s="90"/>
      <c r="Q517" s="90"/>
    </row>
    <row r="518" spans="9:17" s="21" customFormat="1" x14ac:dyDescent="0.25">
      <c r="I518" s="20"/>
      <c r="J518" s="20"/>
      <c r="K518" s="90"/>
      <c r="L518" s="90"/>
      <c r="M518" s="90"/>
      <c r="N518" s="90"/>
      <c r="O518" s="90"/>
      <c r="P518" s="90"/>
      <c r="Q518" s="90"/>
    </row>
    <row r="519" spans="9:17" s="21" customFormat="1" x14ac:dyDescent="0.25">
      <c r="I519" s="20"/>
      <c r="J519" s="20"/>
      <c r="K519" s="90"/>
      <c r="L519" s="90"/>
      <c r="M519" s="90"/>
      <c r="N519" s="90"/>
      <c r="O519" s="90"/>
      <c r="P519" s="90"/>
      <c r="Q519" s="90"/>
    </row>
    <row r="520" spans="9:17" s="21" customFormat="1" x14ac:dyDescent="0.25">
      <c r="I520" s="20"/>
      <c r="J520" s="20"/>
      <c r="K520" s="90"/>
      <c r="L520" s="90"/>
      <c r="M520" s="90"/>
      <c r="N520" s="90"/>
      <c r="O520" s="90"/>
      <c r="P520" s="90"/>
      <c r="Q520" s="90"/>
    </row>
    <row r="521" spans="9:17" s="21" customFormat="1" x14ac:dyDescent="0.25">
      <c r="I521" s="20"/>
      <c r="J521" s="20"/>
      <c r="K521" s="90"/>
      <c r="L521" s="90"/>
      <c r="M521" s="90"/>
      <c r="N521" s="90"/>
      <c r="O521" s="90"/>
      <c r="P521" s="90"/>
      <c r="Q521" s="90"/>
    </row>
    <row r="522" spans="9:17" s="21" customFormat="1" x14ac:dyDescent="0.25">
      <c r="I522" s="20"/>
      <c r="J522" s="20"/>
      <c r="K522" s="90"/>
      <c r="L522" s="90"/>
      <c r="M522" s="90"/>
      <c r="N522" s="90"/>
      <c r="O522" s="90"/>
      <c r="P522" s="90"/>
      <c r="Q522" s="90"/>
    </row>
    <row r="523" spans="9:17" s="21" customFormat="1" x14ac:dyDescent="0.25">
      <c r="I523" s="20"/>
      <c r="J523" s="20"/>
      <c r="K523" s="90"/>
      <c r="L523" s="90"/>
      <c r="M523" s="90"/>
      <c r="N523" s="90"/>
      <c r="O523" s="90"/>
      <c r="P523" s="90"/>
      <c r="Q523" s="90"/>
    </row>
    <row r="524" spans="9:17" s="21" customFormat="1" x14ac:dyDescent="0.25">
      <c r="I524" s="20"/>
      <c r="J524" s="20"/>
      <c r="K524" s="90"/>
      <c r="L524" s="90"/>
      <c r="M524" s="90"/>
      <c r="N524" s="90"/>
      <c r="O524" s="90"/>
      <c r="P524" s="90"/>
      <c r="Q524" s="90"/>
    </row>
    <row r="525" spans="9:17" s="21" customFormat="1" x14ac:dyDescent="0.25">
      <c r="I525" s="20"/>
      <c r="J525" s="20"/>
      <c r="K525" s="90"/>
      <c r="L525" s="90"/>
      <c r="M525" s="90"/>
      <c r="N525" s="90"/>
      <c r="O525" s="90"/>
      <c r="P525" s="90"/>
      <c r="Q525" s="90"/>
    </row>
    <row r="526" spans="9:17" s="21" customFormat="1" x14ac:dyDescent="0.25">
      <c r="I526" s="20"/>
      <c r="J526" s="20"/>
      <c r="K526" s="90"/>
      <c r="L526" s="90"/>
      <c r="M526" s="90"/>
      <c r="N526" s="90"/>
      <c r="O526" s="90"/>
      <c r="P526" s="90"/>
      <c r="Q526" s="90"/>
    </row>
    <row r="527" spans="9:17" s="21" customFormat="1" x14ac:dyDescent="0.25">
      <c r="I527" s="20"/>
      <c r="J527" s="20"/>
      <c r="K527" s="90"/>
      <c r="L527" s="90"/>
      <c r="M527" s="90"/>
      <c r="N527" s="90"/>
      <c r="O527" s="90"/>
      <c r="P527" s="90"/>
      <c r="Q527" s="90"/>
    </row>
    <row r="528" spans="9:17" s="21" customFormat="1" x14ac:dyDescent="0.25">
      <c r="I528" s="20"/>
      <c r="J528" s="20"/>
      <c r="K528" s="90"/>
      <c r="L528" s="90"/>
      <c r="M528" s="90"/>
      <c r="N528" s="90"/>
      <c r="O528" s="90"/>
      <c r="P528" s="90"/>
      <c r="Q528" s="90"/>
    </row>
    <row r="529" spans="9:17" s="21" customFormat="1" x14ac:dyDescent="0.25">
      <c r="I529" s="20"/>
      <c r="J529" s="20"/>
      <c r="K529" s="90"/>
      <c r="L529" s="90"/>
      <c r="M529" s="90"/>
      <c r="N529" s="90"/>
      <c r="O529" s="90"/>
      <c r="P529" s="90"/>
      <c r="Q529" s="90"/>
    </row>
    <row r="530" spans="9:17" s="21" customFormat="1" x14ac:dyDescent="0.25">
      <c r="I530" s="20"/>
      <c r="J530" s="20"/>
      <c r="K530" s="90"/>
      <c r="L530" s="90"/>
      <c r="M530" s="90"/>
      <c r="N530" s="90"/>
      <c r="O530" s="90"/>
      <c r="P530" s="90"/>
      <c r="Q530" s="90"/>
    </row>
    <row r="531" spans="9:17" s="21" customFormat="1" x14ac:dyDescent="0.25">
      <c r="I531" s="20"/>
      <c r="J531" s="20"/>
      <c r="K531" s="90"/>
      <c r="L531" s="90"/>
      <c r="M531" s="90"/>
      <c r="N531" s="90"/>
      <c r="O531" s="90"/>
      <c r="P531" s="90"/>
      <c r="Q531" s="90"/>
    </row>
    <row r="532" spans="9:17" s="21" customFormat="1" x14ac:dyDescent="0.25">
      <c r="I532" s="20"/>
      <c r="J532" s="20"/>
      <c r="K532" s="90"/>
      <c r="L532" s="90"/>
      <c r="M532" s="90"/>
      <c r="N532" s="90"/>
      <c r="O532" s="90"/>
      <c r="P532" s="90"/>
      <c r="Q532" s="90"/>
    </row>
    <row r="533" spans="9:17" s="21" customFormat="1" x14ac:dyDescent="0.25">
      <c r="I533" s="20"/>
      <c r="J533" s="20"/>
      <c r="K533" s="90"/>
      <c r="L533" s="90"/>
      <c r="M533" s="90"/>
      <c r="N533" s="90"/>
      <c r="O533" s="90"/>
      <c r="P533" s="90"/>
      <c r="Q533" s="90"/>
    </row>
    <row r="534" spans="9:17" s="21" customFormat="1" x14ac:dyDescent="0.25">
      <c r="I534" s="20"/>
      <c r="J534" s="20"/>
      <c r="K534" s="90"/>
      <c r="L534" s="90"/>
      <c r="M534" s="90"/>
      <c r="N534" s="90"/>
      <c r="O534" s="90"/>
      <c r="P534" s="90"/>
      <c r="Q534" s="90"/>
    </row>
    <row r="535" spans="9:17" s="21" customFormat="1" x14ac:dyDescent="0.25">
      <c r="I535" s="20"/>
      <c r="J535" s="20"/>
      <c r="K535" s="90"/>
      <c r="L535" s="90"/>
      <c r="M535" s="90"/>
      <c r="N535" s="90"/>
      <c r="O535" s="90"/>
      <c r="P535" s="90"/>
      <c r="Q535" s="90"/>
    </row>
    <row r="536" spans="9:17" s="21" customFormat="1" x14ac:dyDescent="0.25">
      <c r="I536" s="20"/>
      <c r="J536" s="20"/>
      <c r="K536" s="90"/>
      <c r="L536" s="90"/>
      <c r="M536" s="90"/>
      <c r="N536" s="90"/>
      <c r="O536" s="90"/>
      <c r="P536" s="90"/>
      <c r="Q536" s="90"/>
    </row>
    <row r="537" spans="9:17" s="21" customFormat="1" x14ac:dyDescent="0.25">
      <c r="I537" s="20"/>
      <c r="J537" s="20"/>
      <c r="K537" s="90"/>
      <c r="L537" s="90"/>
      <c r="M537" s="90"/>
      <c r="N537" s="90"/>
      <c r="O537" s="90"/>
      <c r="P537" s="90"/>
      <c r="Q537" s="90"/>
    </row>
    <row r="538" spans="9:17" s="21" customFormat="1" x14ac:dyDescent="0.25">
      <c r="I538" s="20"/>
      <c r="J538" s="20"/>
      <c r="K538" s="90"/>
      <c r="L538" s="90"/>
      <c r="M538" s="90"/>
      <c r="N538" s="90"/>
      <c r="O538" s="90"/>
      <c r="P538" s="90"/>
      <c r="Q538" s="90"/>
    </row>
    <row r="539" spans="9:17" s="21" customFormat="1" x14ac:dyDescent="0.25">
      <c r="I539" s="20"/>
      <c r="J539" s="20"/>
      <c r="K539" s="90"/>
      <c r="L539" s="90"/>
      <c r="M539" s="90"/>
      <c r="N539" s="90"/>
      <c r="O539" s="90"/>
      <c r="P539" s="90"/>
      <c r="Q539" s="90"/>
    </row>
    <row r="540" spans="9:17" s="21" customFormat="1" x14ac:dyDescent="0.25">
      <c r="I540" s="20"/>
      <c r="J540" s="20"/>
      <c r="K540" s="90"/>
      <c r="L540" s="90"/>
      <c r="M540" s="90"/>
      <c r="N540" s="90"/>
      <c r="O540" s="90"/>
      <c r="P540" s="90"/>
      <c r="Q540" s="90"/>
    </row>
    <row r="541" spans="9:17" s="21" customFormat="1" x14ac:dyDescent="0.25">
      <c r="I541" s="20"/>
      <c r="J541" s="20"/>
      <c r="K541" s="90"/>
      <c r="L541" s="90"/>
      <c r="M541" s="90"/>
      <c r="N541" s="90"/>
      <c r="O541" s="90"/>
      <c r="P541" s="90"/>
      <c r="Q541" s="90"/>
    </row>
    <row r="542" spans="9:17" s="21" customFormat="1" x14ac:dyDescent="0.25">
      <c r="I542" s="20"/>
      <c r="J542" s="20"/>
      <c r="K542" s="90"/>
      <c r="L542" s="90"/>
      <c r="M542" s="90"/>
      <c r="N542" s="90"/>
      <c r="O542" s="90"/>
      <c r="P542" s="90"/>
      <c r="Q542" s="90"/>
    </row>
    <row r="543" spans="9:17" s="21" customFormat="1" x14ac:dyDescent="0.25">
      <c r="I543" s="20"/>
      <c r="J543" s="20"/>
      <c r="K543" s="90"/>
      <c r="L543" s="90"/>
      <c r="M543" s="90"/>
      <c r="N543" s="90"/>
      <c r="O543" s="90"/>
      <c r="P543" s="90"/>
      <c r="Q543" s="90"/>
    </row>
    <row r="544" spans="9:17" s="21" customFormat="1" x14ac:dyDescent="0.25">
      <c r="I544" s="20"/>
      <c r="J544" s="20"/>
      <c r="K544" s="90"/>
      <c r="L544" s="90"/>
      <c r="M544" s="90"/>
      <c r="N544" s="90"/>
      <c r="O544" s="90"/>
      <c r="P544" s="90"/>
      <c r="Q544" s="90"/>
    </row>
    <row r="545" spans="9:17" s="21" customFormat="1" x14ac:dyDescent="0.25">
      <c r="I545" s="20"/>
      <c r="J545" s="20"/>
      <c r="K545" s="90"/>
      <c r="L545" s="90"/>
      <c r="M545" s="90"/>
      <c r="N545" s="90"/>
      <c r="O545" s="90"/>
      <c r="P545" s="90"/>
      <c r="Q545" s="90"/>
    </row>
    <row r="546" spans="9:17" s="21" customFormat="1" x14ac:dyDescent="0.25">
      <c r="I546" s="20"/>
      <c r="J546" s="20"/>
      <c r="K546" s="90"/>
      <c r="L546" s="90"/>
      <c r="M546" s="90"/>
      <c r="N546" s="90"/>
      <c r="O546" s="90"/>
      <c r="P546" s="90"/>
      <c r="Q546" s="90"/>
    </row>
    <row r="547" spans="9:17" s="21" customFormat="1" x14ac:dyDescent="0.25">
      <c r="I547" s="20"/>
      <c r="J547" s="20"/>
      <c r="K547" s="90"/>
      <c r="L547" s="90"/>
      <c r="M547" s="90"/>
      <c r="N547" s="90"/>
      <c r="O547" s="90"/>
      <c r="P547" s="90"/>
      <c r="Q547" s="90"/>
    </row>
    <row r="548" spans="9:17" s="21" customFormat="1" x14ac:dyDescent="0.25">
      <c r="I548" s="20"/>
      <c r="J548" s="20"/>
      <c r="K548" s="90"/>
      <c r="L548" s="90"/>
      <c r="M548" s="90"/>
      <c r="N548" s="90"/>
      <c r="O548" s="90"/>
      <c r="P548" s="90"/>
      <c r="Q548" s="90"/>
    </row>
    <row r="549" spans="9:17" s="21" customFormat="1" x14ac:dyDescent="0.25">
      <c r="I549" s="20"/>
      <c r="J549" s="20"/>
      <c r="K549" s="90"/>
      <c r="L549" s="90"/>
      <c r="M549" s="90"/>
      <c r="N549" s="90"/>
      <c r="O549" s="90"/>
      <c r="P549" s="90"/>
      <c r="Q549" s="90"/>
    </row>
    <row r="550" spans="9:17" s="21" customFormat="1" x14ac:dyDescent="0.25">
      <c r="I550" s="20"/>
      <c r="J550" s="20"/>
      <c r="K550" s="90"/>
      <c r="L550" s="90"/>
      <c r="M550" s="90"/>
      <c r="N550" s="90"/>
      <c r="O550" s="90"/>
      <c r="P550" s="90"/>
      <c r="Q550" s="90"/>
    </row>
    <row r="551" spans="9:17" s="21" customFormat="1" x14ac:dyDescent="0.25">
      <c r="I551" s="20"/>
      <c r="J551" s="20"/>
      <c r="K551" s="90"/>
      <c r="L551" s="90"/>
      <c r="M551" s="90"/>
      <c r="N551" s="90"/>
      <c r="O551" s="90"/>
      <c r="P551" s="90"/>
      <c r="Q551" s="90"/>
    </row>
    <row r="552" spans="9:17" s="21" customFormat="1" x14ac:dyDescent="0.25">
      <c r="I552" s="20"/>
      <c r="J552" s="20"/>
      <c r="K552" s="90"/>
      <c r="L552" s="90"/>
      <c r="M552" s="90"/>
      <c r="N552" s="90"/>
      <c r="O552" s="90"/>
      <c r="P552" s="90"/>
      <c r="Q552" s="90"/>
    </row>
    <row r="553" spans="9:17" s="21" customFormat="1" x14ac:dyDescent="0.25">
      <c r="I553" s="20"/>
      <c r="J553" s="20"/>
      <c r="K553" s="90"/>
      <c r="L553" s="90"/>
      <c r="M553" s="90"/>
      <c r="N553" s="90"/>
      <c r="O553" s="90"/>
      <c r="P553" s="90"/>
      <c r="Q553" s="90"/>
    </row>
    <row r="554" spans="9:17" s="21" customFormat="1" x14ac:dyDescent="0.25">
      <c r="I554" s="20"/>
      <c r="J554" s="20"/>
      <c r="K554" s="90"/>
      <c r="L554" s="90"/>
      <c r="M554" s="90"/>
      <c r="N554" s="90"/>
      <c r="O554" s="90"/>
      <c r="P554" s="90"/>
      <c r="Q554" s="90"/>
    </row>
    <row r="555" spans="9:17" s="21" customFormat="1" x14ac:dyDescent="0.25">
      <c r="I555" s="20"/>
      <c r="J555" s="20"/>
      <c r="K555" s="90"/>
      <c r="L555" s="90"/>
      <c r="M555" s="90"/>
      <c r="N555" s="90"/>
      <c r="O555" s="90"/>
      <c r="P555" s="90"/>
      <c r="Q555" s="90"/>
    </row>
    <row r="556" spans="9:17" s="21" customFormat="1" x14ac:dyDescent="0.25">
      <c r="I556" s="20"/>
      <c r="J556" s="20"/>
      <c r="K556" s="90"/>
      <c r="L556" s="90"/>
      <c r="M556" s="90"/>
      <c r="N556" s="90"/>
      <c r="O556" s="90"/>
      <c r="P556" s="90"/>
      <c r="Q556" s="90"/>
    </row>
    <row r="557" spans="9:17" s="21" customFormat="1" x14ac:dyDescent="0.25">
      <c r="I557" s="20"/>
      <c r="J557" s="20"/>
      <c r="K557" s="90"/>
      <c r="L557" s="90"/>
      <c r="M557" s="90"/>
      <c r="N557" s="90"/>
      <c r="O557" s="90"/>
      <c r="P557" s="90"/>
      <c r="Q557" s="90"/>
    </row>
    <row r="558" spans="9:17" s="21" customFormat="1" x14ac:dyDescent="0.25">
      <c r="I558" s="20"/>
      <c r="J558" s="20"/>
      <c r="K558" s="90"/>
      <c r="L558" s="90"/>
      <c r="M558" s="90"/>
      <c r="N558" s="90"/>
      <c r="O558" s="90"/>
      <c r="P558" s="90"/>
      <c r="Q558" s="90"/>
    </row>
    <row r="559" spans="9:17" s="21" customFormat="1" x14ac:dyDescent="0.25">
      <c r="I559" s="20"/>
      <c r="J559" s="20"/>
      <c r="K559" s="90"/>
      <c r="L559" s="90"/>
      <c r="M559" s="90"/>
      <c r="N559" s="90"/>
      <c r="O559" s="90"/>
      <c r="P559" s="90"/>
      <c r="Q559" s="90"/>
    </row>
    <row r="560" spans="9:17" s="21" customFormat="1" x14ac:dyDescent="0.25">
      <c r="I560" s="20"/>
      <c r="J560" s="20"/>
      <c r="K560" s="90"/>
      <c r="L560" s="90"/>
      <c r="M560" s="90"/>
      <c r="N560" s="90"/>
      <c r="O560" s="90"/>
      <c r="P560" s="90"/>
      <c r="Q560" s="90"/>
    </row>
    <row r="561" spans="9:17" s="21" customFormat="1" x14ac:dyDescent="0.25">
      <c r="I561" s="20"/>
      <c r="J561" s="20"/>
      <c r="K561" s="90"/>
      <c r="L561" s="90"/>
      <c r="M561" s="90"/>
      <c r="N561" s="90"/>
      <c r="O561" s="90"/>
      <c r="P561" s="90"/>
      <c r="Q561" s="90"/>
    </row>
    <row r="562" spans="9:17" s="21" customFormat="1" x14ac:dyDescent="0.25">
      <c r="I562" s="20"/>
      <c r="J562" s="20"/>
      <c r="K562" s="90"/>
      <c r="L562" s="90"/>
      <c r="M562" s="90"/>
      <c r="N562" s="90"/>
      <c r="O562" s="90"/>
      <c r="P562" s="90"/>
      <c r="Q562" s="90"/>
    </row>
    <row r="563" spans="9:17" s="21" customFormat="1" x14ac:dyDescent="0.25">
      <c r="I563" s="20"/>
      <c r="J563" s="20"/>
      <c r="K563" s="90"/>
      <c r="L563" s="90"/>
      <c r="M563" s="90"/>
      <c r="N563" s="90"/>
      <c r="O563" s="90"/>
      <c r="P563" s="90"/>
      <c r="Q563" s="90"/>
    </row>
    <row r="564" spans="9:17" s="21" customFormat="1" x14ac:dyDescent="0.25">
      <c r="I564" s="20"/>
      <c r="J564" s="20"/>
      <c r="K564" s="90"/>
      <c r="L564" s="90"/>
      <c r="M564" s="90"/>
      <c r="N564" s="90"/>
      <c r="O564" s="90"/>
      <c r="P564" s="90"/>
      <c r="Q564" s="90"/>
    </row>
    <row r="565" spans="9:17" s="21" customFormat="1" x14ac:dyDescent="0.25">
      <c r="I565" s="20"/>
      <c r="J565" s="20"/>
      <c r="K565" s="90"/>
      <c r="L565" s="90"/>
      <c r="M565" s="90"/>
      <c r="N565" s="90"/>
      <c r="O565" s="90"/>
      <c r="P565" s="90"/>
      <c r="Q565" s="90"/>
    </row>
    <row r="566" spans="9:17" s="21" customFormat="1" x14ac:dyDescent="0.25">
      <c r="I566" s="20"/>
      <c r="J566" s="20"/>
      <c r="K566" s="90"/>
      <c r="L566" s="90"/>
      <c r="M566" s="90"/>
      <c r="N566" s="90"/>
      <c r="O566" s="90"/>
      <c r="P566" s="90"/>
      <c r="Q566" s="90"/>
    </row>
    <row r="567" spans="9:17" s="21" customFormat="1" x14ac:dyDescent="0.25">
      <c r="I567" s="20"/>
      <c r="J567" s="20"/>
      <c r="K567" s="90"/>
      <c r="L567" s="90"/>
      <c r="M567" s="90"/>
      <c r="N567" s="90"/>
      <c r="O567" s="90"/>
      <c r="P567" s="90"/>
      <c r="Q567" s="90"/>
    </row>
    <row r="568" spans="9:17" s="21" customFormat="1" x14ac:dyDescent="0.25">
      <c r="I568" s="20"/>
      <c r="J568" s="20"/>
      <c r="K568" s="90"/>
      <c r="L568" s="90"/>
      <c r="M568" s="90"/>
      <c r="N568" s="90"/>
      <c r="O568" s="90"/>
      <c r="P568" s="90"/>
      <c r="Q568" s="90"/>
    </row>
    <row r="569" spans="9:17" s="21" customFormat="1" x14ac:dyDescent="0.25">
      <c r="I569" s="20"/>
      <c r="J569" s="20"/>
      <c r="K569" s="90"/>
      <c r="L569" s="90"/>
      <c r="M569" s="90"/>
      <c r="N569" s="90"/>
      <c r="O569" s="90"/>
      <c r="P569" s="90"/>
      <c r="Q569" s="90"/>
    </row>
    <row r="570" spans="9:17" s="21" customFormat="1" x14ac:dyDescent="0.25">
      <c r="I570" s="20"/>
      <c r="J570" s="20"/>
      <c r="K570" s="90"/>
      <c r="L570" s="90"/>
      <c r="M570" s="90"/>
      <c r="N570" s="90"/>
      <c r="O570" s="90"/>
      <c r="P570" s="90"/>
      <c r="Q570" s="90"/>
    </row>
    <row r="571" spans="9:17" s="21" customFormat="1" x14ac:dyDescent="0.25">
      <c r="I571" s="20"/>
      <c r="J571" s="20"/>
      <c r="K571" s="90"/>
      <c r="L571" s="90"/>
      <c r="M571" s="90"/>
      <c r="N571" s="90"/>
      <c r="O571" s="90"/>
      <c r="P571" s="90"/>
      <c r="Q571" s="90"/>
    </row>
    <row r="572" spans="9:17" s="21" customFormat="1" x14ac:dyDescent="0.25">
      <c r="I572" s="20"/>
      <c r="J572" s="20"/>
      <c r="K572" s="90"/>
      <c r="L572" s="90"/>
      <c r="M572" s="90"/>
      <c r="N572" s="90"/>
      <c r="O572" s="90"/>
      <c r="P572" s="90"/>
      <c r="Q572" s="90"/>
    </row>
    <row r="573" spans="9:17" s="21" customFormat="1" x14ac:dyDescent="0.25">
      <c r="I573" s="20"/>
      <c r="J573" s="20"/>
      <c r="K573" s="90"/>
      <c r="L573" s="90"/>
      <c r="M573" s="90"/>
      <c r="N573" s="90"/>
      <c r="O573" s="90"/>
      <c r="P573" s="90"/>
      <c r="Q573" s="90"/>
    </row>
    <row r="574" spans="9:17" s="21" customFormat="1" x14ac:dyDescent="0.25">
      <c r="I574" s="20"/>
      <c r="J574" s="20"/>
      <c r="K574" s="90"/>
      <c r="L574" s="90"/>
      <c r="M574" s="90"/>
      <c r="N574" s="90"/>
      <c r="O574" s="90"/>
      <c r="P574" s="90"/>
      <c r="Q574" s="90"/>
    </row>
    <row r="575" spans="9:17" s="21" customFormat="1" x14ac:dyDescent="0.25">
      <c r="I575" s="20"/>
      <c r="J575" s="20"/>
      <c r="K575" s="90"/>
      <c r="L575" s="90"/>
      <c r="M575" s="90"/>
      <c r="N575" s="90"/>
      <c r="O575" s="90"/>
      <c r="P575" s="90"/>
      <c r="Q575" s="90"/>
    </row>
    <row r="576" spans="9:17" s="21" customFormat="1" x14ac:dyDescent="0.25">
      <c r="I576" s="20"/>
      <c r="J576" s="20"/>
      <c r="K576" s="90"/>
      <c r="L576" s="90"/>
      <c r="M576" s="90"/>
      <c r="N576" s="90"/>
      <c r="O576" s="90"/>
      <c r="P576" s="90"/>
      <c r="Q576" s="90"/>
    </row>
    <row r="577" spans="9:17" s="21" customFormat="1" x14ac:dyDescent="0.25">
      <c r="I577" s="20"/>
      <c r="J577" s="20"/>
      <c r="K577" s="90"/>
      <c r="L577" s="90"/>
      <c r="M577" s="90"/>
      <c r="N577" s="90"/>
      <c r="O577" s="90"/>
      <c r="P577" s="90"/>
      <c r="Q577" s="90"/>
    </row>
    <row r="578" spans="9:17" s="21" customFormat="1" x14ac:dyDescent="0.25">
      <c r="I578" s="20"/>
      <c r="J578" s="20"/>
      <c r="K578" s="90"/>
      <c r="L578" s="90"/>
      <c r="M578" s="90"/>
      <c r="N578" s="90"/>
      <c r="O578" s="90"/>
      <c r="P578" s="90"/>
      <c r="Q578" s="90"/>
    </row>
    <row r="579" spans="9:17" s="21" customFormat="1" x14ac:dyDescent="0.25">
      <c r="I579" s="20"/>
      <c r="J579" s="20"/>
      <c r="K579" s="90"/>
      <c r="L579" s="90"/>
      <c r="M579" s="90"/>
      <c r="N579" s="90"/>
      <c r="O579" s="90"/>
      <c r="P579" s="90"/>
      <c r="Q579" s="90"/>
    </row>
    <row r="580" spans="9:17" s="21" customFormat="1" x14ac:dyDescent="0.25">
      <c r="I580" s="20"/>
      <c r="J580" s="20"/>
      <c r="K580" s="90"/>
      <c r="L580" s="90"/>
      <c r="M580" s="90"/>
      <c r="N580" s="90"/>
      <c r="O580" s="90"/>
      <c r="P580" s="90"/>
      <c r="Q580" s="90"/>
    </row>
    <row r="581" spans="9:17" s="21" customFormat="1" x14ac:dyDescent="0.25">
      <c r="I581" s="20"/>
      <c r="J581" s="20"/>
      <c r="K581" s="90"/>
      <c r="L581" s="90"/>
      <c r="M581" s="90"/>
      <c r="N581" s="90"/>
      <c r="O581" s="90"/>
      <c r="P581" s="90"/>
      <c r="Q581" s="90"/>
    </row>
    <row r="582" spans="9:17" s="21" customFormat="1" x14ac:dyDescent="0.25">
      <c r="I582" s="20"/>
      <c r="J582" s="20"/>
      <c r="K582" s="90"/>
      <c r="L582" s="90"/>
      <c r="M582" s="90"/>
      <c r="N582" s="90"/>
      <c r="O582" s="90"/>
      <c r="P582" s="90"/>
      <c r="Q582" s="90"/>
    </row>
    <row r="583" spans="9:17" s="21" customFormat="1" x14ac:dyDescent="0.25">
      <c r="I583" s="20"/>
      <c r="J583" s="20"/>
      <c r="K583" s="90"/>
      <c r="L583" s="90"/>
      <c r="M583" s="90"/>
      <c r="N583" s="90"/>
      <c r="O583" s="90"/>
      <c r="P583" s="90"/>
      <c r="Q583" s="90"/>
    </row>
    <row r="584" spans="9:17" s="21" customFormat="1" x14ac:dyDescent="0.25">
      <c r="I584" s="20"/>
      <c r="J584" s="20"/>
      <c r="K584" s="90"/>
      <c r="L584" s="90"/>
      <c r="M584" s="90"/>
      <c r="N584" s="90"/>
      <c r="O584" s="90"/>
      <c r="P584" s="90"/>
      <c r="Q584" s="90"/>
    </row>
    <row r="585" spans="9:17" s="21" customFormat="1" x14ac:dyDescent="0.25">
      <c r="I585" s="20"/>
      <c r="J585" s="20"/>
      <c r="K585" s="90"/>
      <c r="L585" s="90"/>
      <c r="M585" s="90"/>
      <c r="N585" s="90"/>
      <c r="O585" s="90"/>
      <c r="P585" s="90"/>
      <c r="Q585" s="90"/>
    </row>
    <row r="586" spans="9:17" s="21" customFormat="1" x14ac:dyDescent="0.25">
      <c r="I586" s="20"/>
      <c r="J586" s="20"/>
      <c r="K586" s="90"/>
      <c r="L586" s="90"/>
      <c r="M586" s="90"/>
      <c r="N586" s="90"/>
      <c r="O586" s="90"/>
      <c r="P586" s="90"/>
      <c r="Q586" s="90"/>
    </row>
    <row r="587" spans="9:17" s="21" customFormat="1" x14ac:dyDescent="0.25">
      <c r="I587" s="20"/>
      <c r="J587" s="20"/>
      <c r="K587" s="90"/>
      <c r="L587" s="90"/>
      <c r="M587" s="90"/>
      <c r="N587" s="90"/>
      <c r="O587" s="90"/>
      <c r="P587" s="90"/>
      <c r="Q587" s="90"/>
    </row>
    <row r="588" spans="9:17" s="21" customFormat="1" x14ac:dyDescent="0.25">
      <c r="I588" s="20"/>
      <c r="J588" s="20"/>
      <c r="K588" s="90"/>
      <c r="L588" s="90"/>
      <c r="M588" s="90"/>
      <c r="N588" s="90"/>
      <c r="O588" s="90"/>
      <c r="P588" s="90"/>
      <c r="Q588" s="90"/>
    </row>
    <row r="589" spans="9:17" s="21" customFormat="1" x14ac:dyDescent="0.25">
      <c r="I589" s="20"/>
      <c r="J589" s="20"/>
      <c r="K589" s="90"/>
      <c r="L589" s="90"/>
      <c r="M589" s="90"/>
      <c r="N589" s="90"/>
      <c r="O589" s="90"/>
      <c r="P589" s="90"/>
      <c r="Q589" s="90"/>
    </row>
    <row r="590" spans="9:17" s="21" customFormat="1" x14ac:dyDescent="0.25">
      <c r="I590" s="20"/>
      <c r="J590" s="20"/>
      <c r="K590" s="90"/>
      <c r="L590" s="90"/>
      <c r="M590" s="90"/>
      <c r="N590" s="90"/>
      <c r="O590" s="90"/>
      <c r="P590" s="90"/>
      <c r="Q590" s="90"/>
    </row>
    <row r="591" spans="9:17" s="21" customFormat="1" x14ac:dyDescent="0.25">
      <c r="I591" s="20"/>
      <c r="J591" s="20"/>
      <c r="K591" s="90"/>
      <c r="L591" s="90"/>
      <c r="M591" s="90"/>
      <c r="N591" s="90"/>
      <c r="O591" s="90"/>
      <c r="P591" s="90"/>
      <c r="Q591" s="90"/>
    </row>
    <row r="592" spans="9:17" s="21" customFormat="1" x14ac:dyDescent="0.25">
      <c r="I592" s="20"/>
      <c r="J592" s="20"/>
      <c r="K592" s="90"/>
      <c r="L592" s="90"/>
      <c r="M592" s="90"/>
      <c r="N592" s="90"/>
      <c r="O592" s="90"/>
      <c r="P592" s="90"/>
      <c r="Q592" s="90"/>
    </row>
    <row r="593" spans="9:17" s="21" customFormat="1" x14ac:dyDescent="0.25">
      <c r="I593" s="20"/>
      <c r="J593" s="20"/>
      <c r="K593" s="90"/>
      <c r="L593" s="90"/>
      <c r="M593" s="90"/>
      <c r="N593" s="90"/>
      <c r="O593" s="90"/>
      <c r="P593" s="90"/>
      <c r="Q593" s="90"/>
    </row>
    <row r="594" spans="9:17" s="21" customFormat="1" x14ac:dyDescent="0.25">
      <c r="I594" s="20"/>
      <c r="J594" s="20"/>
      <c r="K594" s="90"/>
      <c r="L594" s="90"/>
      <c r="M594" s="90"/>
      <c r="N594" s="90"/>
      <c r="O594" s="90"/>
      <c r="P594" s="90"/>
      <c r="Q594" s="90"/>
    </row>
    <row r="595" spans="9:17" s="21" customFormat="1" x14ac:dyDescent="0.25">
      <c r="I595" s="20"/>
      <c r="J595" s="20"/>
      <c r="K595" s="90"/>
      <c r="L595" s="90"/>
      <c r="M595" s="90"/>
      <c r="N595" s="90"/>
      <c r="O595" s="90"/>
      <c r="P595" s="90"/>
      <c r="Q595" s="90"/>
    </row>
    <row r="596" spans="9:17" s="21" customFormat="1" x14ac:dyDescent="0.25">
      <c r="I596" s="20"/>
      <c r="J596" s="20"/>
      <c r="K596" s="90"/>
      <c r="L596" s="90"/>
      <c r="M596" s="90"/>
      <c r="N596" s="90"/>
      <c r="O596" s="90"/>
      <c r="P596" s="90"/>
      <c r="Q596" s="90"/>
    </row>
    <row r="597" spans="9:17" s="21" customFormat="1" x14ac:dyDescent="0.25">
      <c r="I597" s="20"/>
      <c r="J597" s="20"/>
      <c r="K597" s="90"/>
      <c r="L597" s="90"/>
      <c r="M597" s="90"/>
      <c r="N597" s="90"/>
      <c r="O597" s="90"/>
      <c r="P597" s="90"/>
      <c r="Q597" s="90"/>
    </row>
    <row r="598" spans="9:17" s="21" customFormat="1" x14ac:dyDescent="0.25">
      <c r="I598" s="20"/>
      <c r="J598" s="20"/>
      <c r="K598" s="90"/>
      <c r="L598" s="90"/>
      <c r="M598" s="90"/>
      <c r="N598" s="90"/>
      <c r="O598" s="90"/>
      <c r="P598" s="90"/>
      <c r="Q598" s="90"/>
    </row>
    <row r="599" spans="9:17" s="21" customFormat="1" x14ac:dyDescent="0.25">
      <c r="I599" s="20"/>
      <c r="J599" s="20"/>
      <c r="K599" s="90"/>
      <c r="L599" s="90"/>
      <c r="M599" s="90"/>
      <c r="N599" s="90"/>
      <c r="O599" s="90"/>
      <c r="P599" s="90"/>
      <c r="Q599" s="90"/>
    </row>
    <row r="600" spans="9:17" s="21" customFormat="1" x14ac:dyDescent="0.25">
      <c r="I600" s="20"/>
      <c r="J600" s="20"/>
      <c r="K600" s="90"/>
      <c r="L600" s="90"/>
      <c r="M600" s="90"/>
      <c r="N600" s="90"/>
      <c r="O600" s="90"/>
      <c r="P600" s="90"/>
      <c r="Q600" s="90"/>
    </row>
    <row r="601" spans="9:17" s="21" customFormat="1" x14ac:dyDescent="0.25">
      <c r="I601" s="20"/>
      <c r="J601" s="20"/>
      <c r="K601" s="90"/>
      <c r="L601" s="90"/>
      <c r="M601" s="90"/>
      <c r="N601" s="90"/>
      <c r="O601" s="90"/>
      <c r="P601" s="90"/>
      <c r="Q601" s="90"/>
    </row>
    <row r="602" spans="9:17" s="21" customFormat="1" x14ac:dyDescent="0.25">
      <c r="I602" s="20"/>
      <c r="J602" s="20"/>
      <c r="K602" s="90"/>
      <c r="L602" s="90"/>
      <c r="M602" s="90"/>
      <c r="N602" s="90"/>
      <c r="O602" s="90"/>
      <c r="P602" s="90"/>
      <c r="Q602" s="90"/>
    </row>
    <row r="603" spans="9:17" s="21" customFormat="1" x14ac:dyDescent="0.25">
      <c r="I603" s="20"/>
      <c r="J603" s="20"/>
      <c r="K603" s="90"/>
      <c r="L603" s="90"/>
      <c r="M603" s="90"/>
      <c r="N603" s="90"/>
      <c r="O603" s="90"/>
      <c r="P603" s="90"/>
      <c r="Q603" s="90"/>
    </row>
    <row r="604" spans="9:17" s="21" customFormat="1" x14ac:dyDescent="0.25">
      <c r="I604" s="20"/>
      <c r="J604" s="20"/>
      <c r="K604" s="90"/>
      <c r="L604" s="90"/>
      <c r="M604" s="90"/>
      <c r="N604" s="90"/>
      <c r="O604" s="90"/>
      <c r="P604" s="90"/>
      <c r="Q604" s="90"/>
    </row>
    <row r="605" spans="9:17" s="21" customFormat="1" x14ac:dyDescent="0.25">
      <c r="I605" s="20"/>
      <c r="J605" s="20"/>
      <c r="K605" s="90"/>
      <c r="L605" s="90"/>
      <c r="M605" s="90"/>
      <c r="N605" s="90"/>
      <c r="O605" s="90"/>
      <c r="P605" s="90"/>
      <c r="Q605" s="90"/>
    </row>
    <row r="606" spans="9:17" s="21" customFormat="1" x14ac:dyDescent="0.25">
      <c r="I606" s="20"/>
      <c r="J606" s="20"/>
      <c r="K606" s="90"/>
      <c r="L606" s="90"/>
      <c r="M606" s="90"/>
      <c r="N606" s="90"/>
      <c r="O606" s="90"/>
      <c r="P606" s="90"/>
      <c r="Q606" s="90"/>
    </row>
    <row r="607" spans="9:17" s="21" customFormat="1" x14ac:dyDescent="0.25">
      <c r="I607" s="20"/>
      <c r="J607" s="20"/>
      <c r="K607" s="90"/>
      <c r="L607" s="90"/>
      <c r="M607" s="90"/>
      <c r="N607" s="90"/>
      <c r="O607" s="90"/>
      <c r="P607" s="90"/>
      <c r="Q607" s="90"/>
    </row>
    <row r="608" spans="9:17" s="21" customFormat="1" x14ac:dyDescent="0.25">
      <c r="I608" s="20"/>
      <c r="J608" s="20"/>
      <c r="K608" s="90"/>
      <c r="L608" s="90"/>
      <c r="M608" s="90"/>
      <c r="N608" s="90"/>
      <c r="O608" s="90"/>
      <c r="P608" s="90"/>
      <c r="Q608" s="90"/>
    </row>
    <row r="609" spans="9:17" s="21" customFormat="1" x14ac:dyDescent="0.25">
      <c r="I609" s="20"/>
      <c r="J609" s="20"/>
      <c r="K609" s="90"/>
      <c r="L609" s="90"/>
      <c r="M609" s="90"/>
      <c r="N609" s="90"/>
      <c r="O609" s="90"/>
      <c r="P609" s="90"/>
      <c r="Q609" s="90"/>
    </row>
    <row r="610" spans="9:17" s="21" customFormat="1" x14ac:dyDescent="0.25">
      <c r="I610" s="20"/>
      <c r="J610" s="20"/>
      <c r="K610" s="90"/>
      <c r="L610" s="90"/>
      <c r="M610" s="90"/>
      <c r="N610" s="90"/>
      <c r="O610" s="90"/>
      <c r="P610" s="90"/>
      <c r="Q610" s="90"/>
    </row>
    <row r="611" spans="9:17" s="21" customFormat="1" x14ac:dyDescent="0.25">
      <c r="I611" s="20"/>
      <c r="J611" s="20"/>
      <c r="K611" s="90"/>
      <c r="L611" s="90"/>
      <c r="M611" s="90"/>
      <c r="N611" s="90"/>
      <c r="O611" s="90"/>
      <c r="P611" s="90"/>
      <c r="Q611" s="90"/>
    </row>
    <row r="612" spans="9:17" s="21" customFormat="1" x14ac:dyDescent="0.25">
      <c r="I612" s="20"/>
      <c r="J612" s="20"/>
      <c r="K612" s="90"/>
      <c r="L612" s="90"/>
      <c r="M612" s="90"/>
      <c r="N612" s="90"/>
      <c r="O612" s="90"/>
      <c r="P612" s="90"/>
      <c r="Q612" s="90"/>
    </row>
    <row r="613" spans="9:17" s="21" customFormat="1" x14ac:dyDescent="0.25">
      <c r="I613" s="20"/>
      <c r="J613" s="20"/>
      <c r="K613" s="90"/>
      <c r="L613" s="90"/>
      <c r="M613" s="90"/>
      <c r="N613" s="90"/>
      <c r="O613" s="90"/>
      <c r="P613" s="90"/>
      <c r="Q613" s="90"/>
    </row>
    <row r="614" spans="9:17" s="21" customFormat="1" x14ac:dyDescent="0.25">
      <c r="I614" s="20"/>
      <c r="J614" s="20"/>
      <c r="K614" s="90"/>
      <c r="L614" s="90"/>
      <c r="M614" s="90"/>
      <c r="N614" s="90"/>
      <c r="O614" s="90"/>
      <c r="P614" s="90"/>
      <c r="Q614" s="90"/>
    </row>
    <row r="615" spans="9:17" s="21" customFormat="1" x14ac:dyDescent="0.25">
      <c r="I615" s="20"/>
      <c r="J615" s="20"/>
      <c r="K615" s="90"/>
      <c r="L615" s="90"/>
      <c r="M615" s="90"/>
      <c r="N615" s="90"/>
      <c r="O615" s="90"/>
      <c r="P615" s="90"/>
      <c r="Q615" s="90"/>
    </row>
    <row r="616" spans="9:17" s="21" customFormat="1" x14ac:dyDescent="0.25">
      <c r="I616" s="20"/>
      <c r="J616" s="20"/>
      <c r="K616" s="90"/>
      <c r="L616" s="90"/>
      <c r="M616" s="90"/>
      <c r="N616" s="90"/>
      <c r="O616" s="90"/>
      <c r="P616" s="90"/>
      <c r="Q616" s="90"/>
    </row>
    <row r="617" spans="9:17" s="21" customFormat="1" x14ac:dyDescent="0.25">
      <c r="I617" s="20"/>
      <c r="J617" s="20"/>
      <c r="K617" s="90"/>
      <c r="L617" s="90"/>
      <c r="M617" s="90"/>
      <c r="N617" s="90"/>
      <c r="O617" s="90"/>
      <c r="P617" s="90"/>
      <c r="Q617" s="90"/>
    </row>
    <row r="618" spans="9:17" s="21" customFormat="1" x14ac:dyDescent="0.25">
      <c r="I618" s="20"/>
      <c r="J618" s="20"/>
      <c r="K618" s="90"/>
      <c r="L618" s="90"/>
      <c r="M618" s="90"/>
      <c r="N618" s="90"/>
      <c r="O618" s="90"/>
      <c r="P618" s="90"/>
      <c r="Q618" s="90"/>
    </row>
    <row r="619" spans="9:17" s="21" customFormat="1" x14ac:dyDescent="0.25">
      <c r="I619" s="20"/>
      <c r="J619" s="20"/>
      <c r="K619" s="90"/>
      <c r="L619" s="90"/>
      <c r="M619" s="90"/>
      <c r="N619" s="90"/>
      <c r="O619" s="90"/>
      <c r="P619" s="90"/>
      <c r="Q619" s="90"/>
    </row>
    <row r="620" spans="9:17" s="21" customFormat="1" x14ac:dyDescent="0.25">
      <c r="I620" s="20"/>
      <c r="J620" s="20"/>
      <c r="K620" s="90"/>
      <c r="L620" s="90"/>
      <c r="M620" s="90"/>
      <c r="N620" s="90"/>
      <c r="O620" s="90"/>
      <c r="P620" s="90"/>
      <c r="Q620" s="90"/>
    </row>
    <row r="621" spans="9:17" s="21" customFormat="1" x14ac:dyDescent="0.25">
      <c r="I621" s="20"/>
      <c r="J621" s="20"/>
      <c r="K621" s="90"/>
      <c r="L621" s="90"/>
      <c r="M621" s="90"/>
      <c r="N621" s="90"/>
      <c r="O621" s="90"/>
      <c r="P621" s="90"/>
      <c r="Q621" s="90"/>
    </row>
    <row r="622" spans="9:17" s="21" customFormat="1" x14ac:dyDescent="0.25">
      <c r="I622" s="20"/>
      <c r="J622" s="20"/>
      <c r="K622" s="90"/>
      <c r="L622" s="90"/>
      <c r="M622" s="90"/>
      <c r="N622" s="90"/>
      <c r="O622" s="90"/>
      <c r="P622" s="90"/>
      <c r="Q622" s="90"/>
    </row>
    <row r="623" spans="9:17" s="21" customFormat="1" x14ac:dyDescent="0.25">
      <c r="I623" s="20"/>
      <c r="J623" s="20"/>
      <c r="K623" s="90"/>
      <c r="L623" s="90"/>
      <c r="M623" s="90"/>
      <c r="N623" s="90"/>
      <c r="O623" s="90"/>
      <c r="P623" s="90"/>
      <c r="Q623" s="90"/>
    </row>
    <row r="624" spans="9:17" s="21" customFormat="1" x14ac:dyDescent="0.25">
      <c r="I624" s="20"/>
      <c r="J624" s="20"/>
      <c r="K624" s="90"/>
      <c r="L624" s="90"/>
      <c r="M624" s="90"/>
      <c r="N624" s="90"/>
      <c r="O624" s="90"/>
      <c r="P624" s="90"/>
      <c r="Q624" s="90"/>
    </row>
    <row r="625" spans="9:17" s="21" customFormat="1" x14ac:dyDescent="0.25">
      <c r="I625" s="20"/>
      <c r="J625" s="20"/>
      <c r="K625" s="90"/>
      <c r="L625" s="90"/>
      <c r="M625" s="90"/>
      <c r="N625" s="90"/>
      <c r="O625" s="90"/>
      <c r="P625" s="90"/>
      <c r="Q625" s="90"/>
    </row>
    <row r="626" spans="9:17" s="21" customFormat="1" x14ac:dyDescent="0.25">
      <c r="I626" s="20"/>
      <c r="J626" s="20"/>
      <c r="K626" s="90"/>
      <c r="L626" s="90"/>
      <c r="M626" s="90"/>
      <c r="N626" s="90"/>
      <c r="O626" s="90"/>
      <c r="P626" s="90"/>
      <c r="Q626" s="90"/>
    </row>
    <row r="627" spans="9:17" s="21" customFormat="1" x14ac:dyDescent="0.25">
      <c r="I627" s="20"/>
      <c r="J627" s="20"/>
      <c r="K627" s="90"/>
      <c r="L627" s="90"/>
      <c r="M627" s="90"/>
      <c r="N627" s="90"/>
      <c r="O627" s="90"/>
      <c r="P627" s="90"/>
      <c r="Q627" s="90"/>
    </row>
    <row r="628" spans="9:17" s="21" customFormat="1" x14ac:dyDescent="0.25">
      <c r="I628" s="20"/>
      <c r="J628" s="20"/>
      <c r="K628" s="90"/>
      <c r="L628" s="90"/>
      <c r="M628" s="90"/>
      <c r="N628" s="90"/>
      <c r="O628" s="90"/>
      <c r="P628" s="90"/>
      <c r="Q628" s="90"/>
    </row>
    <row r="629" spans="9:17" s="21" customFormat="1" x14ac:dyDescent="0.25">
      <c r="I629" s="20"/>
      <c r="J629" s="20"/>
      <c r="K629" s="90"/>
      <c r="L629" s="90"/>
      <c r="M629" s="90"/>
      <c r="N629" s="90"/>
      <c r="O629" s="90"/>
      <c r="P629" s="90"/>
      <c r="Q629" s="90"/>
    </row>
    <row r="630" spans="9:17" s="21" customFormat="1" x14ac:dyDescent="0.25">
      <c r="I630" s="20"/>
      <c r="J630" s="20"/>
      <c r="K630" s="90"/>
      <c r="L630" s="90"/>
      <c r="M630" s="90"/>
      <c r="N630" s="90"/>
      <c r="O630" s="90"/>
      <c r="P630" s="90"/>
      <c r="Q630" s="90"/>
    </row>
    <row r="631" spans="9:17" s="21" customFormat="1" x14ac:dyDescent="0.25">
      <c r="I631" s="20"/>
      <c r="J631" s="20"/>
      <c r="K631" s="90"/>
      <c r="L631" s="90"/>
      <c r="M631" s="90"/>
      <c r="N631" s="90"/>
      <c r="O631" s="90"/>
      <c r="P631" s="90"/>
      <c r="Q631" s="90"/>
    </row>
    <row r="632" spans="9:17" s="21" customFormat="1" x14ac:dyDescent="0.25">
      <c r="I632" s="20"/>
      <c r="J632" s="20"/>
      <c r="K632" s="90"/>
      <c r="L632" s="90"/>
      <c r="M632" s="90"/>
      <c r="N632" s="90"/>
      <c r="O632" s="90"/>
      <c r="P632" s="90"/>
      <c r="Q632" s="90"/>
    </row>
    <row r="633" spans="9:17" s="21" customFormat="1" x14ac:dyDescent="0.25">
      <c r="I633" s="20"/>
      <c r="J633" s="20"/>
      <c r="K633" s="90"/>
      <c r="L633" s="90"/>
      <c r="M633" s="90"/>
      <c r="N633" s="90"/>
      <c r="O633" s="90"/>
      <c r="P633" s="90"/>
      <c r="Q633" s="90"/>
    </row>
    <row r="634" spans="9:17" s="21" customFormat="1" x14ac:dyDescent="0.25">
      <c r="I634" s="20"/>
      <c r="J634" s="20"/>
      <c r="K634" s="90"/>
      <c r="L634" s="90"/>
      <c r="M634" s="90"/>
      <c r="N634" s="90"/>
      <c r="O634" s="90"/>
      <c r="P634" s="90"/>
      <c r="Q634" s="90"/>
    </row>
    <row r="635" spans="9:17" s="21" customFormat="1" x14ac:dyDescent="0.25">
      <c r="I635" s="20"/>
      <c r="J635" s="20"/>
      <c r="K635" s="90"/>
      <c r="L635" s="90"/>
      <c r="M635" s="90"/>
      <c r="N635" s="90"/>
      <c r="O635" s="90"/>
      <c r="P635" s="90"/>
      <c r="Q635" s="90"/>
    </row>
    <row r="636" spans="9:17" s="21" customFormat="1" x14ac:dyDescent="0.25">
      <c r="I636" s="20"/>
      <c r="J636" s="20"/>
      <c r="K636" s="90"/>
      <c r="L636" s="90"/>
      <c r="M636" s="90"/>
      <c r="N636" s="90"/>
      <c r="O636" s="90"/>
      <c r="P636" s="90"/>
      <c r="Q636" s="90"/>
    </row>
    <row r="637" spans="9:17" s="21" customFormat="1" x14ac:dyDescent="0.25">
      <c r="I637" s="20"/>
      <c r="J637" s="20"/>
      <c r="K637" s="90"/>
      <c r="L637" s="90"/>
      <c r="M637" s="90"/>
      <c r="N637" s="90"/>
      <c r="O637" s="90"/>
      <c r="P637" s="90"/>
      <c r="Q637" s="90"/>
    </row>
    <row r="638" spans="9:17" s="21" customFormat="1" x14ac:dyDescent="0.25">
      <c r="I638" s="20"/>
      <c r="J638" s="20"/>
      <c r="K638" s="90"/>
      <c r="L638" s="90"/>
      <c r="M638" s="90"/>
      <c r="N638" s="90"/>
      <c r="O638" s="90"/>
      <c r="P638" s="90"/>
      <c r="Q638" s="90"/>
    </row>
    <row r="639" spans="9:17" s="21" customFormat="1" x14ac:dyDescent="0.25">
      <c r="I639" s="20"/>
      <c r="J639" s="20"/>
      <c r="K639" s="90"/>
      <c r="L639" s="90"/>
      <c r="M639" s="90"/>
      <c r="N639" s="90"/>
      <c r="O639" s="90"/>
      <c r="P639" s="90"/>
      <c r="Q639" s="90"/>
    </row>
    <row r="640" spans="9:17" s="21" customFormat="1" x14ac:dyDescent="0.25">
      <c r="I640" s="20"/>
      <c r="J640" s="20"/>
      <c r="K640" s="90"/>
      <c r="L640" s="90"/>
      <c r="M640" s="90"/>
      <c r="N640" s="90"/>
      <c r="O640" s="90"/>
      <c r="P640" s="90"/>
      <c r="Q640" s="90"/>
    </row>
    <row r="641" spans="9:17" s="21" customFormat="1" x14ac:dyDescent="0.25">
      <c r="I641" s="20"/>
      <c r="J641" s="20"/>
      <c r="K641" s="90"/>
      <c r="L641" s="90"/>
      <c r="M641" s="90"/>
      <c r="N641" s="90"/>
      <c r="O641" s="90"/>
      <c r="P641" s="90"/>
      <c r="Q641" s="90"/>
    </row>
    <row r="642" spans="9:17" s="21" customFormat="1" x14ac:dyDescent="0.25">
      <c r="I642" s="20"/>
      <c r="J642" s="20"/>
      <c r="K642" s="90"/>
      <c r="L642" s="90"/>
      <c r="M642" s="90"/>
      <c r="N642" s="90"/>
      <c r="O642" s="90"/>
      <c r="P642" s="90"/>
      <c r="Q642" s="90"/>
    </row>
    <row r="643" spans="9:17" s="21" customFormat="1" x14ac:dyDescent="0.25">
      <c r="I643" s="20"/>
      <c r="J643" s="20"/>
      <c r="K643" s="90"/>
      <c r="L643" s="90"/>
      <c r="M643" s="90"/>
      <c r="N643" s="90"/>
      <c r="O643" s="90"/>
      <c r="P643" s="90"/>
      <c r="Q643" s="90"/>
    </row>
    <row r="644" spans="9:17" s="21" customFormat="1" x14ac:dyDescent="0.25">
      <c r="I644" s="20"/>
      <c r="J644" s="20"/>
      <c r="K644" s="90"/>
      <c r="L644" s="90"/>
      <c r="M644" s="90"/>
      <c r="N644" s="90"/>
      <c r="O644" s="90"/>
      <c r="P644" s="90"/>
      <c r="Q644" s="90"/>
    </row>
    <row r="645" spans="9:17" s="21" customFormat="1" x14ac:dyDescent="0.25">
      <c r="I645" s="20"/>
      <c r="J645" s="20"/>
      <c r="K645" s="90"/>
      <c r="L645" s="90"/>
      <c r="M645" s="90"/>
      <c r="N645" s="90"/>
      <c r="O645" s="90"/>
      <c r="P645" s="90"/>
      <c r="Q645" s="90"/>
    </row>
    <row r="646" spans="9:17" s="21" customFormat="1" x14ac:dyDescent="0.25">
      <c r="I646" s="20"/>
      <c r="J646" s="20"/>
      <c r="K646" s="90"/>
      <c r="L646" s="90"/>
      <c r="M646" s="90"/>
      <c r="N646" s="90"/>
      <c r="O646" s="90"/>
      <c r="P646" s="90"/>
      <c r="Q646" s="90"/>
    </row>
    <row r="647" spans="9:17" s="21" customFormat="1" x14ac:dyDescent="0.25">
      <c r="I647" s="20"/>
      <c r="J647" s="20"/>
      <c r="K647" s="90"/>
      <c r="L647" s="90"/>
      <c r="M647" s="90"/>
      <c r="N647" s="90"/>
      <c r="O647" s="90"/>
      <c r="P647" s="90"/>
      <c r="Q647" s="90"/>
    </row>
    <row r="648" spans="9:17" s="21" customFormat="1" x14ac:dyDescent="0.25">
      <c r="I648" s="20"/>
      <c r="J648" s="20"/>
      <c r="K648" s="90"/>
      <c r="L648" s="90"/>
      <c r="M648" s="90"/>
      <c r="N648" s="90"/>
      <c r="O648" s="90"/>
      <c r="P648" s="90"/>
      <c r="Q648" s="90"/>
    </row>
    <row r="649" spans="9:17" s="21" customFormat="1" x14ac:dyDescent="0.25">
      <c r="I649" s="20"/>
      <c r="J649" s="20"/>
      <c r="K649" s="90"/>
      <c r="L649" s="90"/>
      <c r="M649" s="90"/>
      <c r="N649" s="90"/>
      <c r="O649" s="90"/>
      <c r="P649" s="90"/>
      <c r="Q649" s="90"/>
    </row>
    <row r="650" spans="9:17" s="21" customFormat="1" x14ac:dyDescent="0.25">
      <c r="I650" s="20"/>
      <c r="J650" s="20"/>
      <c r="K650" s="90"/>
      <c r="L650" s="90"/>
      <c r="M650" s="90"/>
      <c r="N650" s="90"/>
      <c r="O650" s="90"/>
      <c r="P650" s="90"/>
      <c r="Q650" s="90"/>
    </row>
    <row r="651" spans="9:17" s="21" customFormat="1" x14ac:dyDescent="0.25">
      <c r="I651" s="20"/>
      <c r="J651" s="20"/>
      <c r="K651" s="90"/>
      <c r="L651" s="90"/>
      <c r="M651" s="90"/>
      <c r="N651" s="90"/>
      <c r="O651" s="90"/>
      <c r="P651" s="90"/>
      <c r="Q651" s="90"/>
    </row>
    <row r="652" spans="9:17" s="21" customFormat="1" x14ac:dyDescent="0.25">
      <c r="I652" s="20"/>
      <c r="J652" s="20"/>
      <c r="K652" s="90"/>
      <c r="L652" s="90"/>
      <c r="M652" s="90"/>
      <c r="N652" s="90"/>
      <c r="O652" s="90"/>
      <c r="P652" s="90"/>
      <c r="Q652" s="90"/>
    </row>
    <row r="653" spans="9:17" s="21" customFormat="1" x14ac:dyDescent="0.25">
      <c r="I653" s="20"/>
      <c r="J653" s="20"/>
      <c r="K653" s="90"/>
      <c r="L653" s="90"/>
      <c r="M653" s="90"/>
      <c r="N653" s="90"/>
      <c r="O653" s="90"/>
      <c r="P653" s="90"/>
      <c r="Q653" s="90"/>
    </row>
    <row r="654" spans="9:17" s="21" customFormat="1" x14ac:dyDescent="0.25">
      <c r="I654" s="20"/>
      <c r="J654" s="20"/>
      <c r="K654" s="90"/>
      <c r="L654" s="90"/>
      <c r="M654" s="90"/>
      <c r="N654" s="90"/>
      <c r="O654" s="90"/>
      <c r="P654" s="90"/>
      <c r="Q654" s="90"/>
    </row>
    <row r="655" spans="9:17" s="21" customFormat="1" x14ac:dyDescent="0.25">
      <c r="I655" s="20"/>
      <c r="J655" s="20"/>
      <c r="K655" s="90"/>
      <c r="L655" s="90"/>
      <c r="M655" s="90"/>
      <c r="N655" s="90"/>
      <c r="O655" s="90"/>
      <c r="P655" s="90"/>
      <c r="Q655" s="90"/>
    </row>
    <row r="656" spans="9:17" s="21" customFormat="1" x14ac:dyDescent="0.25">
      <c r="I656" s="20"/>
      <c r="J656" s="20"/>
      <c r="K656" s="90"/>
      <c r="L656" s="90"/>
      <c r="M656" s="90"/>
      <c r="N656" s="90"/>
      <c r="O656" s="90"/>
      <c r="P656" s="90"/>
      <c r="Q656" s="90"/>
    </row>
    <row r="657" spans="9:17" s="21" customFormat="1" x14ac:dyDescent="0.25">
      <c r="I657" s="20"/>
      <c r="J657" s="20"/>
      <c r="K657" s="90"/>
      <c r="L657" s="90"/>
      <c r="M657" s="90"/>
      <c r="N657" s="90"/>
      <c r="O657" s="90"/>
      <c r="P657" s="90"/>
      <c r="Q657" s="90"/>
    </row>
    <row r="658" spans="9:17" s="21" customFormat="1" x14ac:dyDescent="0.25">
      <c r="I658" s="20"/>
      <c r="J658" s="20"/>
      <c r="K658" s="90"/>
      <c r="L658" s="90"/>
      <c r="M658" s="90"/>
      <c r="N658" s="90"/>
      <c r="O658" s="90"/>
      <c r="P658" s="90"/>
      <c r="Q658" s="90"/>
    </row>
    <row r="659" spans="9:17" s="21" customFormat="1" x14ac:dyDescent="0.25">
      <c r="I659" s="20"/>
      <c r="J659" s="20"/>
      <c r="K659" s="90"/>
      <c r="L659" s="90"/>
      <c r="M659" s="90"/>
      <c r="N659" s="90"/>
      <c r="O659" s="90"/>
      <c r="P659" s="90"/>
      <c r="Q659" s="90"/>
    </row>
    <row r="660" spans="9:17" s="21" customFormat="1" x14ac:dyDescent="0.25">
      <c r="I660" s="20"/>
      <c r="J660" s="20"/>
      <c r="K660" s="90"/>
      <c r="L660" s="90"/>
      <c r="M660" s="90"/>
      <c r="N660" s="90"/>
      <c r="O660" s="90"/>
      <c r="P660" s="90"/>
      <c r="Q660" s="90"/>
    </row>
    <row r="661" spans="9:17" s="21" customFormat="1" x14ac:dyDescent="0.25">
      <c r="I661" s="20"/>
      <c r="J661" s="20"/>
      <c r="K661" s="90"/>
      <c r="L661" s="90"/>
      <c r="M661" s="90"/>
      <c r="N661" s="90"/>
      <c r="O661" s="90"/>
      <c r="P661" s="90"/>
      <c r="Q661" s="90"/>
    </row>
    <row r="662" spans="9:17" s="21" customFormat="1" x14ac:dyDescent="0.25">
      <c r="I662" s="20"/>
      <c r="J662" s="20"/>
      <c r="K662" s="90"/>
      <c r="L662" s="90"/>
      <c r="M662" s="90"/>
      <c r="N662" s="90"/>
      <c r="O662" s="90"/>
      <c r="P662" s="90"/>
      <c r="Q662" s="90"/>
    </row>
    <row r="663" spans="9:17" s="21" customFormat="1" x14ac:dyDescent="0.25">
      <c r="I663" s="20"/>
      <c r="J663" s="20"/>
      <c r="K663" s="90"/>
      <c r="L663" s="90"/>
      <c r="M663" s="90"/>
      <c r="N663" s="90"/>
      <c r="O663" s="90"/>
      <c r="P663" s="90"/>
      <c r="Q663" s="90"/>
    </row>
    <row r="664" spans="9:17" s="21" customFormat="1" x14ac:dyDescent="0.25">
      <c r="I664" s="20"/>
      <c r="J664" s="20"/>
      <c r="K664" s="90"/>
      <c r="L664" s="90"/>
      <c r="M664" s="90"/>
      <c r="N664" s="90"/>
      <c r="O664" s="90"/>
      <c r="P664" s="90"/>
      <c r="Q664" s="90"/>
    </row>
    <row r="665" spans="9:17" s="21" customFormat="1" x14ac:dyDescent="0.25">
      <c r="I665" s="20"/>
      <c r="J665" s="20"/>
      <c r="K665" s="90"/>
      <c r="L665" s="90"/>
      <c r="M665" s="90"/>
      <c r="N665" s="90"/>
      <c r="O665" s="90"/>
      <c r="P665" s="90"/>
      <c r="Q665" s="90"/>
    </row>
    <row r="666" spans="9:17" s="21" customFormat="1" x14ac:dyDescent="0.25">
      <c r="I666" s="20"/>
      <c r="J666" s="20"/>
      <c r="K666" s="90"/>
      <c r="L666" s="90"/>
      <c r="M666" s="90"/>
      <c r="N666" s="90"/>
      <c r="O666" s="90"/>
      <c r="P666" s="90"/>
      <c r="Q666" s="90"/>
    </row>
    <row r="667" spans="9:17" s="21" customFormat="1" x14ac:dyDescent="0.25">
      <c r="I667" s="20"/>
      <c r="J667" s="20"/>
      <c r="K667" s="90"/>
      <c r="L667" s="90"/>
      <c r="M667" s="90"/>
      <c r="N667" s="90"/>
      <c r="O667" s="90"/>
      <c r="P667" s="90"/>
      <c r="Q667" s="90"/>
    </row>
    <row r="668" spans="9:17" s="21" customFormat="1" x14ac:dyDescent="0.25">
      <c r="I668" s="20"/>
      <c r="J668" s="20"/>
      <c r="K668" s="90"/>
      <c r="L668" s="90"/>
      <c r="M668" s="90"/>
      <c r="N668" s="90"/>
      <c r="O668" s="90"/>
      <c r="P668" s="90"/>
      <c r="Q668" s="90"/>
    </row>
    <row r="669" spans="9:17" s="21" customFormat="1" x14ac:dyDescent="0.25">
      <c r="I669" s="20"/>
      <c r="J669" s="20"/>
      <c r="K669" s="90"/>
      <c r="L669" s="90"/>
      <c r="M669" s="90"/>
      <c r="N669" s="90"/>
      <c r="O669" s="90"/>
      <c r="P669" s="90"/>
      <c r="Q669" s="90"/>
    </row>
    <row r="670" spans="9:17" s="21" customFormat="1" x14ac:dyDescent="0.25">
      <c r="I670" s="20"/>
      <c r="J670" s="20"/>
      <c r="K670" s="90"/>
      <c r="L670" s="90"/>
      <c r="M670" s="90"/>
      <c r="N670" s="90"/>
      <c r="O670" s="90"/>
      <c r="P670" s="90"/>
      <c r="Q670" s="90"/>
    </row>
    <row r="671" spans="9:17" s="21" customFormat="1" x14ac:dyDescent="0.25">
      <c r="I671" s="20"/>
      <c r="J671" s="20"/>
      <c r="K671" s="90"/>
      <c r="L671" s="90"/>
      <c r="M671" s="90"/>
      <c r="N671" s="90"/>
      <c r="O671" s="90"/>
      <c r="P671" s="90"/>
      <c r="Q671" s="90"/>
    </row>
    <row r="672" spans="9:17" s="21" customFormat="1" x14ac:dyDescent="0.25">
      <c r="I672" s="20"/>
      <c r="J672" s="20"/>
      <c r="K672" s="90"/>
      <c r="L672" s="90"/>
      <c r="M672" s="90"/>
      <c r="N672" s="90"/>
      <c r="O672" s="90"/>
      <c r="P672" s="90"/>
      <c r="Q672" s="90"/>
    </row>
    <row r="673" spans="9:17" s="21" customFormat="1" x14ac:dyDescent="0.25">
      <c r="I673" s="20"/>
      <c r="J673" s="20"/>
      <c r="K673" s="90"/>
      <c r="L673" s="90"/>
      <c r="M673" s="90"/>
      <c r="N673" s="90"/>
      <c r="O673" s="90"/>
      <c r="P673" s="90"/>
      <c r="Q673" s="90"/>
    </row>
    <row r="674" spans="9:17" s="21" customFormat="1" x14ac:dyDescent="0.25">
      <c r="I674" s="20"/>
      <c r="J674" s="20"/>
      <c r="K674" s="90"/>
      <c r="L674" s="90"/>
      <c r="M674" s="90"/>
      <c r="N674" s="90"/>
      <c r="O674" s="90"/>
      <c r="P674" s="90"/>
      <c r="Q674" s="90"/>
    </row>
    <row r="675" spans="9:17" s="21" customFormat="1" x14ac:dyDescent="0.25">
      <c r="I675" s="20"/>
      <c r="J675" s="20"/>
      <c r="K675" s="90"/>
      <c r="L675" s="90"/>
      <c r="M675" s="90"/>
      <c r="N675" s="90"/>
      <c r="O675" s="90"/>
      <c r="P675" s="90"/>
      <c r="Q675" s="90"/>
    </row>
    <row r="676" spans="9:17" s="21" customFormat="1" x14ac:dyDescent="0.25">
      <c r="I676" s="20"/>
      <c r="J676" s="20"/>
      <c r="K676" s="90"/>
      <c r="L676" s="90"/>
      <c r="M676" s="90"/>
      <c r="N676" s="90"/>
      <c r="O676" s="90"/>
      <c r="P676" s="90"/>
      <c r="Q676" s="90"/>
    </row>
    <row r="677" spans="9:17" s="21" customFormat="1" x14ac:dyDescent="0.25">
      <c r="I677" s="20"/>
      <c r="J677" s="20"/>
      <c r="K677" s="90"/>
      <c r="L677" s="90"/>
      <c r="M677" s="90"/>
      <c r="N677" s="90"/>
      <c r="O677" s="90"/>
      <c r="P677" s="90"/>
      <c r="Q677" s="90"/>
    </row>
    <row r="678" spans="9:17" s="21" customFormat="1" x14ac:dyDescent="0.25">
      <c r="I678" s="20"/>
      <c r="J678" s="20"/>
      <c r="K678" s="90"/>
      <c r="L678" s="90"/>
      <c r="M678" s="90"/>
      <c r="N678" s="90"/>
      <c r="O678" s="90"/>
      <c r="P678" s="90"/>
      <c r="Q678" s="90"/>
    </row>
    <row r="679" spans="9:17" s="21" customFormat="1" x14ac:dyDescent="0.25">
      <c r="I679" s="20"/>
      <c r="J679" s="20"/>
      <c r="K679" s="90"/>
      <c r="L679" s="90"/>
      <c r="M679" s="90"/>
      <c r="N679" s="90"/>
      <c r="O679" s="90"/>
      <c r="P679" s="90"/>
      <c r="Q679" s="90"/>
    </row>
    <row r="680" spans="9:17" s="21" customFormat="1" x14ac:dyDescent="0.25">
      <c r="I680" s="20"/>
      <c r="J680" s="20"/>
      <c r="K680" s="90"/>
      <c r="L680" s="90"/>
      <c r="M680" s="90"/>
      <c r="N680" s="90"/>
      <c r="O680" s="90"/>
      <c r="P680" s="90"/>
      <c r="Q680" s="90"/>
    </row>
    <row r="681" spans="9:17" s="21" customFormat="1" x14ac:dyDescent="0.25">
      <c r="I681" s="20"/>
      <c r="J681" s="20"/>
      <c r="K681" s="90"/>
      <c r="L681" s="90"/>
      <c r="M681" s="90"/>
      <c r="N681" s="90"/>
      <c r="O681" s="90"/>
      <c r="P681" s="90"/>
      <c r="Q681" s="90"/>
    </row>
    <row r="682" spans="9:17" s="21" customFormat="1" x14ac:dyDescent="0.25">
      <c r="I682" s="20"/>
      <c r="J682" s="20"/>
      <c r="K682" s="90"/>
      <c r="L682" s="90"/>
      <c r="M682" s="90"/>
      <c r="N682" s="90"/>
      <c r="O682" s="90"/>
      <c r="P682" s="90"/>
      <c r="Q682" s="90"/>
    </row>
    <row r="683" spans="9:17" s="21" customFormat="1" x14ac:dyDescent="0.25">
      <c r="I683" s="20"/>
      <c r="J683" s="20"/>
      <c r="K683" s="90"/>
      <c r="L683" s="90"/>
      <c r="M683" s="90"/>
      <c r="N683" s="90"/>
      <c r="O683" s="90"/>
      <c r="P683" s="90"/>
      <c r="Q683" s="90"/>
    </row>
    <row r="684" spans="9:17" s="21" customFormat="1" x14ac:dyDescent="0.25">
      <c r="I684" s="20"/>
      <c r="J684" s="20"/>
      <c r="K684" s="90"/>
      <c r="L684" s="90"/>
      <c r="M684" s="90"/>
      <c r="N684" s="90"/>
      <c r="O684" s="90"/>
      <c r="P684" s="90"/>
      <c r="Q684" s="90"/>
    </row>
    <row r="685" spans="9:17" s="21" customFormat="1" x14ac:dyDescent="0.25">
      <c r="I685" s="20"/>
      <c r="J685" s="20"/>
      <c r="K685" s="90"/>
      <c r="L685" s="90"/>
      <c r="M685" s="90"/>
      <c r="N685" s="90"/>
      <c r="O685" s="90"/>
      <c r="P685" s="90"/>
      <c r="Q685" s="90"/>
    </row>
    <row r="686" spans="9:17" s="21" customFormat="1" x14ac:dyDescent="0.25">
      <c r="I686" s="20"/>
      <c r="J686" s="20"/>
      <c r="K686" s="90"/>
      <c r="L686" s="90"/>
      <c r="M686" s="90"/>
      <c r="N686" s="90"/>
      <c r="O686" s="90"/>
      <c r="P686" s="90"/>
      <c r="Q686" s="90"/>
    </row>
    <row r="687" spans="9:17" s="21" customFormat="1" x14ac:dyDescent="0.25">
      <c r="I687" s="20"/>
      <c r="J687" s="20"/>
      <c r="K687" s="90"/>
      <c r="L687" s="90"/>
      <c r="M687" s="90"/>
      <c r="N687" s="90"/>
      <c r="O687" s="90"/>
      <c r="P687" s="90"/>
      <c r="Q687" s="90"/>
    </row>
    <row r="688" spans="9:17" s="21" customFormat="1" x14ac:dyDescent="0.25">
      <c r="I688" s="20"/>
      <c r="J688" s="20"/>
      <c r="K688" s="90"/>
      <c r="L688" s="90"/>
      <c r="M688" s="90"/>
      <c r="N688" s="90"/>
      <c r="O688" s="90"/>
      <c r="P688" s="90"/>
      <c r="Q688" s="90"/>
    </row>
    <row r="689" spans="9:17" s="21" customFormat="1" x14ac:dyDescent="0.25">
      <c r="I689" s="20"/>
      <c r="J689" s="20"/>
      <c r="K689" s="90"/>
      <c r="L689" s="90"/>
      <c r="M689" s="90"/>
      <c r="N689" s="90"/>
      <c r="O689" s="90"/>
      <c r="P689" s="90"/>
      <c r="Q689" s="90"/>
    </row>
    <row r="690" spans="9:17" s="21" customFormat="1" x14ac:dyDescent="0.25">
      <c r="I690" s="20"/>
      <c r="J690" s="20"/>
      <c r="K690" s="90"/>
      <c r="L690" s="90"/>
      <c r="M690" s="90"/>
      <c r="N690" s="90"/>
      <c r="O690" s="90"/>
      <c r="P690" s="90"/>
      <c r="Q690" s="90"/>
    </row>
    <row r="691" spans="9:17" s="21" customFormat="1" x14ac:dyDescent="0.25">
      <c r="I691" s="20"/>
      <c r="J691" s="20"/>
      <c r="K691" s="90"/>
      <c r="L691" s="90"/>
      <c r="M691" s="90"/>
      <c r="N691" s="90"/>
      <c r="O691" s="90"/>
      <c r="P691" s="90"/>
      <c r="Q691" s="90"/>
    </row>
    <row r="692" spans="9:17" s="21" customFormat="1" x14ac:dyDescent="0.25">
      <c r="I692" s="20"/>
      <c r="J692" s="20"/>
      <c r="K692" s="90"/>
      <c r="L692" s="90"/>
      <c r="M692" s="90"/>
      <c r="N692" s="90"/>
      <c r="O692" s="90"/>
      <c r="P692" s="90"/>
      <c r="Q692" s="90"/>
    </row>
    <row r="693" spans="9:17" s="21" customFormat="1" x14ac:dyDescent="0.25">
      <c r="I693" s="20"/>
      <c r="J693" s="20"/>
      <c r="K693" s="90"/>
      <c r="L693" s="90"/>
      <c r="M693" s="90"/>
      <c r="N693" s="90"/>
      <c r="O693" s="90"/>
      <c r="P693" s="90"/>
      <c r="Q693" s="90"/>
    </row>
    <row r="694" spans="9:17" s="21" customFormat="1" x14ac:dyDescent="0.25">
      <c r="I694" s="20"/>
      <c r="J694" s="20"/>
      <c r="K694" s="90"/>
      <c r="L694" s="90"/>
      <c r="M694" s="90"/>
      <c r="N694" s="90"/>
      <c r="O694" s="90"/>
      <c r="P694" s="90"/>
      <c r="Q694" s="90"/>
    </row>
    <row r="695" spans="9:17" s="21" customFormat="1" x14ac:dyDescent="0.25">
      <c r="I695" s="20"/>
      <c r="J695" s="20"/>
      <c r="K695" s="90"/>
      <c r="L695" s="90"/>
      <c r="M695" s="90"/>
      <c r="N695" s="90"/>
      <c r="O695" s="90"/>
      <c r="P695" s="90"/>
      <c r="Q695" s="90"/>
    </row>
    <row r="696" spans="9:17" s="21" customFormat="1" x14ac:dyDescent="0.25">
      <c r="I696" s="20"/>
      <c r="J696" s="20"/>
      <c r="K696" s="90"/>
      <c r="L696" s="90"/>
      <c r="M696" s="90"/>
      <c r="N696" s="90"/>
      <c r="O696" s="90"/>
      <c r="P696" s="90"/>
      <c r="Q696" s="90"/>
    </row>
    <row r="697" spans="9:17" s="21" customFormat="1" x14ac:dyDescent="0.25">
      <c r="I697" s="20"/>
      <c r="J697" s="20"/>
      <c r="K697" s="90"/>
      <c r="L697" s="90"/>
      <c r="M697" s="90"/>
      <c r="N697" s="90"/>
      <c r="O697" s="90"/>
      <c r="P697" s="90"/>
      <c r="Q697" s="90"/>
    </row>
    <row r="698" spans="9:17" s="21" customFormat="1" x14ac:dyDescent="0.25">
      <c r="I698" s="20"/>
      <c r="J698" s="20"/>
      <c r="K698" s="90"/>
      <c r="L698" s="90"/>
      <c r="M698" s="90"/>
      <c r="N698" s="90"/>
      <c r="O698" s="90"/>
      <c r="P698" s="90"/>
      <c r="Q698" s="90"/>
    </row>
    <row r="699" spans="9:17" s="21" customFormat="1" x14ac:dyDescent="0.25">
      <c r="I699" s="20"/>
      <c r="J699" s="20"/>
      <c r="K699" s="90"/>
      <c r="L699" s="90"/>
      <c r="M699" s="90"/>
      <c r="N699" s="90"/>
      <c r="O699" s="90"/>
      <c r="P699" s="90"/>
      <c r="Q699" s="90"/>
    </row>
    <row r="700" spans="9:17" s="21" customFormat="1" x14ac:dyDescent="0.25">
      <c r="I700" s="20"/>
      <c r="J700" s="20"/>
      <c r="K700" s="90"/>
      <c r="L700" s="90"/>
      <c r="M700" s="90"/>
      <c r="N700" s="90"/>
      <c r="O700" s="90"/>
      <c r="P700" s="90"/>
      <c r="Q700" s="90"/>
    </row>
    <row r="701" spans="9:17" s="21" customFormat="1" x14ac:dyDescent="0.25">
      <c r="I701" s="20"/>
      <c r="J701" s="20"/>
      <c r="K701" s="90"/>
      <c r="L701" s="90"/>
      <c r="M701" s="90"/>
      <c r="N701" s="90"/>
      <c r="O701" s="90"/>
      <c r="P701" s="90"/>
      <c r="Q701" s="90"/>
    </row>
    <row r="702" spans="9:17" s="21" customFormat="1" x14ac:dyDescent="0.25">
      <c r="I702" s="20"/>
      <c r="J702" s="20"/>
      <c r="K702" s="90"/>
      <c r="L702" s="90"/>
      <c r="M702" s="90"/>
      <c r="N702" s="90"/>
      <c r="O702" s="90"/>
      <c r="P702" s="90"/>
      <c r="Q702" s="90"/>
    </row>
    <row r="703" spans="9:17" s="21" customFormat="1" x14ac:dyDescent="0.25">
      <c r="I703" s="20"/>
      <c r="J703" s="20"/>
      <c r="K703" s="90"/>
      <c r="L703" s="90"/>
      <c r="M703" s="90"/>
      <c r="N703" s="90"/>
      <c r="O703" s="90"/>
      <c r="P703" s="90"/>
      <c r="Q703" s="90"/>
    </row>
    <row r="704" spans="9:17" s="21" customFormat="1" x14ac:dyDescent="0.25">
      <c r="I704" s="20"/>
      <c r="J704" s="20"/>
      <c r="K704" s="90"/>
      <c r="L704" s="90"/>
      <c r="M704" s="90"/>
      <c r="N704" s="90"/>
      <c r="O704" s="90"/>
      <c r="P704" s="90"/>
      <c r="Q704" s="90"/>
    </row>
    <row r="705" spans="9:17" s="21" customFormat="1" x14ac:dyDescent="0.25">
      <c r="I705" s="20"/>
      <c r="J705" s="20"/>
      <c r="K705" s="90"/>
      <c r="L705" s="90"/>
      <c r="M705" s="90"/>
      <c r="N705" s="90"/>
      <c r="O705" s="90"/>
      <c r="P705" s="90"/>
      <c r="Q705" s="90"/>
    </row>
    <row r="706" spans="9:17" s="21" customFormat="1" x14ac:dyDescent="0.25">
      <c r="I706" s="20"/>
      <c r="J706" s="20"/>
      <c r="K706" s="90"/>
      <c r="L706" s="90"/>
      <c r="M706" s="90"/>
      <c r="N706" s="90"/>
      <c r="O706" s="90"/>
      <c r="P706" s="90"/>
      <c r="Q706" s="90"/>
    </row>
    <row r="707" spans="9:17" s="21" customFormat="1" x14ac:dyDescent="0.25">
      <c r="I707" s="20"/>
      <c r="J707" s="20"/>
      <c r="K707" s="90"/>
      <c r="L707" s="90"/>
      <c r="M707" s="90"/>
      <c r="N707" s="90"/>
      <c r="O707" s="90"/>
      <c r="P707" s="90"/>
      <c r="Q707" s="90"/>
    </row>
    <row r="708" spans="9:17" s="21" customFormat="1" x14ac:dyDescent="0.25">
      <c r="I708" s="20"/>
      <c r="J708" s="20"/>
      <c r="K708" s="90"/>
      <c r="L708" s="90"/>
      <c r="M708" s="90"/>
      <c r="N708" s="90"/>
      <c r="O708" s="90"/>
      <c r="P708" s="90"/>
      <c r="Q708" s="90"/>
    </row>
    <row r="709" spans="9:17" s="21" customFormat="1" x14ac:dyDescent="0.25">
      <c r="I709" s="20"/>
      <c r="J709" s="20"/>
      <c r="K709" s="90"/>
      <c r="L709" s="90"/>
      <c r="M709" s="90"/>
      <c r="N709" s="90"/>
      <c r="O709" s="90"/>
      <c r="P709" s="90"/>
      <c r="Q709" s="90"/>
    </row>
    <row r="710" spans="9:17" s="21" customFormat="1" x14ac:dyDescent="0.25">
      <c r="I710" s="20"/>
      <c r="J710" s="20"/>
      <c r="K710" s="90"/>
      <c r="L710" s="90"/>
      <c r="M710" s="90"/>
      <c r="N710" s="90"/>
      <c r="O710" s="90"/>
      <c r="P710" s="90"/>
      <c r="Q710" s="90"/>
    </row>
    <row r="711" spans="9:17" s="21" customFormat="1" x14ac:dyDescent="0.25">
      <c r="I711" s="20"/>
      <c r="J711" s="20"/>
      <c r="K711" s="90"/>
      <c r="L711" s="90"/>
      <c r="M711" s="90"/>
      <c r="N711" s="90"/>
      <c r="O711" s="90"/>
      <c r="P711" s="90"/>
      <c r="Q711" s="90"/>
    </row>
    <row r="712" spans="9:17" s="21" customFormat="1" x14ac:dyDescent="0.25">
      <c r="I712" s="20"/>
      <c r="J712" s="20"/>
      <c r="K712" s="90"/>
      <c r="L712" s="90"/>
      <c r="M712" s="90"/>
      <c r="N712" s="90"/>
      <c r="O712" s="90"/>
      <c r="P712" s="90"/>
      <c r="Q712" s="90"/>
    </row>
    <row r="713" spans="9:17" s="21" customFormat="1" x14ac:dyDescent="0.25">
      <c r="I713" s="20"/>
      <c r="J713" s="20"/>
      <c r="K713" s="90"/>
      <c r="L713" s="90"/>
      <c r="M713" s="90"/>
      <c r="N713" s="90"/>
      <c r="O713" s="90"/>
      <c r="P713" s="90"/>
      <c r="Q713" s="90"/>
    </row>
    <row r="714" spans="9:17" s="21" customFormat="1" x14ac:dyDescent="0.25">
      <c r="I714" s="20"/>
      <c r="J714" s="20"/>
      <c r="K714" s="90"/>
      <c r="L714" s="90"/>
      <c r="M714" s="90"/>
      <c r="N714" s="90"/>
      <c r="O714" s="90"/>
      <c r="P714" s="90"/>
      <c r="Q714" s="90"/>
    </row>
    <row r="715" spans="9:17" s="21" customFormat="1" x14ac:dyDescent="0.25">
      <c r="I715" s="20"/>
      <c r="J715" s="20"/>
      <c r="K715" s="90"/>
      <c r="L715" s="90"/>
      <c r="M715" s="90"/>
      <c r="N715" s="90"/>
      <c r="O715" s="90"/>
      <c r="P715" s="90"/>
      <c r="Q715" s="90"/>
    </row>
    <row r="716" spans="9:17" s="21" customFormat="1" x14ac:dyDescent="0.25">
      <c r="I716" s="20"/>
      <c r="J716" s="20"/>
      <c r="K716" s="90"/>
      <c r="L716" s="90"/>
      <c r="M716" s="90"/>
      <c r="N716" s="90"/>
      <c r="O716" s="90"/>
      <c r="P716" s="90"/>
      <c r="Q716" s="90"/>
    </row>
    <row r="717" spans="9:17" s="21" customFormat="1" x14ac:dyDescent="0.25">
      <c r="I717" s="20"/>
      <c r="J717" s="20"/>
      <c r="K717" s="90"/>
      <c r="L717" s="90"/>
      <c r="M717" s="90"/>
      <c r="N717" s="90"/>
      <c r="O717" s="90"/>
      <c r="P717" s="90"/>
      <c r="Q717" s="90"/>
    </row>
    <row r="718" spans="9:17" s="21" customFormat="1" x14ac:dyDescent="0.25">
      <c r="I718" s="20"/>
      <c r="J718" s="20"/>
      <c r="K718" s="90"/>
      <c r="L718" s="90"/>
      <c r="M718" s="90"/>
      <c r="N718" s="90"/>
      <c r="O718" s="90"/>
      <c r="P718" s="90"/>
      <c r="Q718" s="90"/>
    </row>
    <row r="719" spans="9:17" s="21" customFormat="1" x14ac:dyDescent="0.25">
      <c r="I719" s="20"/>
      <c r="J719" s="20"/>
      <c r="K719" s="90"/>
      <c r="L719" s="90"/>
      <c r="M719" s="90"/>
      <c r="N719" s="90"/>
      <c r="O719" s="90"/>
      <c r="P719" s="90"/>
      <c r="Q719" s="90"/>
    </row>
    <row r="720" spans="9:17" s="21" customFormat="1" x14ac:dyDescent="0.25">
      <c r="I720" s="20"/>
      <c r="J720" s="20"/>
      <c r="K720" s="90"/>
      <c r="L720" s="90"/>
      <c r="M720" s="90"/>
      <c r="N720" s="90"/>
      <c r="O720" s="90"/>
      <c r="P720" s="90"/>
      <c r="Q720" s="90"/>
    </row>
    <row r="721" spans="9:17" s="21" customFormat="1" x14ac:dyDescent="0.25">
      <c r="I721" s="20"/>
      <c r="J721" s="20"/>
      <c r="K721" s="90"/>
      <c r="L721" s="90"/>
      <c r="M721" s="90"/>
      <c r="N721" s="90"/>
      <c r="O721" s="90"/>
      <c r="P721" s="90"/>
      <c r="Q721" s="90"/>
    </row>
    <row r="722" spans="9:17" s="21" customFormat="1" x14ac:dyDescent="0.25">
      <c r="I722" s="20"/>
      <c r="J722" s="20"/>
      <c r="K722" s="90"/>
      <c r="L722" s="90"/>
      <c r="M722" s="90"/>
      <c r="N722" s="90"/>
      <c r="O722" s="90"/>
      <c r="P722" s="90"/>
      <c r="Q722" s="90"/>
    </row>
    <row r="723" spans="9:17" s="21" customFormat="1" x14ac:dyDescent="0.25">
      <c r="I723" s="20"/>
      <c r="J723" s="20"/>
      <c r="K723" s="90"/>
      <c r="L723" s="90"/>
      <c r="M723" s="90"/>
      <c r="N723" s="90"/>
      <c r="O723" s="90"/>
      <c r="P723" s="90"/>
      <c r="Q723" s="90"/>
    </row>
    <row r="724" spans="9:17" s="21" customFormat="1" x14ac:dyDescent="0.25">
      <c r="I724" s="20"/>
      <c r="J724" s="20"/>
      <c r="K724" s="90"/>
      <c r="L724" s="90"/>
      <c r="M724" s="90"/>
      <c r="N724" s="90"/>
      <c r="O724" s="90"/>
      <c r="P724" s="90"/>
      <c r="Q724" s="90"/>
    </row>
    <row r="725" spans="9:17" s="21" customFormat="1" x14ac:dyDescent="0.25">
      <c r="I725" s="20"/>
      <c r="J725" s="20"/>
      <c r="K725" s="90"/>
      <c r="L725" s="90"/>
      <c r="M725" s="90"/>
      <c r="N725" s="90"/>
      <c r="O725" s="90"/>
      <c r="P725" s="90"/>
      <c r="Q725" s="90"/>
    </row>
    <row r="726" spans="9:17" s="21" customFormat="1" x14ac:dyDescent="0.25">
      <c r="I726" s="20"/>
      <c r="J726" s="20"/>
      <c r="K726" s="90"/>
      <c r="L726" s="90"/>
      <c r="M726" s="90"/>
      <c r="N726" s="90"/>
      <c r="O726" s="90"/>
      <c r="P726" s="90"/>
      <c r="Q726" s="90"/>
    </row>
    <row r="727" spans="9:17" s="21" customFormat="1" x14ac:dyDescent="0.25">
      <c r="I727" s="20"/>
      <c r="J727" s="20"/>
      <c r="K727" s="90"/>
      <c r="L727" s="90"/>
      <c r="M727" s="90"/>
      <c r="N727" s="90"/>
      <c r="O727" s="90"/>
      <c r="P727" s="90"/>
      <c r="Q727" s="90"/>
    </row>
    <row r="728" spans="9:17" s="21" customFormat="1" x14ac:dyDescent="0.25">
      <c r="I728" s="20"/>
      <c r="J728" s="20"/>
      <c r="K728" s="90"/>
      <c r="L728" s="90"/>
      <c r="M728" s="90"/>
      <c r="N728" s="90"/>
      <c r="O728" s="90"/>
      <c r="P728" s="90"/>
      <c r="Q728" s="90"/>
    </row>
    <row r="729" spans="9:17" s="21" customFormat="1" x14ac:dyDescent="0.25">
      <c r="I729" s="20"/>
      <c r="J729" s="20"/>
      <c r="K729" s="90"/>
      <c r="L729" s="90"/>
      <c r="M729" s="90"/>
      <c r="N729" s="90"/>
      <c r="O729" s="90"/>
      <c r="P729" s="90"/>
      <c r="Q729" s="90"/>
    </row>
    <row r="730" spans="9:17" s="21" customFormat="1" x14ac:dyDescent="0.25">
      <c r="I730" s="20"/>
      <c r="J730" s="20"/>
      <c r="K730" s="90"/>
      <c r="L730" s="90"/>
      <c r="M730" s="90"/>
      <c r="N730" s="90"/>
      <c r="O730" s="90"/>
      <c r="P730" s="90"/>
      <c r="Q730" s="90"/>
    </row>
    <row r="731" spans="9:17" s="21" customFormat="1" x14ac:dyDescent="0.25">
      <c r="I731" s="20"/>
      <c r="J731" s="20"/>
      <c r="K731" s="90"/>
      <c r="L731" s="90"/>
      <c r="M731" s="90"/>
      <c r="N731" s="90"/>
      <c r="O731" s="90"/>
      <c r="P731" s="90"/>
      <c r="Q731" s="90"/>
    </row>
    <row r="732" spans="9:17" s="21" customFormat="1" x14ac:dyDescent="0.25">
      <c r="I732" s="20"/>
      <c r="J732" s="20"/>
      <c r="K732" s="90"/>
      <c r="L732" s="90"/>
      <c r="M732" s="90"/>
      <c r="N732" s="90"/>
      <c r="O732" s="90"/>
      <c r="P732" s="90"/>
      <c r="Q732" s="90"/>
    </row>
    <row r="733" spans="9:17" s="21" customFormat="1" x14ac:dyDescent="0.25">
      <c r="I733" s="20"/>
      <c r="J733" s="20"/>
      <c r="K733" s="90"/>
      <c r="L733" s="90"/>
      <c r="M733" s="90"/>
      <c r="N733" s="90"/>
      <c r="O733" s="90"/>
      <c r="P733" s="90"/>
      <c r="Q733" s="90"/>
    </row>
    <row r="734" spans="9:17" s="21" customFormat="1" x14ac:dyDescent="0.25">
      <c r="I734" s="20"/>
      <c r="J734" s="20"/>
      <c r="K734" s="90"/>
      <c r="L734" s="90"/>
      <c r="M734" s="90"/>
      <c r="N734" s="90"/>
      <c r="O734" s="90"/>
      <c r="P734" s="90"/>
      <c r="Q734" s="90"/>
    </row>
    <row r="735" spans="9:17" s="21" customFormat="1" x14ac:dyDescent="0.25">
      <c r="I735" s="20"/>
      <c r="J735" s="20"/>
      <c r="K735" s="90"/>
      <c r="L735" s="90"/>
      <c r="M735" s="90"/>
      <c r="N735" s="90"/>
      <c r="O735" s="90"/>
      <c r="P735" s="90"/>
      <c r="Q735" s="90"/>
    </row>
    <row r="736" spans="9:17" s="21" customFormat="1" x14ac:dyDescent="0.25">
      <c r="I736" s="20"/>
      <c r="J736" s="20"/>
      <c r="K736" s="90"/>
      <c r="L736" s="90"/>
      <c r="M736" s="90"/>
      <c r="N736" s="90"/>
      <c r="O736" s="90"/>
      <c r="P736" s="90"/>
      <c r="Q736" s="90"/>
    </row>
    <row r="737" spans="9:17" s="21" customFormat="1" x14ac:dyDescent="0.25">
      <c r="I737" s="20"/>
      <c r="J737" s="20"/>
      <c r="K737" s="90"/>
      <c r="L737" s="90"/>
      <c r="M737" s="90"/>
      <c r="N737" s="90"/>
      <c r="O737" s="90"/>
      <c r="P737" s="90"/>
      <c r="Q737" s="90"/>
    </row>
    <row r="738" spans="9:17" s="21" customFormat="1" x14ac:dyDescent="0.25">
      <c r="I738" s="20"/>
      <c r="J738" s="20"/>
      <c r="K738" s="90"/>
      <c r="L738" s="90"/>
      <c r="M738" s="90"/>
      <c r="N738" s="90"/>
      <c r="O738" s="90"/>
      <c r="P738" s="90"/>
      <c r="Q738" s="90"/>
    </row>
    <row r="739" spans="9:17" s="21" customFormat="1" x14ac:dyDescent="0.25">
      <c r="I739" s="20"/>
      <c r="J739" s="20"/>
      <c r="K739" s="90"/>
      <c r="L739" s="90"/>
      <c r="M739" s="90"/>
      <c r="N739" s="90"/>
      <c r="O739" s="90"/>
      <c r="P739" s="90"/>
      <c r="Q739" s="90"/>
    </row>
    <row r="740" spans="9:17" s="21" customFormat="1" x14ac:dyDescent="0.25">
      <c r="I740" s="20"/>
      <c r="J740" s="20"/>
      <c r="K740" s="90"/>
      <c r="L740" s="90"/>
      <c r="M740" s="90"/>
      <c r="N740" s="90"/>
      <c r="O740" s="90"/>
      <c r="P740" s="90"/>
      <c r="Q740" s="90"/>
    </row>
    <row r="741" spans="9:17" s="21" customFormat="1" x14ac:dyDescent="0.25">
      <c r="I741" s="20"/>
      <c r="J741" s="20"/>
      <c r="K741" s="90"/>
      <c r="L741" s="90"/>
      <c r="M741" s="90"/>
      <c r="N741" s="90"/>
      <c r="O741" s="90"/>
      <c r="P741" s="90"/>
      <c r="Q741" s="90"/>
    </row>
    <row r="742" spans="9:17" s="21" customFormat="1" x14ac:dyDescent="0.25">
      <c r="I742" s="20"/>
      <c r="J742" s="20"/>
      <c r="K742" s="90"/>
      <c r="L742" s="90"/>
      <c r="M742" s="90"/>
      <c r="N742" s="90"/>
      <c r="O742" s="90"/>
      <c r="P742" s="90"/>
      <c r="Q742" s="90"/>
    </row>
    <row r="743" spans="9:17" s="21" customFormat="1" x14ac:dyDescent="0.25">
      <c r="I743" s="20"/>
      <c r="J743" s="20"/>
      <c r="K743" s="90"/>
      <c r="L743" s="90"/>
      <c r="M743" s="90"/>
      <c r="N743" s="90"/>
      <c r="O743" s="90"/>
      <c r="P743" s="90"/>
      <c r="Q743" s="90"/>
    </row>
    <row r="744" spans="9:17" s="21" customFormat="1" x14ac:dyDescent="0.25">
      <c r="I744" s="20"/>
      <c r="J744" s="20"/>
      <c r="K744" s="90"/>
      <c r="L744" s="90"/>
      <c r="M744" s="90"/>
      <c r="N744" s="90"/>
      <c r="O744" s="90"/>
      <c r="P744" s="90"/>
      <c r="Q744" s="90"/>
    </row>
    <row r="745" spans="9:17" s="21" customFormat="1" x14ac:dyDescent="0.25">
      <c r="I745" s="20"/>
      <c r="J745" s="20"/>
      <c r="K745" s="90"/>
      <c r="L745" s="90"/>
      <c r="M745" s="90"/>
      <c r="N745" s="90"/>
      <c r="O745" s="90"/>
      <c r="P745" s="90"/>
      <c r="Q745" s="90"/>
    </row>
    <row r="746" spans="9:17" s="21" customFormat="1" x14ac:dyDescent="0.25">
      <c r="I746" s="20"/>
      <c r="J746" s="20"/>
      <c r="K746" s="90"/>
      <c r="L746" s="90"/>
      <c r="M746" s="90"/>
      <c r="N746" s="90"/>
      <c r="O746" s="90"/>
      <c r="P746" s="90"/>
      <c r="Q746" s="90"/>
    </row>
    <row r="747" spans="9:17" s="21" customFormat="1" x14ac:dyDescent="0.25">
      <c r="I747" s="20"/>
      <c r="J747" s="20"/>
      <c r="K747" s="90"/>
      <c r="L747" s="90"/>
      <c r="M747" s="90"/>
      <c r="N747" s="90"/>
      <c r="O747" s="90"/>
      <c r="P747" s="90"/>
      <c r="Q747" s="90"/>
    </row>
    <row r="748" spans="9:17" s="21" customFormat="1" x14ac:dyDescent="0.25">
      <c r="I748" s="20"/>
      <c r="J748" s="20"/>
      <c r="K748" s="90"/>
      <c r="L748" s="90"/>
      <c r="M748" s="90"/>
      <c r="N748" s="90"/>
      <c r="O748" s="90"/>
      <c r="P748" s="90"/>
      <c r="Q748" s="90"/>
    </row>
    <row r="749" spans="9:17" s="21" customFormat="1" x14ac:dyDescent="0.25">
      <c r="I749" s="20"/>
      <c r="J749" s="20"/>
      <c r="K749" s="90"/>
      <c r="L749" s="90"/>
      <c r="M749" s="90"/>
      <c r="N749" s="90"/>
      <c r="O749" s="90"/>
      <c r="P749" s="90"/>
      <c r="Q749" s="90"/>
    </row>
    <row r="750" spans="9:17" s="21" customFormat="1" x14ac:dyDescent="0.25">
      <c r="I750" s="20"/>
      <c r="J750" s="20"/>
      <c r="K750" s="90"/>
      <c r="L750" s="90"/>
      <c r="M750" s="90"/>
      <c r="N750" s="90"/>
      <c r="O750" s="90"/>
      <c r="P750" s="90"/>
      <c r="Q750" s="90"/>
    </row>
    <row r="751" spans="9:17" s="21" customFormat="1" x14ac:dyDescent="0.25">
      <c r="I751" s="20"/>
      <c r="J751" s="20"/>
      <c r="K751" s="90"/>
      <c r="L751" s="90"/>
      <c r="M751" s="90"/>
      <c r="N751" s="90"/>
      <c r="O751" s="90"/>
      <c r="P751" s="90"/>
      <c r="Q751" s="90"/>
    </row>
    <row r="752" spans="9:17" s="21" customFormat="1" x14ac:dyDescent="0.25">
      <c r="I752" s="20"/>
      <c r="J752" s="20"/>
      <c r="K752" s="90"/>
      <c r="L752" s="90"/>
      <c r="M752" s="90"/>
      <c r="N752" s="90"/>
      <c r="O752" s="90"/>
      <c r="P752" s="90"/>
      <c r="Q752" s="90"/>
    </row>
    <row r="753" spans="9:17" s="21" customFormat="1" x14ac:dyDescent="0.25">
      <c r="I753" s="20"/>
      <c r="J753" s="20"/>
      <c r="K753" s="90"/>
      <c r="L753" s="90"/>
      <c r="M753" s="90"/>
      <c r="N753" s="90"/>
      <c r="O753" s="90"/>
      <c r="P753" s="90"/>
      <c r="Q753" s="90"/>
    </row>
    <row r="754" spans="9:17" s="21" customFormat="1" x14ac:dyDescent="0.25">
      <c r="I754" s="20"/>
      <c r="J754" s="20"/>
      <c r="K754" s="90"/>
      <c r="L754" s="90"/>
      <c r="M754" s="90"/>
      <c r="N754" s="90"/>
      <c r="O754" s="90"/>
      <c r="P754" s="90"/>
      <c r="Q754" s="90"/>
    </row>
    <row r="755" spans="9:17" s="21" customFormat="1" x14ac:dyDescent="0.25">
      <c r="I755" s="20"/>
      <c r="J755" s="20"/>
      <c r="K755" s="90"/>
      <c r="L755" s="90"/>
      <c r="M755" s="90"/>
      <c r="N755" s="90"/>
      <c r="O755" s="90"/>
      <c r="P755" s="90"/>
      <c r="Q755" s="90"/>
    </row>
    <row r="756" spans="9:17" s="21" customFormat="1" x14ac:dyDescent="0.25">
      <c r="I756" s="20"/>
      <c r="J756" s="20"/>
      <c r="K756" s="90"/>
      <c r="L756" s="90"/>
      <c r="M756" s="90"/>
      <c r="N756" s="90"/>
      <c r="O756" s="90"/>
      <c r="P756" s="90"/>
      <c r="Q756" s="90"/>
    </row>
    <row r="757" spans="9:17" s="21" customFormat="1" x14ac:dyDescent="0.25">
      <c r="I757" s="20"/>
      <c r="J757" s="20"/>
      <c r="K757" s="90"/>
      <c r="L757" s="90"/>
      <c r="M757" s="90"/>
      <c r="N757" s="90"/>
      <c r="O757" s="90"/>
      <c r="P757" s="90"/>
      <c r="Q757" s="90"/>
    </row>
    <row r="758" spans="9:17" s="21" customFormat="1" x14ac:dyDescent="0.25">
      <c r="I758" s="20"/>
      <c r="J758" s="20"/>
      <c r="K758" s="90"/>
      <c r="L758" s="90"/>
      <c r="M758" s="90"/>
      <c r="N758" s="90"/>
      <c r="O758" s="90"/>
      <c r="P758" s="90"/>
      <c r="Q758" s="90"/>
    </row>
    <row r="759" spans="9:17" s="21" customFormat="1" x14ac:dyDescent="0.25">
      <c r="I759" s="20"/>
      <c r="J759" s="20"/>
      <c r="K759" s="90"/>
      <c r="L759" s="90"/>
      <c r="M759" s="90"/>
      <c r="N759" s="90"/>
      <c r="O759" s="90"/>
      <c r="P759" s="90"/>
      <c r="Q759" s="90"/>
    </row>
    <row r="760" spans="9:17" s="21" customFormat="1" x14ac:dyDescent="0.25">
      <c r="I760" s="20"/>
      <c r="J760" s="20"/>
      <c r="K760" s="90"/>
      <c r="L760" s="90"/>
      <c r="M760" s="90"/>
      <c r="N760" s="90"/>
      <c r="O760" s="90"/>
      <c r="P760" s="90"/>
      <c r="Q760" s="90"/>
    </row>
    <row r="761" spans="9:17" s="21" customFormat="1" x14ac:dyDescent="0.25">
      <c r="I761" s="20"/>
      <c r="J761" s="20"/>
      <c r="K761" s="90"/>
      <c r="L761" s="90"/>
      <c r="M761" s="90"/>
      <c r="N761" s="90"/>
      <c r="O761" s="90"/>
      <c r="P761" s="90"/>
      <c r="Q761" s="90"/>
    </row>
    <row r="762" spans="9:17" s="21" customFormat="1" x14ac:dyDescent="0.25">
      <c r="I762" s="20"/>
      <c r="J762" s="20"/>
      <c r="K762" s="90"/>
      <c r="L762" s="90"/>
      <c r="M762" s="90"/>
      <c r="N762" s="90"/>
      <c r="O762" s="90"/>
      <c r="P762" s="90"/>
      <c r="Q762" s="90"/>
    </row>
    <row r="763" spans="9:17" s="21" customFormat="1" x14ac:dyDescent="0.25">
      <c r="I763" s="20"/>
      <c r="J763" s="20"/>
      <c r="K763" s="90"/>
      <c r="L763" s="90"/>
      <c r="M763" s="90"/>
      <c r="N763" s="90"/>
      <c r="O763" s="90"/>
      <c r="P763" s="90"/>
      <c r="Q763" s="90"/>
    </row>
    <row r="764" spans="9:17" s="21" customFormat="1" x14ac:dyDescent="0.25">
      <c r="I764" s="20"/>
      <c r="J764" s="20"/>
      <c r="K764" s="90"/>
      <c r="L764" s="90"/>
      <c r="M764" s="90"/>
      <c r="N764" s="90"/>
      <c r="O764" s="90"/>
      <c r="P764" s="90"/>
      <c r="Q764" s="90"/>
    </row>
    <row r="765" spans="9:17" s="21" customFormat="1" x14ac:dyDescent="0.25">
      <c r="I765" s="20"/>
      <c r="J765" s="20"/>
      <c r="K765" s="90"/>
      <c r="L765" s="90"/>
      <c r="M765" s="90"/>
      <c r="N765" s="90"/>
      <c r="O765" s="90"/>
      <c r="P765" s="90"/>
      <c r="Q765" s="90"/>
    </row>
    <row r="766" spans="9:17" s="21" customFormat="1" x14ac:dyDescent="0.25">
      <c r="I766" s="20"/>
      <c r="J766" s="20"/>
      <c r="K766" s="90"/>
      <c r="L766" s="90"/>
      <c r="M766" s="90"/>
      <c r="N766" s="90"/>
      <c r="O766" s="90"/>
      <c r="P766" s="90"/>
      <c r="Q766" s="90"/>
    </row>
    <row r="767" spans="9:17" s="21" customFormat="1" x14ac:dyDescent="0.25">
      <c r="I767" s="20"/>
      <c r="J767" s="20"/>
      <c r="K767" s="90"/>
      <c r="L767" s="90"/>
      <c r="M767" s="90"/>
      <c r="N767" s="90"/>
      <c r="O767" s="90"/>
      <c r="P767" s="90"/>
      <c r="Q767" s="90"/>
    </row>
    <row r="768" spans="9:17" s="21" customFormat="1" x14ac:dyDescent="0.25">
      <c r="I768" s="20"/>
      <c r="J768" s="20"/>
      <c r="K768" s="90"/>
      <c r="L768" s="90"/>
      <c r="M768" s="90"/>
      <c r="N768" s="90"/>
      <c r="O768" s="90"/>
      <c r="P768" s="90"/>
      <c r="Q768" s="90"/>
    </row>
    <row r="769" spans="9:17" s="21" customFormat="1" x14ac:dyDescent="0.25">
      <c r="I769" s="20"/>
      <c r="J769" s="20"/>
      <c r="K769" s="90"/>
      <c r="L769" s="90"/>
      <c r="M769" s="90"/>
      <c r="N769" s="90"/>
      <c r="O769" s="90"/>
      <c r="P769" s="90"/>
      <c r="Q769" s="90"/>
    </row>
    <row r="770" spans="9:17" s="21" customFormat="1" x14ac:dyDescent="0.25">
      <c r="I770" s="20"/>
      <c r="J770" s="20"/>
      <c r="K770" s="90"/>
      <c r="L770" s="90"/>
      <c r="M770" s="90"/>
      <c r="N770" s="90"/>
      <c r="O770" s="90"/>
      <c r="P770" s="90"/>
      <c r="Q770" s="90"/>
    </row>
    <row r="771" spans="9:17" s="21" customFormat="1" x14ac:dyDescent="0.25">
      <c r="I771" s="20"/>
      <c r="J771" s="20"/>
      <c r="K771" s="90"/>
      <c r="L771" s="90"/>
      <c r="M771" s="90"/>
      <c r="N771" s="90"/>
      <c r="O771" s="90"/>
      <c r="P771" s="90"/>
      <c r="Q771" s="90"/>
    </row>
    <row r="772" spans="9:17" s="21" customFormat="1" x14ac:dyDescent="0.25">
      <c r="I772" s="20"/>
      <c r="J772" s="20"/>
      <c r="K772" s="90"/>
      <c r="L772" s="90"/>
      <c r="M772" s="90"/>
      <c r="N772" s="90"/>
      <c r="O772" s="90"/>
      <c r="P772" s="90"/>
      <c r="Q772" s="90"/>
    </row>
    <row r="773" spans="9:17" s="21" customFormat="1" x14ac:dyDescent="0.25">
      <c r="I773" s="20"/>
      <c r="J773" s="20"/>
      <c r="K773" s="90"/>
      <c r="L773" s="90"/>
      <c r="M773" s="90"/>
      <c r="N773" s="90"/>
      <c r="O773" s="90"/>
      <c r="P773" s="90"/>
      <c r="Q773" s="90"/>
    </row>
    <row r="774" spans="9:17" s="21" customFormat="1" x14ac:dyDescent="0.25">
      <c r="I774" s="20"/>
      <c r="J774" s="20"/>
      <c r="K774" s="90"/>
      <c r="L774" s="90"/>
      <c r="M774" s="90"/>
      <c r="N774" s="90"/>
      <c r="O774" s="90"/>
      <c r="P774" s="90"/>
      <c r="Q774" s="90"/>
    </row>
    <row r="775" spans="9:17" s="21" customFormat="1" x14ac:dyDescent="0.25">
      <c r="I775" s="20"/>
      <c r="J775" s="20"/>
      <c r="K775" s="90"/>
      <c r="L775" s="90"/>
      <c r="M775" s="90"/>
      <c r="N775" s="90"/>
      <c r="O775" s="90"/>
      <c r="P775" s="90"/>
      <c r="Q775" s="90"/>
    </row>
    <row r="776" spans="9:17" s="21" customFormat="1" x14ac:dyDescent="0.25">
      <c r="I776" s="20"/>
      <c r="J776" s="20"/>
      <c r="K776" s="90"/>
      <c r="L776" s="90"/>
      <c r="M776" s="90"/>
      <c r="N776" s="90"/>
      <c r="O776" s="90"/>
      <c r="P776" s="90"/>
      <c r="Q776" s="90"/>
    </row>
    <row r="777" spans="9:17" s="21" customFormat="1" x14ac:dyDescent="0.25">
      <c r="I777" s="20"/>
      <c r="J777" s="20"/>
      <c r="K777" s="90"/>
      <c r="L777" s="90"/>
      <c r="M777" s="90"/>
      <c r="N777" s="90"/>
      <c r="O777" s="90"/>
      <c r="P777" s="90"/>
      <c r="Q777" s="90"/>
    </row>
    <row r="778" spans="9:17" s="21" customFormat="1" x14ac:dyDescent="0.25">
      <c r="I778" s="20"/>
      <c r="J778" s="20"/>
      <c r="K778" s="90"/>
      <c r="L778" s="90"/>
      <c r="M778" s="90"/>
      <c r="N778" s="90"/>
      <c r="O778" s="90"/>
      <c r="P778" s="90"/>
      <c r="Q778" s="90"/>
    </row>
    <row r="779" spans="9:17" s="21" customFormat="1" x14ac:dyDescent="0.25">
      <c r="I779" s="20"/>
      <c r="J779" s="20"/>
      <c r="K779" s="90"/>
      <c r="L779" s="90"/>
      <c r="M779" s="90"/>
      <c r="N779" s="90"/>
      <c r="O779" s="90"/>
      <c r="P779" s="90"/>
      <c r="Q779" s="90"/>
    </row>
    <row r="780" spans="9:17" s="21" customFormat="1" x14ac:dyDescent="0.25">
      <c r="I780" s="20"/>
      <c r="J780" s="20"/>
      <c r="K780" s="90"/>
      <c r="L780" s="90"/>
      <c r="M780" s="90"/>
      <c r="N780" s="90"/>
      <c r="O780" s="90"/>
      <c r="P780" s="90"/>
      <c r="Q780" s="90"/>
    </row>
    <row r="781" spans="9:17" s="21" customFormat="1" x14ac:dyDescent="0.25">
      <c r="I781" s="20"/>
      <c r="J781" s="20"/>
      <c r="K781" s="90"/>
      <c r="L781" s="90"/>
      <c r="M781" s="90"/>
      <c r="N781" s="90"/>
      <c r="O781" s="90"/>
      <c r="P781" s="90"/>
      <c r="Q781" s="90"/>
    </row>
    <row r="782" spans="9:17" s="21" customFormat="1" x14ac:dyDescent="0.25">
      <c r="I782" s="20"/>
      <c r="J782" s="20"/>
      <c r="K782" s="90"/>
      <c r="L782" s="90"/>
      <c r="M782" s="90"/>
      <c r="N782" s="90"/>
      <c r="O782" s="90"/>
      <c r="P782" s="90"/>
      <c r="Q782" s="90"/>
    </row>
    <row r="783" spans="9:17" s="21" customFormat="1" x14ac:dyDescent="0.25">
      <c r="I783" s="20"/>
      <c r="J783" s="20"/>
      <c r="K783" s="90"/>
      <c r="L783" s="90"/>
      <c r="M783" s="90"/>
      <c r="N783" s="90"/>
      <c r="O783" s="90"/>
      <c r="P783" s="90"/>
      <c r="Q783" s="90"/>
    </row>
    <row r="784" spans="9:17" s="21" customFormat="1" x14ac:dyDescent="0.25">
      <c r="I784" s="20"/>
      <c r="J784" s="20"/>
      <c r="K784" s="90"/>
      <c r="L784" s="90"/>
      <c r="M784" s="90"/>
      <c r="N784" s="90"/>
      <c r="O784" s="90"/>
      <c r="P784" s="90"/>
      <c r="Q784" s="90"/>
    </row>
    <row r="785" spans="9:17" s="21" customFormat="1" x14ac:dyDescent="0.25">
      <c r="I785" s="20"/>
      <c r="J785" s="20"/>
      <c r="K785" s="90"/>
      <c r="L785" s="90"/>
      <c r="M785" s="90"/>
      <c r="N785" s="90"/>
      <c r="O785" s="90"/>
      <c r="P785" s="90"/>
      <c r="Q785" s="90"/>
    </row>
    <row r="786" spans="9:17" s="21" customFormat="1" x14ac:dyDescent="0.25">
      <c r="I786" s="20"/>
      <c r="J786" s="20"/>
      <c r="K786" s="90"/>
      <c r="L786" s="90"/>
      <c r="M786" s="90"/>
      <c r="N786" s="90"/>
      <c r="O786" s="90"/>
      <c r="P786" s="90"/>
      <c r="Q786" s="90"/>
    </row>
    <row r="787" spans="9:17" s="21" customFormat="1" x14ac:dyDescent="0.25">
      <c r="I787" s="20"/>
      <c r="J787" s="20"/>
      <c r="K787" s="90"/>
      <c r="L787" s="90"/>
      <c r="M787" s="90"/>
      <c r="N787" s="90"/>
      <c r="O787" s="90"/>
      <c r="P787" s="90"/>
      <c r="Q787" s="90"/>
    </row>
    <row r="788" spans="9:17" s="21" customFormat="1" x14ac:dyDescent="0.25">
      <c r="I788" s="20"/>
      <c r="J788" s="20"/>
      <c r="K788" s="90"/>
      <c r="L788" s="90"/>
      <c r="M788" s="90"/>
      <c r="N788" s="90"/>
      <c r="O788" s="90"/>
      <c r="P788" s="90"/>
      <c r="Q788" s="90"/>
    </row>
    <row r="789" spans="9:17" s="21" customFormat="1" x14ac:dyDescent="0.25">
      <c r="I789" s="20"/>
      <c r="J789" s="20"/>
      <c r="K789" s="90"/>
      <c r="L789" s="90"/>
      <c r="M789" s="90"/>
      <c r="N789" s="90"/>
      <c r="O789" s="90"/>
      <c r="P789" s="90"/>
      <c r="Q789" s="90"/>
    </row>
    <row r="790" spans="9:17" s="21" customFormat="1" x14ac:dyDescent="0.25">
      <c r="I790" s="20"/>
      <c r="J790" s="20"/>
      <c r="K790" s="90"/>
      <c r="L790" s="90"/>
      <c r="M790" s="90"/>
      <c r="N790" s="90"/>
      <c r="O790" s="90"/>
      <c r="P790" s="90"/>
      <c r="Q790" s="90"/>
    </row>
    <row r="791" spans="9:17" s="21" customFormat="1" x14ac:dyDescent="0.25">
      <c r="I791" s="20"/>
      <c r="J791" s="20"/>
      <c r="K791" s="90"/>
      <c r="L791" s="90"/>
      <c r="M791" s="90"/>
      <c r="N791" s="90"/>
      <c r="O791" s="90"/>
      <c r="P791" s="90"/>
      <c r="Q791" s="90"/>
    </row>
    <row r="792" spans="9:17" s="21" customFormat="1" x14ac:dyDescent="0.25">
      <c r="I792" s="20"/>
      <c r="J792" s="20"/>
      <c r="K792" s="90"/>
      <c r="L792" s="90"/>
      <c r="M792" s="90"/>
      <c r="N792" s="90"/>
      <c r="O792" s="90"/>
      <c r="P792" s="90"/>
      <c r="Q792" s="90"/>
    </row>
    <row r="793" spans="9:17" s="21" customFormat="1" x14ac:dyDescent="0.25">
      <c r="I793" s="20"/>
      <c r="J793" s="20"/>
      <c r="K793" s="90"/>
      <c r="L793" s="90"/>
      <c r="M793" s="90"/>
      <c r="N793" s="90"/>
      <c r="O793" s="90"/>
      <c r="P793" s="90"/>
      <c r="Q793" s="90"/>
    </row>
    <row r="794" spans="9:17" s="21" customFormat="1" x14ac:dyDescent="0.25">
      <c r="I794" s="20"/>
      <c r="J794" s="20"/>
      <c r="K794" s="90"/>
      <c r="L794" s="90"/>
      <c r="M794" s="90"/>
      <c r="N794" s="90"/>
      <c r="O794" s="90"/>
      <c r="P794" s="90"/>
      <c r="Q794" s="90"/>
    </row>
    <row r="795" spans="9:17" s="21" customFormat="1" x14ac:dyDescent="0.25">
      <c r="I795" s="20"/>
      <c r="J795" s="20"/>
      <c r="K795" s="90"/>
      <c r="L795" s="90"/>
      <c r="M795" s="90"/>
      <c r="N795" s="90"/>
      <c r="O795" s="90"/>
      <c r="P795" s="90"/>
      <c r="Q795" s="90"/>
    </row>
    <row r="796" spans="9:17" s="21" customFormat="1" x14ac:dyDescent="0.25">
      <c r="I796" s="20"/>
      <c r="J796" s="20"/>
      <c r="K796" s="90"/>
      <c r="L796" s="90"/>
      <c r="M796" s="90"/>
      <c r="N796" s="90"/>
      <c r="O796" s="90"/>
      <c r="P796" s="90"/>
      <c r="Q796" s="90"/>
    </row>
    <row r="797" spans="9:17" s="21" customFormat="1" x14ac:dyDescent="0.25">
      <c r="I797" s="20"/>
      <c r="J797" s="20"/>
      <c r="K797" s="90"/>
      <c r="L797" s="90"/>
      <c r="M797" s="90"/>
      <c r="N797" s="90"/>
      <c r="O797" s="90"/>
      <c r="P797" s="90"/>
      <c r="Q797" s="90"/>
    </row>
    <row r="798" spans="9:17" s="21" customFormat="1" x14ac:dyDescent="0.25">
      <c r="I798" s="20"/>
      <c r="J798" s="20"/>
      <c r="K798" s="90"/>
      <c r="L798" s="90"/>
      <c r="M798" s="90"/>
      <c r="N798" s="90"/>
      <c r="O798" s="90"/>
      <c r="P798" s="90"/>
      <c r="Q798" s="90"/>
    </row>
    <row r="799" spans="9:17" s="21" customFormat="1" x14ac:dyDescent="0.25">
      <c r="I799" s="20"/>
      <c r="J799" s="20"/>
      <c r="K799" s="90"/>
      <c r="L799" s="90"/>
      <c r="M799" s="90"/>
      <c r="N799" s="90"/>
      <c r="O799" s="90"/>
      <c r="P799" s="90"/>
      <c r="Q799" s="90"/>
    </row>
    <row r="800" spans="9:17" s="21" customFormat="1" x14ac:dyDescent="0.25">
      <c r="I800" s="20"/>
      <c r="J800" s="20"/>
      <c r="K800" s="90"/>
      <c r="L800" s="90"/>
      <c r="M800" s="90"/>
      <c r="N800" s="90"/>
      <c r="O800" s="90"/>
      <c r="P800" s="90"/>
      <c r="Q800" s="90"/>
    </row>
    <row r="801" spans="9:17" s="21" customFormat="1" x14ac:dyDescent="0.25">
      <c r="I801" s="20"/>
      <c r="J801" s="20"/>
      <c r="K801" s="90"/>
      <c r="L801" s="90"/>
      <c r="M801" s="90"/>
      <c r="N801" s="90"/>
      <c r="O801" s="90"/>
      <c r="P801" s="90"/>
      <c r="Q801" s="90"/>
    </row>
    <row r="802" spans="9:17" s="21" customFormat="1" x14ac:dyDescent="0.25">
      <c r="I802" s="20"/>
      <c r="J802" s="20"/>
      <c r="K802" s="90"/>
      <c r="L802" s="90"/>
      <c r="M802" s="90"/>
      <c r="N802" s="90"/>
      <c r="O802" s="90"/>
      <c r="P802" s="90"/>
      <c r="Q802" s="90"/>
    </row>
    <row r="803" spans="9:17" s="21" customFormat="1" x14ac:dyDescent="0.25">
      <c r="I803" s="20"/>
      <c r="J803" s="20"/>
      <c r="K803" s="90"/>
      <c r="L803" s="90"/>
      <c r="M803" s="90"/>
      <c r="N803" s="90"/>
      <c r="O803" s="90"/>
      <c r="P803" s="90"/>
      <c r="Q803" s="90"/>
    </row>
    <row r="804" spans="9:17" s="21" customFormat="1" x14ac:dyDescent="0.25">
      <c r="I804" s="20"/>
      <c r="J804" s="20"/>
      <c r="K804" s="90"/>
      <c r="L804" s="90"/>
      <c r="M804" s="90"/>
      <c r="N804" s="90"/>
      <c r="O804" s="90"/>
      <c r="P804" s="90"/>
      <c r="Q804" s="90"/>
    </row>
    <row r="805" spans="9:17" s="21" customFormat="1" x14ac:dyDescent="0.25">
      <c r="I805" s="20"/>
      <c r="J805" s="20"/>
      <c r="K805" s="90"/>
      <c r="L805" s="90"/>
      <c r="M805" s="90"/>
      <c r="N805" s="90"/>
      <c r="O805" s="90"/>
      <c r="P805" s="90"/>
      <c r="Q805" s="90"/>
    </row>
    <row r="806" spans="9:17" s="21" customFormat="1" x14ac:dyDescent="0.25">
      <c r="I806" s="20"/>
      <c r="J806" s="20"/>
      <c r="K806" s="90"/>
      <c r="L806" s="90"/>
      <c r="M806" s="90"/>
      <c r="N806" s="90"/>
      <c r="O806" s="90"/>
      <c r="P806" s="90"/>
      <c r="Q806" s="90"/>
    </row>
    <row r="807" spans="9:17" s="21" customFormat="1" x14ac:dyDescent="0.25">
      <c r="I807" s="20"/>
      <c r="J807" s="20"/>
      <c r="K807" s="90"/>
      <c r="L807" s="90"/>
      <c r="M807" s="90"/>
      <c r="N807" s="90"/>
      <c r="O807" s="90"/>
      <c r="P807" s="90"/>
      <c r="Q807" s="90"/>
    </row>
    <row r="808" spans="9:17" s="21" customFormat="1" x14ac:dyDescent="0.25">
      <c r="I808" s="20"/>
      <c r="J808" s="20"/>
      <c r="K808" s="90"/>
      <c r="L808" s="90"/>
      <c r="M808" s="90"/>
      <c r="N808" s="90"/>
      <c r="O808" s="90"/>
      <c r="P808" s="90"/>
      <c r="Q808" s="90"/>
    </row>
    <row r="809" spans="9:17" s="21" customFormat="1" x14ac:dyDescent="0.25">
      <c r="I809" s="20"/>
      <c r="J809" s="20"/>
      <c r="K809" s="90"/>
      <c r="L809" s="90"/>
      <c r="M809" s="90"/>
      <c r="N809" s="90"/>
      <c r="O809" s="90"/>
      <c r="P809" s="90"/>
      <c r="Q809" s="90"/>
    </row>
    <row r="810" spans="9:17" s="21" customFormat="1" x14ac:dyDescent="0.25">
      <c r="I810" s="20"/>
      <c r="J810" s="20"/>
      <c r="K810" s="90"/>
      <c r="L810" s="90"/>
      <c r="M810" s="90"/>
      <c r="N810" s="90"/>
      <c r="O810" s="90"/>
      <c r="P810" s="90"/>
      <c r="Q810" s="90"/>
    </row>
    <row r="811" spans="9:17" s="21" customFormat="1" x14ac:dyDescent="0.25">
      <c r="I811" s="20"/>
      <c r="J811" s="20"/>
      <c r="K811" s="90"/>
      <c r="L811" s="90"/>
      <c r="M811" s="90"/>
      <c r="N811" s="90"/>
      <c r="O811" s="90"/>
      <c r="P811" s="90"/>
      <c r="Q811" s="90"/>
    </row>
    <row r="812" spans="9:17" s="21" customFormat="1" x14ac:dyDescent="0.25">
      <c r="I812" s="20"/>
      <c r="J812" s="20"/>
      <c r="K812" s="90"/>
      <c r="L812" s="90"/>
      <c r="M812" s="90"/>
      <c r="N812" s="90"/>
      <c r="O812" s="90"/>
      <c r="P812" s="90"/>
      <c r="Q812" s="90"/>
    </row>
    <row r="813" spans="9:17" s="21" customFormat="1" x14ac:dyDescent="0.25">
      <c r="I813" s="20"/>
      <c r="J813" s="20"/>
      <c r="K813" s="90"/>
      <c r="L813" s="90"/>
      <c r="M813" s="90"/>
      <c r="N813" s="90"/>
      <c r="O813" s="90"/>
      <c r="P813" s="90"/>
      <c r="Q813" s="90"/>
    </row>
    <row r="814" spans="9:17" s="21" customFormat="1" x14ac:dyDescent="0.25">
      <c r="I814" s="20"/>
      <c r="J814" s="20"/>
      <c r="K814" s="90"/>
      <c r="L814" s="90"/>
      <c r="M814" s="90"/>
      <c r="N814" s="90"/>
      <c r="O814" s="90"/>
      <c r="P814" s="90"/>
      <c r="Q814" s="90"/>
    </row>
    <row r="815" spans="9:17" s="21" customFormat="1" x14ac:dyDescent="0.25">
      <c r="I815" s="20"/>
      <c r="J815" s="20"/>
      <c r="K815" s="90"/>
      <c r="L815" s="90"/>
      <c r="M815" s="90"/>
      <c r="N815" s="90"/>
      <c r="O815" s="90"/>
      <c r="P815" s="90"/>
      <c r="Q815" s="90"/>
    </row>
    <row r="816" spans="9:17" s="21" customFormat="1" x14ac:dyDescent="0.25">
      <c r="I816" s="20"/>
      <c r="J816" s="20"/>
      <c r="K816" s="90"/>
      <c r="L816" s="90"/>
      <c r="M816" s="90"/>
      <c r="N816" s="90"/>
      <c r="O816" s="90"/>
      <c r="P816" s="90"/>
      <c r="Q816" s="90"/>
    </row>
    <row r="817" spans="9:17" s="21" customFormat="1" x14ac:dyDescent="0.25">
      <c r="I817" s="20"/>
      <c r="J817" s="20"/>
      <c r="K817" s="90"/>
      <c r="L817" s="90"/>
      <c r="M817" s="90"/>
      <c r="N817" s="90"/>
      <c r="O817" s="90"/>
      <c r="P817" s="90"/>
      <c r="Q817" s="90"/>
    </row>
    <row r="818" spans="9:17" s="21" customFormat="1" x14ac:dyDescent="0.25">
      <c r="I818" s="20"/>
      <c r="J818" s="20"/>
      <c r="K818" s="90"/>
      <c r="L818" s="90"/>
      <c r="M818" s="90"/>
      <c r="N818" s="90"/>
      <c r="O818" s="90"/>
      <c r="P818" s="90"/>
      <c r="Q818" s="90"/>
    </row>
    <row r="819" spans="9:17" s="21" customFormat="1" x14ac:dyDescent="0.25">
      <c r="I819" s="20"/>
      <c r="J819" s="20"/>
      <c r="K819" s="90"/>
      <c r="L819" s="90"/>
      <c r="M819" s="90"/>
      <c r="N819" s="90"/>
      <c r="O819" s="90"/>
      <c r="P819" s="90"/>
      <c r="Q819" s="90"/>
    </row>
    <row r="820" spans="9:17" s="21" customFormat="1" x14ac:dyDescent="0.25">
      <c r="I820" s="20"/>
      <c r="J820" s="20"/>
      <c r="K820" s="90"/>
      <c r="L820" s="90"/>
      <c r="M820" s="90"/>
      <c r="N820" s="90"/>
      <c r="O820" s="90"/>
      <c r="P820" s="90"/>
      <c r="Q820" s="90"/>
    </row>
    <row r="821" spans="9:17" s="21" customFormat="1" x14ac:dyDescent="0.25">
      <c r="I821" s="20"/>
      <c r="J821" s="20"/>
      <c r="K821" s="90"/>
      <c r="L821" s="90"/>
      <c r="M821" s="90"/>
      <c r="N821" s="90"/>
      <c r="O821" s="90"/>
      <c r="P821" s="90"/>
      <c r="Q821" s="90"/>
    </row>
    <row r="822" spans="9:17" s="21" customFormat="1" x14ac:dyDescent="0.25">
      <c r="I822" s="20"/>
      <c r="J822" s="20"/>
      <c r="K822" s="90"/>
      <c r="L822" s="90"/>
      <c r="M822" s="90"/>
      <c r="N822" s="90"/>
      <c r="O822" s="90"/>
      <c r="P822" s="90"/>
      <c r="Q822" s="90"/>
    </row>
    <row r="823" spans="9:17" s="21" customFormat="1" x14ac:dyDescent="0.25">
      <c r="I823" s="20"/>
      <c r="J823" s="20"/>
      <c r="K823" s="90"/>
      <c r="L823" s="90"/>
      <c r="M823" s="90"/>
      <c r="N823" s="90"/>
      <c r="O823" s="90"/>
      <c r="P823" s="90"/>
      <c r="Q823" s="90"/>
    </row>
    <row r="824" spans="9:17" s="21" customFormat="1" x14ac:dyDescent="0.25">
      <c r="I824" s="20"/>
      <c r="J824" s="20"/>
      <c r="K824" s="90"/>
      <c r="L824" s="90"/>
      <c r="M824" s="90"/>
      <c r="N824" s="90"/>
      <c r="O824" s="90"/>
      <c r="P824" s="90"/>
      <c r="Q824" s="90"/>
    </row>
    <row r="825" spans="9:17" s="21" customFormat="1" x14ac:dyDescent="0.25">
      <c r="I825" s="20"/>
      <c r="J825" s="20"/>
      <c r="K825" s="90"/>
      <c r="L825" s="90"/>
      <c r="M825" s="90"/>
      <c r="N825" s="90"/>
      <c r="O825" s="90"/>
      <c r="P825" s="90"/>
      <c r="Q825" s="90"/>
    </row>
    <row r="826" spans="9:17" s="21" customFormat="1" x14ac:dyDescent="0.25">
      <c r="I826" s="20"/>
      <c r="J826" s="20"/>
      <c r="K826" s="90"/>
      <c r="L826" s="90"/>
      <c r="M826" s="90"/>
      <c r="N826" s="90"/>
      <c r="O826" s="90"/>
      <c r="P826" s="90"/>
      <c r="Q826" s="90"/>
    </row>
    <row r="827" spans="9:17" s="21" customFormat="1" x14ac:dyDescent="0.25">
      <c r="I827" s="20"/>
      <c r="J827" s="20"/>
      <c r="K827" s="90"/>
      <c r="L827" s="90"/>
      <c r="M827" s="90"/>
      <c r="N827" s="90"/>
      <c r="O827" s="90"/>
      <c r="P827" s="90"/>
      <c r="Q827" s="90"/>
    </row>
    <row r="828" spans="9:17" s="21" customFormat="1" x14ac:dyDescent="0.25">
      <c r="I828" s="20"/>
      <c r="J828" s="20"/>
      <c r="K828" s="90"/>
      <c r="L828" s="90"/>
      <c r="M828" s="90"/>
      <c r="N828" s="90"/>
      <c r="O828" s="90"/>
      <c r="P828" s="90"/>
      <c r="Q828" s="90"/>
    </row>
    <row r="829" spans="9:17" s="21" customFormat="1" x14ac:dyDescent="0.25">
      <c r="I829" s="20"/>
      <c r="J829" s="20"/>
      <c r="K829" s="90"/>
      <c r="L829" s="90"/>
      <c r="M829" s="90"/>
      <c r="N829" s="90"/>
      <c r="O829" s="90"/>
      <c r="P829" s="90"/>
      <c r="Q829" s="90"/>
    </row>
    <row r="830" spans="9:17" s="21" customFormat="1" x14ac:dyDescent="0.25">
      <c r="I830" s="20"/>
      <c r="J830" s="20"/>
      <c r="K830" s="90"/>
      <c r="L830" s="90"/>
      <c r="M830" s="90"/>
      <c r="N830" s="90"/>
      <c r="O830" s="90"/>
      <c r="P830" s="90"/>
      <c r="Q830" s="90"/>
    </row>
    <row r="831" spans="9:17" s="21" customFormat="1" x14ac:dyDescent="0.25">
      <c r="I831" s="20"/>
      <c r="J831" s="20"/>
      <c r="K831" s="90"/>
      <c r="L831" s="90"/>
      <c r="M831" s="90"/>
      <c r="N831" s="90"/>
      <c r="O831" s="90"/>
      <c r="P831" s="90"/>
      <c r="Q831" s="90"/>
    </row>
    <row r="832" spans="9:17" s="21" customFormat="1" x14ac:dyDescent="0.25">
      <c r="I832" s="20"/>
      <c r="J832" s="20"/>
      <c r="K832" s="90"/>
      <c r="L832" s="90"/>
      <c r="M832" s="90"/>
      <c r="N832" s="90"/>
      <c r="O832" s="90"/>
      <c r="P832" s="90"/>
      <c r="Q832" s="90"/>
    </row>
    <row r="833" spans="9:17" s="21" customFormat="1" x14ac:dyDescent="0.25">
      <c r="I833" s="20"/>
      <c r="J833" s="20"/>
      <c r="K833" s="90"/>
      <c r="L833" s="90"/>
      <c r="M833" s="90"/>
      <c r="N833" s="90"/>
      <c r="O833" s="90"/>
      <c r="P833" s="90"/>
      <c r="Q833" s="90"/>
    </row>
    <row r="834" spans="9:17" s="21" customFormat="1" x14ac:dyDescent="0.25">
      <c r="I834" s="20"/>
      <c r="J834" s="20"/>
      <c r="K834" s="90"/>
      <c r="L834" s="90"/>
      <c r="M834" s="90"/>
      <c r="N834" s="90"/>
      <c r="O834" s="90"/>
      <c r="P834" s="90"/>
      <c r="Q834" s="90"/>
    </row>
    <row r="835" spans="9:17" s="21" customFormat="1" x14ac:dyDescent="0.25">
      <c r="I835" s="20"/>
      <c r="J835" s="20"/>
      <c r="K835" s="90"/>
      <c r="L835" s="90"/>
      <c r="M835" s="90"/>
      <c r="N835" s="90"/>
      <c r="O835" s="90"/>
      <c r="P835" s="90"/>
      <c r="Q835" s="90"/>
    </row>
    <row r="836" spans="9:17" s="21" customFormat="1" x14ac:dyDescent="0.25">
      <c r="I836" s="20"/>
      <c r="J836" s="20"/>
      <c r="K836" s="90"/>
      <c r="L836" s="90"/>
      <c r="M836" s="90"/>
      <c r="N836" s="90"/>
      <c r="O836" s="90"/>
      <c r="P836" s="90"/>
      <c r="Q836" s="90"/>
    </row>
    <row r="837" spans="9:17" s="21" customFormat="1" x14ac:dyDescent="0.25">
      <c r="I837" s="20"/>
      <c r="J837" s="20"/>
      <c r="K837" s="90"/>
      <c r="L837" s="90"/>
      <c r="M837" s="90"/>
      <c r="N837" s="90"/>
      <c r="O837" s="90"/>
      <c r="P837" s="90"/>
      <c r="Q837" s="90"/>
    </row>
    <row r="838" spans="9:17" s="21" customFormat="1" x14ac:dyDescent="0.25">
      <c r="I838" s="20"/>
      <c r="J838" s="20"/>
      <c r="K838" s="90"/>
      <c r="L838" s="90"/>
      <c r="M838" s="90"/>
      <c r="N838" s="90"/>
      <c r="O838" s="90"/>
      <c r="P838" s="90"/>
      <c r="Q838" s="90"/>
    </row>
    <row r="839" spans="9:17" s="21" customFormat="1" x14ac:dyDescent="0.25">
      <c r="I839" s="20"/>
      <c r="J839" s="20"/>
      <c r="K839" s="90"/>
      <c r="L839" s="90"/>
      <c r="M839" s="90"/>
      <c r="N839" s="90"/>
      <c r="O839" s="90"/>
      <c r="P839" s="90"/>
      <c r="Q839" s="90"/>
    </row>
    <row r="840" spans="9:17" s="21" customFormat="1" x14ac:dyDescent="0.25">
      <c r="I840" s="20"/>
      <c r="J840" s="20"/>
      <c r="K840" s="90"/>
      <c r="L840" s="90"/>
      <c r="M840" s="90"/>
      <c r="N840" s="90"/>
      <c r="O840" s="90"/>
      <c r="P840" s="90"/>
      <c r="Q840" s="90"/>
    </row>
    <row r="841" spans="9:17" s="21" customFormat="1" x14ac:dyDescent="0.25">
      <c r="I841" s="20"/>
      <c r="J841" s="20"/>
      <c r="K841" s="90"/>
      <c r="L841" s="90"/>
      <c r="M841" s="90"/>
      <c r="N841" s="90"/>
      <c r="O841" s="90"/>
      <c r="P841" s="90"/>
      <c r="Q841" s="90"/>
    </row>
    <row r="842" spans="9:17" s="21" customFormat="1" x14ac:dyDescent="0.25">
      <c r="I842" s="20"/>
      <c r="J842" s="20"/>
      <c r="K842" s="90"/>
      <c r="L842" s="90"/>
      <c r="M842" s="90"/>
      <c r="N842" s="90"/>
      <c r="O842" s="90"/>
      <c r="P842" s="90"/>
      <c r="Q842" s="90"/>
    </row>
    <row r="843" spans="9:17" s="21" customFormat="1" x14ac:dyDescent="0.25">
      <c r="I843" s="20"/>
      <c r="J843" s="20"/>
      <c r="K843" s="90"/>
      <c r="L843" s="90"/>
      <c r="M843" s="90"/>
      <c r="N843" s="90"/>
      <c r="O843" s="90"/>
      <c r="P843" s="90"/>
      <c r="Q843" s="90"/>
    </row>
    <row r="844" spans="9:17" s="21" customFormat="1" x14ac:dyDescent="0.25">
      <c r="I844" s="20"/>
      <c r="J844" s="20"/>
      <c r="K844" s="90"/>
      <c r="L844" s="90"/>
      <c r="M844" s="90"/>
      <c r="N844" s="90"/>
      <c r="O844" s="90"/>
      <c r="P844" s="90"/>
      <c r="Q844" s="90"/>
    </row>
    <row r="845" spans="9:17" s="21" customFormat="1" x14ac:dyDescent="0.25">
      <c r="I845" s="20"/>
      <c r="J845" s="20"/>
      <c r="K845" s="90"/>
      <c r="L845" s="90"/>
      <c r="M845" s="90"/>
      <c r="N845" s="90"/>
      <c r="O845" s="90"/>
      <c r="P845" s="90"/>
      <c r="Q845" s="90"/>
    </row>
    <row r="846" spans="9:17" s="21" customFormat="1" x14ac:dyDescent="0.25">
      <c r="I846" s="20"/>
      <c r="J846" s="20"/>
      <c r="K846" s="90"/>
      <c r="L846" s="90"/>
      <c r="M846" s="90"/>
      <c r="N846" s="90"/>
      <c r="O846" s="90"/>
      <c r="P846" s="90"/>
      <c r="Q846" s="90"/>
    </row>
    <row r="847" spans="9:17" s="21" customFormat="1" x14ac:dyDescent="0.25">
      <c r="I847" s="20"/>
      <c r="J847" s="20"/>
      <c r="K847" s="90"/>
      <c r="L847" s="90"/>
      <c r="M847" s="90"/>
      <c r="N847" s="90"/>
      <c r="O847" s="90"/>
      <c r="P847" s="90"/>
      <c r="Q847" s="90"/>
    </row>
    <row r="848" spans="9:17" s="21" customFormat="1" x14ac:dyDescent="0.25">
      <c r="I848" s="20"/>
      <c r="J848" s="20"/>
      <c r="K848" s="90"/>
      <c r="L848" s="90"/>
      <c r="M848" s="90"/>
      <c r="N848" s="90"/>
      <c r="O848" s="90"/>
      <c r="P848" s="90"/>
      <c r="Q848" s="90"/>
    </row>
    <row r="849" spans="9:17" s="21" customFormat="1" x14ac:dyDescent="0.25">
      <c r="I849" s="20"/>
      <c r="J849" s="20"/>
      <c r="K849" s="90"/>
      <c r="L849" s="90"/>
      <c r="M849" s="90"/>
      <c r="N849" s="90"/>
      <c r="O849" s="90"/>
      <c r="P849" s="90"/>
      <c r="Q849" s="90"/>
    </row>
    <row r="850" spans="9:17" s="21" customFormat="1" x14ac:dyDescent="0.25">
      <c r="I850" s="20"/>
      <c r="J850" s="20"/>
      <c r="K850" s="90"/>
      <c r="L850" s="90"/>
      <c r="M850" s="90"/>
      <c r="N850" s="90"/>
      <c r="O850" s="90"/>
      <c r="P850" s="90"/>
      <c r="Q850" s="90"/>
    </row>
    <row r="851" spans="9:17" s="21" customFormat="1" x14ac:dyDescent="0.25">
      <c r="I851" s="20"/>
      <c r="J851" s="20"/>
      <c r="K851" s="90"/>
      <c r="L851" s="90"/>
      <c r="M851" s="90"/>
      <c r="N851" s="90"/>
      <c r="O851" s="90"/>
      <c r="P851" s="90"/>
      <c r="Q851" s="90"/>
    </row>
    <row r="852" spans="9:17" s="21" customFormat="1" x14ac:dyDescent="0.25">
      <c r="I852" s="20"/>
      <c r="J852" s="20"/>
      <c r="K852" s="90"/>
      <c r="L852" s="90"/>
      <c r="M852" s="90"/>
      <c r="N852" s="90"/>
      <c r="O852" s="90"/>
      <c r="P852" s="90"/>
      <c r="Q852" s="90"/>
    </row>
    <row r="853" spans="9:17" s="21" customFormat="1" x14ac:dyDescent="0.25">
      <c r="I853" s="20"/>
      <c r="J853" s="20"/>
      <c r="K853" s="90"/>
      <c r="L853" s="90"/>
      <c r="M853" s="90"/>
      <c r="N853" s="90"/>
      <c r="O853" s="90"/>
      <c r="P853" s="90"/>
      <c r="Q853" s="90"/>
    </row>
    <row r="854" spans="9:17" s="21" customFormat="1" x14ac:dyDescent="0.25">
      <c r="I854" s="20"/>
      <c r="J854" s="20"/>
      <c r="K854" s="90"/>
      <c r="L854" s="90"/>
      <c r="M854" s="90"/>
      <c r="N854" s="90"/>
      <c r="O854" s="90"/>
      <c r="P854" s="90"/>
      <c r="Q854" s="90"/>
    </row>
    <row r="855" spans="9:17" s="21" customFormat="1" x14ac:dyDescent="0.25">
      <c r="I855" s="20"/>
      <c r="J855" s="20"/>
      <c r="K855" s="90"/>
      <c r="L855" s="90"/>
      <c r="M855" s="90"/>
      <c r="N855" s="90"/>
      <c r="O855" s="90"/>
      <c r="P855" s="90"/>
      <c r="Q855" s="90"/>
    </row>
    <row r="856" spans="9:17" s="21" customFormat="1" x14ac:dyDescent="0.25">
      <c r="I856" s="20"/>
      <c r="J856" s="20"/>
      <c r="K856" s="90"/>
      <c r="L856" s="90"/>
      <c r="M856" s="90"/>
      <c r="N856" s="90"/>
      <c r="O856" s="90"/>
      <c r="P856" s="90"/>
      <c r="Q856" s="90"/>
    </row>
    <row r="857" spans="9:17" s="21" customFormat="1" x14ac:dyDescent="0.25">
      <c r="I857" s="20"/>
      <c r="J857" s="20"/>
      <c r="K857" s="90"/>
      <c r="L857" s="90"/>
      <c r="M857" s="90"/>
      <c r="N857" s="90"/>
      <c r="O857" s="90"/>
      <c r="P857" s="90"/>
      <c r="Q857" s="90"/>
    </row>
    <row r="858" spans="9:17" s="21" customFormat="1" x14ac:dyDescent="0.25">
      <c r="I858" s="20"/>
      <c r="J858" s="20"/>
      <c r="K858" s="90"/>
      <c r="L858" s="90"/>
      <c r="M858" s="90"/>
      <c r="N858" s="90"/>
      <c r="O858" s="90"/>
      <c r="P858" s="90"/>
      <c r="Q858" s="90"/>
    </row>
    <row r="859" spans="9:17" s="21" customFormat="1" x14ac:dyDescent="0.25">
      <c r="I859" s="20"/>
      <c r="J859" s="20"/>
      <c r="K859" s="90"/>
      <c r="L859" s="90"/>
      <c r="M859" s="90"/>
      <c r="N859" s="90"/>
      <c r="O859" s="90"/>
      <c r="P859" s="90"/>
      <c r="Q859" s="90"/>
    </row>
    <row r="860" spans="9:17" s="21" customFormat="1" x14ac:dyDescent="0.25">
      <c r="I860" s="20"/>
      <c r="J860" s="20"/>
      <c r="K860" s="90"/>
      <c r="L860" s="90"/>
      <c r="M860" s="90"/>
      <c r="N860" s="90"/>
      <c r="O860" s="90"/>
      <c r="P860" s="90"/>
      <c r="Q860" s="90"/>
    </row>
    <row r="861" spans="9:17" s="21" customFormat="1" x14ac:dyDescent="0.25">
      <c r="I861" s="20"/>
      <c r="J861" s="20"/>
      <c r="K861" s="90"/>
      <c r="L861" s="90"/>
      <c r="M861" s="90"/>
      <c r="N861" s="90"/>
      <c r="O861" s="90"/>
      <c r="P861" s="90"/>
      <c r="Q861" s="90"/>
    </row>
    <row r="862" spans="9:17" s="21" customFormat="1" x14ac:dyDescent="0.25">
      <c r="I862" s="20"/>
      <c r="J862" s="20"/>
      <c r="K862" s="90"/>
      <c r="L862" s="90"/>
      <c r="M862" s="90"/>
      <c r="N862" s="90"/>
      <c r="O862" s="90"/>
      <c r="P862" s="90"/>
      <c r="Q862" s="90"/>
    </row>
    <row r="863" spans="9:17" s="21" customFormat="1" x14ac:dyDescent="0.25">
      <c r="I863" s="20"/>
      <c r="J863" s="20"/>
      <c r="K863" s="90"/>
      <c r="L863" s="90"/>
      <c r="M863" s="90"/>
      <c r="N863" s="90"/>
      <c r="O863" s="90"/>
      <c r="P863" s="90"/>
      <c r="Q863" s="90"/>
    </row>
    <row r="864" spans="9:17" s="21" customFormat="1" x14ac:dyDescent="0.25">
      <c r="I864" s="20"/>
      <c r="J864" s="20"/>
      <c r="K864" s="90"/>
      <c r="L864" s="90"/>
      <c r="M864" s="90"/>
      <c r="N864" s="90"/>
      <c r="O864" s="90"/>
      <c r="P864" s="90"/>
      <c r="Q864" s="90"/>
    </row>
    <row r="865" spans="9:17" s="21" customFormat="1" x14ac:dyDescent="0.25">
      <c r="I865" s="20"/>
      <c r="J865" s="20"/>
      <c r="K865" s="90"/>
      <c r="L865" s="90"/>
      <c r="M865" s="90"/>
      <c r="N865" s="90"/>
      <c r="O865" s="90"/>
      <c r="P865" s="90"/>
      <c r="Q865" s="90"/>
    </row>
    <row r="866" spans="9:17" s="21" customFormat="1" x14ac:dyDescent="0.25">
      <c r="I866" s="20"/>
      <c r="J866" s="20"/>
      <c r="K866" s="90"/>
      <c r="L866" s="90"/>
      <c r="M866" s="90"/>
      <c r="N866" s="90"/>
      <c r="O866" s="90"/>
      <c r="P866" s="90"/>
      <c r="Q866" s="90"/>
    </row>
    <row r="867" spans="9:17" s="21" customFormat="1" x14ac:dyDescent="0.25">
      <c r="I867" s="20"/>
      <c r="J867" s="20"/>
      <c r="K867" s="90"/>
      <c r="L867" s="90"/>
      <c r="M867" s="90"/>
      <c r="N867" s="90"/>
      <c r="O867" s="90"/>
      <c r="P867" s="90"/>
      <c r="Q867" s="90"/>
    </row>
    <row r="868" spans="9:17" s="21" customFormat="1" x14ac:dyDescent="0.25">
      <c r="I868" s="20"/>
      <c r="J868" s="20"/>
      <c r="K868" s="90"/>
      <c r="L868" s="90"/>
      <c r="M868" s="90"/>
      <c r="N868" s="90"/>
      <c r="O868" s="90"/>
      <c r="P868" s="90"/>
      <c r="Q868" s="90"/>
    </row>
    <row r="869" spans="9:17" s="21" customFormat="1" x14ac:dyDescent="0.25">
      <c r="I869" s="20"/>
      <c r="J869" s="20"/>
      <c r="K869" s="90"/>
      <c r="L869" s="90"/>
      <c r="M869" s="90"/>
      <c r="N869" s="90"/>
      <c r="O869" s="90"/>
      <c r="P869" s="90"/>
      <c r="Q869" s="90"/>
    </row>
    <row r="870" spans="9:17" s="21" customFormat="1" x14ac:dyDescent="0.25">
      <c r="I870" s="20"/>
      <c r="J870" s="20"/>
      <c r="K870" s="90"/>
      <c r="L870" s="90"/>
      <c r="M870" s="90"/>
      <c r="N870" s="90"/>
      <c r="O870" s="90"/>
      <c r="P870" s="90"/>
      <c r="Q870" s="90"/>
    </row>
    <row r="871" spans="9:17" s="21" customFormat="1" x14ac:dyDescent="0.25">
      <c r="I871" s="20"/>
      <c r="J871" s="20"/>
      <c r="K871" s="90"/>
      <c r="L871" s="90"/>
      <c r="M871" s="90"/>
      <c r="N871" s="90"/>
      <c r="O871" s="90"/>
      <c r="P871" s="90"/>
      <c r="Q871" s="90"/>
    </row>
    <row r="872" spans="9:17" s="21" customFormat="1" x14ac:dyDescent="0.25">
      <c r="I872" s="20"/>
      <c r="J872" s="20"/>
      <c r="K872" s="90"/>
      <c r="L872" s="90"/>
      <c r="M872" s="90"/>
      <c r="N872" s="90"/>
      <c r="O872" s="90"/>
      <c r="P872" s="90"/>
      <c r="Q872" s="90"/>
    </row>
    <row r="873" spans="9:17" s="21" customFormat="1" x14ac:dyDescent="0.25">
      <c r="I873" s="20"/>
      <c r="J873" s="20"/>
      <c r="K873" s="90"/>
      <c r="L873" s="90"/>
      <c r="M873" s="90"/>
      <c r="N873" s="90"/>
      <c r="O873" s="90"/>
      <c r="P873" s="90"/>
      <c r="Q873" s="90"/>
    </row>
    <row r="874" spans="9:17" s="21" customFormat="1" x14ac:dyDescent="0.25">
      <c r="I874" s="20"/>
      <c r="J874" s="20"/>
      <c r="K874" s="90"/>
      <c r="L874" s="90"/>
      <c r="M874" s="90"/>
      <c r="N874" s="90"/>
      <c r="O874" s="90"/>
      <c r="P874" s="90"/>
      <c r="Q874" s="90"/>
    </row>
    <row r="875" spans="9:17" s="21" customFormat="1" x14ac:dyDescent="0.25">
      <c r="I875" s="20"/>
      <c r="J875" s="20"/>
      <c r="K875" s="90"/>
      <c r="L875" s="90"/>
      <c r="M875" s="90"/>
      <c r="N875" s="90"/>
      <c r="O875" s="90"/>
      <c r="P875" s="90"/>
      <c r="Q875" s="90"/>
    </row>
    <row r="876" spans="9:17" s="21" customFormat="1" x14ac:dyDescent="0.25">
      <c r="I876" s="20"/>
      <c r="J876" s="20"/>
      <c r="K876" s="90"/>
      <c r="L876" s="90"/>
      <c r="M876" s="90"/>
      <c r="N876" s="90"/>
      <c r="O876" s="90"/>
      <c r="P876" s="90"/>
      <c r="Q876" s="90"/>
    </row>
    <row r="877" spans="9:17" s="21" customFormat="1" x14ac:dyDescent="0.25">
      <c r="I877" s="20"/>
      <c r="J877" s="20"/>
      <c r="K877" s="90"/>
      <c r="L877" s="90"/>
      <c r="M877" s="90"/>
      <c r="N877" s="90"/>
      <c r="O877" s="90"/>
      <c r="P877" s="90"/>
      <c r="Q877" s="90"/>
    </row>
    <row r="878" spans="9:17" s="21" customFormat="1" x14ac:dyDescent="0.25">
      <c r="I878" s="20"/>
      <c r="J878" s="20"/>
      <c r="K878" s="90"/>
      <c r="L878" s="90"/>
      <c r="M878" s="90"/>
      <c r="N878" s="90"/>
      <c r="O878" s="90"/>
      <c r="P878" s="90"/>
      <c r="Q878" s="90"/>
    </row>
    <row r="879" spans="9:17" s="21" customFormat="1" x14ac:dyDescent="0.25">
      <c r="I879" s="20"/>
      <c r="J879" s="20"/>
      <c r="K879" s="90"/>
      <c r="L879" s="90"/>
      <c r="M879" s="90"/>
      <c r="N879" s="90"/>
      <c r="O879" s="90"/>
      <c r="P879" s="90"/>
      <c r="Q879" s="90"/>
    </row>
    <row r="880" spans="9:17" s="21" customFormat="1" x14ac:dyDescent="0.25">
      <c r="I880" s="20"/>
      <c r="J880" s="20"/>
      <c r="K880" s="90"/>
      <c r="L880" s="90"/>
      <c r="M880" s="90"/>
      <c r="N880" s="90"/>
      <c r="O880" s="90"/>
      <c r="P880" s="90"/>
      <c r="Q880" s="90"/>
    </row>
    <row r="881" spans="9:17" s="21" customFormat="1" x14ac:dyDescent="0.25">
      <c r="I881" s="20"/>
      <c r="J881" s="20"/>
      <c r="K881" s="90"/>
      <c r="L881" s="90"/>
      <c r="M881" s="90"/>
      <c r="N881" s="90"/>
      <c r="O881" s="90"/>
      <c r="P881" s="90"/>
      <c r="Q881" s="90"/>
    </row>
    <row r="882" spans="9:17" s="21" customFormat="1" x14ac:dyDescent="0.25">
      <c r="I882" s="20"/>
      <c r="J882" s="20"/>
      <c r="K882" s="90"/>
      <c r="L882" s="90"/>
      <c r="M882" s="90"/>
      <c r="N882" s="90"/>
      <c r="O882" s="90"/>
      <c r="P882" s="90"/>
      <c r="Q882" s="90"/>
    </row>
    <row r="883" spans="9:17" s="21" customFormat="1" x14ac:dyDescent="0.25">
      <c r="I883" s="20"/>
      <c r="J883" s="20"/>
      <c r="K883" s="90"/>
      <c r="L883" s="90"/>
      <c r="M883" s="90"/>
      <c r="N883" s="90"/>
      <c r="O883" s="90"/>
      <c r="P883" s="90"/>
      <c r="Q883" s="90"/>
    </row>
    <row r="884" spans="9:17" s="21" customFormat="1" x14ac:dyDescent="0.25">
      <c r="I884" s="20"/>
      <c r="J884" s="20"/>
      <c r="K884" s="90"/>
      <c r="L884" s="90"/>
      <c r="M884" s="90"/>
      <c r="N884" s="90"/>
      <c r="O884" s="90"/>
      <c r="P884" s="90"/>
      <c r="Q884" s="90"/>
    </row>
    <row r="885" spans="9:17" s="21" customFormat="1" x14ac:dyDescent="0.25">
      <c r="I885" s="20"/>
      <c r="J885" s="20"/>
      <c r="K885" s="90"/>
      <c r="L885" s="90"/>
      <c r="M885" s="90"/>
      <c r="N885" s="90"/>
      <c r="O885" s="90"/>
      <c r="P885" s="90"/>
      <c r="Q885" s="90"/>
    </row>
    <row r="886" spans="9:17" s="21" customFormat="1" x14ac:dyDescent="0.25">
      <c r="I886" s="20"/>
      <c r="J886" s="20"/>
      <c r="K886" s="90"/>
      <c r="L886" s="90"/>
      <c r="M886" s="90"/>
      <c r="N886" s="90"/>
      <c r="O886" s="90"/>
      <c r="P886" s="90"/>
      <c r="Q886" s="90"/>
    </row>
    <row r="887" spans="9:17" s="21" customFormat="1" x14ac:dyDescent="0.25">
      <c r="I887" s="20"/>
      <c r="J887" s="20"/>
      <c r="K887" s="90"/>
      <c r="L887" s="90"/>
      <c r="M887" s="90"/>
      <c r="N887" s="90"/>
      <c r="O887" s="90"/>
      <c r="P887" s="90"/>
      <c r="Q887" s="90"/>
    </row>
    <row r="888" spans="9:17" s="21" customFormat="1" x14ac:dyDescent="0.25">
      <c r="I888" s="20"/>
      <c r="J888" s="20"/>
      <c r="K888" s="90"/>
      <c r="L888" s="90"/>
      <c r="M888" s="90"/>
      <c r="N888" s="90"/>
      <c r="O888" s="90"/>
      <c r="P888" s="90"/>
      <c r="Q888" s="90"/>
    </row>
    <row r="889" spans="9:17" s="21" customFormat="1" x14ac:dyDescent="0.25">
      <c r="I889" s="20"/>
      <c r="J889" s="20"/>
      <c r="K889" s="90"/>
      <c r="L889" s="90"/>
      <c r="M889" s="90"/>
      <c r="N889" s="90"/>
      <c r="O889" s="90"/>
      <c r="P889" s="90"/>
      <c r="Q889" s="90"/>
    </row>
    <row r="890" spans="9:17" s="21" customFormat="1" x14ac:dyDescent="0.25">
      <c r="I890" s="20"/>
      <c r="J890" s="20"/>
      <c r="K890" s="90"/>
      <c r="L890" s="90"/>
      <c r="M890" s="90"/>
      <c r="N890" s="90"/>
      <c r="O890" s="90"/>
      <c r="P890" s="90"/>
      <c r="Q890" s="90"/>
    </row>
    <row r="891" spans="9:17" s="21" customFormat="1" x14ac:dyDescent="0.25">
      <c r="I891" s="20"/>
      <c r="J891" s="20"/>
      <c r="K891" s="90"/>
      <c r="L891" s="90"/>
      <c r="M891" s="90"/>
      <c r="N891" s="90"/>
      <c r="O891" s="90"/>
      <c r="P891" s="90"/>
      <c r="Q891" s="90"/>
    </row>
    <row r="892" spans="9:17" s="21" customFormat="1" x14ac:dyDescent="0.25">
      <c r="I892" s="20"/>
      <c r="J892" s="20"/>
      <c r="K892" s="90"/>
      <c r="L892" s="90"/>
      <c r="M892" s="90"/>
      <c r="N892" s="90"/>
      <c r="O892" s="90"/>
      <c r="P892" s="90"/>
      <c r="Q892" s="90"/>
    </row>
    <row r="893" spans="9:17" s="21" customFormat="1" x14ac:dyDescent="0.25">
      <c r="I893" s="20"/>
      <c r="J893" s="20"/>
      <c r="K893" s="90"/>
      <c r="L893" s="90"/>
      <c r="M893" s="90"/>
      <c r="N893" s="90"/>
      <c r="O893" s="90"/>
      <c r="P893" s="90"/>
      <c r="Q893" s="90"/>
    </row>
    <row r="894" spans="9:17" s="21" customFormat="1" x14ac:dyDescent="0.25">
      <c r="I894" s="20"/>
      <c r="J894" s="20"/>
      <c r="K894" s="90"/>
      <c r="L894" s="90"/>
      <c r="M894" s="90"/>
      <c r="N894" s="90"/>
      <c r="O894" s="90"/>
      <c r="P894" s="90"/>
      <c r="Q894" s="90"/>
    </row>
    <row r="895" spans="9:17" s="21" customFormat="1" x14ac:dyDescent="0.25">
      <c r="I895" s="20"/>
      <c r="J895" s="20"/>
      <c r="K895" s="90"/>
      <c r="L895" s="90"/>
      <c r="M895" s="90"/>
      <c r="N895" s="90"/>
      <c r="O895" s="90"/>
      <c r="P895" s="90"/>
      <c r="Q895" s="90"/>
    </row>
    <row r="896" spans="9:17" s="21" customFormat="1" x14ac:dyDescent="0.25">
      <c r="I896" s="20"/>
      <c r="J896" s="20"/>
      <c r="K896" s="90"/>
      <c r="L896" s="90"/>
      <c r="M896" s="90"/>
      <c r="N896" s="90"/>
      <c r="O896" s="90"/>
      <c r="P896" s="90"/>
      <c r="Q896" s="90"/>
    </row>
    <row r="897" spans="9:17" s="21" customFormat="1" x14ac:dyDescent="0.25">
      <c r="I897" s="20"/>
      <c r="J897" s="20"/>
      <c r="K897" s="90"/>
      <c r="L897" s="90"/>
      <c r="M897" s="90"/>
      <c r="N897" s="90"/>
      <c r="O897" s="90"/>
      <c r="P897" s="90"/>
      <c r="Q897" s="90"/>
    </row>
    <row r="898" spans="9:17" s="21" customFormat="1" x14ac:dyDescent="0.25">
      <c r="I898" s="20"/>
      <c r="J898" s="20"/>
      <c r="K898" s="90"/>
      <c r="L898" s="90"/>
      <c r="M898" s="90"/>
      <c r="N898" s="90"/>
      <c r="O898" s="90"/>
      <c r="P898" s="90"/>
      <c r="Q898" s="90"/>
    </row>
    <row r="899" spans="9:17" s="21" customFormat="1" x14ac:dyDescent="0.25">
      <c r="I899" s="20"/>
      <c r="J899" s="20"/>
      <c r="K899" s="90"/>
      <c r="L899" s="90"/>
      <c r="M899" s="90"/>
      <c r="N899" s="90"/>
      <c r="O899" s="90"/>
      <c r="P899" s="90"/>
      <c r="Q899" s="90"/>
    </row>
    <row r="900" spans="9:17" s="21" customFormat="1" x14ac:dyDescent="0.25">
      <c r="I900" s="20"/>
      <c r="J900" s="20"/>
      <c r="K900" s="90"/>
      <c r="L900" s="90"/>
      <c r="M900" s="90"/>
      <c r="N900" s="90"/>
      <c r="O900" s="90"/>
      <c r="P900" s="90"/>
      <c r="Q900" s="90"/>
    </row>
    <row r="901" spans="9:17" s="21" customFormat="1" x14ac:dyDescent="0.25">
      <c r="I901" s="20"/>
      <c r="J901" s="20"/>
      <c r="K901" s="90"/>
      <c r="L901" s="90"/>
      <c r="M901" s="90"/>
      <c r="N901" s="90"/>
      <c r="O901" s="90"/>
      <c r="P901" s="90"/>
      <c r="Q901" s="90"/>
    </row>
    <row r="902" spans="9:17" s="21" customFormat="1" x14ac:dyDescent="0.25">
      <c r="I902" s="20"/>
      <c r="J902" s="20"/>
      <c r="K902" s="90"/>
      <c r="L902" s="90"/>
      <c r="M902" s="90"/>
      <c r="N902" s="90"/>
      <c r="O902" s="90"/>
      <c r="P902" s="90"/>
      <c r="Q902" s="90"/>
    </row>
    <row r="903" spans="9:17" s="21" customFormat="1" x14ac:dyDescent="0.25">
      <c r="I903" s="20"/>
      <c r="J903" s="20"/>
      <c r="K903" s="90"/>
      <c r="L903" s="90"/>
      <c r="M903" s="90"/>
      <c r="N903" s="90"/>
      <c r="O903" s="90"/>
      <c r="P903" s="90"/>
      <c r="Q903" s="90"/>
    </row>
    <row r="904" spans="9:17" s="21" customFormat="1" x14ac:dyDescent="0.25">
      <c r="I904" s="20"/>
      <c r="J904" s="20"/>
      <c r="K904" s="90"/>
      <c r="L904" s="90"/>
      <c r="M904" s="90"/>
      <c r="N904" s="90"/>
      <c r="O904" s="90"/>
      <c r="P904" s="90"/>
      <c r="Q904" s="90"/>
    </row>
    <row r="905" spans="9:17" s="21" customFormat="1" x14ac:dyDescent="0.25">
      <c r="I905" s="20"/>
      <c r="J905" s="20"/>
      <c r="K905" s="90"/>
      <c r="L905" s="90"/>
      <c r="M905" s="90"/>
      <c r="N905" s="90"/>
      <c r="O905" s="90"/>
      <c r="P905" s="90"/>
      <c r="Q905" s="90"/>
    </row>
    <row r="906" spans="9:17" s="21" customFormat="1" x14ac:dyDescent="0.25">
      <c r="I906" s="20"/>
      <c r="J906" s="20"/>
      <c r="K906" s="90"/>
      <c r="L906" s="90"/>
      <c r="M906" s="90"/>
      <c r="N906" s="90"/>
      <c r="O906" s="90"/>
      <c r="P906" s="90"/>
      <c r="Q906" s="90"/>
    </row>
    <row r="907" spans="9:17" s="21" customFormat="1" x14ac:dyDescent="0.25">
      <c r="I907" s="20"/>
      <c r="J907" s="20"/>
      <c r="K907" s="90"/>
      <c r="L907" s="90"/>
      <c r="M907" s="90"/>
      <c r="N907" s="90"/>
      <c r="O907" s="90"/>
      <c r="P907" s="90"/>
      <c r="Q907" s="90"/>
    </row>
    <row r="908" spans="9:17" s="21" customFormat="1" x14ac:dyDescent="0.25">
      <c r="I908" s="20"/>
      <c r="J908" s="20"/>
      <c r="K908" s="90"/>
      <c r="L908" s="90"/>
      <c r="M908" s="90"/>
      <c r="N908" s="90"/>
      <c r="O908" s="90"/>
      <c r="P908" s="90"/>
      <c r="Q908" s="90"/>
    </row>
    <row r="909" spans="9:17" s="21" customFormat="1" x14ac:dyDescent="0.25">
      <c r="I909" s="20"/>
      <c r="J909" s="20"/>
      <c r="K909" s="90"/>
      <c r="L909" s="90"/>
      <c r="M909" s="90"/>
      <c r="N909" s="90"/>
      <c r="O909" s="90"/>
      <c r="P909" s="90"/>
      <c r="Q909" s="90"/>
    </row>
    <row r="910" spans="9:17" s="21" customFormat="1" x14ac:dyDescent="0.25">
      <c r="I910" s="20"/>
      <c r="J910" s="20"/>
      <c r="K910" s="90"/>
      <c r="L910" s="90"/>
      <c r="M910" s="90"/>
      <c r="N910" s="90"/>
      <c r="O910" s="90"/>
      <c r="P910" s="90"/>
      <c r="Q910" s="90"/>
    </row>
    <row r="911" spans="9:17" s="21" customFormat="1" x14ac:dyDescent="0.25">
      <c r="I911" s="20"/>
      <c r="J911" s="20"/>
      <c r="K911" s="90"/>
      <c r="L911" s="90"/>
      <c r="M911" s="90"/>
      <c r="N911" s="90"/>
      <c r="O911" s="90"/>
      <c r="P911" s="90"/>
      <c r="Q911" s="90"/>
    </row>
    <row r="912" spans="9:17" s="21" customFormat="1" x14ac:dyDescent="0.25">
      <c r="I912" s="20"/>
      <c r="J912" s="20"/>
      <c r="K912" s="90"/>
      <c r="L912" s="90"/>
      <c r="M912" s="90"/>
      <c r="N912" s="90"/>
      <c r="O912" s="90"/>
      <c r="P912" s="90"/>
      <c r="Q912" s="90"/>
    </row>
    <row r="913" spans="9:17" s="21" customFormat="1" x14ac:dyDescent="0.25">
      <c r="I913" s="20"/>
      <c r="J913" s="20"/>
      <c r="K913" s="90"/>
      <c r="L913" s="90"/>
      <c r="M913" s="90"/>
      <c r="N913" s="90"/>
      <c r="O913" s="90"/>
      <c r="P913" s="90"/>
      <c r="Q913" s="90"/>
    </row>
    <row r="914" spans="9:17" s="21" customFormat="1" x14ac:dyDescent="0.25">
      <c r="I914" s="20"/>
      <c r="J914" s="20"/>
      <c r="K914" s="90"/>
      <c r="L914" s="90"/>
      <c r="M914" s="90"/>
      <c r="N914" s="90"/>
      <c r="O914" s="90"/>
      <c r="P914" s="90"/>
      <c r="Q914" s="90"/>
    </row>
    <row r="915" spans="9:17" s="21" customFormat="1" x14ac:dyDescent="0.25">
      <c r="I915" s="20"/>
      <c r="J915" s="20"/>
      <c r="K915" s="90"/>
      <c r="L915" s="90"/>
      <c r="M915" s="90"/>
      <c r="N915" s="90"/>
      <c r="O915" s="90"/>
      <c r="P915" s="90"/>
      <c r="Q915" s="90"/>
    </row>
    <row r="916" spans="9:17" s="21" customFormat="1" x14ac:dyDescent="0.25">
      <c r="I916" s="20"/>
      <c r="J916" s="20"/>
      <c r="K916" s="90"/>
      <c r="L916" s="90"/>
      <c r="M916" s="90"/>
      <c r="N916" s="90"/>
      <c r="O916" s="90"/>
      <c r="P916" s="90"/>
      <c r="Q916" s="90"/>
    </row>
    <row r="917" spans="9:17" s="21" customFormat="1" x14ac:dyDescent="0.25">
      <c r="I917" s="20"/>
      <c r="J917" s="20"/>
      <c r="K917" s="90"/>
      <c r="L917" s="90"/>
      <c r="M917" s="90"/>
      <c r="N917" s="90"/>
      <c r="O917" s="90"/>
      <c r="P917" s="90"/>
      <c r="Q917" s="90"/>
    </row>
    <row r="918" spans="9:17" s="21" customFormat="1" x14ac:dyDescent="0.25">
      <c r="I918" s="20"/>
      <c r="J918" s="20"/>
      <c r="K918" s="90"/>
      <c r="L918" s="90"/>
      <c r="M918" s="90"/>
      <c r="N918" s="90"/>
      <c r="O918" s="90"/>
      <c r="P918" s="90"/>
      <c r="Q918" s="90"/>
    </row>
    <row r="919" spans="9:17" s="21" customFormat="1" x14ac:dyDescent="0.25">
      <c r="I919" s="20"/>
      <c r="J919" s="20"/>
      <c r="K919" s="90"/>
      <c r="L919" s="90"/>
      <c r="M919" s="90"/>
      <c r="N919" s="90"/>
      <c r="O919" s="90"/>
      <c r="P919" s="90"/>
      <c r="Q919" s="90"/>
    </row>
    <row r="920" spans="9:17" s="21" customFormat="1" x14ac:dyDescent="0.25">
      <c r="I920" s="20"/>
      <c r="J920" s="20"/>
      <c r="K920" s="90"/>
      <c r="L920" s="90"/>
      <c r="M920" s="90"/>
      <c r="N920" s="90"/>
      <c r="O920" s="90"/>
      <c r="P920" s="90"/>
      <c r="Q920" s="90"/>
    </row>
    <row r="921" spans="9:17" s="21" customFormat="1" x14ac:dyDescent="0.25">
      <c r="I921" s="20"/>
      <c r="J921" s="20"/>
      <c r="K921" s="90"/>
      <c r="L921" s="90"/>
      <c r="M921" s="90"/>
      <c r="N921" s="90"/>
      <c r="O921" s="90"/>
      <c r="P921" s="90"/>
      <c r="Q921" s="90"/>
    </row>
    <row r="922" spans="9:17" s="21" customFormat="1" x14ac:dyDescent="0.25">
      <c r="I922" s="20"/>
      <c r="J922" s="20"/>
      <c r="K922" s="90"/>
      <c r="L922" s="90"/>
      <c r="M922" s="90"/>
      <c r="N922" s="90"/>
      <c r="O922" s="90"/>
      <c r="P922" s="90"/>
      <c r="Q922" s="90"/>
    </row>
    <row r="923" spans="9:17" s="21" customFormat="1" x14ac:dyDescent="0.25">
      <c r="I923" s="20"/>
      <c r="J923" s="20"/>
      <c r="K923" s="90"/>
      <c r="L923" s="90"/>
      <c r="M923" s="90"/>
      <c r="N923" s="90"/>
      <c r="O923" s="90"/>
      <c r="P923" s="90"/>
      <c r="Q923" s="90"/>
    </row>
    <row r="924" spans="9:17" s="21" customFormat="1" x14ac:dyDescent="0.25">
      <c r="I924" s="20"/>
      <c r="J924" s="20"/>
      <c r="K924" s="90"/>
      <c r="L924" s="90"/>
      <c r="M924" s="90"/>
      <c r="N924" s="90"/>
      <c r="O924" s="90"/>
      <c r="P924" s="90"/>
      <c r="Q924" s="90"/>
    </row>
    <row r="925" spans="9:17" s="21" customFormat="1" x14ac:dyDescent="0.25">
      <c r="I925" s="20"/>
      <c r="J925" s="20"/>
      <c r="K925" s="90"/>
      <c r="L925" s="90"/>
      <c r="M925" s="90"/>
      <c r="N925" s="90"/>
      <c r="O925" s="90"/>
      <c r="P925" s="90"/>
      <c r="Q925" s="90"/>
    </row>
    <row r="926" spans="9:17" s="21" customFormat="1" x14ac:dyDescent="0.25">
      <c r="I926" s="20"/>
      <c r="J926" s="20"/>
      <c r="K926" s="90"/>
      <c r="L926" s="90"/>
      <c r="M926" s="90"/>
      <c r="N926" s="90"/>
      <c r="O926" s="90"/>
      <c r="P926" s="90"/>
      <c r="Q926" s="90"/>
    </row>
    <row r="927" spans="9:17" s="21" customFormat="1" x14ac:dyDescent="0.25">
      <c r="I927" s="20"/>
      <c r="J927" s="20"/>
      <c r="K927" s="90"/>
      <c r="L927" s="90"/>
      <c r="M927" s="90"/>
      <c r="N927" s="90"/>
      <c r="O927" s="90"/>
      <c r="P927" s="90"/>
      <c r="Q927" s="90"/>
    </row>
    <row r="928" spans="9:17" s="21" customFormat="1" x14ac:dyDescent="0.25">
      <c r="I928" s="20"/>
      <c r="J928" s="20"/>
      <c r="K928" s="90"/>
      <c r="L928" s="90"/>
      <c r="M928" s="90"/>
      <c r="N928" s="90"/>
      <c r="O928" s="90"/>
      <c r="P928" s="90"/>
      <c r="Q928" s="90"/>
    </row>
    <row r="929" spans="9:17" s="21" customFormat="1" x14ac:dyDescent="0.25">
      <c r="I929" s="20"/>
      <c r="J929" s="20"/>
      <c r="K929" s="90"/>
      <c r="L929" s="90"/>
      <c r="M929" s="90"/>
      <c r="N929" s="90"/>
      <c r="O929" s="90"/>
      <c r="P929" s="90"/>
      <c r="Q929" s="90"/>
    </row>
    <row r="930" spans="9:17" s="21" customFormat="1" x14ac:dyDescent="0.25">
      <c r="I930" s="20"/>
      <c r="J930" s="20"/>
      <c r="K930" s="90"/>
      <c r="L930" s="90"/>
      <c r="M930" s="90"/>
      <c r="N930" s="90"/>
      <c r="O930" s="90"/>
      <c r="P930" s="90"/>
      <c r="Q930" s="90"/>
    </row>
    <row r="931" spans="9:17" s="21" customFormat="1" x14ac:dyDescent="0.25">
      <c r="I931" s="20"/>
      <c r="J931" s="20"/>
      <c r="K931" s="90"/>
      <c r="L931" s="90"/>
      <c r="M931" s="90"/>
      <c r="N931" s="90"/>
      <c r="O931" s="90"/>
      <c r="P931" s="90"/>
      <c r="Q931" s="90"/>
    </row>
    <row r="932" spans="9:17" s="21" customFormat="1" x14ac:dyDescent="0.25">
      <c r="I932" s="20"/>
      <c r="J932" s="20"/>
      <c r="K932" s="90"/>
      <c r="L932" s="90"/>
      <c r="M932" s="90"/>
      <c r="N932" s="90"/>
      <c r="O932" s="90"/>
      <c r="P932" s="90"/>
      <c r="Q932" s="90"/>
    </row>
    <row r="933" spans="9:17" s="21" customFormat="1" x14ac:dyDescent="0.25">
      <c r="I933" s="20"/>
      <c r="J933" s="20"/>
      <c r="K933" s="90"/>
      <c r="L933" s="90"/>
      <c r="M933" s="90"/>
      <c r="N933" s="90"/>
      <c r="O933" s="90"/>
      <c r="P933" s="90"/>
      <c r="Q933" s="90"/>
    </row>
    <row r="934" spans="9:17" s="21" customFormat="1" x14ac:dyDescent="0.25">
      <c r="I934" s="20"/>
      <c r="J934" s="20"/>
      <c r="K934" s="90"/>
      <c r="L934" s="90"/>
      <c r="M934" s="90"/>
      <c r="N934" s="90"/>
      <c r="O934" s="90"/>
      <c r="P934" s="90"/>
      <c r="Q934" s="90"/>
    </row>
    <row r="935" spans="9:17" s="21" customFormat="1" x14ac:dyDescent="0.25">
      <c r="I935" s="20"/>
      <c r="J935" s="20"/>
      <c r="K935" s="90"/>
      <c r="L935" s="90"/>
      <c r="M935" s="90"/>
      <c r="N935" s="90"/>
      <c r="O935" s="90"/>
      <c r="P935" s="90"/>
      <c r="Q935" s="90"/>
    </row>
    <row r="936" spans="9:17" s="21" customFormat="1" x14ac:dyDescent="0.25">
      <c r="I936" s="20"/>
      <c r="J936" s="20"/>
      <c r="K936" s="90"/>
      <c r="L936" s="90"/>
      <c r="M936" s="90"/>
      <c r="N936" s="90"/>
      <c r="O936" s="90"/>
      <c r="P936" s="90"/>
      <c r="Q936" s="90"/>
    </row>
    <row r="937" spans="9:17" s="21" customFormat="1" x14ac:dyDescent="0.25">
      <c r="I937" s="20"/>
      <c r="J937" s="20"/>
      <c r="K937" s="90"/>
      <c r="L937" s="90"/>
      <c r="M937" s="90"/>
      <c r="N937" s="90"/>
      <c r="O937" s="90"/>
      <c r="P937" s="90"/>
      <c r="Q937" s="90"/>
    </row>
    <row r="938" spans="9:17" s="21" customFormat="1" x14ac:dyDescent="0.25">
      <c r="I938" s="20"/>
      <c r="J938" s="20"/>
      <c r="K938" s="90"/>
      <c r="L938" s="90"/>
      <c r="M938" s="90"/>
      <c r="N938" s="90"/>
      <c r="O938" s="90"/>
      <c r="P938" s="90"/>
      <c r="Q938" s="90"/>
    </row>
    <row r="939" spans="9:17" s="21" customFormat="1" x14ac:dyDescent="0.25">
      <c r="I939" s="20"/>
      <c r="J939" s="20"/>
      <c r="K939" s="90"/>
      <c r="L939" s="90"/>
      <c r="M939" s="90"/>
      <c r="N939" s="90"/>
      <c r="O939" s="90"/>
      <c r="P939" s="90"/>
      <c r="Q939" s="90"/>
    </row>
    <row r="940" spans="9:17" s="21" customFormat="1" x14ac:dyDescent="0.25">
      <c r="I940" s="20"/>
      <c r="J940" s="20"/>
      <c r="K940" s="90"/>
      <c r="L940" s="90"/>
      <c r="M940" s="90"/>
      <c r="N940" s="90"/>
      <c r="O940" s="90"/>
      <c r="P940" s="90"/>
      <c r="Q940" s="90"/>
    </row>
    <row r="941" spans="9:17" s="21" customFormat="1" x14ac:dyDescent="0.25">
      <c r="I941" s="20"/>
      <c r="J941" s="20"/>
      <c r="K941" s="90"/>
      <c r="L941" s="90"/>
      <c r="M941" s="90"/>
      <c r="N941" s="90"/>
      <c r="O941" s="90"/>
      <c r="P941" s="90"/>
      <c r="Q941" s="90"/>
    </row>
    <row r="942" spans="9:17" s="21" customFormat="1" x14ac:dyDescent="0.25">
      <c r="I942" s="20"/>
      <c r="J942" s="20"/>
      <c r="K942" s="90"/>
      <c r="L942" s="90"/>
      <c r="M942" s="90"/>
      <c r="N942" s="90"/>
      <c r="O942" s="90"/>
      <c r="P942" s="90"/>
      <c r="Q942" s="90"/>
    </row>
    <row r="943" spans="9:17" s="21" customFormat="1" x14ac:dyDescent="0.25">
      <c r="I943" s="20"/>
      <c r="J943" s="20"/>
      <c r="K943" s="90"/>
      <c r="L943" s="90"/>
      <c r="M943" s="90"/>
      <c r="N943" s="90"/>
      <c r="O943" s="90"/>
      <c r="P943" s="90"/>
      <c r="Q943" s="90"/>
    </row>
    <row r="944" spans="9:17" s="21" customFormat="1" x14ac:dyDescent="0.25">
      <c r="I944" s="20"/>
      <c r="J944" s="20"/>
      <c r="K944" s="90"/>
      <c r="L944" s="90"/>
      <c r="M944" s="90"/>
      <c r="N944" s="90"/>
      <c r="O944" s="90"/>
      <c r="P944" s="90"/>
      <c r="Q944" s="90"/>
    </row>
    <row r="945" spans="9:17" s="21" customFormat="1" x14ac:dyDescent="0.25">
      <c r="I945" s="20"/>
      <c r="J945" s="20"/>
      <c r="K945" s="90"/>
      <c r="L945" s="90"/>
      <c r="M945" s="90"/>
      <c r="N945" s="90"/>
      <c r="O945" s="90"/>
      <c r="P945" s="90"/>
      <c r="Q945" s="90"/>
    </row>
    <row r="946" spans="9:17" s="21" customFormat="1" x14ac:dyDescent="0.25">
      <c r="I946" s="20"/>
      <c r="J946" s="20"/>
      <c r="K946" s="90"/>
      <c r="L946" s="90"/>
      <c r="M946" s="90"/>
      <c r="N946" s="90"/>
      <c r="O946" s="90"/>
      <c r="P946" s="90"/>
      <c r="Q946" s="90"/>
    </row>
    <row r="947" spans="9:17" s="21" customFormat="1" x14ac:dyDescent="0.25">
      <c r="I947" s="20"/>
      <c r="J947" s="20"/>
      <c r="K947" s="90"/>
      <c r="L947" s="90"/>
      <c r="M947" s="90"/>
      <c r="N947" s="90"/>
      <c r="O947" s="90"/>
      <c r="P947" s="90"/>
      <c r="Q947" s="90"/>
    </row>
    <row r="948" spans="9:17" s="21" customFormat="1" x14ac:dyDescent="0.25">
      <c r="I948" s="20"/>
      <c r="J948" s="20"/>
      <c r="K948" s="90"/>
      <c r="L948" s="90"/>
      <c r="M948" s="90"/>
      <c r="N948" s="90"/>
      <c r="O948" s="90"/>
      <c r="P948" s="90"/>
      <c r="Q948" s="90"/>
    </row>
    <row r="949" spans="9:17" s="21" customFormat="1" x14ac:dyDescent="0.25">
      <c r="I949" s="20"/>
      <c r="J949" s="20"/>
      <c r="K949" s="90"/>
      <c r="L949" s="90"/>
      <c r="M949" s="90"/>
      <c r="N949" s="90"/>
      <c r="O949" s="90"/>
      <c r="P949" s="90"/>
      <c r="Q949" s="90"/>
    </row>
    <row r="950" spans="9:17" s="21" customFormat="1" x14ac:dyDescent="0.25">
      <c r="I950" s="20"/>
      <c r="J950" s="20"/>
      <c r="K950" s="90"/>
      <c r="L950" s="90"/>
      <c r="M950" s="90"/>
      <c r="N950" s="90"/>
      <c r="O950" s="90"/>
      <c r="P950" s="90"/>
      <c r="Q950" s="90"/>
    </row>
    <row r="951" spans="9:17" s="21" customFormat="1" x14ac:dyDescent="0.25">
      <c r="I951" s="20"/>
      <c r="J951" s="20"/>
      <c r="K951" s="90"/>
      <c r="L951" s="90"/>
      <c r="M951" s="90"/>
      <c r="N951" s="90"/>
      <c r="O951" s="90"/>
      <c r="P951" s="90"/>
      <c r="Q951" s="90"/>
    </row>
    <row r="952" spans="9:17" s="21" customFormat="1" x14ac:dyDescent="0.25">
      <c r="I952" s="20"/>
      <c r="J952" s="20"/>
      <c r="K952" s="90"/>
      <c r="L952" s="90"/>
      <c r="M952" s="90"/>
      <c r="N952" s="90"/>
      <c r="O952" s="90"/>
      <c r="P952" s="90"/>
      <c r="Q952" s="90"/>
    </row>
    <row r="953" spans="9:17" s="21" customFormat="1" x14ac:dyDescent="0.25">
      <c r="I953" s="20"/>
      <c r="J953" s="20"/>
      <c r="K953" s="90"/>
      <c r="L953" s="90"/>
      <c r="M953" s="90"/>
      <c r="N953" s="90"/>
      <c r="O953" s="90"/>
      <c r="P953" s="90"/>
      <c r="Q953" s="90"/>
    </row>
    <row r="954" spans="9:17" s="21" customFormat="1" x14ac:dyDescent="0.25">
      <c r="I954" s="20"/>
      <c r="J954" s="20"/>
      <c r="K954" s="90"/>
      <c r="L954" s="90"/>
      <c r="M954" s="90"/>
      <c r="N954" s="90"/>
      <c r="O954" s="90"/>
      <c r="P954" s="90"/>
      <c r="Q954" s="90"/>
    </row>
    <row r="955" spans="9:17" s="21" customFormat="1" x14ac:dyDescent="0.25">
      <c r="I955" s="20"/>
      <c r="J955" s="20"/>
      <c r="K955" s="90"/>
      <c r="L955" s="90"/>
      <c r="M955" s="90"/>
      <c r="N955" s="90"/>
      <c r="O955" s="90"/>
      <c r="P955" s="90"/>
      <c r="Q955" s="90"/>
    </row>
    <row r="956" spans="9:17" s="21" customFormat="1" x14ac:dyDescent="0.25">
      <c r="I956" s="20"/>
      <c r="J956" s="20"/>
      <c r="K956" s="90"/>
      <c r="L956" s="90"/>
      <c r="M956" s="90"/>
      <c r="N956" s="90"/>
      <c r="O956" s="90"/>
      <c r="P956" s="90"/>
      <c r="Q956" s="90"/>
    </row>
    <row r="957" spans="9:17" s="21" customFormat="1" x14ac:dyDescent="0.25">
      <c r="I957" s="20"/>
      <c r="J957" s="20"/>
      <c r="K957" s="90"/>
      <c r="L957" s="90"/>
      <c r="M957" s="90"/>
      <c r="N957" s="90"/>
      <c r="O957" s="90"/>
      <c r="P957" s="90"/>
      <c r="Q957" s="90"/>
    </row>
    <row r="958" spans="9:17" s="21" customFormat="1" x14ac:dyDescent="0.25">
      <c r="I958" s="20"/>
      <c r="J958" s="20"/>
      <c r="K958" s="90"/>
      <c r="L958" s="90"/>
      <c r="M958" s="90"/>
      <c r="N958" s="90"/>
      <c r="O958" s="90"/>
      <c r="P958" s="90"/>
      <c r="Q958" s="90"/>
    </row>
    <row r="959" spans="9:17" s="21" customFormat="1" x14ac:dyDescent="0.25">
      <c r="I959" s="20"/>
      <c r="J959" s="20"/>
      <c r="K959" s="90"/>
      <c r="L959" s="90"/>
      <c r="M959" s="90"/>
      <c r="N959" s="90"/>
      <c r="O959" s="90"/>
      <c r="P959" s="90"/>
      <c r="Q959" s="90"/>
    </row>
    <row r="960" spans="9:17" s="21" customFormat="1" x14ac:dyDescent="0.25">
      <c r="I960" s="20"/>
      <c r="J960" s="20"/>
      <c r="K960" s="90"/>
      <c r="L960" s="90"/>
      <c r="M960" s="90"/>
      <c r="N960" s="90"/>
      <c r="O960" s="90"/>
      <c r="P960" s="90"/>
      <c r="Q960" s="90"/>
    </row>
    <row r="961" spans="9:17" s="21" customFormat="1" x14ac:dyDescent="0.25">
      <c r="I961" s="20"/>
      <c r="J961" s="20"/>
      <c r="K961" s="90"/>
      <c r="L961" s="90"/>
      <c r="M961" s="90"/>
      <c r="N961" s="90"/>
      <c r="O961" s="90"/>
      <c r="P961" s="90"/>
      <c r="Q961" s="90"/>
    </row>
    <row r="962" spans="9:17" s="21" customFormat="1" x14ac:dyDescent="0.25">
      <c r="I962" s="20"/>
      <c r="J962" s="20"/>
      <c r="K962" s="90"/>
      <c r="L962" s="90"/>
      <c r="M962" s="90"/>
      <c r="N962" s="90"/>
      <c r="O962" s="90"/>
      <c r="P962" s="90"/>
      <c r="Q962" s="90"/>
    </row>
    <row r="963" spans="9:17" s="21" customFormat="1" x14ac:dyDescent="0.25">
      <c r="I963" s="20"/>
      <c r="J963" s="20"/>
      <c r="K963" s="90"/>
      <c r="L963" s="90"/>
      <c r="M963" s="90"/>
      <c r="N963" s="90"/>
      <c r="O963" s="90"/>
      <c r="P963" s="90"/>
      <c r="Q963" s="90"/>
    </row>
    <row r="964" spans="9:17" s="21" customFormat="1" x14ac:dyDescent="0.25">
      <c r="I964" s="20"/>
      <c r="J964" s="20"/>
      <c r="K964" s="90"/>
      <c r="L964" s="90"/>
      <c r="M964" s="90"/>
      <c r="N964" s="90"/>
      <c r="O964" s="90"/>
      <c r="P964" s="90"/>
      <c r="Q964" s="90"/>
    </row>
    <row r="965" spans="9:17" s="21" customFormat="1" x14ac:dyDescent="0.25">
      <c r="I965" s="20"/>
      <c r="J965" s="20"/>
      <c r="K965" s="90"/>
      <c r="L965" s="90"/>
      <c r="M965" s="90"/>
      <c r="N965" s="90"/>
      <c r="O965" s="90"/>
      <c r="P965" s="90"/>
      <c r="Q965" s="90"/>
    </row>
    <row r="966" spans="9:17" s="21" customFormat="1" x14ac:dyDescent="0.25">
      <c r="I966" s="20"/>
      <c r="J966" s="20"/>
      <c r="K966" s="90"/>
      <c r="L966" s="90"/>
      <c r="M966" s="90"/>
      <c r="N966" s="90"/>
      <c r="O966" s="90"/>
      <c r="P966" s="90"/>
      <c r="Q966" s="90"/>
    </row>
    <row r="967" spans="9:17" s="21" customFormat="1" x14ac:dyDescent="0.25">
      <c r="I967" s="20"/>
      <c r="J967" s="20"/>
      <c r="K967" s="90"/>
      <c r="L967" s="90"/>
      <c r="M967" s="90"/>
      <c r="N967" s="90"/>
      <c r="O967" s="90"/>
      <c r="P967" s="90"/>
      <c r="Q967" s="90"/>
    </row>
    <row r="968" spans="9:17" s="21" customFormat="1" x14ac:dyDescent="0.25">
      <c r="I968" s="20"/>
      <c r="J968" s="20"/>
      <c r="K968" s="90"/>
      <c r="L968" s="90"/>
      <c r="M968" s="90"/>
      <c r="N968" s="90"/>
      <c r="O968" s="90"/>
      <c r="P968" s="90"/>
      <c r="Q968" s="90"/>
    </row>
    <row r="969" spans="9:17" s="21" customFormat="1" x14ac:dyDescent="0.25">
      <c r="I969" s="20"/>
      <c r="J969" s="20"/>
      <c r="K969" s="90"/>
      <c r="L969" s="90"/>
      <c r="M969" s="90"/>
      <c r="N969" s="90"/>
      <c r="O969" s="90"/>
      <c r="P969" s="90"/>
      <c r="Q969" s="90"/>
    </row>
    <row r="970" spans="9:17" s="21" customFormat="1" x14ac:dyDescent="0.25">
      <c r="I970" s="20"/>
      <c r="J970" s="20"/>
      <c r="K970" s="90"/>
      <c r="L970" s="90"/>
      <c r="M970" s="90"/>
      <c r="N970" s="90"/>
      <c r="O970" s="90"/>
      <c r="P970" s="90"/>
      <c r="Q970" s="90"/>
    </row>
    <row r="971" spans="9:17" s="21" customFormat="1" x14ac:dyDescent="0.25">
      <c r="I971" s="20"/>
      <c r="J971" s="20"/>
      <c r="K971" s="90"/>
      <c r="L971" s="90"/>
      <c r="M971" s="90"/>
      <c r="N971" s="90"/>
      <c r="O971" s="90"/>
      <c r="P971" s="90"/>
      <c r="Q971" s="90"/>
    </row>
    <row r="972" spans="9:17" s="21" customFormat="1" x14ac:dyDescent="0.25">
      <c r="I972" s="20"/>
      <c r="J972" s="20"/>
      <c r="K972" s="90"/>
      <c r="L972" s="90"/>
      <c r="M972" s="90"/>
      <c r="N972" s="90"/>
      <c r="O972" s="90"/>
      <c r="P972" s="90"/>
      <c r="Q972" s="90"/>
    </row>
    <row r="973" spans="9:17" s="21" customFormat="1" x14ac:dyDescent="0.25">
      <c r="I973" s="20"/>
      <c r="J973" s="20"/>
      <c r="K973" s="90"/>
      <c r="L973" s="90"/>
      <c r="M973" s="90"/>
      <c r="N973" s="90"/>
      <c r="O973" s="90"/>
      <c r="P973" s="90"/>
      <c r="Q973" s="90"/>
    </row>
    <row r="974" spans="9:17" s="21" customFormat="1" x14ac:dyDescent="0.25">
      <c r="I974" s="20"/>
      <c r="J974" s="20"/>
      <c r="K974" s="90"/>
      <c r="L974" s="90"/>
      <c r="M974" s="90"/>
      <c r="N974" s="90"/>
      <c r="O974" s="90"/>
      <c r="P974" s="90"/>
      <c r="Q974" s="90"/>
    </row>
    <row r="975" spans="9:17" s="21" customFormat="1" x14ac:dyDescent="0.25">
      <c r="I975" s="20"/>
      <c r="J975" s="20"/>
      <c r="K975" s="90"/>
      <c r="L975" s="90"/>
      <c r="M975" s="90"/>
      <c r="N975" s="90"/>
      <c r="O975" s="90"/>
      <c r="P975" s="90"/>
      <c r="Q975" s="90"/>
    </row>
    <row r="976" spans="9:17" s="21" customFormat="1" x14ac:dyDescent="0.25">
      <c r="I976" s="20"/>
      <c r="J976" s="20"/>
      <c r="K976" s="90"/>
      <c r="L976" s="90"/>
      <c r="M976" s="90"/>
      <c r="N976" s="90"/>
      <c r="O976" s="90"/>
      <c r="P976" s="90"/>
      <c r="Q976" s="90"/>
    </row>
    <row r="977" spans="9:17" s="21" customFormat="1" x14ac:dyDescent="0.25">
      <c r="I977" s="20"/>
      <c r="J977" s="20"/>
      <c r="K977" s="90"/>
      <c r="L977" s="90"/>
      <c r="M977" s="90"/>
      <c r="N977" s="90"/>
      <c r="O977" s="90"/>
      <c r="P977" s="90"/>
      <c r="Q977" s="90"/>
    </row>
    <row r="978" spans="9:17" s="21" customFormat="1" x14ac:dyDescent="0.25">
      <c r="I978" s="20"/>
      <c r="J978" s="20"/>
      <c r="K978" s="90"/>
      <c r="L978" s="90"/>
      <c r="M978" s="90"/>
      <c r="N978" s="90"/>
      <c r="O978" s="90"/>
      <c r="P978" s="90"/>
      <c r="Q978" s="90"/>
    </row>
    <row r="979" spans="9:17" s="21" customFormat="1" x14ac:dyDescent="0.25">
      <c r="I979" s="20"/>
      <c r="J979" s="20"/>
      <c r="K979" s="90"/>
      <c r="L979" s="90"/>
      <c r="M979" s="90"/>
      <c r="N979" s="90"/>
      <c r="O979" s="90"/>
      <c r="P979" s="90"/>
      <c r="Q979" s="90"/>
    </row>
    <row r="980" spans="9:17" s="21" customFormat="1" x14ac:dyDescent="0.25">
      <c r="I980" s="20"/>
      <c r="J980" s="20"/>
      <c r="K980" s="90"/>
      <c r="L980" s="90"/>
      <c r="M980" s="90"/>
      <c r="N980" s="90"/>
      <c r="O980" s="90"/>
      <c r="P980" s="90"/>
      <c r="Q980" s="90"/>
    </row>
    <row r="981" spans="9:17" s="21" customFormat="1" x14ac:dyDescent="0.25">
      <c r="I981" s="20"/>
      <c r="J981" s="20"/>
      <c r="K981" s="90"/>
      <c r="L981" s="90"/>
      <c r="M981" s="90"/>
      <c r="N981" s="90"/>
      <c r="O981" s="90"/>
      <c r="P981" s="90"/>
      <c r="Q981" s="90"/>
    </row>
    <row r="982" spans="9:17" s="21" customFormat="1" x14ac:dyDescent="0.25">
      <c r="I982" s="20"/>
      <c r="J982" s="20"/>
      <c r="K982" s="90"/>
      <c r="L982" s="90"/>
      <c r="M982" s="90"/>
      <c r="N982" s="90"/>
      <c r="O982" s="90"/>
      <c r="P982" s="90"/>
      <c r="Q982" s="90"/>
    </row>
    <row r="983" spans="9:17" s="21" customFormat="1" x14ac:dyDescent="0.25">
      <c r="I983" s="20"/>
      <c r="J983" s="20"/>
      <c r="K983" s="90"/>
      <c r="L983" s="90"/>
      <c r="M983" s="90"/>
      <c r="N983" s="90"/>
      <c r="O983" s="90"/>
      <c r="P983" s="90"/>
      <c r="Q983" s="90"/>
    </row>
    <row r="984" spans="9:17" s="21" customFormat="1" x14ac:dyDescent="0.25">
      <c r="I984" s="20"/>
      <c r="J984" s="20"/>
      <c r="K984" s="90"/>
      <c r="L984" s="90"/>
      <c r="M984" s="90"/>
      <c r="N984" s="90"/>
      <c r="O984" s="90"/>
      <c r="P984" s="90"/>
      <c r="Q984" s="90"/>
    </row>
    <row r="985" spans="9:17" s="21" customFormat="1" x14ac:dyDescent="0.25">
      <c r="I985" s="20"/>
      <c r="J985" s="20"/>
      <c r="K985" s="90"/>
      <c r="L985" s="90"/>
      <c r="M985" s="90"/>
      <c r="N985" s="90"/>
      <c r="O985" s="90"/>
      <c r="P985" s="90"/>
      <c r="Q985" s="90"/>
    </row>
    <row r="986" spans="9:17" s="21" customFormat="1" x14ac:dyDescent="0.25">
      <c r="I986" s="20"/>
      <c r="J986" s="20"/>
      <c r="K986" s="90"/>
      <c r="L986" s="90"/>
      <c r="M986" s="90"/>
      <c r="N986" s="90"/>
      <c r="O986" s="90"/>
      <c r="P986" s="90"/>
      <c r="Q986" s="90"/>
    </row>
    <row r="987" spans="9:17" s="21" customFormat="1" x14ac:dyDescent="0.25">
      <c r="I987" s="20"/>
      <c r="J987" s="20"/>
      <c r="K987" s="90"/>
      <c r="L987" s="90"/>
      <c r="M987" s="90"/>
      <c r="N987" s="90"/>
      <c r="O987" s="90"/>
      <c r="P987" s="90"/>
      <c r="Q987" s="90"/>
    </row>
    <row r="988" spans="9:17" s="21" customFormat="1" x14ac:dyDescent="0.25">
      <c r="I988" s="20"/>
      <c r="J988" s="20"/>
      <c r="K988" s="90"/>
      <c r="L988" s="90"/>
      <c r="M988" s="90"/>
      <c r="N988" s="90"/>
      <c r="O988" s="90"/>
      <c r="P988" s="90"/>
      <c r="Q988" s="90"/>
    </row>
    <row r="989" spans="9:17" s="21" customFormat="1" x14ac:dyDescent="0.25">
      <c r="I989" s="20"/>
      <c r="J989" s="20"/>
      <c r="K989" s="90"/>
      <c r="L989" s="90"/>
      <c r="M989" s="90"/>
      <c r="N989" s="90"/>
      <c r="O989" s="90"/>
      <c r="P989" s="90"/>
      <c r="Q989" s="90"/>
    </row>
    <row r="990" spans="9:17" s="21" customFormat="1" x14ac:dyDescent="0.25">
      <c r="I990" s="20"/>
      <c r="J990" s="20"/>
      <c r="K990" s="90"/>
      <c r="L990" s="90"/>
      <c r="M990" s="90"/>
      <c r="N990" s="90"/>
      <c r="O990" s="90"/>
      <c r="P990" s="90"/>
      <c r="Q990" s="90"/>
    </row>
    <row r="991" spans="9:17" s="21" customFormat="1" x14ac:dyDescent="0.25">
      <c r="I991" s="20"/>
      <c r="J991" s="20"/>
      <c r="K991" s="90"/>
      <c r="L991" s="90"/>
      <c r="M991" s="90"/>
      <c r="N991" s="90"/>
      <c r="O991" s="90"/>
      <c r="P991" s="90"/>
      <c r="Q991" s="90"/>
    </row>
    <row r="992" spans="9:17" s="21" customFormat="1" x14ac:dyDescent="0.25">
      <c r="I992" s="20"/>
      <c r="J992" s="20"/>
      <c r="K992" s="90"/>
      <c r="L992" s="90"/>
      <c r="M992" s="90"/>
      <c r="N992" s="90"/>
      <c r="O992" s="90"/>
      <c r="P992" s="90"/>
      <c r="Q992" s="90"/>
    </row>
    <row r="993" spans="9:10" s="21" customFormat="1" ht="15" customHeight="1" x14ac:dyDescent="0.25">
      <c r="I993" s="20"/>
      <c r="J993" s="20"/>
    </row>
    <row r="994" spans="9:10" s="21" customFormat="1" ht="15" customHeight="1" x14ac:dyDescent="0.25">
      <c r="I994" s="20"/>
      <c r="J994" s="20"/>
    </row>
    <row r="995" spans="9:10" s="21" customFormat="1" ht="15" customHeight="1" x14ac:dyDescent="0.25">
      <c r="I995" s="20"/>
      <c r="J995" s="20"/>
    </row>
    <row r="996" spans="9:10" s="21" customFormat="1" ht="15" customHeight="1" x14ac:dyDescent="0.25">
      <c r="I996" s="20"/>
      <c r="J996" s="20"/>
    </row>
    <row r="997" spans="9:10" s="21" customFormat="1" ht="15" customHeight="1" x14ac:dyDescent="0.25">
      <c r="I997" s="20"/>
      <c r="J997" s="20"/>
    </row>
    <row r="998" spans="9:10" s="21" customFormat="1" ht="15" customHeight="1" x14ac:dyDescent="0.25">
      <c r="I998" s="20"/>
      <c r="J998" s="20"/>
    </row>
    <row r="999" spans="9:10" s="21" customFormat="1" ht="15" customHeight="1" x14ac:dyDescent="0.25">
      <c r="I999" s="20"/>
      <c r="J999" s="20"/>
    </row>
    <row r="1000" spans="9:10" s="21" customFormat="1" ht="15" customHeight="1" x14ac:dyDescent="0.25">
      <c r="I1000" s="20"/>
      <c r="J1000" s="20"/>
    </row>
    <row r="1001" spans="9:10" s="21" customFormat="1" ht="15" customHeight="1" x14ac:dyDescent="0.25">
      <c r="I1001" s="20"/>
      <c r="J1001" s="20"/>
    </row>
    <row r="1002" spans="9:10" s="21" customFormat="1" ht="15" customHeight="1" x14ac:dyDescent="0.25">
      <c r="I1002" s="20"/>
      <c r="J1002" s="20"/>
    </row>
    <row r="1003" spans="9:10" s="21" customFormat="1" ht="15" customHeight="1" x14ac:dyDescent="0.25">
      <c r="I1003" s="20"/>
      <c r="J1003" s="20"/>
    </row>
    <row r="1004" spans="9:10" s="21" customFormat="1" ht="15" customHeight="1" x14ac:dyDescent="0.25">
      <c r="I1004" s="20"/>
      <c r="J1004" s="20"/>
    </row>
    <row r="1005" spans="9:10" s="21" customFormat="1" ht="15" customHeight="1" x14ac:dyDescent="0.25">
      <c r="I1005" s="20"/>
      <c r="J1005" s="20"/>
    </row>
    <row r="1006" spans="9:10" s="21" customFormat="1" ht="15" customHeight="1" x14ac:dyDescent="0.25">
      <c r="I1006" s="20"/>
      <c r="J1006" s="20"/>
    </row>
    <row r="1007" spans="9:10" s="21" customFormat="1" ht="15" customHeight="1" x14ac:dyDescent="0.25">
      <c r="I1007" s="20"/>
      <c r="J1007" s="20"/>
    </row>
    <row r="1008" spans="9:10" s="21" customFormat="1" ht="15" customHeight="1" x14ac:dyDescent="0.25">
      <c r="I1008" s="20"/>
      <c r="J1008" s="20"/>
    </row>
    <row r="1009" spans="9:10" s="21" customFormat="1" ht="15" customHeight="1" x14ac:dyDescent="0.25">
      <c r="I1009" s="20"/>
      <c r="J1009" s="20"/>
    </row>
    <row r="1010" spans="9:10" s="21" customFormat="1" ht="15" customHeight="1" x14ac:dyDescent="0.25">
      <c r="I1010" s="20"/>
      <c r="J1010" s="20"/>
    </row>
    <row r="1011" spans="9:10" s="21" customFormat="1" ht="15" customHeight="1" x14ac:dyDescent="0.25">
      <c r="I1011" s="20"/>
      <c r="J1011" s="20"/>
    </row>
    <row r="1012" spans="9:10" s="21" customFormat="1" ht="15" customHeight="1" x14ac:dyDescent="0.25">
      <c r="I1012" s="20"/>
      <c r="J1012" s="20"/>
    </row>
    <row r="1013" spans="9:10" s="21" customFormat="1" ht="15" customHeight="1" x14ac:dyDescent="0.25">
      <c r="I1013" s="20"/>
      <c r="J1013" s="20"/>
    </row>
    <row r="1014" spans="9:10" s="21" customFormat="1" ht="15" customHeight="1" x14ac:dyDescent="0.25">
      <c r="I1014" s="20"/>
      <c r="J1014" s="20"/>
    </row>
    <row r="1015" spans="9:10" s="21" customFormat="1" ht="15" customHeight="1" x14ac:dyDescent="0.25">
      <c r="I1015" s="20"/>
      <c r="J1015" s="20"/>
    </row>
    <row r="1016" spans="9:10" s="21" customFormat="1" ht="15" customHeight="1" x14ac:dyDescent="0.25">
      <c r="I1016" s="20"/>
      <c r="J1016" s="20"/>
    </row>
    <row r="1017" spans="9:10" s="21" customFormat="1" ht="15" customHeight="1" x14ac:dyDescent="0.25">
      <c r="I1017" s="20"/>
      <c r="J1017" s="20"/>
    </row>
    <row r="1018" spans="9:10" s="21" customFormat="1" ht="15" customHeight="1" x14ac:dyDescent="0.25">
      <c r="I1018" s="20"/>
      <c r="J1018" s="20"/>
    </row>
    <row r="1019" spans="9:10" s="21" customFormat="1" ht="15" customHeight="1" x14ac:dyDescent="0.25">
      <c r="I1019" s="20"/>
      <c r="J1019" s="20"/>
    </row>
    <row r="1020" spans="9:10" s="21" customFormat="1" ht="15" customHeight="1" x14ac:dyDescent="0.25">
      <c r="I1020" s="20"/>
      <c r="J1020" s="20"/>
    </row>
    <row r="1021" spans="9:10" s="21" customFormat="1" ht="15" customHeight="1" x14ac:dyDescent="0.25">
      <c r="I1021" s="20"/>
      <c r="J1021" s="20"/>
    </row>
    <row r="1022" spans="9:10" s="21" customFormat="1" ht="15" customHeight="1" x14ac:dyDescent="0.25">
      <c r="I1022" s="20"/>
      <c r="J1022" s="20"/>
    </row>
    <row r="1023" spans="9:10" s="21" customFormat="1" ht="15" customHeight="1" x14ac:dyDescent="0.25">
      <c r="I1023" s="20"/>
      <c r="J1023" s="20"/>
    </row>
    <row r="1024" spans="9:10" s="21" customFormat="1" ht="15" customHeight="1" x14ac:dyDescent="0.25">
      <c r="I1024" s="20"/>
      <c r="J1024" s="20"/>
    </row>
    <row r="1025" spans="9:10" s="21" customFormat="1" ht="15" customHeight="1" x14ac:dyDescent="0.25">
      <c r="I1025" s="20"/>
      <c r="J1025" s="20"/>
    </row>
    <row r="1026" spans="9:10" s="21" customFormat="1" ht="15" customHeight="1" x14ac:dyDescent="0.25">
      <c r="I1026" s="20"/>
      <c r="J1026" s="20"/>
    </row>
    <row r="1027" spans="9:10" s="21" customFormat="1" ht="15" customHeight="1" x14ac:dyDescent="0.25">
      <c r="I1027" s="20"/>
      <c r="J1027" s="20"/>
    </row>
    <row r="1028" spans="9:10" s="21" customFormat="1" ht="15" customHeight="1" x14ac:dyDescent="0.25">
      <c r="I1028" s="20"/>
      <c r="J1028" s="20"/>
    </row>
    <row r="1029" spans="9:10" s="21" customFormat="1" ht="15" customHeight="1" x14ac:dyDescent="0.25">
      <c r="I1029" s="20"/>
      <c r="J1029" s="20"/>
    </row>
    <row r="1030" spans="9:10" s="21" customFormat="1" ht="15" customHeight="1" x14ac:dyDescent="0.25">
      <c r="I1030" s="20"/>
      <c r="J1030" s="20"/>
    </row>
    <row r="1031" spans="9:10" s="21" customFormat="1" ht="15" customHeight="1" x14ac:dyDescent="0.25">
      <c r="I1031" s="20"/>
      <c r="J1031" s="20"/>
    </row>
    <row r="1032" spans="9:10" s="21" customFormat="1" ht="15" customHeight="1" x14ac:dyDescent="0.25">
      <c r="I1032" s="20"/>
      <c r="J1032" s="20"/>
    </row>
    <row r="1033" spans="9:10" s="21" customFormat="1" ht="15" customHeight="1" x14ac:dyDescent="0.25">
      <c r="I1033" s="20"/>
      <c r="J1033" s="20"/>
    </row>
    <row r="1034" spans="9:10" s="21" customFormat="1" ht="15" customHeight="1" x14ac:dyDescent="0.25">
      <c r="I1034" s="20"/>
      <c r="J1034" s="20"/>
    </row>
    <row r="1035" spans="9:10" s="21" customFormat="1" ht="15" customHeight="1" x14ac:dyDescent="0.25">
      <c r="I1035" s="20"/>
      <c r="J1035" s="20"/>
    </row>
    <row r="1036" spans="9:10" s="21" customFormat="1" ht="15" customHeight="1" x14ac:dyDescent="0.25">
      <c r="I1036" s="20"/>
      <c r="J1036" s="20"/>
    </row>
    <row r="1037" spans="9:10" s="21" customFormat="1" ht="15" customHeight="1" x14ac:dyDescent="0.25">
      <c r="I1037" s="20"/>
      <c r="J1037" s="20"/>
    </row>
    <row r="1038" spans="9:10" s="21" customFormat="1" ht="15" customHeight="1" x14ac:dyDescent="0.25">
      <c r="I1038" s="20"/>
      <c r="J1038" s="20"/>
    </row>
    <row r="1039" spans="9:10" s="21" customFormat="1" ht="15" customHeight="1" x14ac:dyDescent="0.25">
      <c r="I1039" s="20"/>
      <c r="J1039" s="20"/>
    </row>
    <row r="1040" spans="9:10" s="21" customFormat="1" ht="15" customHeight="1" x14ac:dyDescent="0.25">
      <c r="I1040" s="20"/>
      <c r="J1040" s="20"/>
    </row>
    <row r="1041" spans="9:10" s="21" customFormat="1" ht="15" customHeight="1" x14ac:dyDescent="0.25">
      <c r="I1041" s="20"/>
      <c r="J1041" s="20"/>
    </row>
    <row r="1042" spans="9:10" s="21" customFormat="1" ht="15" customHeight="1" x14ac:dyDescent="0.25">
      <c r="I1042" s="20"/>
      <c r="J1042" s="20"/>
    </row>
    <row r="1043" spans="9:10" s="21" customFormat="1" ht="15" customHeight="1" x14ac:dyDescent="0.25">
      <c r="I1043" s="20"/>
      <c r="J1043" s="20"/>
    </row>
    <row r="1044" spans="9:10" s="21" customFormat="1" ht="15" customHeight="1" x14ac:dyDescent="0.25">
      <c r="I1044" s="20"/>
      <c r="J1044" s="20"/>
    </row>
    <row r="1045" spans="9:10" s="21" customFormat="1" ht="15" customHeight="1" x14ac:dyDescent="0.25">
      <c r="I1045" s="20"/>
      <c r="J1045" s="20"/>
    </row>
    <row r="1046" spans="9:10" s="21" customFormat="1" ht="15" customHeight="1" x14ac:dyDescent="0.25">
      <c r="I1046" s="20"/>
      <c r="J1046" s="20"/>
    </row>
    <row r="1047" spans="9:10" s="21" customFormat="1" ht="15" customHeight="1" x14ac:dyDescent="0.25">
      <c r="I1047" s="20"/>
      <c r="J1047" s="20"/>
    </row>
    <row r="1048" spans="9:10" s="21" customFormat="1" ht="15" customHeight="1" x14ac:dyDescent="0.25">
      <c r="I1048" s="20"/>
      <c r="J1048" s="20"/>
    </row>
    <row r="1049" spans="9:10" s="21" customFormat="1" ht="15" customHeight="1" x14ac:dyDescent="0.25">
      <c r="I1049" s="20"/>
      <c r="J1049" s="20"/>
    </row>
    <row r="1050" spans="9:10" s="21" customFormat="1" ht="15" customHeight="1" x14ac:dyDescent="0.25">
      <c r="I1050" s="20"/>
      <c r="J1050" s="20"/>
    </row>
    <row r="1051" spans="9:10" s="21" customFormat="1" ht="15" customHeight="1" x14ac:dyDescent="0.25">
      <c r="I1051" s="20"/>
      <c r="J1051" s="20"/>
    </row>
    <row r="1052" spans="9:10" s="21" customFormat="1" ht="15" customHeight="1" x14ac:dyDescent="0.25">
      <c r="I1052" s="20"/>
      <c r="J1052" s="20"/>
    </row>
    <row r="1053" spans="9:10" s="21" customFormat="1" ht="15" customHeight="1" x14ac:dyDescent="0.25">
      <c r="I1053" s="20"/>
      <c r="J1053" s="20"/>
    </row>
    <row r="1054" spans="9:10" s="21" customFormat="1" ht="15" customHeight="1" x14ac:dyDescent="0.25">
      <c r="I1054" s="20"/>
      <c r="J1054" s="20"/>
    </row>
    <row r="1055" spans="9:10" s="21" customFormat="1" ht="15" customHeight="1" x14ac:dyDescent="0.25">
      <c r="I1055" s="20"/>
      <c r="J1055" s="20"/>
    </row>
    <row r="1056" spans="9:10" s="21" customFormat="1" ht="15" customHeight="1" x14ac:dyDescent="0.25">
      <c r="I1056" s="20"/>
      <c r="J1056" s="20"/>
    </row>
    <row r="1057" spans="9:10" s="21" customFormat="1" ht="15" customHeight="1" x14ac:dyDescent="0.25">
      <c r="I1057" s="20"/>
      <c r="J1057" s="20"/>
    </row>
    <row r="1058" spans="9:10" s="21" customFormat="1" ht="15" customHeight="1" x14ac:dyDescent="0.25">
      <c r="I1058" s="20"/>
      <c r="J1058" s="20"/>
    </row>
    <row r="1059" spans="9:10" s="21" customFormat="1" ht="15" customHeight="1" x14ac:dyDescent="0.25">
      <c r="I1059" s="20"/>
      <c r="J1059" s="20"/>
    </row>
    <row r="1060" spans="9:10" s="21" customFormat="1" ht="15" customHeight="1" x14ac:dyDescent="0.25">
      <c r="I1060" s="20"/>
      <c r="J1060" s="20"/>
    </row>
    <row r="1061" spans="9:10" s="21" customFormat="1" ht="15" customHeight="1" x14ac:dyDescent="0.25">
      <c r="I1061" s="20"/>
      <c r="J1061" s="20"/>
    </row>
    <row r="1062" spans="9:10" s="21" customFormat="1" ht="15" customHeight="1" x14ac:dyDescent="0.25">
      <c r="I1062" s="20"/>
      <c r="J1062" s="20"/>
    </row>
    <row r="1063" spans="9:10" s="21" customFormat="1" ht="15" customHeight="1" x14ac:dyDescent="0.25">
      <c r="I1063" s="20"/>
      <c r="J1063" s="20"/>
    </row>
    <row r="1064" spans="9:10" s="21" customFormat="1" ht="15" customHeight="1" x14ac:dyDescent="0.25">
      <c r="I1064" s="20"/>
      <c r="J1064" s="20"/>
    </row>
    <row r="1065" spans="9:10" s="21" customFormat="1" ht="15" customHeight="1" x14ac:dyDescent="0.25">
      <c r="I1065" s="20"/>
      <c r="J1065" s="20"/>
    </row>
    <row r="1066" spans="9:10" s="21" customFormat="1" ht="15" customHeight="1" x14ac:dyDescent="0.25">
      <c r="I1066" s="20"/>
      <c r="J1066" s="20"/>
    </row>
    <row r="1067" spans="9:10" s="21" customFormat="1" ht="15" customHeight="1" x14ac:dyDescent="0.25">
      <c r="I1067" s="20"/>
      <c r="J1067" s="20"/>
    </row>
    <row r="1068" spans="9:10" s="21" customFormat="1" ht="15" customHeight="1" x14ac:dyDescent="0.25">
      <c r="I1068" s="20"/>
      <c r="J1068" s="20"/>
    </row>
    <row r="1069" spans="9:10" s="21" customFormat="1" ht="15" customHeight="1" x14ac:dyDescent="0.25">
      <c r="I1069" s="20"/>
      <c r="J1069" s="20"/>
    </row>
    <row r="1070" spans="9:10" s="21" customFormat="1" ht="15" customHeight="1" x14ac:dyDescent="0.25">
      <c r="I1070" s="20"/>
      <c r="J1070" s="20"/>
    </row>
    <row r="1071" spans="9:10" s="21" customFormat="1" ht="15" customHeight="1" x14ac:dyDescent="0.25">
      <c r="I1071" s="20"/>
      <c r="J1071" s="20"/>
    </row>
    <row r="1072" spans="9:10" s="21" customFormat="1" ht="15" customHeight="1" x14ac:dyDescent="0.25">
      <c r="I1072" s="20"/>
      <c r="J1072" s="20"/>
    </row>
    <row r="1073" spans="9:10" s="21" customFormat="1" ht="15" customHeight="1" x14ac:dyDescent="0.25">
      <c r="I1073" s="20"/>
      <c r="J1073" s="20"/>
    </row>
    <row r="1074" spans="9:10" s="21" customFormat="1" ht="15" customHeight="1" x14ac:dyDescent="0.25">
      <c r="I1074" s="20"/>
      <c r="J1074" s="20"/>
    </row>
    <row r="1075" spans="9:10" s="21" customFormat="1" ht="15" customHeight="1" x14ac:dyDescent="0.25">
      <c r="I1075" s="20"/>
      <c r="J1075" s="20"/>
    </row>
    <row r="1076" spans="9:10" s="21" customFormat="1" ht="15" customHeight="1" x14ac:dyDescent="0.25">
      <c r="I1076" s="20"/>
      <c r="J1076" s="20"/>
    </row>
    <row r="1077" spans="9:10" s="21" customFormat="1" ht="15" customHeight="1" x14ac:dyDescent="0.25">
      <c r="I1077" s="20"/>
      <c r="J1077" s="20"/>
    </row>
    <row r="1078" spans="9:10" s="21" customFormat="1" ht="15" customHeight="1" x14ac:dyDescent="0.25">
      <c r="I1078" s="20"/>
      <c r="J1078" s="20"/>
    </row>
    <row r="1079" spans="9:10" s="21" customFormat="1" ht="15" customHeight="1" x14ac:dyDescent="0.25">
      <c r="I1079" s="20"/>
      <c r="J1079" s="20"/>
    </row>
    <row r="1080" spans="9:10" s="21" customFormat="1" ht="15" customHeight="1" x14ac:dyDescent="0.25">
      <c r="I1080" s="20"/>
      <c r="J1080" s="20"/>
    </row>
    <row r="1081" spans="9:10" s="21" customFormat="1" ht="15" customHeight="1" x14ac:dyDescent="0.25">
      <c r="I1081" s="20"/>
      <c r="J1081" s="20"/>
    </row>
    <row r="1082" spans="9:10" s="21" customFormat="1" ht="15" customHeight="1" x14ac:dyDescent="0.25">
      <c r="I1082" s="20"/>
      <c r="J1082" s="20"/>
    </row>
    <row r="1083" spans="9:10" s="21" customFormat="1" ht="15" customHeight="1" x14ac:dyDescent="0.25">
      <c r="I1083" s="20"/>
      <c r="J1083" s="20"/>
    </row>
    <row r="1084" spans="9:10" s="21" customFormat="1" ht="15" customHeight="1" x14ac:dyDescent="0.25">
      <c r="I1084" s="20"/>
      <c r="J1084" s="20"/>
    </row>
    <row r="1085" spans="9:10" s="21" customFormat="1" ht="15" customHeight="1" x14ac:dyDescent="0.25">
      <c r="I1085" s="20"/>
      <c r="J1085" s="20"/>
    </row>
    <row r="1086" spans="9:10" s="21" customFormat="1" ht="15" customHeight="1" x14ac:dyDescent="0.25">
      <c r="I1086" s="20"/>
      <c r="J1086" s="20"/>
    </row>
    <row r="1087" spans="9:10" s="21" customFormat="1" ht="15" customHeight="1" x14ac:dyDescent="0.25">
      <c r="I1087" s="20"/>
      <c r="J1087" s="20"/>
    </row>
    <row r="1088" spans="9:10" s="21" customFormat="1" ht="15" customHeight="1" x14ac:dyDescent="0.25">
      <c r="I1088" s="20"/>
      <c r="J1088" s="20"/>
    </row>
    <row r="1089" spans="9:10" s="21" customFormat="1" ht="15" customHeight="1" x14ac:dyDescent="0.25">
      <c r="I1089" s="20"/>
      <c r="J1089" s="20"/>
    </row>
    <row r="1090" spans="9:10" s="21" customFormat="1" ht="15" customHeight="1" x14ac:dyDescent="0.25">
      <c r="I1090" s="20"/>
      <c r="J1090" s="20"/>
    </row>
    <row r="1091" spans="9:10" s="21" customFormat="1" ht="15" customHeight="1" x14ac:dyDescent="0.25">
      <c r="I1091" s="20"/>
      <c r="J1091" s="20"/>
    </row>
    <row r="1092" spans="9:10" s="21" customFormat="1" ht="15" customHeight="1" x14ac:dyDescent="0.25">
      <c r="I1092" s="20"/>
      <c r="J1092" s="20"/>
    </row>
    <row r="1093" spans="9:10" s="21" customFormat="1" ht="15" customHeight="1" x14ac:dyDescent="0.25">
      <c r="I1093" s="20"/>
      <c r="J1093" s="20"/>
    </row>
    <row r="1094" spans="9:10" s="21" customFormat="1" ht="15" customHeight="1" x14ac:dyDescent="0.25">
      <c r="I1094" s="20"/>
      <c r="J1094" s="20"/>
    </row>
    <row r="1095" spans="9:10" s="21" customFormat="1" ht="15" customHeight="1" x14ac:dyDescent="0.25">
      <c r="I1095" s="20"/>
      <c r="J1095" s="20"/>
    </row>
    <row r="1096" spans="9:10" s="21" customFormat="1" ht="15" customHeight="1" x14ac:dyDescent="0.25">
      <c r="I1096" s="20"/>
      <c r="J1096" s="20"/>
    </row>
    <row r="1097" spans="9:10" s="21" customFormat="1" ht="15" customHeight="1" x14ac:dyDescent="0.25">
      <c r="I1097" s="20"/>
      <c r="J1097" s="20"/>
    </row>
    <row r="1098" spans="9:10" s="21" customFormat="1" ht="15" customHeight="1" x14ac:dyDescent="0.25">
      <c r="I1098" s="20"/>
      <c r="J1098" s="20"/>
    </row>
    <row r="1099" spans="9:10" s="21" customFormat="1" ht="15" customHeight="1" x14ac:dyDescent="0.25">
      <c r="I1099" s="20"/>
      <c r="J1099" s="20"/>
    </row>
    <row r="1100" spans="9:10" s="21" customFormat="1" ht="15" customHeight="1" x14ac:dyDescent="0.25">
      <c r="I1100" s="20"/>
      <c r="J1100" s="20"/>
    </row>
    <row r="1101" spans="9:10" s="21" customFormat="1" ht="15" customHeight="1" x14ac:dyDescent="0.25">
      <c r="I1101" s="20"/>
      <c r="J1101" s="20"/>
    </row>
    <row r="1102" spans="9:10" s="21" customFormat="1" ht="15" customHeight="1" x14ac:dyDescent="0.25">
      <c r="I1102" s="20"/>
      <c r="J1102" s="20"/>
    </row>
    <row r="1103" spans="9:10" s="21" customFormat="1" ht="15" customHeight="1" x14ac:dyDescent="0.25">
      <c r="I1103" s="20"/>
      <c r="J1103" s="20"/>
    </row>
    <row r="1104" spans="9:10" s="21" customFormat="1" ht="15" customHeight="1" x14ac:dyDescent="0.25">
      <c r="I1104" s="20"/>
      <c r="J1104" s="20"/>
    </row>
    <row r="1105" spans="9:10" s="21" customFormat="1" ht="15" customHeight="1" x14ac:dyDescent="0.25">
      <c r="I1105" s="20"/>
      <c r="J1105" s="20"/>
    </row>
    <row r="1106" spans="9:10" s="21" customFormat="1" ht="15" customHeight="1" x14ac:dyDescent="0.25">
      <c r="I1106" s="20"/>
      <c r="J1106" s="20"/>
    </row>
    <row r="1107" spans="9:10" s="21" customFormat="1" ht="15" customHeight="1" x14ac:dyDescent="0.25">
      <c r="I1107" s="20"/>
      <c r="J1107" s="20"/>
    </row>
    <row r="1108" spans="9:10" s="21" customFormat="1" ht="15" customHeight="1" x14ac:dyDescent="0.25">
      <c r="I1108" s="20"/>
      <c r="J1108" s="20"/>
    </row>
    <row r="1109" spans="9:10" s="21" customFormat="1" ht="15" customHeight="1" x14ac:dyDescent="0.25">
      <c r="I1109" s="20"/>
      <c r="J1109" s="20"/>
    </row>
    <row r="1110" spans="9:10" s="21" customFormat="1" ht="15" customHeight="1" x14ac:dyDescent="0.25">
      <c r="I1110" s="20"/>
      <c r="J1110" s="20"/>
    </row>
    <row r="1111" spans="9:10" s="21" customFormat="1" ht="15" customHeight="1" x14ac:dyDescent="0.25">
      <c r="I1111" s="20"/>
      <c r="J1111" s="20"/>
    </row>
    <row r="1112" spans="9:10" s="21" customFormat="1" ht="15" customHeight="1" x14ac:dyDescent="0.25">
      <c r="I1112" s="20"/>
      <c r="J1112" s="20"/>
    </row>
    <row r="1113" spans="9:10" s="21" customFormat="1" ht="15" customHeight="1" x14ac:dyDescent="0.25">
      <c r="I1113" s="20"/>
      <c r="J1113" s="20"/>
    </row>
    <row r="1114" spans="9:10" s="21" customFormat="1" ht="15" customHeight="1" x14ac:dyDescent="0.25">
      <c r="I1114" s="20"/>
      <c r="J1114" s="20"/>
    </row>
    <row r="1115" spans="9:10" s="21" customFormat="1" ht="15" customHeight="1" x14ac:dyDescent="0.25">
      <c r="I1115" s="20"/>
      <c r="J1115" s="20"/>
    </row>
    <row r="1116" spans="9:10" s="21" customFormat="1" ht="15" customHeight="1" x14ac:dyDescent="0.25">
      <c r="I1116" s="20"/>
      <c r="J1116" s="20"/>
    </row>
    <row r="1117" spans="9:10" s="21" customFormat="1" ht="15" customHeight="1" x14ac:dyDescent="0.25">
      <c r="I1117" s="20"/>
      <c r="J1117" s="20"/>
    </row>
    <row r="1118" spans="9:10" s="21" customFormat="1" ht="15" customHeight="1" x14ac:dyDescent="0.25">
      <c r="I1118" s="20"/>
      <c r="J1118" s="20"/>
    </row>
    <row r="1119" spans="9:10" s="21" customFormat="1" ht="15" customHeight="1" x14ac:dyDescent="0.25">
      <c r="I1119" s="20"/>
      <c r="J1119" s="20"/>
    </row>
    <row r="1120" spans="9:10" s="21" customFormat="1" ht="15" customHeight="1" x14ac:dyDescent="0.25">
      <c r="I1120" s="20"/>
      <c r="J1120" s="20"/>
    </row>
    <row r="1121" spans="9:10" s="21" customFormat="1" ht="15" customHeight="1" x14ac:dyDescent="0.25">
      <c r="I1121" s="20"/>
      <c r="J1121" s="20"/>
    </row>
    <row r="1122" spans="9:10" s="21" customFormat="1" ht="15" customHeight="1" x14ac:dyDescent="0.25">
      <c r="I1122" s="20"/>
      <c r="J1122" s="20"/>
    </row>
    <row r="1123" spans="9:10" s="21" customFormat="1" ht="15" customHeight="1" x14ac:dyDescent="0.25">
      <c r="I1123" s="20"/>
      <c r="J1123" s="20"/>
    </row>
    <row r="1124" spans="9:10" s="21" customFormat="1" ht="15" customHeight="1" x14ac:dyDescent="0.25">
      <c r="I1124" s="20"/>
      <c r="J1124" s="20"/>
    </row>
    <row r="1125" spans="9:10" s="21" customFormat="1" ht="15" customHeight="1" x14ac:dyDescent="0.25">
      <c r="I1125" s="20"/>
      <c r="J1125" s="20"/>
    </row>
    <row r="1126" spans="9:10" s="21" customFormat="1" ht="15" customHeight="1" x14ac:dyDescent="0.25">
      <c r="I1126" s="20"/>
      <c r="J1126" s="20"/>
    </row>
    <row r="1127" spans="9:10" s="21" customFormat="1" ht="15" customHeight="1" x14ac:dyDescent="0.25">
      <c r="I1127" s="20"/>
      <c r="J1127" s="20"/>
    </row>
    <row r="1128" spans="9:10" s="21" customFormat="1" ht="15" customHeight="1" x14ac:dyDescent="0.25">
      <c r="I1128" s="20"/>
      <c r="J1128" s="20"/>
    </row>
    <row r="1129" spans="9:10" s="21" customFormat="1" ht="15" customHeight="1" x14ac:dyDescent="0.25">
      <c r="I1129" s="20"/>
      <c r="J1129" s="20"/>
    </row>
    <row r="1130" spans="9:10" s="21" customFormat="1" ht="15" customHeight="1" x14ac:dyDescent="0.25">
      <c r="I1130" s="20"/>
      <c r="J1130" s="20"/>
    </row>
    <row r="1131" spans="9:10" s="21" customFormat="1" ht="15" customHeight="1" x14ac:dyDescent="0.25">
      <c r="I1131" s="20"/>
      <c r="J1131" s="20"/>
    </row>
    <row r="1132" spans="9:10" s="21" customFormat="1" ht="15" customHeight="1" x14ac:dyDescent="0.25">
      <c r="I1132" s="20"/>
      <c r="J1132" s="20"/>
    </row>
    <row r="1133" spans="9:10" s="21" customFormat="1" ht="15" customHeight="1" x14ac:dyDescent="0.25">
      <c r="I1133" s="20"/>
      <c r="J1133" s="20"/>
    </row>
    <row r="1134" spans="9:10" s="21" customFormat="1" ht="15" customHeight="1" x14ac:dyDescent="0.25">
      <c r="I1134" s="20"/>
      <c r="J1134" s="20"/>
    </row>
    <row r="1135" spans="9:10" s="21" customFormat="1" ht="15" customHeight="1" x14ac:dyDescent="0.25">
      <c r="I1135" s="20"/>
      <c r="J1135" s="20"/>
    </row>
    <row r="1136" spans="9:10" s="21" customFormat="1" ht="15" customHeight="1" x14ac:dyDescent="0.25">
      <c r="I1136" s="20"/>
      <c r="J1136" s="20"/>
    </row>
    <row r="1137" spans="9:10" s="21" customFormat="1" ht="15" customHeight="1" x14ac:dyDescent="0.25">
      <c r="I1137" s="20"/>
      <c r="J1137" s="20"/>
    </row>
    <row r="1138" spans="9:10" s="21" customFormat="1" ht="15" customHeight="1" x14ac:dyDescent="0.25">
      <c r="I1138" s="20"/>
      <c r="J1138" s="20"/>
    </row>
    <row r="1139" spans="9:10" s="21" customFormat="1" ht="15" customHeight="1" x14ac:dyDescent="0.25">
      <c r="I1139" s="20"/>
      <c r="J1139" s="20"/>
    </row>
    <row r="1140" spans="9:10" s="21" customFormat="1" ht="15" customHeight="1" x14ac:dyDescent="0.25">
      <c r="I1140" s="20"/>
      <c r="J1140" s="20"/>
    </row>
    <row r="1141" spans="9:10" s="21" customFormat="1" ht="15" customHeight="1" x14ac:dyDescent="0.25">
      <c r="I1141" s="20"/>
      <c r="J1141" s="20"/>
    </row>
    <row r="1142" spans="9:10" s="21" customFormat="1" ht="15" customHeight="1" x14ac:dyDescent="0.25">
      <c r="I1142" s="20"/>
      <c r="J1142" s="20"/>
    </row>
    <row r="1143" spans="9:10" s="21" customFormat="1" ht="15" customHeight="1" x14ac:dyDescent="0.25">
      <c r="I1143" s="20"/>
      <c r="J1143" s="20"/>
    </row>
    <row r="1144" spans="9:10" s="21" customFormat="1" ht="15" customHeight="1" x14ac:dyDescent="0.25">
      <c r="I1144" s="20"/>
      <c r="J1144" s="20"/>
    </row>
    <row r="1145" spans="9:10" s="21" customFormat="1" ht="15" customHeight="1" x14ac:dyDescent="0.25">
      <c r="I1145" s="20"/>
      <c r="J1145" s="20"/>
    </row>
    <row r="1146" spans="9:10" s="21" customFormat="1" ht="15" customHeight="1" x14ac:dyDescent="0.25">
      <c r="I1146" s="20"/>
      <c r="J1146" s="20"/>
    </row>
    <row r="1147" spans="9:10" s="21" customFormat="1" ht="15" customHeight="1" x14ac:dyDescent="0.25">
      <c r="I1147" s="20"/>
      <c r="J1147" s="20"/>
    </row>
    <row r="1148" spans="9:10" s="21" customFormat="1" ht="15" customHeight="1" x14ac:dyDescent="0.25">
      <c r="I1148" s="20"/>
      <c r="J1148" s="20"/>
    </row>
    <row r="1149" spans="9:10" s="21" customFormat="1" ht="15" customHeight="1" x14ac:dyDescent="0.25">
      <c r="I1149" s="20"/>
      <c r="J1149" s="20"/>
    </row>
    <row r="1150" spans="9:10" s="21" customFormat="1" ht="15" customHeight="1" x14ac:dyDescent="0.25">
      <c r="I1150" s="20"/>
      <c r="J1150" s="20"/>
    </row>
    <row r="1151" spans="9:10" s="21" customFormat="1" ht="15" customHeight="1" x14ac:dyDescent="0.25">
      <c r="I1151" s="20"/>
      <c r="J1151" s="20"/>
    </row>
    <row r="1152" spans="9:10" s="21" customFormat="1" ht="15" customHeight="1" x14ac:dyDescent="0.25">
      <c r="I1152" s="20"/>
      <c r="J1152" s="20"/>
    </row>
    <row r="1153" spans="9:10" s="21" customFormat="1" ht="15" customHeight="1" x14ac:dyDescent="0.25">
      <c r="I1153" s="20"/>
      <c r="J1153" s="20"/>
    </row>
    <row r="1154" spans="9:10" s="21" customFormat="1" ht="15" customHeight="1" x14ac:dyDescent="0.25">
      <c r="I1154" s="20"/>
      <c r="J1154" s="20"/>
    </row>
    <row r="1155" spans="9:10" s="21" customFormat="1" ht="15" customHeight="1" x14ac:dyDescent="0.25">
      <c r="I1155" s="20"/>
      <c r="J1155" s="20"/>
    </row>
    <row r="1156" spans="9:10" s="21" customFormat="1" ht="15" customHeight="1" x14ac:dyDescent="0.25">
      <c r="I1156" s="20"/>
      <c r="J1156" s="20"/>
    </row>
    <row r="1157" spans="9:10" s="21" customFormat="1" ht="15" customHeight="1" x14ac:dyDescent="0.25">
      <c r="I1157" s="20"/>
      <c r="J1157" s="20"/>
    </row>
    <row r="1158" spans="9:10" s="21" customFormat="1" ht="15" customHeight="1" x14ac:dyDescent="0.25">
      <c r="I1158" s="20"/>
      <c r="J1158" s="20"/>
    </row>
  </sheetData>
  <hyperlinks>
    <hyperlink ref="A9" location="'R1'!A1" display="ROSTER" xr:uid="{00000000-0004-0000-0100-000000000000}"/>
    <hyperlink ref="A10" location="'R2'!A1" display="ROSTER" xr:uid="{00000000-0004-0000-0100-000001000000}"/>
    <hyperlink ref="A11" location="'R3'!A1" display="ROSTER" xr:uid="{00000000-0004-0000-0100-000002000000}"/>
    <hyperlink ref="A12" location="'R4'!A1" display="ROSTER" xr:uid="{00000000-0004-0000-0100-000003000000}"/>
    <hyperlink ref="A13" location="'R5'!A1" display="ROSTER" xr:uid="{00000000-0004-0000-0100-000004000000}"/>
    <hyperlink ref="A14" location="'R6'!A1" display="ROSTER" xr:uid="{00000000-0004-0000-0100-000005000000}"/>
    <hyperlink ref="A15" location="'R7'!A1" display="ROSTER" xr:uid="{00000000-0004-0000-0100-000006000000}"/>
    <hyperlink ref="A16" location="'R8'!A1" display="ROSTER" xr:uid="{00000000-0004-0000-0100-000007000000}"/>
    <hyperlink ref="A17" location="'R9'!A1" display="ROSTER" xr:uid="{00000000-0004-0000-0100-000008000000}"/>
    <hyperlink ref="A18" location="'R10'!A1" display="ROSTER" xr:uid="{00000000-0004-0000-0100-000009000000}"/>
    <hyperlink ref="A19" location="'R11'!A1" display="ROSTER" xr:uid="{00000000-0004-0000-0100-00000A000000}"/>
    <hyperlink ref="A20" location="'R12'!A1" display="ROSTER" xr:uid="{00000000-0004-0000-0100-00000B000000}"/>
    <hyperlink ref="A21" location="'R13'!A1" display="ROSTER 13" xr:uid="{00000000-0004-0000-0100-00000C000000}"/>
    <hyperlink ref="A22" location="'R14'!A1" display="ROSTER" xr:uid="{00000000-0004-0000-0100-00000D000000}"/>
    <hyperlink ref="A23" location="'R15'!A1" display="ROSTER" xr:uid="{00000000-0004-0000-0100-00000E000000}"/>
    <hyperlink ref="A24" location="'R16'!A1" display="ROSTER" xr:uid="{00000000-0004-0000-0100-00000F000000}"/>
    <hyperlink ref="A25" location="'R17'!A1" display="ROSTER" xr:uid="{00000000-0004-0000-0100-000010000000}"/>
    <hyperlink ref="A26" location="'R18'!A1" display="ROSTER" xr:uid="{00000000-0004-0000-0100-000011000000}"/>
    <hyperlink ref="A27" location="'R19'!A1" display="ROSTER" xr:uid="{00000000-0004-0000-0100-000012000000}"/>
    <hyperlink ref="A28" location="'R20'!A1" display="ROSTER" xr:uid="{00000000-0004-0000-0100-000013000000}"/>
    <hyperlink ref="G10" r:id="rId1" xr:uid="{00000000-0004-0000-0100-000014000000}"/>
    <hyperlink ref="G11" r:id="rId2" xr:uid="{00000000-0004-0000-0100-000015000000}"/>
    <hyperlink ref="G17" r:id="rId3" xr:uid="{00000000-0004-0000-0100-000016000000}"/>
    <hyperlink ref="G18" r:id="rId4" xr:uid="{00000000-0004-0000-0100-000017000000}"/>
    <hyperlink ref="G19" r:id="rId5" xr:uid="{00000000-0004-0000-0100-000018000000}"/>
    <hyperlink ref="G13" r:id="rId6" xr:uid="{00000000-0004-0000-0100-000019000000}"/>
    <hyperlink ref="G21" r:id="rId7" xr:uid="{00000000-0004-0000-0100-00001A000000}"/>
    <hyperlink ref="G22" r:id="rId8" xr:uid="{00000000-0004-0000-0100-00001B000000}"/>
    <hyperlink ref="G23" r:id="rId9" xr:uid="{00000000-0004-0000-0100-00001C000000}"/>
    <hyperlink ref="G26" r:id="rId10" xr:uid="{00000000-0004-0000-0100-00001D000000}"/>
    <hyperlink ref="G27" r:id="rId11" xr:uid="{00000000-0004-0000-0100-00001E000000}"/>
    <hyperlink ref="G9" r:id="rId12" xr:uid="{00000000-0004-0000-0100-00001F000000}"/>
    <hyperlink ref="G14" r:id="rId13" xr:uid="{00000000-0004-0000-0100-000020000000}"/>
    <hyperlink ref="G15" r:id="rId14" xr:uid="{00000000-0004-0000-0100-000021000000}"/>
    <hyperlink ref="G16" r:id="rId15" xr:uid="{00000000-0004-0000-0100-000022000000}"/>
    <hyperlink ref="G25" r:id="rId16" xr:uid="{00000000-0004-0000-0100-000023000000}"/>
    <hyperlink ref="G24" r:id="rId17" xr:uid="{00000000-0004-0000-0100-000024000000}"/>
  </hyperlinks>
  <pageMargins left="0.7" right="0.7" top="0.75" bottom="0.75" header="0.3" footer="0.3"/>
  <pageSetup paperSize="9" orientation="portrait" r:id="rId18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5" r:id="rId21" name="Button 7">
              <controlPr defaultSize="0" print="0" autoFill="0" autoPict="0" macro="[0]!PDF">
                <anchor moveWithCells="1">
                  <from>
                    <xdr:col>1</xdr:col>
                    <xdr:colOff>333375</xdr:colOff>
                    <xdr:row>1</xdr:row>
                    <xdr:rowOff>142875</xdr:rowOff>
                  </from>
                  <to>
                    <xdr:col>1</xdr:col>
                    <xdr:colOff>904875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P50"/>
  <sheetViews>
    <sheetView workbookViewId="0"/>
  </sheetViews>
  <sheetFormatPr baseColWidth="10" defaultRowHeight="15" x14ac:dyDescent="0.25"/>
  <cols>
    <col min="1" max="1" width="9.7109375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9.42578125" bestFit="1" customWidth="1"/>
    <col min="11" max="11" width="15.140625" bestFit="1" customWidth="1"/>
    <col min="13" max="13" width="15.5703125" bestFit="1" customWidth="1"/>
    <col min="14" max="14" width="9.85546875" bestFit="1" customWidth="1"/>
    <col min="15" max="15" width="22.5703125" bestFit="1" customWidth="1"/>
    <col min="16" max="16" width="13.28515625" bestFit="1" customWidth="1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471</v>
      </c>
      <c r="J2" s="71"/>
      <c r="K2" s="19"/>
      <c r="M2" s="235" t="s">
        <v>322</v>
      </c>
      <c r="N2" s="236"/>
    </row>
    <row r="3" spans="1:16" s="22" customFormat="1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EQUIPES!F9</f>
        <v>CARNAGE 2</v>
      </c>
      <c r="M4" s="232"/>
      <c r="N4" s="232"/>
    </row>
    <row r="5" spans="1:16" x14ac:dyDescent="0.25">
      <c r="A5" s="75" t="s">
        <v>76</v>
      </c>
      <c r="D5" s="74" t="str">
        <f>EQUIPES!D9</f>
        <v>PUREPAINT</v>
      </c>
      <c r="E5" s="74"/>
      <c r="M5" s="232"/>
      <c r="N5" s="232"/>
    </row>
    <row r="6" spans="1:16" x14ac:dyDescent="0.25">
      <c r="A6" s="75" t="s">
        <v>107</v>
      </c>
      <c r="D6" s="74" t="str">
        <f>EQUIPES!C9</f>
        <v>A 01 75 024</v>
      </c>
      <c r="E6" s="74"/>
    </row>
    <row r="7" spans="1:16" ht="11.25" customHeight="1" thickBot="1" x14ac:dyDescent="0.3"/>
    <row r="8" spans="1:16" ht="15.75" thickBot="1" x14ac:dyDescent="0.3">
      <c r="A8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0" t="s">
        <v>88</v>
      </c>
      <c r="C11" s="240"/>
      <c r="D11" s="240" t="s">
        <v>89</v>
      </c>
      <c r="E11" s="240"/>
      <c r="F11" s="38"/>
      <c r="G11" s="47" t="s">
        <v>90</v>
      </c>
      <c r="H11" s="38"/>
      <c r="I11" s="133"/>
      <c r="J11" s="30" t="s">
        <v>84</v>
      </c>
      <c r="K11" s="35" t="s">
        <v>18</v>
      </c>
      <c r="M11" s="110" t="s">
        <v>88</v>
      </c>
      <c r="N11" s="111" t="s">
        <v>469</v>
      </c>
      <c r="O11" s="44" t="str">
        <f>EQUIPES!G9</f>
        <v>tyler.carnage@gmail.com</v>
      </c>
      <c r="P11" s="112" t="s">
        <v>470</v>
      </c>
    </row>
    <row r="12" spans="1:16" x14ac:dyDescent="0.25">
      <c r="A12" s="29">
        <v>2</v>
      </c>
      <c r="B12" s="240" t="s">
        <v>91</v>
      </c>
      <c r="C12" s="240"/>
      <c r="D12" s="240" t="s">
        <v>92</v>
      </c>
      <c r="E12" s="240"/>
      <c r="F12" s="38"/>
      <c r="G12" s="47" t="s">
        <v>93</v>
      </c>
      <c r="H12" s="38"/>
      <c r="I12" s="133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445</v>
      </c>
      <c r="C13" s="240"/>
      <c r="D13" s="239" t="s">
        <v>446</v>
      </c>
      <c r="E13" s="240"/>
      <c r="F13" s="38"/>
      <c r="G13" s="91" t="s">
        <v>447</v>
      </c>
      <c r="H13" s="38"/>
      <c r="I13" s="133"/>
      <c r="J13" s="30" t="s">
        <v>85</v>
      </c>
      <c r="K13" s="36" t="s">
        <v>18</v>
      </c>
      <c r="M13" s="22"/>
    </row>
    <row r="14" spans="1:16" x14ac:dyDescent="0.25">
      <c r="A14" s="29">
        <v>4</v>
      </c>
      <c r="B14" s="239" t="s">
        <v>448</v>
      </c>
      <c r="C14" s="240"/>
      <c r="D14" s="239" t="s">
        <v>174</v>
      </c>
      <c r="E14" s="240"/>
      <c r="F14" s="38"/>
      <c r="G14" s="91" t="s">
        <v>449</v>
      </c>
      <c r="H14" s="38"/>
      <c r="I14" s="133"/>
      <c r="J14" s="30" t="s">
        <v>85</v>
      </c>
      <c r="K14" s="35" t="s">
        <v>18</v>
      </c>
      <c r="M14" s="22"/>
    </row>
    <row r="15" spans="1:16" x14ac:dyDescent="0.25">
      <c r="A15" s="29">
        <v>5</v>
      </c>
      <c r="B15" s="239" t="s">
        <v>450</v>
      </c>
      <c r="C15" s="240"/>
      <c r="D15" s="239" t="s">
        <v>162</v>
      </c>
      <c r="E15" s="240"/>
      <c r="F15" s="38"/>
      <c r="G15" s="91" t="s">
        <v>451</v>
      </c>
      <c r="H15" s="38"/>
      <c r="I15" s="133"/>
      <c r="J15" s="30" t="s">
        <v>85</v>
      </c>
      <c r="K15" s="35" t="s">
        <v>18</v>
      </c>
      <c r="M15" s="22"/>
    </row>
    <row r="16" spans="1:16" x14ac:dyDescent="0.25">
      <c r="A16" s="29">
        <v>6</v>
      </c>
      <c r="B16" s="239" t="s">
        <v>452</v>
      </c>
      <c r="C16" s="240"/>
      <c r="D16" s="239" t="s">
        <v>453</v>
      </c>
      <c r="E16" s="240"/>
      <c r="F16" s="38"/>
      <c r="G16" s="91" t="s">
        <v>454</v>
      </c>
      <c r="H16" s="38"/>
      <c r="I16" s="133"/>
      <c r="J16" s="30" t="s">
        <v>85</v>
      </c>
      <c r="K16" s="80" t="s">
        <v>18</v>
      </c>
      <c r="M16" s="22"/>
    </row>
    <row r="17" spans="1:13" x14ac:dyDescent="0.25">
      <c r="A17" s="29">
        <v>7</v>
      </c>
      <c r="B17" s="239" t="s">
        <v>455</v>
      </c>
      <c r="C17" s="240"/>
      <c r="D17" s="239" t="s">
        <v>232</v>
      </c>
      <c r="E17" s="240"/>
      <c r="F17" s="38"/>
      <c r="G17" s="91" t="s">
        <v>456</v>
      </c>
      <c r="H17" s="38"/>
      <c r="I17" s="108"/>
      <c r="J17" s="30" t="s">
        <v>85</v>
      </c>
      <c r="K17" s="113" t="s">
        <v>18</v>
      </c>
      <c r="M17" s="22"/>
    </row>
    <row r="18" spans="1:13" x14ac:dyDescent="0.25">
      <c r="A18" s="29">
        <v>8</v>
      </c>
      <c r="B18" s="239" t="s">
        <v>457</v>
      </c>
      <c r="C18" s="240"/>
      <c r="D18" s="239" t="s">
        <v>113</v>
      </c>
      <c r="E18" s="240"/>
      <c r="F18" s="38"/>
      <c r="G18" s="91" t="s">
        <v>458</v>
      </c>
      <c r="H18" s="38"/>
      <c r="I18" s="108"/>
      <c r="J18" s="30" t="s">
        <v>85</v>
      </c>
      <c r="K18" s="113" t="s">
        <v>18</v>
      </c>
      <c r="M18" s="22"/>
    </row>
    <row r="19" spans="1:13" x14ac:dyDescent="0.25">
      <c r="A19" s="29">
        <v>9</v>
      </c>
      <c r="B19" s="239" t="s">
        <v>459</v>
      </c>
      <c r="C19" s="240"/>
      <c r="D19" s="239" t="s">
        <v>460</v>
      </c>
      <c r="E19" s="240"/>
      <c r="F19" s="38"/>
      <c r="G19" s="91" t="s">
        <v>461</v>
      </c>
      <c r="H19" s="38"/>
      <c r="I19" s="108"/>
      <c r="J19" s="30" t="s">
        <v>85</v>
      </c>
      <c r="K19" s="113" t="s">
        <v>18</v>
      </c>
    </row>
    <row r="20" spans="1:13" x14ac:dyDescent="0.25">
      <c r="A20" s="29">
        <v>10</v>
      </c>
      <c r="B20" s="239" t="s">
        <v>462</v>
      </c>
      <c r="C20" s="240"/>
      <c r="D20" s="239" t="s">
        <v>347</v>
      </c>
      <c r="E20" s="240"/>
      <c r="F20" s="38"/>
      <c r="G20" s="91" t="s">
        <v>463</v>
      </c>
      <c r="H20" s="38"/>
      <c r="I20" s="108"/>
      <c r="J20" s="30" t="s">
        <v>85</v>
      </c>
      <c r="K20" s="113" t="s">
        <v>18</v>
      </c>
    </row>
    <row r="21" spans="1:13" x14ac:dyDescent="0.25">
      <c r="A21" s="29">
        <v>11</v>
      </c>
      <c r="B21" s="239" t="s">
        <v>464</v>
      </c>
      <c r="C21" s="240"/>
      <c r="D21" s="239" t="s">
        <v>178</v>
      </c>
      <c r="E21" s="240"/>
      <c r="F21" s="38"/>
      <c r="G21" s="91" t="s">
        <v>465</v>
      </c>
      <c r="H21" s="38"/>
      <c r="I21" s="133"/>
      <c r="J21" s="54" t="s">
        <v>86</v>
      </c>
      <c r="K21" s="109" t="s">
        <v>18</v>
      </c>
    </row>
    <row r="22" spans="1:13" x14ac:dyDescent="0.25">
      <c r="A22" s="29">
        <v>12</v>
      </c>
      <c r="B22" s="239" t="s">
        <v>466</v>
      </c>
      <c r="C22" s="240"/>
      <c r="D22" s="239" t="s">
        <v>467</v>
      </c>
      <c r="E22" s="240"/>
      <c r="F22" s="38"/>
      <c r="G22" s="91" t="s">
        <v>468</v>
      </c>
      <c r="H22" s="38"/>
      <c r="I22" s="108"/>
      <c r="J22" s="30" t="s">
        <v>87</v>
      </c>
      <c r="K22" s="167" t="s">
        <v>18</v>
      </c>
    </row>
    <row r="23" spans="1:13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108"/>
      <c r="J23" s="30" t="s">
        <v>87</v>
      </c>
      <c r="K23" s="107"/>
    </row>
    <row r="24" spans="1:13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3" ht="15.75" x14ac:dyDescent="0.25">
      <c r="A25" s="55" t="s">
        <v>84</v>
      </c>
      <c r="B25" s="56">
        <v>1</v>
      </c>
      <c r="C25" s="57" t="str">
        <f>IF(OR(COUNTBLANK($B11)=1),"",$B11)</f>
        <v>GENISSEL</v>
      </c>
      <c r="E25" s="55" t="s">
        <v>84</v>
      </c>
      <c r="F25" s="56">
        <v>1</v>
      </c>
      <c r="G25" s="57" t="str">
        <f>IF(OR(COUNTBLANK($B11)=1),"",$B11)</f>
        <v>GENISSEL</v>
      </c>
      <c r="I25" s="63" t="s">
        <v>441</v>
      </c>
      <c r="J25" s="63"/>
      <c r="K25" s="63"/>
    </row>
    <row r="26" spans="1:13" x14ac:dyDescent="0.25">
      <c r="A26" s="58" t="s">
        <v>85</v>
      </c>
      <c r="B26" s="30">
        <v>2</v>
      </c>
      <c r="C26" s="59" t="str">
        <f t="shared" ref="C26:C34" si="0">IF(OR(COUNTBLANK($B12)=1),"",$B12)</f>
        <v>CONTESSI</v>
      </c>
      <c r="E26" s="58" t="s">
        <v>85</v>
      </c>
      <c r="F26" s="30">
        <v>2</v>
      </c>
      <c r="G26" s="59" t="str">
        <f t="shared" ref="G26:G34" si="1">IF(OR(COUNTBLANK($B12)=1),"",$B12)</f>
        <v>CONTESSI</v>
      </c>
      <c r="I26" s="60"/>
      <c r="J26" s="23"/>
      <c r="K26" s="23"/>
    </row>
    <row r="27" spans="1:13" x14ac:dyDescent="0.25">
      <c r="A27" s="58" t="s">
        <v>85</v>
      </c>
      <c r="B27" s="30">
        <v>3</v>
      </c>
      <c r="C27" s="59" t="str">
        <f t="shared" si="0"/>
        <v>ALMEIDA</v>
      </c>
      <c r="E27" s="58" t="s">
        <v>85</v>
      </c>
      <c r="F27" s="30">
        <v>3</v>
      </c>
      <c r="G27" s="59" t="str">
        <f t="shared" si="1"/>
        <v>ALMEIDA</v>
      </c>
      <c r="I27" s="60"/>
      <c r="J27" s="23"/>
      <c r="K27" s="23"/>
    </row>
    <row r="28" spans="1:13" x14ac:dyDescent="0.25">
      <c r="A28" s="58" t="s">
        <v>85</v>
      </c>
      <c r="B28" s="30">
        <v>4</v>
      </c>
      <c r="C28" s="59" t="str">
        <f t="shared" si="0"/>
        <v>BRAILLON</v>
      </c>
      <c r="E28" s="58" t="s">
        <v>85</v>
      </c>
      <c r="F28" s="30">
        <v>4</v>
      </c>
      <c r="G28" s="59" t="str">
        <f t="shared" si="1"/>
        <v>BRAILLON</v>
      </c>
      <c r="I28" s="60"/>
      <c r="J28" s="23"/>
      <c r="K28" s="23"/>
    </row>
    <row r="29" spans="1:13" x14ac:dyDescent="0.25">
      <c r="A29" s="58" t="s">
        <v>85</v>
      </c>
      <c r="B29" s="30">
        <v>5</v>
      </c>
      <c r="C29" s="59" t="str">
        <f t="shared" si="0"/>
        <v>TABOUREL</v>
      </c>
      <c r="E29" s="58" t="s">
        <v>85</v>
      </c>
      <c r="F29" s="30">
        <v>5</v>
      </c>
      <c r="G29" s="59" t="str">
        <f t="shared" si="1"/>
        <v>TABOUREL</v>
      </c>
      <c r="I29" s="60"/>
      <c r="J29" s="23"/>
      <c r="K29" s="23"/>
    </row>
    <row r="30" spans="1:13" x14ac:dyDescent="0.25">
      <c r="A30" s="58" t="s">
        <v>85</v>
      </c>
      <c r="B30" s="30">
        <v>6</v>
      </c>
      <c r="C30" s="59" t="str">
        <f t="shared" si="0"/>
        <v>BOUZANNE</v>
      </c>
      <c r="E30" s="58" t="s">
        <v>85</v>
      </c>
      <c r="F30" s="30">
        <v>6</v>
      </c>
      <c r="G30" s="59" t="str">
        <f t="shared" si="1"/>
        <v>BOUZANNE</v>
      </c>
      <c r="I30" s="60"/>
      <c r="J30" s="23"/>
      <c r="K30" s="23"/>
    </row>
    <row r="31" spans="1:13" x14ac:dyDescent="0.25">
      <c r="A31" s="58" t="s">
        <v>85</v>
      </c>
      <c r="B31" s="30">
        <v>7</v>
      </c>
      <c r="C31" s="59" t="str">
        <f t="shared" si="0"/>
        <v>TRIBOTE</v>
      </c>
      <c r="E31" s="58" t="s">
        <v>85</v>
      </c>
      <c r="F31" s="30">
        <v>7</v>
      </c>
      <c r="G31" s="59" t="str">
        <f t="shared" si="1"/>
        <v>TRIBOTE</v>
      </c>
      <c r="I31" s="60"/>
      <c r="J31" s="23"/>
      <c r="K31" s="23"/>
    </row>
    <row r="32" spans="1:13" x14ac:dyDescent="0.25">
      <c r="A32" s="58" t="s">
        <v>85</v>
      </c>
      <c r="B32" s="30">
        <v>8</v>
      </c>
      <c r="C32" s="59" t="str">
        <f t="shared" si="0"/>
        <v>SCHORDING</v>
      </c>
      <c r="E32" s="58" t="s">
        <v>85</v>
      </c>
      <c r="F32" s="30">
        <v>8</v>
      </c>
      <c r="G32" s="59" t="str">
        <f t="shared" si="1"/>
        <v>SCHORDING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>MORIZE</v>
      </c>
      <c r="E33" s="58" t="s">
        <v>85</v>
      </c>
      <c r="F33" s="30">
        <v>9</v>
      </c>
      <c r="G33" s="59" t="str">
        <f t="shared" si="1"/>
        <v>MORIZE</v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 xml:space="preserve">LOISEL </v>
      </c>
      <c r="E34" s="58" t="s">
        <v>85</v>
      </c>
      <c r="F34" s="30">
        <v>10</v>
      </c>
      <c r="G34" s="59" t="str">
        <f t="shared" si="1"/>
        <v xml:space="preserve">LOISEL </v>
      </c>
      <c r="I34" s="60"/>
      <c r="J34" s="23"/>
      <c r="K34" s="23"/>
    </row>
    <row r="35" spans="1:12" s="22" customFormat="1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GENISSEL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GENISSEL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CONTESSI</v>
      </c>
      <c r="E37" s="58" t="str">
        <f t="shared" si="3"/>
        <v>Joueur</v>
      </c>
      <c r="F37" s="30">
        <f t="shared" si="3"/>
        <v>2</v>
      </c>
      <c r="G37" s="59" t="str">
        <f t="shared" si="3"/>
        <v>CONTESSI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ALMEIDA</v>
      </c>
      <c r="E38" s="58" t="str">
        <f t="shared" si="3"/>
        <v>Joueur</v>
      </c>
      <c r="F38" s="30">
        <f t="shared" si="3"/>
        <v>3</v>
      </c>
      <c r="G38" s="59" t="str">
        <f t="shared" si="3"/>
        <v>ALMEIDA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BRAILLON</v>
      </c>
      <c r="E39" s="58" t="str">
        <f t="shared" si="3"/>
        <v>Joueur</v>
      </c>
      <c r="F39" s="30">
        <f t="shared" si="3"/>
        <v>4</v>
      </c>
      <c r="G39" s="59" t="str">
        <f t="shared" si="3"/>
        <v>BRAILLON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TABOUREL</v>
      </c>
      <c r="E40" s="58" t="str">
        <f t="shared" si="3"/>
        <v>Joueur</v>
      </c>
      <c r="F40" s="30">
        <f t="shared" si="3"/>
        <v>5</v>
      </c>
      <c r="G40" s="59" t="str">
        <f t="shared" si="3"/>
        <v>TABOUREL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BOUZANNE</v>
      </c>
      <c r="E41" s="58" t="str">
        <f t="shared" si="3"/>
        <v>Joueur</v>
      </c>
      <c r="F41" s="30">
        <f t="shared" si="3"/>
        <v>6</v>
      </c>
      <c r="G41" s="59" t="str">
        <f t="shared" si="3"/>
        <v>BOUZANNE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TRIBOTE</v>
      </c>
      <c r="E42" s="58" t="str">
        <f t="shared" si="3"/>
        <v>Joueur</v>
      </c>
      <c r="F42" s="30">
        <f t="shared" si="3"/>
        <v>7</v>
      </c>
      <c r="G42" s="59" t="str">
        <f t="shared" si="3"/>
        <v>TRIBOTE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>SCHORDING</v>
      </c>
      <c r="E43" s="58" t="str">
        <f t="shared" si="3"/>
        <v>Joueur</v>
      </c>
      <c r="F43" s="30">
        <f t="shared" si="3"/>
        <v>8</v>
      </c>
      <c r="G43" s="59" t="str">
        <f t="shared" si="3"/>
        <v>SCHORDING</v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>MORIZE</v>
      </c>
      <c r="E44" s="58" t="str">
        <f t="shared" si="3"/>
        <v>Joueur</v>
      </c>
      <c r="F44" s="30">
        <f t="shared" si="3"/>
        <v>9</v>
      </c>
      <c r="G44" s="59" t="str">
        <f t="shared" si="3"/>
        <v>MORIZE</v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 xml:space="preserve">LOISEL </v>
      </c>
      <c r="E45" s="58" t="str">
        <f t="shared" si="3"/>
        <v>Joueur</v>
      </c>
      <c r="F45" s="30">
        <f t="shared" si="3"/>
        <v>10</v>
      </c>
      <c r="G45" s="59" t="str">
        <f t="shared" si="3"/>
        <v xml:space="preserve">LOISEL </v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D22:E22"/>
    <mergeCell ref="D23:E23"/>
    <mergeCell ref="A35:C35"/>
    <mergeCell ref="E35:G35"/>
    <mergeCell ref="A24:C24"/>
    <mergeCell ref="E24:G24"/>
    <mergeCell ref="B23:C23"/>
    <mergeCell ref="B22:C22"/>
    <mergeCell ref="B21:C21"/>
    <mergeCell ref="D17:E17"/>
    <mergeCell ref="D18:E18"/>
    <mergeCell ref="B11:C11"/>
    <mergeCell ref="B12:C12"/>
    <mergeCell ref="B19:C19"/>
    <mergeCell ref="D20:E20"/>
    <mergeCell ref="D21:E21"/>
    <mergeCell ref="D11:E11"/>
    <mergeCell ref="D12:E12"/>
    <mergeCell ref="B17:C17"/>
    <mergeCell ref="D19:E19"/>
    <mergeCell ref="B18:C18"/>
    <mergeCell ref="B13:C13"/>
    <mergeCell ref="D13:E13"/>
    <mergeCell ref="M2:N3"/>
    <mergeCell ref="M4:N5"/>
    <mergeCell ref="B20:C20"/>
    <mergeCell ref="D10:E10"/>
    <mergeCell ref="F10:G10"/>
    <mergeCell ref="H10:I10"/>
    <mergeCell ref="B10:C10"/>
    <mergeCell ref="B14:C14"/>
    <mergeCell ref="D14:E14"/>
    <mergeCell ref="B15:C15"/>
    <mergeCell ref="D15:E15"/>
    <mergeCell ref="B16:C16"/>
    <mergeCell ref="D16:E16"/>
  </mergeCells>
  <hyperlinks>
    <hyperlink ref="M2:N3" location="EQUIPES!A1" display="RETOUR ACCUEIL" xr:uid="{00000000-0004-0000-0B00-000000000000}"/>
  </hyperlink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R50"/>
  <sheetViews>
    <sheetView workbookViewId="0">
      <selection activeCell="F19" sqref="F19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4.7109375" style="79" customWidth="1"/>
    <col min="16" max="16" width="13.28515625" style="79" bestFit="1" customWidth="1"/>
    <col min="17" max="16384" width="11.42578125" style="79"/>
  </cols>
  <sheetData>
    <row r="1" spans="1:18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8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70" t="s">
        <v>414</v>
      </c>
      <c r="J2" s="71"/>
      <c r="K2" s="19"/>
      <c r="M2" s="235" t="s">
        <v>322</v>
      </c>
      <c r="N2" s="236"/>
    </row>
    <row r="3" spans="1:18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8" x14ac:dyDescent="0.25">
      <c r="A4" s="75" t="s">
        <v>75</v>
      </c>
      <c r="B4" s="74" t="str">
        <f>EQUIPES!F10</f>
        <v>SCALP</v>
      </c>
      <c r="M4" s="232"/>
      <c r="N4" s="232"/>
    </row>
    <row r="5" spans="1:18" x14ac:dyDescent="0.25">
      <c r="A5" s="75" t="s">
        <v>76</v>
      </c>
      <c r="D5" s="74" t="str">
        <f>EQUIPES!D10</f>
        <v>PBS 91</v>
      </c>
      <c r="E5" s="74"/>
      <c r="M5" s="232"/>
      <c r="N5" s="232"/>
    </row>
    <row r="6" spans="1:18" x14ac:dyDescent="0.25">
      <c r="A6" s="75" t="s">
        <v>107</v>
      </c>
      <c r="D6" s="74" t="str">
        <f>EQUIPES!C10</f>
        <v>A 01 91 011</v>
      </c>
      <c r="E6" s="74"/>
    </row>
    <row r="7" spans="1:18" ht="11.25" customHeight="1" thickBot="1" x14ac:dyDescent="0.3"/>
    <row r="8" spans="1:18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8" ht="15.75" thickBot="1" x14ac:dyDescent="0.3"/>
    <row r="10" spans="1:18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8" ht="15.75" thickBot="1" x14ac:dyDescent="0.3">
      <c r="A11" s="29" t="s">
        <v>80</v>
      </c>
      <c r="B11" s="242" t="s">
        <v>635</v>
      </c>
      <c r="C11" s="243"/>
      <c r="D11" s="242" t="s">
        <v>281</v>
      </c>
      <c r="E11" s="243"/>
      <c r="F11" s="38"/>
      <c r="G11" s="91" t="s">
        <v>434</v>
      </c>
      <c r="H11" s="38"/>
      <c r="I11" s="39"/>
      <c r="J11" s="30" t="s">
        <v>84</v>
      </c>
      <c r="K11" s="171" t="s">
        <v>18</v>
      </c>
      <c r="M11" s="110" t="s">
        <v>433</v>
      </c>
      <c r="N11" s="111" t="s">
        <v>139</v>
      </c>
      <c r="O11" s="44" t="str">
        <f>EQUIPES!G10</f>
        <v>lemeltier.vincent@gmail.com</v>
      </c>
      <c r="P11" s="112" t="s">
        <v>442</v>
      </c>
    </row>
    <row r="12" spans="1:18" x14ac:dyDescent="0.25">
      <c r="A12" s="29">
        <v>2</v>
      </c>
      <c r="B12" s="244" t="s">
        <v>430</v>
      </c>
      <c r="C12" s="245"/>
      <c r="D12" s="244" t="s">
        <v>429</v>
      </c>
      <c r="E12" s="245"/>
      <c r="F12" s="138"/>
      <c r="G12" s="139" t="s">
        <v>435</v>
      </c>
      <c r="H12" s="138"/>
      <c r="I12" s="169"/>
      <c r="J12" s="31" t="s">
        <v>85</v>
      </c>
      <c r="K12" s="193" t="s">
        <v>18</v>
      </c>
      <c r="M12" s="23"/>
    </row>
    <row r="13" spans="1:18" x14ac:dyDescent="0.25">
      <c r="A13" s="29">
        <v>3</v>
      </c>
      <c r="B13" s="242" t="s">
        <v>431</v>
      </c>
      <c r="C13" s="243"/>
      <c r="D13" s="242" t="s">
        <v>148</v>
      </c>
      <c r="E13" s="243"/>
      <c r="F13" s="138"/>
      <c r="G13" s="91" t="s">
        <v>436</v>
      </c>
      <c r="H13" s="38"/>
      <c r="I13" s="39"/>
      <c r="J13" s="30" t="s">
        <v>85</v>
      </c>
      <c r="K13" s="113" t="s">
        <v>18</v>
      </c>
    </row>
    <row r="14" spans="1:18" x14ac:dyDescent="0.25">
      <c r="A14" s="29">
        <v>4</v>
      </c>
      <c r="B14" s="242" t="s">
        <v>636</v>
      </c>
      <c r="C14" s="243"/>
      <c r="D14" s="242" t="s">
        <v>432</v>
      </c>
      <c r="E14" s="243"/>
      <c r="F14" s="138"/>
      <c r="G14" s="91" t="s">
        <v>437</v>
      </c>
      <c r="H14" s="38"/>
      <c r="I14" s="39"/>
      <c r="J14" s="30" t="s">
        <v>85</v>
      </c>
      <c r="K14" s="113" t="s">
        <v>18</v>
      </c>
    </row>
    <row r="15" spans="1:18" x14ac:dyDescent="0.25">
      <c r="A15" s="29">
        <v>5</v>
      </c>
      <c r="B15" s="242" t="s">
        <v>439</v>
      </c>
      <c r="C15" s="243"/>
      <c r="D15" s="242" t="s">
        <v>191</v>
      </c>
      <c r="E15" s="243"/>
      <c r="F15" s="138"/>
      <c r="G15" s="91" t="s">
        <v>659</v>
      </c>
      <c r="H15" s="138"/>
      <c r="I15" s="169"/>
      <c r="J15" s="31" t="s">
        <v>85</v>
      </c>
      <c r="K15" s="113" t="s">
        <v>18</v>
      </c>
      <c r="M15" s="234"/>
      <c r="N15" s="234"/>
      <c r="O15" s="234"/>
      <c r="P15" s="234"/>
      <c r="Q15" s="23"/>
      <c r="R15" s="89"/>
    </row>
    <row r="16" spans="1:18" x14ac:dyDescent="0.25">
      <c r="A16" s="29">
        <v>6</v>
      </c>
      <c r="B16" s="242" t="s">
        <v>637</v>
      </c>
      <c r="C16" s="246"/>
      <c r="D16" s="242" t="s">
        <v>214</v>
      </c>
      <c r="E16" s="246"/>
      <c r="F16" s="38"/>
      <c r="G16" s="91" t="s">
        <v>438</v>
      </c>
      <c r="H16" s="38"/>
      <c r="I16" s="39"/>
      <c r="J16" s="30" t="s">
        <v>85</v>
      </c>
      <c r="K16" s="113" t="s">
        <v>18</v>
      </c>
    </row>
    <row r="17" spans="1:11" x14ac:dyDescent="0.25">
      <c r="A17" s="29">
        <v>7</v>
      </c>
      <c r="B17" s="242" t="s">
        <v>638</v>
      </c>
      <c r="C17" s="246"/>
      <c r="D17" s="242" t="s">
        <v>112</v>
      </c>
      <c r="E17" s="246"/>
      <c r="F17" s="38"/>
      <c r="G17" s="139" t="s">
        <v>639</v>
      </c>
      <c r="H17" s="38"/>
      <c r="I17" s="39"/>
      <c r="J17" s="30" t="s">
        <v>85</v>
      </c>
      <c r="K17" s="113" t="s">
        <v>18</v>
      </c>
    </row>
    <row r="18" spans="1:11" x14ac:dyDescent="0.25">
      <c r="A18" s="29">
        <v>8</v>
      </c>
      <c r="B18" s="242"/>
      <c r="C18" s="246"/>
      <c r="D18" s="242"/>
      <c r="E18" s="246"/>
      <c r="F18" s="38"/>
      <c r="G18" s="91"/>
      <c r="H18" s="38"/>
      <c r="I18" s="39"/>
      <c r="J18" s="30" t="s">
        <v>85</v>
      </c>
      <c r="K18" s="113"/>
    </row>
    <row r="19" spans="1:11" x14ac:dyDescent="0.25">
      <c r="A19" s="29">
        <v>9</v>
      </c>
      <c r="B19" s="242"/>
      <c r="C19" s="246"/>
      <c r="D19" s="242"/>
      <c r="E19" s="246"/>
      <c r="F19" s="38"/>
      <c r="G19" s="91"/>
      <c r="H19" s="38"/>
      <c r="I19" s="39"/>
      <c r="J19" s="30" t="s">
        <v>85</v>
      </c>
      <c r="K19" s="113"/>
    </row>
    <row r="20" spans="1:11" x14ac:dyDescent="0.25">
      <c r="A20" s="29">
        <v>10</v>
      </c>
      <c r="B20" s="239"/>
      <c r="C20" s="240"/>
      <c r="D20" s="239"/>
      <c r="E20" s="240"/>
      <c r="F20" s="38"/>
      <c r="G20" s="91"/>
      <c r="H20" s="38"/>
      <c r="I20" s="39"/>
      <c r="J20" s="30" t="s">
        <v>85</v>
      </c>
      <c r="K20" s="113"/>
    </row>
    <row r="21" spans="1:11" x14ac:dyDescent="0.25">
      <c r="A21" s="29">
        <v>11</v>
      </c>
      <c r="B21" s="239"/>
      <c r="C21" s="240"/>
      <c r="D21" s="239"/>
      <c r="E21" s="240"/>
      <c r="F21" s="38"/>
      <c r="G21" s="91"/>
      <c r="H21" s="38"/>
      <c r="I21" s="39"/>
      <c r="J21" s="30" t="s">
        <v>87</v>
      </c>
      <c r="K21" s="109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107"/>
    </row>
    <row r="23" spans="1:11" x14ac:dyDescent="0.25">
      <c r="A23" s="29">
        <v>13</v>
      </c>
      <c r="B23" s="239" t="s">
        <v>433</v>
      </c>
      <c r="C23" s="240"/>
      <c r="D23" s="239" t="s">
        <v>139</v>
      </c>
      <c r="E23" s="240"/>
      <c r="F23" s="38"/>
      <c r="G23" s="91" t="s">
        <v>640</v>
      </c>
      <c r="H23" s="38"/>
      <c r="I23" s="39"/>
      <c r="J23" s="54" t="s">
        <v>86</v>
      </c>
      <c r="K23" s="113" t="s">
        <v>18</v>
      </c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9" t="str">
        <f>IF(OR(COUNTBLANK($B11)=1),"",$B11)</f>
        <v>DUBUT</v>
      </c>
      <c r="E25" s="55" t="s">
        <v>84</v>
      </c>
      <c r="F25" s="56">
        <v>1</v>
      </c>
      <c r="G25" s="59" t="str">
        <f>IF(OR(COUNTBLANK($B11)=1),"",$B11)</f>
        <v>DUBUT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>IF(OR(COUNTBLANK($B12)=1),"",$B12)</f>
        <v>DOS REIS</v>
      </c>
      <c r="E26" s="58" t="s">
        <v>85</v>
      </c>
      <c r="F26" s="30">
        <v>2</v>
      </c>
      <c r="G26" s="59" t="str">
        <f>IF(OR(COUNTBLANK($B12)=1),"",$B12)</f>
        <v>DOS REIS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>IF(OR(COUNTBLANK($B13)=1),"",$B13)</f>
        <v>FOURAGE</v>
      </c>
      <c r="E27" s="58" t="s">
        <v>85</v>
      </c>
      <c r="F27" s="30">
        <v>3</v>
      </c>
      <c r="G27" s="59" t="str">
        <f>IF(OR(COUNTBLANK($B13)=1),"",$B13)</f>
        <v>FOURAGE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>IF(OR(COUNTBLANK($B14)=1),"",$B14)</f>
        <v xml:space="preserve">FOURAGE </v>
      </c>
      <c r="E28" s="58" t="s">
        <v>85</v>
      </c>
      <c r="F28" s="30">
        <v>4</v>
      </c>
      <c r="G28" s="59" t="str">
        <f>IF(OR(COUNTBLANK($B14)=1),"",$B14)</f>
        <v xml:space="preserve">FOURAGE 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132" t="str">
        <f t="shared" ref="C29:C34" si="0">IF(OR(COUNTBLANK($B15)=1),"",$B15)</f>
        <v>FONTAINHAS</v>
      </c>
      <c r="D29" s="21"/>
      <c r="E29" s="170" t="s">
        <v>85</v>
      </c>
      <c r="F29" s="31">
        <v>5</v>
      </c>
      <c r="G29" s="132" t="str">
        <f t="shared" ref="G29:G34" si="1">IF(OR(COUNTBLANK($B15)=1),"",$B15)</f>
        <v>FONTAINHAS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>IF(OR(COUNTBLANK($B16)=1),"",$B16)</f>
        <v xml:space="preserve">JOLLIVET </v>
      </c>
      <c r="E30" s="58" t="s">
        <v>85</v>
      </c>
      <c r="F30" s="30">
        <v>6</v>
      </c>
      <c r="G30" s="59" t="str">
        <f>IF(OR(COUNTBLANK($B16)=1),"",$B16)</f>
        <v xml:space="preserve">JOLLIVET </v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>IF(OR(COUNTBLANK($B17)=1),"",$B17)</f>
        <v xml:space="preserve">LE DU </v>
      </c>
      <c r="E31" s="58" t="s">
        <v>85</v>
      </c>
      <c r="F31" s="30">
        <v>7</v>
      </c>
      <c r="G31" s="59" t="str">
        <f>IF(OR(COUNTBLANK($B17)=1),"",$B17)</f>
        <v xml:space="preserve">LE DU </v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>IF(OR(COUNTBLANK($B18)=1),"",$B18)</f>
        <v/>
      </c>
      <c r="E32" s="58" t="s">
        <v>85</v>
      </c>
      <c r="F32" s="30">
        <v>8</v>
      </c>
      <c r="G32" s="59" t="str">
        <f>IF(OR(COUNTBLANK($B18)=1),"",$B18)</f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DUBUT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DUBUT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DOS REIS</v>
      </c>
      <c r="E37" s="58" t="str">
        <f t="shared" si="3"/>
        <v>Joueur</v>
      </c>
      <c r="F37" s="30">
        <f t="shared" si="3"/>
        <v>2</v>
      </c>
      <c r="G37" s="59" t="str">
        <f t="shared" si="3"/>
        <v>DOS REIS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FOURAGE</v>
      </c>
      <c r="E38" s="58" t="str">
        <f t="shared" si="3"/>
        <v>Joueur</v>
      </c>
      <c r="F38" s="30">
        <f t="shared" si="3"/>
        <v>3</v>
      </c>
      <c r="G38" s="59" t="str">
        <f t="shared" si="3"/>
        <v>FOURAGE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 xml:space="preserve">FOURAGE </v>
      </c>
      <c r="E39" s="58" t="str">
        <f t="shared" si="3"/>
        <v>Joueur</v>
      </c>
      <c r="F39" s="30">
        <f t="shared" si="3"/>
        <v>4</v>
      </c>
      <c r="G39" s="59" t="str">
        <f t="shared" si="3"/>
        <v xml:space="preserve">FOURAGE 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136" t="str">
        <f t="shared" si="2"/>
        <v>FONTAINHAS</v>
      </c>
      <c r="E40" s="58" t="str">
        <f t="shared" si="3"/>
        <v>Joueur</v>
      </c>
      <c r="F40" s="30">
        <f t="shared" si="3"/>
        <v>5</v>
      </c>
      <c r="G40" s="136" t="str">
        <f t="shared" si="3"/>
        <v>FONTAINHAS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 xml:space="preserve">JOLLIVET </v>
      </c>
      <c r="E41" s="58" t="str">
        <f t="shared" si="3"/>
        <v>Joueur</v>
      </c>
      <c r="F41" s="30">
        <f t="shared" si="3"/>
        <v>6</v>
      </c>
      <c r="G41" s="59" t="str">
        <f t="shared" si="3"/>
        <v xml:space="preserve">JOLLIVET 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 xml:space="preserve">LE DU </v>
      </c>
      <c r="E42" s="58" t="str">
        <f t="shared" si="3"/>
        <v>Joueur</v>
      </c>
      <c r="F42" s="30">
        <f t="shared" si="3"/>
        <v>7</v>
      </c>
      <c r="G42" s="59" t="str">
        <f t="shared" si="3"/>
        <v xml:space="preserve">LE DU 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8">
    <mergeCell ref="M2:N3"/>
    <mergeCell ref="M4:N5"/>
    <mergeCell ref="B10:C10"/>
    <mergeCell ref="D10:E10"/>
    <mergeCell ref="F10:G10"/>
    <mergeCell ref="H10:I10"/>
    <mergeCell ref="A35:C35"/>
    <mergeCell ref="E35:G35"/>
    <mergeCell ref="B20:C20"/>
    <mergeCell ref="D20:E20"/>
    <mergeCell ref="B21:C21"/>
    <mergeCell ref="D21:E21"/>
    <mergeCell ref="B22:C22"/>
    <mergeCell ref="D22:E22"/>
    <mergeCell ref="A24:C24"/>
    <mergeCell ref="E24:G24"/>
    <mergeCell ref="M15:N15"/>
    <mergeCell ref="O15:P15"/>
    <mergeCell ref="D16:E16"/>
    <mergeCell ref="B16:C16"/>
    <mergeCell ref="B23:C23"/>
    <mergeCell ref="D23:E23"/>
    <mergeCell ref="B17:C17"/>
    <mergeCell ref="D17:E17"/>
    <mergeCell ref="B18:C18"/>
    <mergeCell ref="D18:E18"/>
    <mergeCell ref="B19:C19"/>
    <mergeCell ref="D19:E19"/>
    <mergeCell ref="B15:C15"/>
    <mergeCell ref="D15:E15"/>
    <mergeCell ref="B11:C11"/>
    <mergeCell ref="D11:E11"/>
    <mergeCell ref="B13:C13"/>
    <mergeCell ref="D13:E13"/>
    <mergeCell ref="B14:C14"/>
    <mergeCell ref="D14:E14"/>
    <mergeCell ref="B12:C12"/>
    <mergeCell ref="D12:E12"/>
  </mergeCells>
  <hyperlinks>
    <hyperlink ref="M2:N3" location="EQUIPES!A1" display="RETOUR ACCUEIL" xr:uid="{00000000-0004-0000-0C00-000000000000}"/>
  </hyperlink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/>
  <dimension ref="A1:P50"/>
  <sheetViews>
    <sheetView workbookViewId="0">
      <selection activeCell="K22" sqref="K22:K23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6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EQUIPES!F11</f>
        <v>BROUSSE BROTHERS</v>
      </c>
      <c r="M4" s="232"/>
      <c r="N4" s="232"/>
    </row>
    <row r="5" spans="1:16" x14ac:dyDescent="0.25">
      <c r="A5" s="75" t="s">
        <v>76</v>
      </c>
      <c r="D5" s="74" t="str">
        <f>EQUIPES!D11</f>
        <v>ABBPS</v>
      </c>
      <c r="E5" s="74"/>
      <c r="M5" s="232"/>
      <c r="N5" s="232"/>
    </row>
    <row r="6" spans="1:16" x14ac:dyDescent="0.25">
      <c r="A6" s="75" t="s">
        <v>107</v>
      </c>
      <c r="D6" s="74" t="str">
        <f>EQUIPES!C11</f>
        <v>A 01 91 015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0" t="s">
        <v>114</v>
      </c>
      <c r="C11" s="240" t="s">
        <v>114</v>
      </c>
      <c r="D11" s="240" t="s">
        <v>109</v>
      </c>
      <c r="E11" s="240" t="s">
        <v>109</v>
      </c>
      <c r="F11" s="38"/>
      <c r="G11" s="47">
        <v>821</v>
      </c>
      <c r="H11" s="38"/>
      <c r="I11" s="39"/>
      <c r="J11" s="30" t="s">
        <v>84</v>
      </c>
      <c r="K11" s="35" t="s">
        <v>18</v>
      </c>
      <c r="M11" s="110" t="s">
        <v>114</v>
      </c>
      <c r="N11" s="111" t="s">
        <v>109</v>
      </c>
      <c r="O11" s="44" t="str">
        <f>EQUIPES!G11</f>
        <v>adelautre@yahoo.fr</v>
      </c>
      <c r="P11" s="112" t="s">
        <v>330</v>
      </c>
    </row>
    <row r="12" spans="1:16" x14ac:dyDescent="0.25">
      <c r="A12" s="29">
        <v>2</v>
      </c>
      <c r="B12" s="240" t="s">
        <v>121</v>
      </c>
      <c r="C12" s="240" t="s">
        <v>121</v>
      </c>
      <c r="D12" s="240" t="s">
        <v>122</v>
      </c>
      <c r="E12" s="240" t="s">
        <v>122</v>
      </c>
      <c r="F12" s="38"/>
      <c r="G12" s="47">
        <v>9213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40" t="s">
        <v>119</v>
      </c>
      <c r="C13" s="240" t="s">
        <v>119</v>
      </c>
      <c r="D13" s="240" t="s">
        <v>120</v>
      </c>
      <c r="E13" s="240" t="s">
        <v>120</v>
      </c>
      <c r="F13" s="38"/>
      <c r="G13" s="47">
        <v>1059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40" t="s">
        <v>115</v>
      </c>
      <c r="C14" s="240" t="s">
        <v>115</v>
      </c>
      <c r="D14" s="240" t="s">
        <v>116</v>
      </c>
      <c r="E14" s="240" t="s">
        <v>116</v>
      </c>
      <c r="F14" s="38"/>
      <c r="G14" s="47">
        <v>711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40" t="s">
        <v>123</v>
      </c>
      <c r="C15" s="240" t="s">
        <v>123</v>
      </c>
      <c r="D15" s="240" t="s">
        <v>124</v>
      </c>
      <c r="E15" s="240" t="s">
        <v>124</v>
      </c>
      <c r="F15" s="38"/>
      <c r="G15" s="47">
        <v>7911</v>
      </c>
      <c r="H15" s="38"/>
      <c r="I15" s="39"/>
      <c r="J15" s="30" t="s">
        <v>85</v>
      </c>
      <c r="K15" s="193" t="s">
        <v>18</v>
      </c>
    </row>
    <row r="16" spans="1:16" x14ac:dyDescent="0.25">
      <c r="A16" s="29">
        <v>6</v>
      </c>
      <c r="B16" s="240" t="s">
        <v>125</v>
      </c>
      <c r="C16" s="240" t="s">
        <v>125</v>
      </c>
      <c r="D16" s="240" t="s">
        <v>126</v>
      </c>
      <c r="E16" s="240" t="s">
        <v>126</v>
      </c>
      <c r="F16" s="38"/>
      <c r="G16" s="47">
        <v>8595</v>
      </c>
      <c r="H16" s="38"/>
      <c r="I16" s="39"/>
      <c r="J16" s="30" t="s">
        <v>85</v>
      </c>
      <c r="K16" s="80" t="s">
        <v>18</v>
      </c>
    </row>
    <row r="17" spans="1:15" x14ac:dyDescent="0.25">
      <c r="A17" s="29">
        <v>7</v>
      </c>
      <c r="B17" s="240" t="s">
        <v>117</v>
      </c>
      <c r="C17" s="240" t="s">
        <v>117</v>
      </c>
      <c r="D17" s="240" t="s">
        <v>118</v>
      </c>
      <c r="E17" s="240" t="s">
        <v>118</v>
      </c>
      <c r="F17" s="38"/>
      <c r="G17" s="47">
        <v>7291</v>
      </c>
      <c r="H17" s="38"/>
      <c r="I17" s="39"/>
      <c r="J17" s="30" t="s">
        <v>85</v>
      </c>
      <c r="K17" s="113" t="s">
        <v>18</v>
      </c>
    </row>
    <row r="18" spans="1:15" x14ac:dyDescent="0.25">
      <c r="A18" s="29">
        <v>8</v>
      </c>
      <c r="B18" s="239"/>
      <c r="C18" s="240"/>
      <c r="D18" s="240"/>
      <c r="E18" s="240"/>
      <c r="F18" s="38"/>
      <c r="G18" s="47"/>
      <c r="H18" s="38"/>
      <c r="I18" s="39"/>
      <c r="J18" s="30" t="s">
        <v>85</v>
      </c>
      <c r="K18" s="36"/>
    </row>
    <row r="19" spans="1:15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5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5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5" x14ac:dyDescent="0.25">
      <c r="A22" s="29">
        <v>12</v>
      </c>
      <c r="B22" s="239" t="s">
        <v>177</v>
      </c>
      <c r="C22" s="240"/>
      <c r="D22" s="239" t="s">
        <v>331</v>
      </c>
      <c r="E22" s="240"/>
      <c r="F22" s="38"/>
      <c r="G22" s="91" t="s">
        <v>332</v>
      </c>
      <c r="H22" s="38"/>
      <c r="I22" s="39"/>
      <c r="J22" s="30" t="s">
        <v>87</v>
      </c>
      <c r="K22" s="192" t="s">
        <v>18</v>
      </c>
      <c r="L22" s="130"/>
      <c r="M22" s="130"/>
      <c r="O22" s="130"/>
    </row>
    <row r="23" spans="1:15" x14ac:dyDescent="0.25">
      <c r="A23" s="29">
        <v>13</v>
      </c>
      <c r="B23" s="239" t="s">
        <v>497</v>
      </c>
      <c r="C23" s="240"/>
      <c r="D23" s="239" t="s">
        <v>393</v>
      </c>
      <c r="E23" s="240"/>
      <c r="F23" s="38"/>
      <c r="G23" s="91" t="s">
        <v>498</v>
      </c>
      <c r="H23" s="38"/>
      <c r="I23" s="39"/>
      <c r="J23" s="30" t="s">
        <v>87</v>
      </c>
      <c r="K23" s="192" t="s">
        <v>18</v>
      </c>
    </row>
    <row r="24" spans="1:15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5" ht="16.5" thickBot="1" x14ac:dyDescent="0.3">
      <c r="A25" s="55" t="s">
        <v>84</v>
      </c>
      <c r="B25" s="56">
        <v>1</v>
      </c>
      <c r="C25" s="57" t="str">
        <f>IF(OR(COUNTBLANK($B11)=1),"",$B11)</f>
        <v>DELAUTRE</v>
      </c>
      <c r="E25" s="55" t="s">
        <v>84</v>
      </c>
      <c r="F25" s="56">
        <v>1</v>
      </c>
      <c r="G25" s="57" t="str">
        <f>IF(OR(COUNTBLANK($B11)=1),"",$B11)</f>
        <v>DELAUTRE</v>
      </c>
      <c r="I25" s="63" t="s">
        <v>441</v>
      </c>
      <c r="J25" s="63"/>
      <c r="K25" s="63"/>
    </row>
    <row r="26" spans="1:15" ht="15.75" thickBot="1" x14ac:dyDescent="0.3">
      <c r="A26" s="58" t="s">
        <v>85</v>
      </c>
      <c r="B26" s="30">
        <v>2</v>
      </c>
      <c r="C26" s="57" t="str">
        <f t="shared" ref="C26:C31" si="0">IF(OR(COUNTBLANK($B12)=1),"",$B12)</f>
        <v>CORNIERE</v>
      </c>
      <c r="E26" s="58" t="s">
        <v>85</v>
      </c>
      <c r="F26" s="30">
        <v>2</v>
      </c>
      <c r="G26" s="57" t="str">
        <f t="shared" ref="G26:G31" si="1">IF(OR(COUNTBLANK($B12)=1),"",$B12)</f>
        <v>CORNIERE</v>
      </c>
      <c r="I26" s="60"/>
      <c r="J26" s="23"/>
      <c r="K26" s="23"/>
    </row>
    <row r="27" spans="1:15" ht="15.75" thickBot="1" x14ac:dyDescent="0.3">
      <c r="A27" s="58" t="s">
        <v>85</v>
      </c>
      <c r="B27" s="30">
        <v>3</v>
      </c>
      <c r="C27" s="57" t="str">
        <f t="shared" si="0"/>
        <v>JODON</v>
      </c>
      <c r="E27" s="58" t="s">
        <v>85</v>
      </c>
      <c r="F27" s="30">
        <v>3</v>
      </c>
      <c r="G27" s="57" t="str">
        <f t="shared" si="1"/>
        <v>JODON</v>
      </c>
      <c r="I27" s="60"/>
      <c r="J27" s="23"/>
      <c r="K27" s="23"/>
    </row>
    <row r="28" spans="1:15" ht="15.75" thickBot="1" x14ac:dyDescent="0.3">
      <c r="A28" s="58" t="s">
        <v>85</v>
      </c>
      <c r="B28" s="30">
        <v>4</v>
      </c>
      <c r="C28" s="57" t="str">
        <f t="shared" si="0"/>
        <v>BLERIOT</v>
      </c>
      <c r="E28" s="58" t="s">
        <v>85</v>
      </c>
      <c r="F28" s="30">
        <v>4</v>
      </c>
      <c r="G28" s="57" t="str">
        <f t="shared" si="1"/>
        <v>BLERIOT</v>
      </c>
      <c r="I28" s="60"/>
      <c r="J28" s="23"/>
      <c r="K28" s="23"/>
    </row>
    <row r="29" spans="1:15" ht="15.75" thickBot="1" x14ac:dyDescent="0.3">
      <c r="A29" s="58" t="s">
        <v>85</v>
      </c>
      <c r="B29" s="30">
        <v>5</v>
      </c>
      <c r="C29" s="57" t="str">
        <f t="shared" si="0"/>
        <v>BOURON</v>
      </c>
      <c r="E29" s="58" t="s">
        <v>85</v>
      </c>
      <c r="F29" s="30">
        <v>5</v>
      </c>
      <c r="G29" s="57" t="str">
        <f t="shared" si="1"/>
        <v>BOURON</v>
      </c>
      <c r="I29" s="60"/>
      <c r="J29" s="23"/>
      <c r="K29" s="23"/>
    </row>
    <row r="30" spans="1:15" ht="15.75" thickBot="1" x14ac:dyDescent="0.3">
      <c r="A30" s="58" t="s">
        <v>85</v>
      </c>
      <c r="B30" s="30">
        <v>6</v>
      </c>
      <c r="C30" s="57" t="str">
        <f t="shared" si="0"/>
        <v>BOUTTENOT</v>
      </c>
      <c r="E30" s="58" t="s">
        <v>85</v>
      </c>
      <c r="F30" s="30">
        <v>6</v>
      </c>
      <c r="G30" s="57" t="str">
        <f t="shared" si="1"/>
        <v>BOUTTENOT</v>
      </c>
      <c r="I30" s="60"/>
      <c r="J30" s="23"/>
      <c r="K30" s="23"/>
    </row>
    <row r="31" spans="1:15" x14ac:dyDescent="0.25">
      <c r="A31" s="58" t="s">
        <v>85</v>
      </c>
      <c r="B31" s="30">
        <v>7</v>
      </c>
      <c r="C31" s="57" t="str">
        <f t="shared" si="0"/>
        <v>CHABIN</v>
      </c>
      <c r="E31" s="58" t="s">
        <v>85</v>
      </c>
      <c r="F31" s="30">
        <v>7</v>
      </c>
      <c r="G31" s="57" t="str">
        <f t="shared" si="1"/>
        <v>CHABIN</v>
      </c>
      <c r="I31" s="60"/>
      <c r="J31" s="23"/>
      <c r="K31" s="23"/>
    </row>
    <row r="32" spans="1:15" x14ac:dyDescent="0.25">
      <c r="A32" s="58" t="s">
        <v>85</v>
      </c>
      <c r="B32" s="30">
        <v>8</v>
      </c>
      <c r="C32" s="59" t="str">
        <f t="shared" ref="C32:C34" si="2">IF(OR(COUNTBLANK($B18)=1),"",$B18)</f>
        <v/>
      </c>
      <c r="E32" s="58" t="s">
        <v>85</v>
      </c>
      <c r="F32" s="30">
        <v>8</v>
      </c>
      <c r="G32" s="59" t="str">
        <f t="shared" ref="G32:G34" si="3">IF(OR(COUNTBLANK($B18)=1),"",$B18)</f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2"/>
        <v/>
      </c>
      <c r="E33" s="58" t="s">
        <v>85</v>
      </c>
      <c r="F33" s="30">
        <v>9</v>
      </c>
      <c r="G33" s="59" t="str">
        <f t="shared" si="3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2"/>
        <v/>
      </c>
      <c r="E34" s="58" t="s">
        <v>85</v>
      </c>
      <c r="F34" s="30">
        <v>10</v>
      </c>
      <c r="G34" s="59" t="str">
        <f t="shared" si="3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4">A25</f>
        <v>Capitaine</v>
      </c>
      <c r="B36" s="56">
        <f t="shared" si="4"/>
        <v>1</v>
      </c>
      <c r="C36" s="57" t="str">
        <f t="shared" si="4"/>
        <v>DELAUTRE</v>
      </c>
      <c r="D36" s="23"/>
      <c r="E36" s="55" t="str">
        <f t="shared" ref="E36:G45" si="5">E25</f>
        <v>Capitaine</v>
      </c>
      <c r="F36" s="56">
        <f t="shared" si="5"/>
        <v>1</v>
      </c>
      <c r="G36" s="57" t="str">
        <f t="shared" si="5"/>
        <v>DELAUTRE</v>
      </c>
    </row>
    <row r="37" spans="1:12" x14ac:dyDescent="0.25">
      <c r="A37" s="58" t="str">
        <f t="shared" si="4"/>
        <v>Joueur</v>
      </c>
      <c r="B37" s="30">
        <f t="shared" si="4"/>
        <v>2</v>
      </c>
      <c r="C37" s="59" t="str">
        <f t="shared" si="4"/>
        <v>CORNIERE</v>
      </c>
      <c r="E37" s="58" t="str">
        <f t="shared" si="5"/>
        <v>Joueur</v>
      </c>
      <c r="F37" s="30">
        <f t="shared" si="5"/>
        <v>2</v>
      </c>
      <c r="G37" s="59" t="str">
        <f t="shared" si="5"/>
        <v>CORNIERE</v>
      </c>
    </row>
    <row r="38" spans="1:12" x14ac:dyDescent="0.25">
      <c r="A38" s="58" t="str">
        <f t="shared" si="4"/>
        <v>Joueur</v>
      </c>
      <c r="B38" s="30">
        <f t="shared" si="4"/>
        <v>3</v>
      </c>
      <c r="C38" s="59" t="str">
        <f t="shared" si="4"/>
        <v>JODON</v>
      </c>
      <c r="E38" s="58" t="str">
        <f t="shared" si="5"/>
        <v>Joueur</v>
      </c>
      <c r="F38" s="30">
        <f t="shared" si="5"/>
        <v>3</v>
      </c>
      <c r="G38" s="59" t="str">
        <f t="shared" si="5"/>
        <v>JODON</v>
      </c>
      <c r="I38" s="23"/>
      <c r="J38" s="23"/>
      <c r="K38" s="23"/>
      <c r="L38" s="23"/>
    </row>
    <row r="39" spans="1:12" x14ac:dyDescent="0.25">
      <c r="A39" s="58" t="str">
        <f t="shared" si="4"/>
        <v>Joueur</v>
      </c>
      <c r="B39" s="30">
        <f t="shared" si="4"/>
        <v>4</v>
      </c>
      <c r="C39" s="59" t="str">
        <f t="shared" si="4"/>
        <v>BLERIOT</v>
      </c>
      <c r="E39" s="58" t="str">
        <f t="shared" si="5"/>
        <v>Joueur</v>
      </c>
      <c r="F39" s="30">
        <f t="shared" si="5"/>
        <v>4</v>
      </c>
      <c r="G39" s="59" t="str">
        <f t="shared" si="5"/>
        <v>BLERIOT</v>
      </c>
      <c r="I39" s="23"/>
      <c r="J39" s="23"/>
      <c r="K39" s="23"/>
      <c r="L39" s="23"/>
    </row>
    <row r="40" spans="1:12" x14ac:dyDescent="0.25">
      <c r="A40" s="58" t="str">
        <f t="shared" si="4"/>
        <v>Joueur</v>
      </c>
      <c r="B40" s="30">
        <f t="shared" si="4"/>
        <v>5</v>
      </c>
      <c r="C40" s="59" t="str">
        <f t="shared" si="4"/>
        <v>BOURON</v>
      </c>
      <c r="E40" s="58" t="str">
        <f t="shared" si="5"/>
        <v>Joueur</v>
      </c>
      <c r="F40" s="30">
        <f t="shared" si="5"/>
        <v>5</v>
      </c>
      <c r="G40" s="59" t="str">
        <f t="shared" si="5"/>
        <v>BOURON</v>
      </c>
      <c r="I40" s="23"/>
      <c r="J40" s="23"/>
      <c r="K40" s="23"/>
      <c r="L40" s="23"/>
    </row>
    <row r="41" spans="1:12" x14ac:dyDescent="0.25">
      <c r="A41" s="58" t="str">
        <f t="shared" si="4"/>
        <v>Joueur</v>
      </c>
      <c r="B41" s="30">
        <f t="shared" si="4"/>
        <v>6</v>
      </c>
      <c r="C41" s="59" t="str">
        <f t="shared" si="4"/>
        <v>BOUTTENOT</v>
      </c>
      <c r="E41" s="58" t="str">
        <f t="shared" si="5"/>
        <v>Joueur</v>
      </c>
      <c r="F41" s="30">
        <f t="shared" si="5"/>
        <v>6</v>
      </c>
      <c r="G41" s="59" t="str">
        <f t="shared" si="5"/>
        <v>BOUTTENOT</v>
      </c>
      <c r="I41" s="23"/>
      <c r="J41" s="23"/>
      <c r="K41" s="23"/>
      <c r="L41" s="23"/>
    </row>
    <row r="42" spans="1:12" x14ac:dyDescent="0.25">
      <c r="A42" s="58" t="str">
        <f t="shared" si="4"/>
        <v>Joueur</v>
      </c>
      <c r="B42" s="30">
        <f t="shared" si="4"/>
        <v>7</v>
      </c>
      <c r="C42" s="59" t="str">
        <f t="shared" si="4"/>
        <v>CHABIN</v>
      </c>
      <c r="E42" s="58" t="str">
        <f t="shared" si="5"/>
        <v>Joueur</v>
      </c>
      <c r="F42" s="30">
        <f t="shared" si="5"/>
        <v>7</v>
      </c>
      <c r="G42" s="59" t="str">
        <f t="shared" si="5"/>
        <v>CHABIN</v>
      </c>
      <c r="I42" s="23"/>
      <c r="J42" s="23"/>
      <c r="K42" s="23"/>
      <c r="L42" s="23"/>
    </row>
    <row r="43" spans="1:12" x14ac:dyDescent="0.25">
      <c r="A43" s="58" t="str">
        <f t="shared" si="4"/>
        <v>Joueur</v>
      </c>
      <c r="B43" s="30">
        <f t="shared" si="4"/>
        <v>8</v>
      </c>
      <c r="C43" s="59" t="str">
        <f t="shared" si="4"/>
        <v/>
      </c>
      <c r="E43" s="58" t="str">
        <f t="shared" si="5"/>
        <v>Joueur</v>
      </c>
      <c r="F43" s="30">
        <f t="shared" si="5"/>
        <v>8</v>
      </c>
      <c r="G43" s="59" t="str">
        <f t="shared" si="5"/>
        <v/>
      </c>
      <c r="I43" s="23"/>
      <c r="J43" s="23"/>
      <c r="K43" s="23"/>
      <c r="L43" s="23"/>
    </row>
    <row r="44" spans="1:12" x14ac:dyDescent="0.25">
      <c r="A44" s="58" t="str">
        <f t="shared" si="4"/>
        <v>Joueur</v>
      </c>
      <c r="B44" s="30">
        <f t="shared" si="4"/>
        <v>9</v>
      </c>
      <c r="C44" s="59" t="str">
        <f t="shared" si="4"/>
        <v/>
      </c>
      <c r="E44" s="58" t="str">
        <f t="shared" si="5"/>
        <v>Joueur</v>
      </c>
      <c r="F44" s="30">
        <f t="shared" si="5"/>
        <v>9</v>
      </c>
      <c r="G44" s="59" t="str">
        <f t="shared" si="5"/>
        <v/>
      </c>
      <c r="I44" s="23"/>
      <c r="J44" s="23"/>
      <c r="K44" s="23"/>
      <c r="L44" s="23"/>
    </row>
    <row r="45" spans="1:12" x14ac:dyDescent="0.25">
      <c r="A45" s="58" t="str">
        <f t="shared" si="4"/>
        <v>Joueur</v>
      </c>
      <c r="B45" s="30">
        <f t="shared" si="4"/>
        <v>10</v>
      </c>
      <c r="C45" s="59" t="str">
        <f t="shared" si="4"/>
        <v/>
      </c>
      <c r="E45" s="58" t="str">
        <f t="shared" si="5"/>
        <v>Joueur</v>
      </c>
      <c r="F45" s="30">
        <f t="shared" si="5"/>
        <v>10</v>
      </c>
      <c r="G45" s="59" t="str">
        <f t="shared" si="5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B16:C16"/>
    <mergeCell ref="D16:E16"/>
    <mergeCell ref="B14:C14"/>
    <mergeCell ref="D14:E14"/>
    <mergeCell ref="B17:C17"/>
    <mergeCell ref="D17:E17"/>
    <mergeCell ref="B15:C15"/>
    <mergeCell ref="D15:E15"/>
    <mergeCell ref="B13:C13"/>
    <mergeCell ref="D13:E13"/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8:C18"/>
    <mergeCell ref="D18:E18"/>
    <mergeCell ref="B19:C19"/>
    <mergeCell ref="D19:E19"/>
    <mergeCell ref="B20:C20"/>
    <mergeCell ref="D20:E20"/>
    <mergeCell ref="A24:C24"/>
    <mergeCell ref="E24:G24"/>
    <mergeCell ref="A35:C35"/>
    <mergeCell ref="E35:G35"/>
    <mergeCell ref="B21:C21"/>
    <mergeCell ref="D21:E21"/>
    <mergeCell ref="B22:C22"/>
    <mergeCell ref="D22:E22"/>
    <mergeCell ref="B23:C23"/>
    <mergeCell ref="D23:E23"/>
  </mergeCells>
  <hyperlinks>
    <hyperlink ref="M2:N3" location="EQUIPES!A1" display="RETOUR ACCUEIL" xr:uid="{00000000-0004-0000-0D00-000000000000}"/>
  </hyperlinks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/>
  <dimension ref="A1:P50"/>
  <sheetViews>
    <sheetView workbookViewId="0">
      <selection activeCell="M2" sqref="M2:N3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EQUIPES!F12</f>
        <v>TRIADE</v>
      </c>
      <c r="M4" s="232"/>
      <c r="N4" s="232"/>
    </row>
    <row r="5" spans="1:16" x14ac:dyDescent="0.25">
      <c r="A5" s="75" t="s">
        <v>76</v>
      </c>
      <c r="D5" s="74" t="str">
        <f>EQUIPES!D12</f>
        <v>TRIADE PAINTBALL</v>
      </c>
      <c r="E5" s="74"/>
      <c r="M5" s="232"/>
      <c r="N5" s="232"/>
    </row>
    <row r="6" spans="1:16" x14ac:dyDescent="0.25">
      <c r="A6" s="75" t="s">
        <v>107</v>
      </c>
      <c r="D6" s="74" t="str">
        <f>EQUIPES!C12</f>
        <v>A 01 91 016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0" t="s">
        <v>138</v>
      </c>
      <c r="C11" s="240" t="s">
        <v>138</v>
      </c>
      <c r="D11" s="240" t="s">
        <v>139</v>
      </c>
      <c r="E11" s="240" t="s">
        <v>139</v>
      </c>
      <c r="F11" s="38"/>
      <c r="G11" s="91" t="s">
        <v>586</v>
      </c>
      <c r="H11" s="38"/>
      <c r="I11" s="39"/>
      <c r="J11" s="30" t="s">
        <v>84</v>
      </c>
      <c r="K11" s="35" t="s">
        <v>18</v>
      </c>
      <c r="M11" s="43" t="s">
        <v>130</v>
      </c>
      <c r="N11" s="44" t="s">
        <v>131</v>
      </c>
      <c r="O11" s="44" t="str">
        <f>EQUIPES!G12</f>
        <v>michelwagner@neuf.fr</v>
      </c>
      <c r="P11" s="46" t="s">
        <v>133</v>
      </c>
    </row>
    <row r="12" spans="1:16" x14ac:dyDescent="0.25">
      <c r="A12" s="29">
        <v>2</v>
      </c>
      <c r="B12" s="239" t="s">
        <v>581</v>
      </c>
      <c r="C12" s="240" t="s">
        <v>134</v>
      </c>
      <c r="D12" s="239" t="s">
        <v>244</v>
      </c>
      <c r="E12" s="240" t="s">
        <v>135</v>
      </c>
      <c r="F12" s="38"/>
      <c r="G12" s="91" t="s">
        <v>582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40" t="s">
        <v>134</v>
      </c>
      <c r="C13" s="240" t="s">
        <v>134</v>
      </c>
      <c r="D13" s="240" t="s">
        <v>135</v>
      </c>
      <c r="E13" s="240" t="s">
        <v>135</v>
      </c>
      <c r="F13" s="38"/>
      <c r="G13" s="91" t="s">
        <v>587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40" t="s">
        <v>136</v>
      </c>
      <c r="C14" s="240" t="s">
        <v>136</v>
      </c>
      <c r="D14" s="240" t="s">
        <v>137</v>
      </c>
      <c r="E14" s="240" t="s">
        <v>137</v>
      </c>
      <c r="F14" s="38"/>
      <c r="G14" s="91" t="s">
        <v>588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40" t="s">
        <v>140</v>
      </c>
      <c r="C15" s="240" t="s">
        <v>140</v>
      </c>
      <c r="D15" s="240" t="s">
        <v>141</v>
      </c>
      <c r="E15" s="240" t="s">
        <v>141</v>
      </c>
      <c r="F15" s="38"/>
      <c r="G15" s="91" t="s">
        <v>589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39" t="s">
        <v>583</v>
      </c>
      <c r="C16" s="240" t="s">
        <v>140</v>
      </c>
      <c r="D16" s="239" t="s">
        <v>584</v>
      </c>
      <c r="E16" s="240" t="s">
        <v>141</v>
      </c>
      <c r="F16" s="38"/>
      <c r="G16" s="91" t="s">
        <v>585</v>
      </c>
      <c r="H16" s="38"/>
      <c r="I16" s="39"/>
      <c r="J16" s="30" t="s">
        <v>85</v>
      </c>
      <c r="K16" s="80" t="s">
        <v>18</v>
      </c>
    </row>
    <row r="17" spans="1:11" x14ac:dyDescent="0.25">
      <c r="A17" s="29">
        <v>7</v>
      </c>
      <c r="B17" s="239" t="s">
        <v>111</v>
      </c>
      <c r="C17" s="240" t="s">
        <v>140</v>
      </c>
      <c r="D17" s="239" t="s">
        <v>112</v>
      </c>
      <c r="E17" s="240" t="s">
        <v>142</v>
      </c>
      <c r="F17" s="38"/>
      <c r="G17" s="91" t="s">
        <v>338</v>
      </c>
      <c r="H17" s="38"/>
      <c r="I17" s="39"/>
      <c r="J17" s="30" t="s">
        <v>85</v>
      </c>
      <c r="K17" s="113" t="s">
        <v>18</v>
      </c>
    </row>
    <row r="18" spans="1:11" x14ac:dyDescent="0.25">
      <c r="A18" s="29">
        <v>8</v>
      </c>
      <c r="B18" s="240" t="s">
        <v>128</v>
      </c>
      <c r="C18" s="240" t="s">
        <v>128</v>
      </c>
      <c r="D18" s="240" t="s">
        <v>129</v>
      </c>
      <c r="E18" s="240" t="s">
        <v>129</v>
      </c>
      <c r="F18" s="38"/>
      <c r="G18" s="91" t="s">
        <v>590</v>
      </c>
      <c r="H18" s="38"/>
      <c r="I18" s="39"/>
      <c r="J18" s="30" t="s">
        <v>85</v>
      </c>
      <c r="K18" s="113" t="s">
        <v>18</v>
      </c>
    </row>
    <row r="19" spans="1:11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1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1" x14ac:dyDescent="0.25">
      <c r="A23" s="29">
        <v>13</v>
      </c>
      <c r="B23" s="240" t="s">
        <v>130</v>
      </c>
      <c r="C23" s="240" t="s">
        <v>130</v>
      </c>
      <c r="D23" s="240" t="s">
        <v>143</v>
      </c>
      <c r="E23" s="240" t="s">
        <v>143</v>
      </c>
      <c r="F23" s="38"/>
      <c r="G23" s="91" t="s">
        <v>591</v>
      </c>
      <c r="H23" s="38"/>
      <c r="I23" s="39"/>
      <c r="J23" s="30" t="s">
        <v>279</v>
      </c>
      <c r="K23" s="134" t="s">
        <v>18</v>
      </c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MEESEMAECKER</v>
      </c>
      <c r="E25" s="55" t="s">
        <v>84</v>
      </c>
      <c r="F25" s="56">
        <v>1</v>
      </c>
      <c r="G25" s="57" t="str">
        <f>IF(OR(COUNTBLANK($B11)=1),"",$B11)</f>
        <v>MEESEMAECKER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CHEVTCHENKO</v>
      </c>
      <c r="E26" s="58" t="s">
        <v>85</v>
      </c>
      <c r="F26" s="30">
        <v>2</v>
      </c>
      <c r="G26" s="59" t="str">
        <f t="shared" ref="G26:G34" si="1">IF(OR(COUNTBLANK($B12)=1),"",$B12)</f>
        <v>CHEVTCHENKO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>GONTCHAROV</v>
      </c>
      <c r="E27" s="58" t="s">
        <v>85</v>
      </c>
      <c r="F27" s="30">
        <v>3</v>
      </c>
      <c r="G27" s="59" t="str">
        <f t="shared" si="1"/>
        <v>GONTCHAROV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MARTRES</v>
      </c>
      <c r="E28" s="58" t="s">
        <v>85</v>
      </c>
      <c r="F28" s="30">
        <v>4</v>
      </c>
      <c r="G28" s="59" t="str">
        <f t="shared" si="1"/>
        <v>MARTRES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59" t="str">
        <f t="shared" si="0"/>
        <v>GONCALVEZ</v>
      </c>
      <c r="E29" s="58" t="s">
        <v>85</v>
      </c>
      <c r="F29" s="30">
        <v>5</v>
      </c>
      <c r="G29" s="59" t="str">
        <f t="shared" si="1"/>
        <v>GONCALVEZ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 t="shared" si="0"/>
        <v>BENZOUAI</v>
      </c>
      <c r="E30" s="58" t="s">
        <v>85</v>
      </c>
      <c r="F30" s="30">
        <v>6</v>
      </c>
      <c r="G30" s="59" t="str">
        <f t="shared" si="1"/>
        <v>BENZOUAI</v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 t="shared" si="0"/>
        <v>CHARBONNIER</v>
      </c>
      <c r="E31" s="58" t="s">
        <v>85</v>
      </c>
      <c r="F31" s="30">
        <v>7</v>
      </c>
      <c r="G31" s="59" t="str">
        <f t="shared" si="1"/>
        <v>CHARBONNIER</v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>DEQUIN</v>
      </c>
      <c r="E32" s="58" t="s">
        <v>85</v>
      </c>
      <c r="F32" s="30">
        <v>8</v>
      </c>
      <c r="G32" s="59" t="str">
        <f t="shared" si="1"/>
        <v>DEQUIN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MEESEMAECKER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MEESEMAECKER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CHEVTCHENKO</v>
      </c>
      <c r="E37" s="58" t="str">
        <f t="shared" si="3"/>
        <v>Joueur</v>
      </c>
      <c r="F37" s="30">
        <f t="shared" si="3"/>
        <v>2</v>
      </c>
      <c r="G37" s="59" t="str">
        <f t="shared" si="3"/>
        <v>CHEVTCHENKO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GONTCHAROV</v>
      </c>
      <c r="E38" s="58" t="str">
        <f t="shared" si="3"/>
        <v>Joueur</v>
      </c>
      <c r="F38" s="30">
        <f t="shared" si="3"/>
        <v>3</v>
      </c>
      <c r="G38" s="59" t="str">
        <f t="shared" si="3"/>
        <v>GONTCHAROV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MARTRES</v>
      </c>
      <c r="E39" s="58" t="str">
        <f t="shared" si="3"/>
        <v>Joueur</v>
      </c>
      <c r="F39" s="30">
        <f t="shared" si="3"/>
        <v>4</v>
      </c>
      <c r="G39" s="59" t="str">
        <f t="shared" si="3"/>
        <v>MARTRES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GONCALVEZ</v>
      </c>
      <c r="E40" s="58" t="str">
        <f t="shared" si="3"/>
        <v>Joueur</v>
      </c>
      <c r="F40" s="30">
        <f t="shared" si="3"/>
        <v>5</v>
      </c>
      <c r="G40" s="59" t="str">
        <f t="shared" si="3"/>
        <v>GONCALVEZ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BENZOUAI</v>
      </c>
      <c r="E41" s="58" t="str">
        <f t="shared" si="3"/>
        <v>Joueur</v>
      </c>
      <c r="F41" s="30">
        <f t="shared" si="3"/>
        <v>6</v>
      </c>
      <c r="G41" s="59" t="str">
        <f t="shared" si="3"/>
        <v>BENZOUAI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CHARBONNIER</v>
      </c>
      <c r="E42" s="58" t="str">
        <f t="shared" si="3"/>
        <v>Joueur</v>
      </c>
      <c r="F42" s="30">
        <f t="shared" si="3"/>
        <v>7</v>
      </c>
      <c r="G42" s="59" t="str">
        <f t="shared" si="3"/>
        <v>CHARBONNIER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>DEQUIN</v>
      </c>
      <c r="E43" s="58" t="str">
        <f t="shared" si="3"/>
        <v>Joueur</v>
      </c>
      <c r="F43" s="30">
        <f t="shared" si="3"/>
        <v>8</v>
      </c>
      <c r="G43" s="59" t="str">
        <f t="shared" si="3"/>
        <v>DEQUIN</v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B15:C15"/>
    <mergeCell ref="D15:E15"/>
    <mergeCell ref="B14:C14"/>
    <mergeCell ref="D14:E14"/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A35:C35"/>
    <mergeCell ref="E35:G35"/>
    <mergeCell ref="B22:C22"/>
    <mergeCell ref="D22:E22"/>
    <mergeCell ref="B23:C23"/>
    <mergeCell ref="D23:E23"/>
    <mergeCell ref="A24:C24"/>
    <mergeCell ref="E24:G24"/>
  </mergeCells>
  <hyperlinks>
    <hyperlink ref="M2:N3" location="EQUIPES!A1" display="RETOUR ACCUEIL" xr:uid="{00000000-0004-0000-0E00-000000000000}"/>
  </hyperlink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7"/>
  <dimension ref="A1:P50"/>
  <sheetViews>
    <sheetView workbookViewId="0">
      <selection activeCell="M2" sqref="M2:N3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6.710937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412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EQUIPES!F13</f>
        <v>RNPPC</v>
      </c>
      <c r="M4" s="232"/>
      <c r="N4" s="232"/>
    </row>
    <row r="5" spans="1:16" x14ac:dyDescent="0.25">
      <c r="A5" s="75" t="s">
        <v>76</v>
      </c>
      <c r="D5" s="74" t="str">
        <f>EQUIPES!D13</f>
        <v>RNPPC</v>
      </c>
      <c r="E5" s="74"/>
      <c r="M5" s="232"/>
      <c r="N5" s="232"/>
    </row>
    <row r="6" spans="1:16" x14ac:dyDescent="0.25">
      <c r="A6" s="75" t="s">
        <v>107</v>
      </c>
      <c r="D6" s="74" t="str">
        <f>EQUIPES!C13</f>
        <v>A 01 93 001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413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147" t="s">
        <v>80</v>
      </c>
      <c r="B11" s="247" t="s">
        <v>539</v>
      </c>
      <c r="C11" s="248" t="s">
        <v>144</v>
      </c>
      <c r="D11" s="247" t="s">
        <v>540</v>
      </c>
      <c r="E11" s="248" t="s">
        <v>144</v>
      </c>
      <c r="F11" s="138"/>
      <c r="G11" s="139" t="s">
        <v>541</v>
      </c>
      <c r="H11" s="138"/>
      <c r="I11" s="169"/>
      <c r="J11" s="31" t="s">
        <v>84</v>
      </c>
      <c r="K11" s="113" t="s">
        <v>18</v>
      </c>
      <c r="M11" s="110" t="s">
        <v>557</v>
      </c>
      <c r="N11" s="111" t="s">
        <v>558</v>
      </c>
      <c r="O11" s="44" t="str">
        <f>EQUIPES!G13</f>
        <v>thierry@rnppc.fr</v>
      </c>
      <c r="P11" s="112" t="s">
        <v>559</v>
      </c>
    </row>
    <row r="12" spans="1:16" x14ac:dyDescent="0.25">
      <c r="A12" s="147">
        <v>2</v>
      </c>
      <c r="B12" s="247" t="s">
        <v>542</v>
      </c>
      <c r="C12" s="248" t="s">
        <v>124</v>
      </c>
      <c r="D12" s="247" t="s">
        <v>543</v>
      </c>
      <c r="E12" s="248" t="s">
        <v>124</v>
      </c>
      <c r="F12" s="138"/>
      <c r="G12" s="139" t="s">
        <v>544</v>
      </c>
      <c r="H12" s="138"/>
      <c r="I12" s="169"/>
      <c r="J12" s="31" t="s">
        <v>85</v>
      </c>
      <c r="K12" s="113" t="s">
        <v>18</v>
      </c>
      <c r="M12" s="23"/>
    </row>
    <row r="13" spans="1:16" x14ac:dyDescent="0.25">
      <c r="A13" s="147">
        <v>3</v>
      </c>
      <c r="B13" s="247" t="s">
        <v>545</v>
      </c>
      <c r="C13" s="248" t="s">
        <v>147</v>
      </c>
      <c r="D13" s="247" t="s">
        <v>234</v>
      </c>
      <c r="E13" s="248" t="s">
        <v>147</v>
      </c>
      <c r="F13" s="138"/>
      <c r="G13" s="139" t="s">
        <v>546</v>
      </c>
      <c r="H13" s="138"/>
      <c r="I13" s="169"/>
      <c r="J13" s="31" t="s">
        <v>85</v>
      </c>
      <c r="K13" s="113" t="s">
        <v>18</v>
      </c>
    </row>
    <row r="14" spans="1:16" x14ac:dyDescent="0.25">
      <c r="A14" s="147">
        <v>4</v>
      </c>
      <c r="B14" s="247" t="s">
        <v>547</v>
      </c>
      <c r="C14" s="248" t="s">
        <v>148</v>
      </c>
      <c r="D14" s="247" t="s">
        <v>548</v>
      </c>
      <c r="E14" s="248" t="s">
        <v>148</v>
      </c>
      <c r="F14" s="138"/>
      <c r="G14" s="139" t="s">
        <v>549</v>
      </c>
      <c r="H14" s="138"/>
      <c r="I14" s="169"/>
      <c r="J14" s="31" t="s">
        <v>85</v>
      </c>
      <c r="K14" s="113" t="s">
        <v>18</v>
      </c>
    </row>
    <row r="15" spans="1:16" x14ac:dyDescent="0.25">
      <c r="A15" s="147">
        <v>5</v>
      </c>
      <c r="B15" s="247" t="s">
        <v>550</v>
      </c>
      <c r="C15" s="248" t="s">
        <v>112</v>
      </c>
      <c r="D15" s="247" t="s">
        <v>162</v>
      </c>
      <c r="E15" s="248" t="s">
        <v>112</v>
      </c>
      <c r="F15" s="138"/>
      <c r="G15" s="139" t="s">
        <v>551</v>
      </c>
      <c r="H15" s="138"/>
      <c r="I15" s="169"/>
      <c r="J15" s="31" t="s">
        <v>85</v>
      </c>
      <c r="K15" s="113" t="s">
        <v>18</v>
      </c>
    </row>
    <row r="16" spans="1:16" x14ac:dyDescent="0.25">
      <c r="A16" s="147">
        <v>6</v>
      </c>
      <c r="B16" s="247" t="s">
        <v>552</v>
      </c>
      <c r="C16" s="248" t="s">
        <v>112</v>
      </c>
      <c r="D16" s="247" t="s">
        <v>244</v>
      </c>
      <c r="E16" s="248" t="s">
        <v>112</v>
      </c>
      <c r="F16" s="138"/>
      <c r="G16" s="139" t="s">
        <v>553</v>
      </c>
      <c r="H16" s="138"/>
      <c r="I16" s="169"/>
      <c r="J16" s="31" t="s">
        <v>85</v>
      </c>
      <c r="K16" s="113" t="s">
        <v>18</v>
      </c>
    </row>
    <row r="17" spans="1:15" x14ac:dyDescent="0.25">
      <c r="A17" s="147">
        <v>7</v>
      </c>
      <c r="B17" s="247" t="s">
        <v>554</v>
      </c>
      <c r="C17" s="248" t="s">
        <v>150</v>
      </c>
      <c r="D17" s="247" t="s">
        <v>555</v>
      </c>
      <c r="E17" s="248" t="s">
        <v>150</v>
      </c>
      <c r="F17" s="138"/>
      <c r="G17" s="139" t="s">
        <v>556</v>
      </c>
      <c r="H17" s="138"/>
      <c r="I17" s="169"/>
      <c r="J17" s="31" t="s">
        <v>85</v>
      </c>
      <c r="K17" s="113" t="s">
        <v>18</v>
      </c>
    </row>
    <row r="18" spans="1:15" x14ac:dyDescent="0.25">
      <c r="A18" s="147">
        <v>8</v>
      </c>
      <c r="B18" s="247"/>
      <c r="C18" s="248"/>
      <c r="D18" s="247"/>
      <c r="E18" s="248"/>
      <c r="F18" s="138"/>
      <c r="G18" s="139"/>
      <c r="H18" s="138"/>
      <c r="I18" s="169"/>
      <c r="J18" s="31" t="s">
        <v>85</v>
      </c>
      <c r="K18" s="113"/>
    </row>
    <row r="19" spans="1:15" x14ac:dyDescent="0.25">
      <c r="A19" s="147">
        <v>9</v>
      </c>
      <c r="B19" s="248"/>
      <c r="C19" s="248"/>
      <c r="D19" s="248"/>
      <c r="E19" s="248"/>
      <c r="F19" s="138"/>
      <c r="G19" s="141"/>
      <c r="H19" s="138"/>
      <c r="I19" s="169"/>
      <c r="J19" s="31" t="s">
        <v>85</v>
      </c>
      <c r="K19" s="113"/>
    </row>
    <row r="20" spans="1:15" x14ac:dyDescent="0.25">
      <c r="A20" s="147">
        <v>10</v>
      </c>
      <c r="B20" s="247"/>
      <c r="C20" s="248"/>
      <c r="D20" s="247"/>
      <c r="E20" s="248"/>
      <c r="F20" s="138"/>
      <c r="G20" s="139"/>
      <c r="H20" s="138"/>
      <c r="I20" s="169"/>
      <c r="J20" s="31" t="s">
        <v>85</v>
      </c>
      <c r="K20" s="31"/>
    </row>
    <row r="21" spans="1:15" x14ac:dyDescent="0.25">
      <c r="A21" s="147">
        <v>11</v>
      </c>
      <c r="B21" s="247"/>
      <c r="C21" s="248"/>
      <c r="D21" s="247"/>
      <c r="E21" s="248"/>
      <c r="F21" s="138"/>
      <c r="G21" s="139"/>
      <c r="H21" s="138"/>
      <c r="I21" s="169"/>
      <c r="J21" s="118" t="s">
        <v>86</v>
      </c>
      <c r="K21" s="178"/>
    </row>
    <row r="22" spans="1:15" x14ac:dyDescent="0.25">
      <c r="A22" s="147">
        <v>12</v>
      </c>
      <c r="B22" s="247" t="s">
        <v>603</v>
      </c>
      <c r="C22" s="248"/>
      <c r="D22" s="247" t="s">
        <v>604</v>
      </c>
      <c r="E22" s="248"/>
      <c r="F22" s="138"/>
      <c r="G22" s="139" t="s">
        <v>606</v>
      </c>
      <c r="H22" s="138"/>
      <c r="I22" s="169"/>
      <c r="J22" s="31" t="s">
        <v>87</v>
      </c>
      <c r="K22" s="113" t="s">
        <v>18</v>
      </c>
    </row>
    <row r="23" spans="1:15" x14ac:dyDescent="0.25">
      <c r="A23" s="147">
        <v>13</v>
      </c>
      <c r="B23" s="247" t="s">
        <v>557</v>
      </c>
      <c r="C23" s="248"/>
      <c r="D23" s="247" t="s">
        <v>558</v>
      </c>
      <c r="E23" s="248"/>
      <c r="F23" s="138"/>
      <c r="G23" s="139" t="s">
        <v>605</v>
      </c>
      <c r="H23" s="138"/>
      <c r="I23" s="169"/>
      <c r="J23" s="31" t="s">
        <v>87</v>
      </c>
      <c r="K23" s="113" t="s">
        <v>18</v>
      </c>
    </row>
    <row r="24" spans="1:15" ht="15.75" thickBot="1" x14ac:dyDescent="0.3">
      <c r="A24" s="249" t="s">
        <v>102</v>
      </c>
      <c r="B24" s="249"/>
      <c r="C24" s="249"/>
      <c r="D24" s="21"/>
      <c r="E24" s="249" t="s">
        <v>103</v>
      </c>
      <c r="F24" s="249"/>
      <c r="G24" s="249"/>
      <c r="H24" s="21"/>
      <c r="I24" s="21"/>
      <c r="J24" s="21"/>
      <c r="K24" s="21"/>
      <c r="O24" s="21"/>
    </row>
    <row r="25" spans="1:15" ht="15.75" x14ac:dyDescent="0.25">
      <c r="A25" s="184" t="s">
        <v>84</v>
      </c>
      <c r="B25" s="185">
        <v>1</v>
      </c>
      <c r="C25" s="140" t="str">
        <f>IF(OR(COUNTBLANK($B11)=1),"",$B11)</f>
        <v>CART</v>
      </c>
      <c r="D25" s="21"/>
      <c r="E25" s="184" t="s">
        <v>84</v>
      </c>
      <c r="F25" s="185">
        <v>1</v>
      </c>
      <c r="G25" s="140" t="str">
        <f>IF(OR(COUNTBLANK($B11)=1),"",$B11)</f>
        <v>CART</v>
      </c>
      <c r="H25" s="21"/>
      <c r="I25" s="186" t="s">
        <v>441</v>
      </c>
      <c r="J25" s="186"/>
      <c r="K25" s="186"/>
    </row>
    <row r="26" spans="1:15" x14ac:dyDescent="0.25">
      <c r="A26" s="170" t="s">
        <v>85</v>
      </c>
      <c r="B26" s="31">
        <v>2</v>
      </c>
      <c r="C26" s="132" t="str">
        <f t="shared" ref="C26:C34" si="0">IF(OR(COUNTBLANK($B12)=1),"",$B12)</f>
        <v>BOURDON</v>
      </c>
      <c r="D26" s="21"/>
      <c r="E26" s="170" t="s">
        <v>85</v>
      </c>
      <c r="F26" s="31">
        <v>2</v>
      </c>
      <c r="G26" s="132" t="str">
        <f t="shared" ref="G26:G34" si="1">IF(OR(COUNTBLANK($B12)=1),"",$B12)</f>
        <v>BOURDON</v>
      </c>
      <c r="H26" s="21"/>
      <c r="I26" s="130"/>
      <c r="J26" s="126"/>
      <c r="K26" s="126"/>
    </row>
    <row r="27" spans="1:15" x14ac:dyDescent="0.25">
      <c r="A27" s="170" t="s">
        <v>85</v>
      </c>
      <c r="B27" s="31">
        <v>3</v>
      </c>
      <c r="C27" s="132" t="str">
        <f t="shared" si="0"/>
        <v>BOZZI</v>
      </c>
      <c r="D27" s="21"/>
      <c r="E27" s="170" t="s">
        <v>85</v>
      </c>
      <c r="F27" s="31">
        <v>3</v>
      </c>
      <c r="G27" s="132" t="str">
        <f t="shared" si="1"/>
        <v>BOZZI</v>
      </c>
      <c r="H27" s="21"/>
      <c r="I27" s="130"/>
      <c r="J27" s="126"/>
      <c r="K27" s="126"/>
    </row>
    <row r="28" spans="1:15" x14ac:dyDescent="0.25">
      <c r="A28" s="170" t="s">
        <v>85</v>
      </c>
      <c r="B28" s="31">
        <v>4</v>
      </c>
      <c r="C28" s="132" t="str">
        <f t="shared" si="0"/>
        <v xml:space="preserve">GOURGEON </v>
      </c>
      <c r="D28" s="21"/>
      <c r="E28" s="170" t="s">
        <v>85</v>
      </c>
      <c r="F28" s="31">
        <v>4</v>
      </c>
      <c r="G28" s="132" t="str">
        <f t="shared" si="1"/>
        <v xml:space="preserve">GOURGEON </v>
      </c>
      <c r="H28" s="21"/>
      <c r="I28" s="130"/>
      <c r="J28" s="126"/>
      <c r="K28" s="126"/>
    </row>
    <row r="29" spans="1:15" x14ac:dyDescent="0.25">
      <c r="A29" s="170" t="s">
        <v>85</v>
      </c>
      <c r="B29" s="31">
        <v>5</v>
      </c>
      <c r="C29" s="132" t="str">
        <f t="shared" si="0"/>
        <v>TALLOT</v>
      </c>
      <c r="D29" s="21"/>
      <c r="E29" s="170" t="s">
        <v>85</v>
      </c>
      <c r="F29" s="31">
        <v>5</v>
      </c>
      <c r="G29" s="132" t="str">
        <f t="shared" si="1"/>
        <v>TALLOT</v>
      </c>
      <c r="H29" s="21"/>
      <c r="I29" s="130"/>
      <c r="J29" s="126"/>
      <c r="K29" s="126"/>
    </row>
    <row r="30" spans="1:15" x14ac:dyDescent="0.25">
      <c r="A30" s="170" t="s">
        <v>85</v>
      </c>
      <c r="B30" s="31">
        <v>6</v>
      </c>
      <c r="C30" s="132" t="str">
        <f t="shared" si="0"/>
        <v>BOUHLIN</v>
      </c>
      <c r="D30" s="21"/>
      <c r="E30" s="170" t="s">
        <v>85</v>
      </c>
      <c r="F30" s="31">
        <v>6</v>
      </c>
      <c r="G30" s="132" t="str">
        <f t="shared" si="1"/>
        <v>BOUHLIN</v>
      </c>
      <c r="H30" s="21"/>
      <c r="I30" s="130"/>
      <c r="J30" s="126"/>
      <c r="K30" s="126"/>
    </row>
    <row r="31" spans="1:15" x14ac:dyDescent="0.25">
      <c r="A31" s="170" t="s">
        <v>85</v>
      </c>
      <c r="B31" s="31">
        <v>7</v>
      </c>
      <c r="C31" s="132" t="str">
        <f t="shared" si="0"/>
        <v>GLAD</v>
      </c>
      <c r="D31" s="21"/>
      <c r="E31" s="170" t="s">
        <v>85</v>
      </c>
      <c r="F31" s="31">
        <v>7</v>
      </c>
      <c r="G31" s="132" t="str">
        <f t="shared" si="1"/>
        <v>GLAD</v>
      </c>
      <c r="H31" s="21"/>
      <c r="I31" s="130"/>
      <c r="J31" s="126"/>
      <c r="K31" s="126"/>
    </row>
    <row r="32" spans="1:15" x14ac:dyDescent="0.25">
      <c r="A32" s="170" t="s">
        <v>85</v>
      </c>
      <c r="B32" s="31">
        <v>8</v>
      </c>
      <c r="C32" s="132" t="str">
        <f t="shared" si="0"/>
        <v/>
      </c>
      <c r="D32" s="21"/>
      <c r="E32" s="170" t="s">
        <v>85</v>
      </c>
      <c r="F32" s="31">
        <v>8</v>
      </c>
      <c r="G32" s="132" t="str">
        <f t="shared" si="1"/>
        <v/>
      </c>
      <c r="H32" s="21"/>
      <c r="I32" s="130"/>
      <c r="J32" s="126"/>
      <c r="K32" s="126"/>
    </row>
    <row r="33" spans="1:12" x14ac:dyDescent="0.25">
      <c r="A33" s="170" t="s">
        <v>85</v>
      </c>
      <c r="B33" s="31">
        <v>9</v>
      </c>
      <c r="C33" s="132" t="str">
        <f t="shared" si="0"/>
        <v/>
      </c>
      <c r="D33" s="21"/>
      <c r="E33" s="170" t="s">
        <v>85</v>
      </c>
      <c r="F33" s="31">
        <v>9</v>
      </c>
      <c r="G33" s="132" t="str">
        <f t="shared" si="1"/>
        <v/>
      </c>
      <c r="H33" s="21"/>
      <c r="I33" s="130"/>
      <c r="J33" s="126"/>
      <c r="K33" s="126"/>
    </row>
    <row r="34" spans="1:12" x14ac:dyDescent="0.25">
      <c r="A34" s="170" t="s">
        <v>85</v>
      </c>
      <c r="B34" s="31">
        <v>10</v>
      </c>
      <c r="C34" s="132" t="str">
        <f t="shared" si="0"/>
        <v/>
      </c>
      <c r="D34" s="21"/>
      <c r="E34" s="170" t="s">
        <v>85</v>
      </c>
      <c r="F34" s="31">
        <v>10</v>
      </c>
      <c r="G34" s="132" t="str">
        <f t="shared" si="1"/>
        <v/>
      </c>
      <c r="H34" s="21"/>
      <c r="I34" s="130"/>
      <c r="J34" s="126"/>
      <c r="K34" s="126"/>
    </row>
    <row r="35" spans="1:12" ht="15.75" thickBot="1" x14ac:dyDescent="0.3">
      <c r="A35" s="249" t="s">
        <v>104</v>
      </c>
      <c r="B35" s="249"/>
      <c r="C35" s="249"/>
      <c r="D35" s="126"/>
      <c r="E35" s="249" t="s">
        <v>105</v>
      </c>
      <c r="F35" s="249"/>
      <c r="G35" s="249"/>
      <c r="H35" s="21"/>
      <c r="I35" s="130"/>
      <c r="J35" s="126"/>
      <c r="K35" s="126"/>
    </row>
    <row r="36" spans="1:12" x14ac:dyDescent="0.25">
      <c r="A36" s="184" t="str">
        <f t="shared" ref="A36:C45" si="2">A25</f>
        <v>Capitaine</v>
      </c>
      <c r="B36" s="185">
        <f t="shared" si="2"/>
        <v>1</v>
      </c>
      <c r="C36" s="140" t="str">
        <f t="shared" si="2"/>
        <v>CART</v>
      </c>
      <c r="D36" s="126"/>
      <c r="E36" s="184" t="str">
        <f t="shared" ref="E36:G45" si="3">E25</f>
        <v>Capitaine</v>
      </c>
      <c r="F36" s="185">
        <f t="shared" si="3"/>
        <v>1</v>
      </c>
      <c r="G36" s="140" t="str">
        <f t="shared" si="3"/>
        <v>CART</v>
      </c>
      <c r="H36" s="21"/>
      <c r="I36" s="21"/>
      <c r="J36" s="21"/>
      <c r="K36" s="21"/>
    </row>
    <row r="37" spans="1:12" x14ac:dyDescent="0.25">
      <c r="A37" s="170" t="str">
        <f t="shared" si="2"/>
        <v>Joueur</v>
      </c>
      <c r="B37" s="31">
        <f t="shared" si="2"/>
        <v>2</v>
      </c>
      <c r="C37" s="132" t="str">
        <f t="shared" si="2"/>
        <v>BOURDON</v>
      </c>
      <c r="D37" s="21"/>
      <c r="E37" s="170" t="str">
        <f t="shared" si="3"/>
        <v>Joueur</v>
      </c>
      <c r="F37" s="31">
        <f t="shared" si="3"/>
        <v>2</v>
      </c>
      <c r="G37" s="132" t="str">
        <f t="shared" si="3"/>
        <v>BOURDON</v>
      </c>
      <c r="H37" s="21"/>
      <c r="I37" s="21"/>
      <c r="J37" s="21"/>
      <c r="K37" s="21"/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BOZZI</v>
      </c>
      <c r="E38" s="58" t="str">
        <f t="shared" si="3"/>
        <v>Joueur</v>
      </c>
      <c r="F38" s="30">
        <f t="shared" si="3"/>
        <v>3</v>
      </c>
      <c r="G38" s="59" t="str">
        <f t="shared" si="3"/>
        <v>BOZZI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 xml:space="preserve">GOURGEON </v>
      </c>
      <c r="E39" s="58" t="str">
        <f t="shared" si="3"/>
        <v>Joueur</v>
      </c>
      <c r="F39" s="30">
        <f t="shared" si="3"/>
        <v>4</v>
      </c>
      <c r="G39" s="59" t="str">
        <f t="shared" si="3"/>
        <v xml:space="preserve">GOURGEON 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TALLOT</v>
      </c>
      <c r="E40" s="58" t="str">
        <f t="shared" si="3"/>
        <v>Joueur</v>
      </c>
      <c r="F40" s="30">
        <f t="shared" si="3"/>
        <v>5</v>
      </c>
      <c r="G40" s="59" t="str">
        <f t="shared" si="3"/>
        <v>TALLOT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132" t="str">
        <f t="shared" si="2"/>
        <v>BOUHLIN</v>
      </c>
      <c r="E41" s="58" t="str">
        <f t="shared" si="3"/>
        <v>Joueur</v>
      </c>
      <c r="F41" s="30">
        <f t="shared" si="3"/>
        <v>6</v>
      </c>
      <c r="G41" s="132" t="str">
        <f t="shared" si="3"/>
        <v>BOUHLIN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GLAD</v>
      </c>
      <c r="E42" s="58" t="str">
        <f t="shared" si="3"/>
        <v>Joueur</v>
      </c>
      <c r="F42" s="30">
        <f t="shared" si="3"/>
        <v>7</v>
      </c>
      <c r="G42" s="59" t="str">
        <f t="shared" si="3"/>
        <v>GLAD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132" t="str">
        <f t="shared" si="2"/>
        <v/>
      </c>
      <c r="E44" s="58" t="str">
        <f t="shared" si="3"/>
        <v>Joueur</v>
      </c>
      <c r="F44" s="30">
        <f t="shared" si="3"/>
        <v>9</v>
      </c>
      <c r="G44" s="132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4:C14"/>
    <mergeCell ref="D14:E14"/>
    <mergeCell ref="B16:C16"/>
    <mergeCell ref="D16:E16"/>
    <mergeCell ref="B11:C11"/>
    <mergeCell ref="D11:E11"/>
    <mergeCell ref="B12:C12"/>
    <mergeCell ref="D12:E12"/>
    <mergeCell ref="B13:C13"/>
    <mergeCell ref="D13:E13"/>
    <mergeCell ref="A24:C24"/>
    <mergeCell ref="E24:G24"/>
    <mergeCell ref="A35:C35"/>
    <mergeCell ref="E35:G35"/>
    <mergeCell ref="B20:C20"/>
    <mergeCell ref="D20:E20"/>
    <mergeCell ref="B21:C21"/>
    <mergeCell ref="D21:E21"/>
    <mergeCell ref="B22:C22"/>
    <mergeCell ref="D22:E22"/>
    <mergeCell ref="B17:C17"/>
    <mergeCell ref="D17:E17"/>
    <mergeCell ref="B15:C15"/>
    <mergeCell ref="D15:E15"/>
    <mergeCell ref="B23:C23"/>
    <mergeCell ref="D23:E23"/>
    <mergeCell ref="B18:C18"/>
    <mergeCell ref="D18:E18"/>
    <mergeCell ref="B19:C19"/>
    <mergeCell ref="D19:E19"/>
  </mergeCells>
  <hyperlinks>
    <hyperlink ref="M2:N3" location="EQUIPES!A1" display="RETOUR ACCUEIL" xr:uid="{00000000-0004-0000-0F00-000000000000}"/>
  </hyperlinks>
  <pageMargins left="0.25" right="0.25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8"/>
  <dimension ref="A1:P50"/>
  <sheetViews>
    <sheetView workbookViewId="0">
      <selection activeCell="G18" sqref="G18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A1" s="26" t="s">
        <v>233</v>
      </c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EQUIPES!F14</f>
        <v>PARIS CAMP CARNAGE</v>
      </c>
      <c r="M4" s="232"/>
      <c r="N4" s="232"/>
    </row>
    <row r="5" spans="1:16" x14ac:dyDescent="0.25">
      <c r="A5" s="75" t="s">
        <v>76</v>
      </c>
      <c r="D5" s="74" t="str">
        <f>EQUIPES!D14</f>
        <v>CARNAGE PAINTBALL</v>
      </c>
      <c r="E5" s="74"/>
      <c r="M5" s="232"/>
      <c r="N5" s="232"/>
    </row>
    <row r="6" spans="1:16" x14ac:dyDescent="0.25">
      <c r="A6" s="75" t="s">
        <v>107</v>
      </c>
      <c r="D6" s="74" t="str">
        <f>EQUIPES!C14</f>
        <v>A 01 93 007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145</v>
      </c>
      <c r="C11" s="240" t="s">
        <v>153</v>
      </c>
      <c r="D11" s="239" t="s">
        <v>124</v>
      </c>
      <c r="E11" s="240" t="s">
        <v>154</v>
      </c>
      <c r="F11" s="38"/>
      <c r="G11" s="91" t="s">
        <v>502</v>
      </c>
      <c r="H11" s="38"/>
      <c r="I11" s="39"/>
      <c r="J11" s="30" t="s">
        <v>84</v>
      </c>
      <c r="K11" s="35" t="s">
        <v>18</v>
      </c>
      <c r="M11" s="110" t="s">
        <v>145</v>
      </c>
      <c r="N11" s="111" t="s">
        <v>511</v>
      </c>
      <c r="O11" s="44" t="str">
        <f>EQUIPES!G14</f>
        <v>lalou.morel@gmail.com</v>
      </c>
      <c r="P11" s="112" t="s">
        <v>512</v>
      </c>
    </row>
    <row r="12" spans="1:16" x14ac:dyDescent="0.25">
      <c r="A12" s="29">
        <v>2</v>
      </c>
      <c r="B12" s="239" t="s">
        <v>503</v>
      </c>
      <c r="C12" s="240" t="s">
        <v>155</v>
      </c>
      <c r="D12" s="239" t="s">
        <v>371</v>
      </c>
      <c r="E12" s="240" t="s">
        <v>156</v>
      </c>
      <c r="F12" s="38"/>
      <c r="G12" s="91" t="s">
        <v>504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151</v>
      </c>
      <c r="C13" s="240" t="s">
        <v>157</v>
      </c>
      <c r="D13" s="239" t="s">
        <v>152</v>
      </c>
      <c r="E13" s="240" t="s">
        <v>158</v>
      </c>
      <c r="F13" s="38"/>
      <c r="G13" s="91" t="s">
        <v>505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146</v>
      </c>
      <c r="C14" s="240" t="s">
        <v>153</v>
      </c>
      <c r="D14" s="239" t="s">
        <v>147</v>
      </c>
      <c r="E14" s="240" t="s">
        <v>147</v>
      </c>
      <c r="F14" s="38"/>
      <c r="G14" s="91" t="s">
        <v>506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39" t="s">
        <v>149</v>
      </c>
      <c r="C15" s="240" t="s">
        <v>159</v>
      </c>
      <c r="D15" s="239" t="s">
        <v>150</v>
      </c>
      <c r="E15" s="240" t="s">
        <v>112</v>
      </c>
      <c r="F15" s="38"/>
      <c r="G15" s="91" t="s">
        <v>507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47" t="s">
        <v>508</v>
      </c>
      <c r="C16" s="248"/>
      <c r="D16" s="247" t="s">
        <v>509</v>
      </c>
      <c r="E16" s="248"/>
      <c r="F16" s="138"/>
      <c r="G16" s="139" t="s">
        <v>510</v>
      </c>
      <c r="H16" s="138"/>
      <c r="I16" s="169"/>
      <c r="J16" s="31" t="s">
        <v>85</v>
      </c>
      <c r="K16" s="35" t="s">
        <v>18</v>
      </c>
    </row>
    <row r="17" spans="1:11" x14ac:dyDescent="0.25">
      <c r="A17" s="29">
        <v>7</v>
      </c>
      <c r="B17" s="239" t="s">
        <v>233</v>
      </c>
      <c r="C17" s="240"/>
      <c r="D17" s="239" t="s">
        <v>234</v>
      </c>
      <c r="E17" s="240"/>
      <c r="F17" s="38"/>
      <c r="G17" s="91" t="s">
        <v>658</v>
      </c>
      <c r="H17" s="38"/>
      <c r="I17" s="39"/>
      <c r="J17" s="30" t="s">
        <v>85</v>
      </c>
      <c r="K17" s="113" t="s">
        <v>18</v>
      </c>
    </row>
    <row r="18" spans="1:11" x14ac:dyDescent="0.25">
      <c r="A18" s="29">
        <v>8</v>
      </c>
      <c r="B18" s="242" t="s">
        <v>159</v>
      </c>
      <c r="C18" s="243"/>
      <c r="D18" s="242" t="s">
        <v>112</v>
      </c>
      <c r="E18" s="243"/>
      <c r="F18" s="38"/>
      <c r="G18" s="91" t="s">
        <v>651</v>
      </c>
      <c r="H18" s="38"/>
      <c r="I18" s="39"/>
      <c r="J18" s="30" t="s">
        <v>85</v>
      </c>
      <c r="K18" s="211" t="s">
        <v>18</v>
      </c>
    </row>
    <row r="19" spans="1:11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88"/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1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1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/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CLEREMBOT</v>
      </c>
      <c r="E25" s="55" t="s">
        <v>84</v>
      </c>
      <c r="F25" s="56">
        <v>1</v>
      </c>
      <c r="G25" s="57" t="str">
        <f>IF(OR(COUNTBLANK($B11)=1),"",$B11)</f>
        <v>CLEREMBOT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PENELA</v>
      </c>
      <c r="E26" s="58" t="s">
        <v>85</v>
      </c>
      <c r="F26" s="30">
        <v>2</v>
      </c>
      <c r="G26" s="59" t="str">
        <f t="shared" ref="G26:G34" si="1">IF(OR(COUNTBLANK($B12)=1),"",$B12)</f>
        <v>PENELA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>GARIJO</v>
      </c>
      <c r="E27" s="58" t="s">
        <v>85</v>
      </c>
      <c r="F27" s="30">
        <v>3</v>
      </c>
      <c r="G27" s="59" t="str">
        <f t="shared" si="1"/>
        <v>GARIJO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GORECKI</v>
      </c>
      <c r="E28" s="58" t="s">
        <v>85</v>
      </c>
      <c r="F28" s="30">
        <v>4</v>
      </c>
      <c r="G28" s="59" t="str">
        <f t="shared" si="1"/>
        <v>GORECKI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59" t="str">
        <f t="shared" si="0"/>
        <v>JOUBERT</v>
      </c>
      <c r="E29" s="58" t="s">
        <v>85</v>
      </c>
      <c r="F29" s="30">
        <v>5</v>
      </c>
      <c r="G29" s="59" t="str">
        <f t="shared" si="1"/>
        <v>JOUBERT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 t="shared" si="0"/>
        <v>VERHAEGHE</v>
      </c>
      <c r="E30" s="58" t="s">
        <v>85</v>
      </c>
      <c r="F30" s="30">
        <v>6</v>
      </c>
      <c r="G30" s="59" t="str">
        <f t="shared" si="1"/>
        <v>VERHAEGHE</v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 t="shared" si="0"/>
        <v>GIGER</v>
      </c>
      <c r="E31" s="58" t="s">
        <v>85</v>
      </c>
      <c r="F31" s="30">
        <v>7</v>
      </c>
      <c r="G31" s="59" t="str">
        <f t="shared" si="1"/>
        <v>GIGER</v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>RABAROZZI</v>
      </c>
      <c r="E32" s="58" t="s">
        <v>85</v>
      </c>
      <c r="F32" s="30">
        <v>8</v>
      </c>
      <c r="G32" s="59" t="str">
        <f t="shared" si="1"/>
        <v>RABAROZZI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CLEREMBOT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CLEREMBOT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PENELA</v>
      </c>
      <c r="E37" s="58" t="str">
        <f t="shared" si="3"/>
        <v>Joueur</v>
      </c>
      <c r="F37" s="30">
        <f t="shared" si="3"/>
        <v>2</v>
      </c>
      <c r="G37" s="59" t="str">
        <f t="shared" si="3"/>
        <v>PENELA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GARIJO</v>
      </c>
      <c r="E38" s="58" t="str">
        <f t="shared" si="3"/>
        <v>Joueur</v>
      </c>
      <c r="F38" s="30">
        <f t="shared" si="3"/>
        <v>3</v>
      </c>
      <c r="G38" s="59" t="str">
        <f t="shared" si="3"/>
        <v>GARIJO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GORECKI</v>
      </c>
      <c r="E39" s="58" t="str">
        <f t="shared" si="3"/>
        <v>Joueur</v>
      </c>
      <c r="F39" s="30">
        <f t="shared" si="3"/>
        <v>4</v>
      </c>
      <c r="G39" s="59" t="str">
        <f t="shared" si="3"/>
        <v>GORECKI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JOUBERT</v>
      </c>
      <c r="E40" s="58" t="str">
        <f t="shared" si="3"/>
        <v>Joueur</v>
      </c>
      <c r="F40" s="30">
        <f t="shared" si="3"/>
        <v>5</v>
      </c>
      <c r="G40" s="59" t="str">
        <f t="shared" si="3"/>
        <v>JOUBERT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VERHAEGHE</v>
      </c>
      <c r="E41" s="58" t="str">
        <f t="shared" si="3"/>
        <v>Joueur</v>
      </c>
      <c r="F41" s="30">
        <f t="shared" si="3"/>
        <v>6</v>
      </c>
      <c r="G41" s="59" t="str">
        <f t="shared" si="3"/>
        <v>VERHAEGHE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GIGER</v>
      </c>
      <c r="E42" s="58" t="str">
        <f t="shared" si="3"/>
        <v>Joueur</v>
      </c>
      <c r="F42" s="30">
        <f t="shared" si="3"/>
        <v>7</v>
      </c>
      <c r="G42" s="59" t="str">
        <f t="shared" si="3"/>
        <v>GIGER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>RABAROZZI</v>
      </c>
      <c r="E43" s="58" t="str">
        <f t="shared" si="3"/>
        <v>Joueur</v>
      </c>
      <c r="F43" s="30">
        <f t="shared" si="3"/>
        <v>8</v>
      </c>
      <c r="G43" s="59" t="str">
        <f t="shared" si="3"/>
        <v>RABAROZZI</v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000-000000000000}"/>
  </hyperlink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9"/>
  <dimension ref="A1:P50"/>
  <sheetViews>
    <sheetView workbookViewId="0">
      <selection activeCell="K21" sqref="K21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EQUIPES!F15</f>
        <v>OUTRAGE VALENCE</v>
      </c>
      <c r="M4" s="232"/>
      <c r="N4" s="232"/>
    </row>
    <row r="5" spans="1:16" x14ac:dyDescent="0.25">
      <c r="A5" s="75" t="s">
        <v>76</v>
      </c>
      <c r="D5" s="74" t="str">
        <f>EQUIPES!D15</f>
        <v>HORIZON PAINTBALL</v>
      </c>
      <c r="E5" s="74"/>
      <c r="M5" s="232"/>
      <c r="N5" s="232"/>
    </row>
    <row r="6" spans="1:16" x14ac:dyDescent="0.25">
      <c r="A6" s="75" t="s">
        <v>107</v>
      </c>
      <c r="D6" s="74" t="str">
        <f>EQUIPES!C15</f>
        <v>C 02 26 007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2" t="s">
        <v>153</v>
      </c>
      <c r="C11" s="243" t="s">
        <v>164</v>
      </c>
      <c r="D11" s="239" t="s">
        <v>154</v>
      </c>
      <c r="E11" s="240" t="s">
        <v>110</v>
      </c>
      <c r="F11" s="38"/>
      <c r="G11" s="91" t="s">
        <v>333</v>
      </c>
      <c r="H11" s="38"/>
      <c r="I11" s="39"/>
      <c r="J11" s="30" t="s">
        <v>84</v>
      </c>
      <c r="K11" s="35" t="s">
        <v>18</v>
      </c>
      <c r="M11" s="110" t="s">
        <v>153</v>
      </c>
      <c r="N11" s="111" t="s">
        <v>154</v>
      </c>
      <c r="O11" s="44" t="str">
        <f>EQUIPES!G15</f>
        <v>outragevalence@gmail.com</v>
      </c>
      <c r="P11" s="112" t="s">
        <v>163</v>
      </c>
    </row>
    <row r="12" spans="1:16" x14ac:dyDescent="0.25">
      <c r="A12" s="29">
        <v>2</v>
      </c>
      <c r="B12" s="242" t="s">
        <v>153</v>
      </c>
      <c r="C12" s="243" t="s">
        <v>165</v>
      </c>
      <c r="D12" s="239" t="s">
        <v>147</v>
      </c>
      <c r="E12" s="240" t="s">
        <v>126</v>
      </c>
      <c r="F12" s="38"/>
      <c r="G12" s="91" t="s">
        <v>334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42" t="s">
        <v>157</v>
      </c>
      <c r="C13" s="243" t="s">
        <v>168</v>
      </c>
      <c r="D13" s="239" t="s">
        <v>158</v>
      </c>
      <c r="E13" s="240" t="s">
        <v>169</v>
      </c>
      <c r="F13" s="38"/>
      <c r="G13" s="91" t="s">
        <v>337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42" t="s">
        <v>155</v>
      </c>
      <c r="C14" s="243" t="s">
        <v>167</v>
      </c>
      <c r="D14" s="239" t="s">
        <v>156</v>
      </c>
      <c r="E14" s="240" t="s">
        <v>112</v>
      </c>
      <c r="F14" s="38"/>
      <c r="G14" s="91" t="s">
        <v>336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42" t="s">
        <v>160</v>
      </c>
      <c r="C15" s="243" t="s">
        <v>166</v>
      </c>
      <c r="D15" s="239" t="s">
        <v>161</v>
      </c>
      <c r="E15" s="240" t="s">
        <v>156</v>
      </c>
      <c r="F15" s="38"/>
      <c r="G15" s="91" t="s">
        <v>335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42" t="s">
        <v>598</v>
      </c>
      <c r="C16" s="243" t="s">
        <v>168</v>
      </c>
      <c r="D16" s="239" t="s">
        <v>564</v>
      </c>
      <c r="E16" s="240" t="s">
        <v>169</v>
      </c>
      <c r="F16" s="38"/>
      <c r="G16" s="91" t="s">
        <v>599</v>
      </c>
      <c r="H16" s="38"/>
      <c r="I16" s="39"/>
      <c r="J16" s="30" t="s">
        <v>85</v>
      </c>
      <c r="K16" s="80" t="s">
        <v>18</v>
      </c>
    </row>
    <row r="17" spans="1:11" x14ac:dyDescent="0.25">
      <c r="A17" s="29">
        <v>7</v>
      </c>
      <c r="B17" s="242" t="s">
        <v>600</v>
      </c>
      <c r="C17" s="243" t="s">
        <v>170</v>
      </c>
      <c r="D17" s="239" t="s">
        <v>235</v>
      </c>
      <c r="E17" s="240" t="s">
        <v>171</v>
      </c>
      <c r="F17" s="38"/>
      <c r="G17" s="91" t="s">
        <v>601</v>
      </c>
      <c r="H17" s="38"/>
      <c r="I17" s="39"/>
      <c r="J17" s="30" t="s">
        <v>85</v>
      </c>
      <c r="K17" s="113" t="s">
        <v>18</v>
      </c>
    </row>
    <row r="18" spans="1:11" x14ac:dyDescent="0.25">
      <c r="A18" s="29">
        <v>8</v>
      </c>
      <c r="B18" s="239" t="s">
        <v>204</v>
      </c>
      <c r="C18" s="240"/>
      <c r="D18" s="239" t="s">
        <v>339</v>
      </c>
      <c r="E18" s="240"/>
      <c r="F18" s="38"/>
      <c r="G18" s="91" t="s">
        <v>340</v>
      </c>
      <c r="H18" s="38"/>
      <c r="I18" s="39"/>
      <c r="J18" s="30" t="s">
        <v>85</v>
      </c>
      <c r="K18" s="36" t="s">
        <v>18</v>
      </c>
    </row>
    <row r="19" spans="1:11" x14ac:dyDescent="0.25">
      <c r="A19" s="29">
        <v>9</v>
      </c>
      <c r="B19" s="239"/>
      <c r="C19" s="240"/>
      <c r="D19" s="239"/>
      <c r="E19" s="240"/>
      <c r="F19" s="38"/>
      <c r="G19" s="91"/>
      <c r="H19" s="38"/>
      <c r="I19" s="39"/>
      <c r="J19" s="30" t="s">
        <v>85</v>
      </c>
      <c r="K19" s="88" t="s">
        <v>18</v>
      </c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103"/>
    </row>
    <row r="21" spans="1:11" x14ac:dyDescent="0.25">
      <c r="A21" s="29">
        <v>11</v>
      </c>
      <c r="B21" s="239"/>
      <c r="C21" s="240"/>
      <c r="D21" s="239"/>
      <c r="E21" s="240"/>
      <c r="F21" s="38"/>
      <c r="G21" s="91"/>
      <c r="H21" s="38"/>
      <c r="I21" s="39"/>
      <c r="J21" s="54" t="s">
        <v>86</v>
      </c>
      <c r="K21" s="104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103"/>
    </row>
    <row r="23" spans="1:11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103"/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MOISON</v>
      </c>
      <c r="E25" s="55" t="s">
        <v>84</v>
      </c>
      <c r="F25" s="56">
        <v>1</v>
      </c>
      <c r="G25" s="57" t="str">
        <f>IF(OR(COUNTBLANK($B11)=1),"",$B11)</f>
        <v>MOISON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MOISON</v>
      </c>
      <c r="E26" s="58" t="s">
        <v>85</v>
      </c>
      <c r="F26" s="30">
        <v>2</v>
      </c>
      <c r="G26" s="59" t="str">
        <f t="shared" ref="G26:G34" si="1">IF(OR(COUNTBLANK($B12)=1),"",$B12)</f>
        <v>MOISON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>BESNIER</v>
      </c>
      <c r="E27" s="58" t="s">
        <v>85</v>
      </c>
      <c r="F27" s="30">
        <v>3</v>
      </c>
      <c r="G27" s="59" t="str">
        <f t="shared" si="1"/>
        <v>BESNIER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DELIERE</v>
      </c>
      <c r="E28" s="58" t="s">
        <v>85</v>
      </c>
      <c r="F28" s="30">
        <v>4</v>
      </c>
      <c r="G28" s="59" t="str">
        <f t="shared" si="1"/>
        <v>DELIERE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59" t="str">
        <f t="shared" si="0"/>
        <v>RIPOCHE</v>
      </c>
      <c r="E29" s="58" t="s">
        <v>85</v>
      </c>
      <c r="F29" s="30">
        <v>5</v>
      </c>
      <c r="G29" s="59" t="str">
        <f t="shared" si="1"/>
        <v>RIPOCHE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 t="shared" si="0"/>
        <v>HURIER</v>
      </c>
      <c r="E30" s="58" t="s">
        <v>85</v>
      </c>
      <c r="F30" s="30">
        <v>6</v>
      </c>
      <c r="G30" s="59" t="str">
        <f t="shared" si="1"/>
        <v>HURIER</v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 t="shared" si="0"/>
        <v>FESSY</v>
      </c>
      <c r="E31" s="58" t="s">
        <v>85</v>
      </c>
      <c r="F31" s="30">
        <v>7</v>
      </c>
      <c r="G31" s="59" t="str">
        <f t="shared" si="1"/>
        <v>FESSY</v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>ROUX</v>
      </c>
      <c r="E32" s="58" t="s">
        <v>85</v>
      </c>
      <c r="F32" s="30">
        <v>8</v>
      </c>
      <c r="G32" s="59" t="str">
        <f t="shared" si="1"/>
        <v>ROUX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MOISON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MOISON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MOISON</v>
      </c>
      <c r="E37" s="58" t="str">
        <f t="shared" si="3"/>
        <v>Joueur</v>
      </c>
      <c r="F37" s="30">
        <f t="shared" si="3"/>
        <v>2</v>
      </c>
      <c r="G37" s="59" t="str">
        <f t="shared" si="3"/>
        <v>MOISON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BESNIER</v>
      </c>
      <c r="E38" s="58" t="str">
        <f t="shared" si="3"/>
        <v>Joueur</v>
      </c>
      <c r="F38" s="30">
        <f t="shared" si="3"/>
        <v>3</v>
      </c>
      <c r="G38" s="59" t="str">
        <f t="shared" si="3"/>
        <v>BESNIER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DELIERE</v>
      </c>
      <c r="E39" s="58" t="str">
        <f t="shared" si="3"/>
        <v>Joueur</v>
      </c>
      <c r="F39" s="30">
        <f t="shared" si="3"/>
        <v>4</v>
      </c>
      <c r="G39" s="59" t="str">
        <f t="shared" si="3"/>
        <v>DELIERE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RIPOCHE</v>
      </c>
      <c r="E40" s="58" t="str">
        <f t="shared" si="3"/>
        <v>Joueur</v>
      </c>
      <c r="F40" s="30">
        <f t="shared" si="3"/>
        <v>5</v>
      </c>
      <c r="G40" s="59" t="str">
        <f t="shared" si="3"/>
        <v>RIPOCHE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HURIER</v>
      </c>
      <c r="E41" s="58" t="str">
        <f t="shared" si="3"/>
        <v>Joueur</v>
      </c>
      <c r="F41" s="30">
        <f t="shared" si="3"/>
        <v>6</v>
      </c>
      <c r="G41" s="59" t="str">
        <f t="shared" si="3"/>
        <v>HURIER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FESSY</v>
      </c>
      <c r="E42" s="58" t="str">
        <f t="shared" si="3"/>
        <v>Joueur</v>
      </c>
      <c r="F42" s="30">
        <f t="shared" si="3"/>
        <v>7</v>
      </c>
      <c r="G42" s="59" t="str">
        <f t="shared" si="3"/>
        <v>FESSY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>ROUX</v>
      </c>
      <c r="E43" s="58" t="str">
        <f t="shared" si="3"/>
        <v>Joueur</v>
      </c>
      <c r="F43" s="30">
        <f t="shared" si="3"/>
        <v>8</v>
      </c>
      <c r="G43" s="59" t="str">
        <f t="shared" si="3"/>
        <v>ROUX</v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6:C16"/>
    <mergeCell ref="D16:E16"/>
    <mergeCell ref="B13:C13"/>
    <mergeCell ref="D13:E13"/>
    <mergeCell ref="B15:C15"/>
    <mergeCell ref="D15:E15"/>
    <mergeCell ref="B14:C14"/>
    <mergeCell ref="D14:E14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100-000000000000}"/>
  </hyperlink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0"/>
  <dimension ref="A1:P50"/>
  <sheetViews>
    <sheetView workbookViewId="0">
      <selection activeCell="K22" sqref="K22:K23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EQUIPES!F16</f>
        <v>OUTRAGE 2</v>
      </c>
      <c r="M4" s="232"/>
      <c r="N4" s="232"/>
    </row>
    <row r="5" spans="1:16" x14ac:dyDescent="0.25">
      <c r="A5" s="75" t="s">
        <v>76</v>
      </c>
      <c r="D5" s="74" t="str">
        <f>EQUIPES!D16</f>
        <v>LOISIR CENTER</v>
      </c>
      <c r="E5" s="74"/>
      <c r="M5" s="232"/>
      <c r="N5" s="232"/>
    </row>
    <row r="6" spans="1:16" x14ac:dyDescent="0.25">
      <c r="A6" s="75" t="s">
        <v>107</v>
      </c>
      <c r="D6" s="74" t="str">
        <f>EQUIPES!C16</f>
        <v>C 02 26 009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516</v>
      </c>
      <c r="C11" s="240"/>
      <c r="D11" s="239" t="s">
        <v>295</v>
      </c>
      <c r="E11" s="240"/>
      <c r="F11" s="38"/>
      <c r="G11" s="91" t="s">
        <v>296</v>
      </c>
      <c r="H11" s="38"/>
      <c r="I11" s="39"/>
      <c r="J11" s="30" t="s">
        <v>84</v>
      </c>
      <c r="K11" s="187" t="s">
        <v>18</v>
      </c>
      <c r="M11" s="114" t="s">
        <v>294</v>
      </c>
      <c r="N11" s="115" t="s">
        <v>295</v>
      </c>
      <c r="O11" s="45" t="s">
        <v>299</v>
      </c>
      <c r="P11" s="116" t="s">
        <v>300</v>
      </c>
    </row>
    <row r="12" spans="1:16" x14ac:dyDescent="0.25">
      <c r="A12" s="29">
        <v>2</v>
      </c>
      <c r="B12" s="239" t="s">
        <v>297</v>
      </c>
      <c r="C12" s="240"/>
      <c r="D12" s="239" t="s">
        <v>187</v>
      </c>
      <c r="E12" s="240"/>
      <c r="F12" s="38"/>
      <c r="G12" s="91" t="s">
        <v>298</v>
      </c>
      <c r="H12" s="38"/>
      <c r="I12" s="39"/>
      <c r="J12" s="30" t="s">
        <v>85</v>
      </c>
      <c r="K12" s="187" t="s">
        <v>18</v>
      </c>
      <c r="M12" s="119"/>
      <c r="N12" s="119"/>
      <c r="O12" s="120"/>
      <c r="P12" s="119"/>
    </row>
    <row r="13" spans="1:16" x14ac:dyDescent="0.25">
      <c r="A13" s="29">
        <v>3</v>
      </c>
      <c r="B13" s="239" t="s">
        <v>344</v>
      </c>
      <c r="C13" s="240"/>
      <c r="D13" s="239" t="s">
        <v>109</v>
      </c>
      <c r="E13" s="240"/>
      <c r="F13" s="38"/>
      <c r="G13" s="91" t="s">
        <v>345</v>
      </c>
      <c r="H13" s="38"/>
      <c r="I13" s="39"/>
      <c r="J13" s="30" t="s">
        <v>85</v>
      </c>
      <c r="K13" s="187" t="s">
        <v>18</v>
      </c>
    </row>
    <row r="14" spans="1:16" x14ac:dyDescent="0.25">
      <c r="A14" s="29">
        <v>4</v>
      </c>
      <c r="B14" s="239" t="s">
        <v>517</v>
      </c>
      <c r="C14" s="240"/>
      <c r="D14" s="239" t="s">
        <v>518</v>
      </c>
      <c r="E14" s="240"/>
      <c r="F14" s="38"/>
      <c r="G14" s="91" t="s">
        <v>519</v>
      </c>
      <c r="H14" s="38"/>
      <c r="I14" s="39"/>
      <c r="J14" s="30" t="s">
        <v>85</v>
      </c>
      <c r="K14" s="187" t="s">
        <v>18</v>
      </c>
    </row>
    <row r="15" spans="1:16" x14ac:dyDescent="0.25">
      <c r="A15" s="29">
        <v>5</v>
      </c>
      <c r="B15" s="239" t="s">
        <v>520</v>
      </c>
      <c r="C15" s="240"/>
      <c r="D15" s="239" t="s">
        <v>108</v>
      </c>
      <c r="E15" s="240"/>
      <c r="F15" s="38"/>
      <c r="G15" s="91" t="s">
        <v>521</v>
      </c>
      <c r="H15" s="38"/>
      <c r="I15" s="39"/>
      <c r="J15" s="30" t="s">
        <v>85</v>
      </c>
      <c r="K15" s="178" t="s">
        <v>18</v>
      </c>
    </row>
    <row r="16" spans="1:16" x14ac:dyDescent="0.25">
      <c r="A16" s="29">
        <v>6</v>
      </c>
      <c r="B16" s="239" t="s">
        <v>293</v>
      </c>
      <c r="C16" s="240"/>
      <c r="D16" s="239" t="s">
        <v>113</v>
      </c>
      <c r="E16" s="240"/>
      <c r="F16" s="38"/>
      <c r="G16" s="91" t="s">
        <v>522</v>
      </c>
      <c r="H16" s="38"/>
      <c r="I16" s="39"/>
      <c r="J16" s="30" t="s">
        <v>85</v>
      </c>
      <c r="K16" s="178" t="s">
        <v>18</v>
      </c>
    </row>
    <row r="17" spans="1:15" x14ac:dyDescent="0.25">
      <c r="A17" s="29">
        <v>7</v>
      </c>
      <c r="B17" s="239" t="s">
        <v>165</v>
      </c>
      <c r="C17" s="240"/>
      <c r="D17" s="239" t="s">
        <v>126</v>
      </c>
      <c r="E17" s="240"/>
      <c r="F17" s="38"/>
      <c r="G17" s="91" t="s">
        <v>523</v>
      </c>
      <c r="H17" s="38"/>
      <c r="I17" s="39"/>
      <c r="J17" s="30" t="s">
        <v>85</v>
      </c>
      <c r="K17" s="178" t="s">
        <v>18</v>
      </c>
    </row>
    <row r="18" spans="1:15" x14ac:dyDescent="0.25">
      <c r="A18" s="29">
        <v>8</v>
      </c>
      <c r="B18" s="240"/>
      <c r="C18" s="240"/>
      <c r="D18" s="240"/>
      <c r="E18" s="240"/>
      <c r="F18" s="38"/>
      <c r="G18" s="47"/>
      <c r="H18" s="38"/>
      <c r="I18" s="39"/>
      <c r="J18" s="30" t="s">
        <v>85</v>
      </c>
      <c r="K18" s="36"/>
    </row>
    <row r="19" spans="1:15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5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5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5" x14ac:dyDescent="0.25">
      <c r="A22" s="29">
        <v>12</v>
      </c>
      <c r="B22" s="239" t="s">
        <v>652</v>
      </c>
      <c r="C22" s="240"/>
      <c r="D22" s="239" t="s">
        <v>653</v>
      </c>
      <c r="E22" s="240"/>
      <c r="F22" s="38"/>
      <c r="G22" s="47"/>
      <c r="H22" s="38"/>
      <c r="I22" s="39"/>
      <c r="J22" s="30" t="s">
        <v>87</v>
      </c>
      <c r="K22" s="216" t="s">
        <v>18</v>
      </c>
      <c r="L22" s="26" t="s">
        <v>656</v>
      </c>
      <c r="M22" s="26" t="s">
        <v>654</v>
      </c>
      <c r="N22" s="215" t="s">
        <v>655</v>
      </c>
      <c r="O22" s="126" t="s">
        <v>657</v>
      </c>
    </row>
    <row r="23" spans="1:15" x14ac:dyDescent="0.25">
      <c r="A23" s="29">
        <v>13</v>
      </c>
      <c r="B23" s="239" t="s">
        <v>517</v>
      </c>
      <c r="C23" s="240"/>
      <c r="D23" s="239" t="s">
        <v>118</v>
      </c>
      <c r="E23" s="240"/>
      <c r="F23" s="38"/>
      <c r="G23" s="47"/>
      <c r="H23" s="38"/>
      <c r="I23" s="39"/>
      <c r="J23" s="30" t="s">
        <v>87</v>
      </c>
      <c r="K23" s="216" t="s">
        <v>18</v>
      </c>
    </row>
    <row r="24" spans="1:15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5" ht="15.75" x14ac:dyDescent="0.25">
      <c r="A25" s="55" t="s">
        <v>84</v>
      </c>
      <c r="B25" s="56">
        <v>1</v>
      </c>
      <c r="C25" s="57" t="str">
        <f>IF(OR(COUNTBLANK($B11)=1),"",$B11)</f>
        <v xml:space="preserve">BUISSON </v>
      </c>
      <c r="E25" s="55" t="s">
        <v>84</v>
      </c>
      <c r="F25" s="56">
        <v>1</v>
      </c>
      <c r="G25" s="57" t="str">
        <f>IF(OR(COUNTBLANK($B11)=1),"",$B11)</f>
        <v xml:space="preserve">BUISSON </v>
      </c>
      <c r="I25" s="63" t="s">
        <v>441</v>
      </c>
      <c r="J25" s="63"/>
      <c r="K25" s="63"/>
    </row>
    <row r="26" spans="1:15" x14ac:dyDescent="0.25">
      <c r="A26" s="58" t="s">
        <v>85</v>
      </c>
      <c r="B26" s="30">
        <v>2</v>
      </c>
      <c r="C26" s="59" t="str">
        <f t="shared" ref="C26:C34" si="0">IF(OR(COUNTBLANK($B12)=1),"",$B12)</f>
        <v>ROSTAING</v>
      </c>
      <c r="E26" s="58" t="s">
        <v>85</v>
      </c>
      <c r="F26" s="30">
        <v>2</v>
      </c>
      <c r="G26" s="59" t="str">
        <f t="shared" ref="G26:G34" si="1">IF(OR(COUNTBLANK($B12)=1),"",$B12)</f>
        <v>ROSTAING</v>
      </c>
      <c r="I26" s="60"/>
      <c r="J26" s="23"/>
      <c r="K26" s="23"/>
    </row>
    <row r="27" spans="1:15" x14ac:dyDescent="0.25">
      <c r="A27" s="58" t="s">
        <v>85</v>
      </c>
      <c r="B27" s="30">
        <v>3</v>
      </c>
      <c r="C27" s="59" t="str">
        <f t="shared" si="0"/>
        <v>REVEZ</v>
      </c>
      <c r="E27" s="58" t="s">
        <v>85</v>
      </c>
      <c r="F27" s="30">
        <v>3</v>
      </c>
      <c r="G27" s="59" t="str">
        <f t="shared" si="1"/>
        <v>REVEZ</v>
      </c>
      <c r="I27" s="60"/>
      <c r="J27" s="23"/>
      <c r="K27" s="23"/>
    </row>
    <row r="28" spans="1:15" x14ac:dyDescent="0.25">
      <c r="A28" s="58" t="s">
        <v>85</v>
      </c>
      <c r="B28" s="30">
        <v>4</v>
      </c>
      <c r="C28" s="59" t="str">
        <f t="shared" si="0"/>
        <v>PEREZ</v>
      </c>
      <c r="E28" s="58" t="s">
        <v>85</v>
      </c>
      <c r="F28" s="30">
        <v>4</v>
      </c>
      <c r="G28" s="59" t="str">
        <f t="shared" si="1"/>
        <v>PEREZ</v>
      </c>
      <c r="I28" s="60"/>
      <c r="J28" s="23"/>
      <c r="K28" s="23"/>
    </row>
    <row r="29" spans="1:15" x14ac:dyDescent="0.25">
      <c r="A29" s="58" t="s">
        <v>85</v>
      </c>
      <c r="B29" s="30">
        <v>5</v>
      </c>
      <c r="C29" s="59" t="str">
        <f t="shared" si="0"/>
        <v>SAUZE</v>
      </c>
      <c r="E29" s="58" t="s">
        <v>85</v>
      </c>
      <c r="F29" s="30">
        <v>5</v>
      </c>
      <c r="G29" s="59" t="str">
        <f t="shared" si="1"/>
        <v>SAUZE</v>
      </c>
      <c r="I29" s="60"/>
      <c r="J29" s="23"/>
      <c r="K29" s="23"/>
    </row>
    <row r="30" spans="1:15" x14ac:dyDescent="0.25">
      <c r="A30" s="58" t="s">
        <v>85</v>
      </c>
      <c r="B30" s="30">
        <v>6</v>
      </c>
      <c r="C30" s="59" t="str">
        <f t="shared" si="0"/>
        <v>FAURE</v>
      </c>
      <c r="E30" s="58" t="s">
        <v>85</v>
      </c>
      <c r="F30" s="30">
        <v>6</v>
      </c>
      <c r="G30" s="59" t="str">
        <f t="shared" si="1"/>
        <v>FAURE</v>
      </c>
      <c r="I30" s="60"/>
      <c r="J30" s="23"/>
      <c r="K30" s="23"/>
    </row>
    <row r="31" spans="1:15" x14ac:dyDescent="0.25">
      <c r="A31" s="58" t="s">
        <v>85</v>
      </c>
      <c r="B31" s="30">
        <v>7</v>
      </c>
      <c r="C31" s="59" t="str">
        <f t="shared" si="0"/>
        <v>CHICOU</v>
      </c>
      <c r="E31" s="58" t="s">
        <v>85</v>
      </c>
      <c r="F31" s="30">
        <v>7</v>
      </c>
      <c r="G31" s="59" t="str">
        <f t="shared" si="1"/>
        <v>CHICOU</v>
      </c>
      <c r="I31" s="60"/>
      <c r="J31" s="23"/>
      <c r="K31" s="23"/>
    </row>
    <row r="32" spans="1:15" x14ac:dyDescent="0.25">
      <c r="A32" s="58" t="s">
        <v>85</v>
      </c>
      <c r="B32" s="30">
        <v>8</v>
      </c>
      <c r="C32" s="59" t="str">
        <f t="shared" si="0"/>
        <v/>
      </c>
      <c r="E32" s="58" t="s">
        <v>85</v>
      </c>
      <c r="F32" s="30">
        <v>8</v>
      </c>
      <c r="G32" s="59" t="str">
        <f t="shared" si="1"/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 xml:space="preserve">BUISSON 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 xml:space="preserve">BUISSON 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ROSTAING</v>
      </c>
      <c r="E37" s="58" t="str">
        <f t="shared" si="3"/>
        <v>Joueur</v>
      </c>
      <c r="F37" s="30">
        <f t="shared" si="3"/>
        <v>2</v>
      </c>
      <c r="G37" s="59" t="str">
        <f t="shared" si="3"/>
        <v>ROSTAING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REVEZ</v>
      </c>
      <c r="E38" s="58" t="str">
        <f t="shared" si="3"/>
        <v>Joueur</v>
      </c>
      <c r="F38" s="30">
        <f t="shared" si="3"/>
        <v>3</v>
      </c>
      <c r="G38" s="59" t="str">
        <f t="shared" si="3"/>
        <v>REVEZ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PEREZ</v>
      </c>
      <c r="E39" s="58" t="str">
        <f t="shared" si="3"/>
        <v>Joueur</v>
      </c>
      <c r="F39" s="30">
        <f t="shared" si="3"/>
        <v>4</v>
      </c>
      <c r="G39" s="59" t="str">
        <f t="shared" si="3"/>
        <v>PEREZ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SAUZE</v>
      </c>
      <c r="E40" s="58" t="str">
        <f t="shared" si="3"/>
        <v>Joueur</v>
      </c>
      <c r="F40" s="30">
        <f t="shared" si="3"/>
        <v>5</v>
      </c>
      <c r="G40" s="59" t="str">
        <f t="shared" si="3"/>
        <v>SAUZE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FAURE</v>
      </c>
      <c r="E41" s="58" t="str">
        <f t="shared" si="3"/>
        <v>Joueur</v>
      </c>
      <c r="F41" s="30">
        <f t="shared" si="3"/>
        <v>6</v>
      </c>
      <c r="G41" s="59" t="str">
        <f t="shared" si="3"/>
        <v>FAURE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CHICOU</v>
      </c>
      <c r="E42" s="58" t="str">
        <f t="shared" si="3"/>
        <v>Joueur</v>
      </c>
      <c r="F42" s="30">
        <f t="shared" si="3"/>
        <v>7</v>
      </c>
      <c r="G42" s="59" t="str">
        <f t="shared" si="3"/>
        <v>CHICOU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200-000000000000}"/>
    <hyperlink ref="O11" r:id="rId1" xr:uid="{00000000-0004-0000-1200-000001000000}"/>
  </hyperlinks>
  <pageMargins left="0.25" right="0.25" top="0.75" bottom="0.75" header="0.3" footer="0.3"/>
  <pageSetup paperSize="9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1"/>
  <dimension ref="A1:Y50"/>
  <sheetViews>
    <sheetView workbookViewId="0"/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6.140625" style="79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EQUIPES!F17</f>
        <v>LION'S</v>
      </c>
      <c r="M4" s="232"/>
      <c r="N4" s="232"/>
    </row>
    <row r="5" spans="1:16" x14ac:dyDescent="0.25">
      <c r="A5" s="75" t="s">
        <v>76</v>
      </c>
      <c r="D5" s="74" t="str">
        <f>EQUIPES!D17</f>
        <v>LION' PAINTBALL Club</v>
      </c>
      <c r="E5" s="74"/>
      <c r="M5" s="232"/>
      <c r="N5" s="232"/>
    </row>
    <row r="6" spans="1:16" x14ac:dyDescent="0.25">
      <c r="A6" s="75" t="s">
        <v>107</v>
      </c>
      <c r="D6" s="74" t="str">
        <f>EQUIPES!C17</f>
        <v>C 02 73 013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413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303</v>
      </c>
      <c r="C11" s="240" t="s">
        <v>175</v>
      </c>
      <c r="D11" s="239" t="s">
        <v>304</v>
      </c>
      <c r="E11" s="240" t="s">
        <v>176</v>
      </c>
      <c r="F11" s="38"/>
      <c r="G11" s="91" t="s">
        <v>305</v>
      </c>
      <c r="H11" s="38"/>
      <c r="I11" s="39"/>
      <c r="J11" s="30" t="s">
        <v>84</v>
      </c>
      <c r="K11" s="35" t="s">
        <v>18</v>
      </c>
      <c r="M11" s="114" t="s">
        <v>303</v>
      </c>
      <c r="N11" s="115" t="s">
        <v>397</v>
      </c>
      <c r="O11" s="44" t="str">
        <f>EQUIPES!G17</f>
        <v>info@lionspaintball.ch</v>
      </c>
      <c r="P11" s="150" t="s">
        <v>398</v>
      </c>
    </row>
    <row r="12" spans="1:16" x14ac:dyDescent="0.25">
      <c r="A12" s="29">
        <v>2</v>
      </c>
      <c r="B12" s="239" t="s">
        <v>309</v>
      </c>
      <c r="C12" s="240" t="s">
        <v>179</v>
      </c>
      <c r="D12" s="239" t="s">
        <v>304</v>
      </c>
      <c r="E12" s="240" t="s">
        <v>180</v>
      </c>
      <c r="F12" s="38"/>
      <c r="G12" s="91" t="s">
        <v>310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306</v>
      </c>
      <c r="C13" s="240" t="s">
        <v>177</v>
      </c>
      <c r="D13" s="239" t="s">
        <v>307</v>
      </c>
      <c r="E13" s="240" t="s">
        <v>178</v>
      </c>
      <c r="F13" s="38"/>
      <c r="G13" s="91" t="s">
        <v>308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314</v>
      </c>
      <c r="C14" s="240" t="s">
        <v>182</v>
      </c>
      <c r="D14" s="239" t="s">
        <v>112</v>
      </c>
      <c r="E14" s="240" t="s">
        <v>183</v>
      </c>
      <c r="F14" s="38"/>
      <c r="G14" s="91" t="s">
        <v>315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39" t="s">
        <v>399</v>
      </c>
      <c r="C15" s="240" t="s">
        <v>182</v>
      </c>
      <c r="D15" s="239" t="s">
        <v>400</v>
      </c>
      <c r="E15" s="240" t="s">
        <v>183</v>
      </c>
      <c r="F15" s="38"/>
      <c r="G15" s="91" t="s">
        <v>401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39" t="s">
        <v>316</v>
      </c>
      <c r="C16" s="240"/>
      <c r="D16" s="239" t="s">
        <v>169</v>
      </c>
      <c r="E16" s="240"/>
      <c r="F16" s="38"/>
      <c r="G16" s="91" t="s">
        <v>317</v>
      </c>
      <c r="H16" s="38"/>
      <c r="I16" s="39"/>
      <c r="J16" s="30" t="s">
        <v>85</v>
      </c>
      <c r="K16" s="80" t="s">
        <v>18</v>
      </c>
    </row>
    <row r="17" spans="1:25" x14ac:dyDescent="0.25">
      <c r="A17" s="29">
        <v>7</v>
      </c>
      <c r="B17" s="239" t="s">
        <v>311</v>
      </c>
      <c r="C17" s="240"/>
      <c r="D17" s="239" t="s">
        <v>312</v>
      </c>
      <c r="E17" s="240"/>
      <c r="F17" s="38"/>
      <c r="G17" s="91" t="s">
        <v>313</v>
      </c>
      <c r="H17" s="38"/>
      <c r="I17" s="39"/>
      <c r="J17" s="30" t="s">
        <v>85</v>
      </c>
      <c r="K17" s="113" t="s">
        <v>18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</row>
    <row r="18" spans="1:25" x14ac:dyDescent="0.25">
      <c r="A18" s="29">
        <v>8</v>
      </c>
      <c r="B18" s="239" t="s">
        <v>415</v>
      </c>
      <c r="C18" s="240"/>
      <c r="D18" s="239" t="s">
        <v>139</v>
      </c>
      <c r="E18" s="240"/>
      <c r="F18" s="38"/>
      <c r="G18" s="91" t="s">
        <v>416</v>
      </c>
      <c r="H18" s="38"/>
      <c r="I18" s="39"/>
      <c r="J18" s="30" t="s">
        <v>85</v>
      </c>
      <c r="K18" s="113" t="s">
        <v>18</v>
      </c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</row>
    <row r="19" spans="1:25" x14ac:dyDescent="0.25">
      <c r="A19" s="29">
        <v>9</v>
      </c>
      <c r="B19" s="239" t="s">
        <v>417</v>
      </c>
      <c r="C19" s="240"/>
      <c r="D19" s="239" t="s">
        <v>249</v>
      </c>
      <c r="E19" s="240"/>
      <c r="F19" s="38"/>
      <c r="G19" s="91" t="s">
        <v>418</v>
      </c>
      <c r="H19" s="38"/>
      <c r="I19" s="39"/>
      <c r="J19" s="30" t="s">
        <v>85</v>
      </c>
      <c r="K19" s="113" t="s">
        <v>18</v>
      </c>
      <c r="O19" s="72"/>
      <c r="P19" s="23"/>
      <c r="Q19" s="23"/>
      <c r="R19" s="23"/>
      <c r="S19" s="23"/>
      <c r="T19" s="23"/>
      <c r="U19" s="153"/>
      <c r="V19" s="23"/>
      <c r="W19" s="23"/>
      <c r="X19" s="23"/>
      <c r="Y19" s="154"/>
    </row>
    <row r="20" spans="1:25" x14ac:dyDescent="0.25">
      <c r="A20" s="29">
        <v>10</v>
      </c>
      <c r="B20" s="239" t="s">
        <v>419</v>
      </c>
      <c r="C20" s="240"/>
      <c r="D20" s="239" t="s">
        <v>215</v>
      </c>
      <c r="E20" s="240"/>
      <c r="F20" s="38"/>
      <c r="G20" s="91" t="s">
        <v>420</v>
      </c>
      <c r="H20" s="38"/>
      <c r="I20" s="39"/>
      <c r="J20" s="30" t="s">
        <v>85</v>
      </c>
      <c r="K20" s="113" t="s">
        <v>18</v>
      </c>
      <c r="O20" s="72"/>
      <c r="P20" s="23"/>
      <c r="Q20" s="23"/>
      <c r="R20" s="23"/>
      <c r="S20" s="23"/>
      <c r="T20" s="23"/>
      <c r="U20" s="153"/>
      <c r="V20" s="23"/>
      <c r="W20" s="23"/>
      <c r="X20" s="23"/>
      <c r="Y20" s="154"/>
    </row>
    <row r="21" spans="1:25" x14ac:dyDescent="0.25">
      <c r="A21" s="166">
        <v>11</v>
      </c>
      <c r="B21" s="251" t="s">
        <v>421</v>
      </c>
      <c r="C21" s="251"/>
      <c r="D21" s="251" t="s">
        <v>249</v>
      </c>
      <c r="E21" s="251"/>
      <c r="F21" s="206"/>
      <c r="G21" s="207"/>
      <c r="H21" s="206"/>
      <c r="I21" s="208"/>
      <c r="J21" s="209" t="s">
        <v>85</v>
      </c>
      <c r="K21" s="107"/>
      <c r="M21" s="26" t="s">
        <v>423</v>
      </c>
      <c r="N21" s="26">
        <v>9240</v>
      </c>
      <c r="O21" s="191" t="s">
        <v>424</v>
      </c>
      <c r="P21" s="23"/>
      <c r="Q21" s="23"/>
      <c r="R21" s="23"/>
      <c r="S21" s="23"/>
      <c r="T21" s="23"/>
      <c r="U21" s="153"/>
      <c r="V21" s="23"/>
      <c r="W21" s="23"/>
      <c r="X21" s="23"/>
      <c r="Y21" s="155"/>
    </row>
    <row r="22" spans="1:25" x14ac:dyDescent="0.25">
      <c r="A22" s="29">
        <v>12</v>
      </c>
      <c r="B22" s="239"/>
      <c r="C22" s="240"/>
      <c r="D22" s="239"/>
      <c r="E22" s="240"/>
      <c r="F22" s="38"/>
      <c r="G22" s="91"/>
      <c r="H22" s="38"/>
      <c r="I22" s="39"/>
      <c r="J22" s="30"/>
      <c r="K22" s="109"/>
      <c r="M22" s="26" t="s">
        <v>609</v>
      </c>
      <c r="N22" s="79">
        <v>11177</v>
      </c>
      <c r="O22" s="205" t="s">
        <v>424</v>
      </c>
      <c r="P22" s="23"/>
      <c r="Q22" s="23"/>
      <c r="R22" s="23"/>
      <c r="S22" s="23"/>
      <c r="T22" s="23"/>
      <c r="U22" s="153"/>
      <c r="V22" s="23"/>
      <c r="W22" s="23"/>
      <c r="X22" s="23"/>
      <c r="Y22" s="154"/>
    </row>
    <row r="23" spans="1:25" x14ac:dyDescent="0.25">
      <c r="A23" s="200" t="s">
        <v>279</v>
      </c>
      <c r="B23" s="250" t="s">
        <v>422</v>
      </c>
      <c r="C23" s="250"/>
      <c r="D23" s="250" t="s">
        <v>186</v>
      </c>
      <c r="E23" s="250"/>
      <c r="F23" s="201"/>
      <c r="G23" s="202" t="s">
        <v>608</v>
      </c>
      <c r="H23" s="201"/>
      <c r="I23" s="203"/>
      <c r="J23" s="204" t="s">
        <v>279</v>
      </c>
      <c r="K23" s="113" t="s">
        <v>18</v>
      </c>
      <c r="O23" s="72"/>
      <c r="P23" s="23"/>
      <c r="Q23" s="23"/>
      <c r="R23" s="23"/>
      <c r="S23" s="23"/>
      <c r="T23" s="23"/>
      <c r="U23" s="153"/>
      <c r="V23" s="23"/>
      <c r="W23" s="23"/>
      <c r="X23" s="23"/>
      <c r="Y23" s="154"/>
    </row>
    <row r="24" spans="1:25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  <c r="K24" s="105"/>
      <c r="O24" s="72"/>
      <c r="P24" s="23"/>
      <c r="Q24" s="23"/>
      <c r="R24" s="23"/>
      <c r="S24" s="23"/>
      <c r="T24" s="23"/>
      <c r="U24" s="153"/>
      <c r="V24" s="23"/>
      <c r="W24" s="23"/>
      <c r="X24" s="23"/>
      <c r="Y24" s="156"/>
    </row>
    <row r="25" spans="1:25" ht="15.75" x14ac:dyDescent="0.25">
      <c r="A25" s="55" t="s">
        <v>84</v>
      </c>
      <c r="B25" s="56">
        <v>1</v>
      </c>
      <c r="C25" s="57" t="str">
        <f>IF(OR(COUNTBLANK($B11)=1),"",$B11)</f>
        <v>RIESCO</v>
      </c>
      <c r="E25" s="55" t="s">
        <v>84</v>
      </c>
      <c r="F25" s="56">
        <v>1</v>
      </c>
      <c r="G25" s="57" t="str">
        <f>IF(OR(COUNTBLANK($B11)=1),"",$B11)</f>
        <v>RIESCO</v>
      </c>
      <c r="I25" s="63" t="s">
        <v>441</v>
      </c>
      <c r="J25" s="63"/>
      <c r="K25" s="63"/>
      <c r="O25" s="72"/>
      <c r="P25" s="23"/>
      <c r="Q25" s="23"/>
      <c r="R25" s="23"/>
      <c r="S25" s="23"/>
      <c r="T25" s="23"/>
      <c r="U25" s="153"/>
      <c r="V25" s="23"/>
      <c r="W25" s="23"/>
      <c r="X25" s="23"/>
      <c r="Y25" s="157"/>
    </row>
    <row r="26" spans="1:25" x14ac:dyDescent="0.25">
      <c r="A26" s="58" t="s">
        <v>85</v>
      </c>
      <c r="B26" s="30">
        <v>2</v>
      </c>
      <c r="C26" s="59" t="str">
        <f t="shared" ref="C26:C34" si="0">IF(OR(COUNTBLANK($B12)=1),"",$B12)</f>
        <v>STEINER</v>
      </c>
      <c r="E26" s="58" t="s">
        <v>85</v>
      </c>
      <c r="F26" s="30">
        <v>2</v>
      </c>
      <c r="G26" s="59" t="str">
        <f t="shared" ref="G26:G34" si="1">IF(OR(COUNTBLANK($B12)=1),"",$B12)</f>
        <v>STEINER</v>
      </c>
      <c r="I26" s="60"/>
      <c r="J26" s="23"/>
      <c r="K26" s="23"/>
      <c r="O26" s="72"/>
      <c r="P26" s="23"/>
      <c r="Q26" s="23"/>
      <c r="R26" s="23"/>
      <c r="S26" s="23"/>
      <c r="T26" s="23"/>
      <c r="U26" s="153"/>
      <c r="V26" s="23"/>
      <c r="W26" s="23"/>
      <c r="X26" s="23"/>
      <c r="Y26" s="157"/>
    </row>
    <row r="27" spans="1:25" x14ac:dyDescent="0.25">
      <c r="A27" s="58" t="s">
        <v>85</v>
      </c>
      <c r="B27" s="30">
        <v>3</v>
      </c>
      <c r="C27" s="59" t="str">
        <f t="shared" si="0"/>
        <v>GAITAS</v>
      </c>
      <c r="E27" s="58" t="s">
        <v>85</v>
      </c>
      <c r="F27" s="30">
        <v>3</v>
      </c>
      <c r="G27" s="59" t="str">
        <f t="shared" si="1"/>
        <v>GAITAS</v>
      </c>
      <c r="I27" s="60"/>
      <c r="J27" s="23"/>
      <c r="K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25" x14ac:dyDescent="0.25">
      <c r="A28" s="58" t="s">
        <v>85</v>
      </c>
      <c r="B28" s="30">
        <v>4</v>
      </c>
      <c r="C28" s="59" t="str">
        <f t="shared" si="0"/>
        <v>FRAISSE</v>
      </c>
      <c r="E28" s="58" t="s">
        <v>85</v>
      </c>
      <c r="F28" s="30">
        <v>4</v>
      </c>
      <c r="G28" s="59" t="str">
        <f t="shared" si="1"/>
        <v>FRAISSE</v>
      </c>
      <c r="I28" s="60"/>
      <c r="J28" s="23"/>
      <c r="K28" s="23"/>
    </row>
    <row r="29" spans="1:25" x14ac:dyDescent="0.25">
      <c r="A29" s="58" t="s">
        <v>85</v>
      </c>
      <c r="B29" s="30">
        <v>5</v>
      </c>
      <c r="C29" s="59" t="str">
        <f t="shared" si="0"/>
        <v>LAMBIEL</v>
      </c>
      <c r="E29" s="58" t="s">
        <v>85</v>
      </c>
      <c r="F29" s="30">
        <v>5</v>
      </c>
      <c r="G29" s="59" t="str">
        <f t="shared" si="1"/>
        <v>LAMBIEL</v>
      </c>
      <c r="I29" s="60"/>
      <c r="J29" s="23"/>
      <c r="K29" s="23"/>
    </row>
    <row r="30" spans="1:25" x14ac:dyDescent="0.25">
      <c r="A30" s="58" t="s">
        <v>85</v>
      </c>
      <c r="B30" s="30">
        <v>6</v>
      </c>
      <c r="C30" s="59" t="str">
        <f t="shared" si="0"/>
        <v>MONTANARI</v>
      </c>
      <c r="E30" s="58" t="s">
        <v>85</v>
      </c>
      <c r="F30" s="30">
        <v>6</v>
      </c>
      <c r="G30" s="59" t="str">
        <f t="shared" si="1"/>
        <v>MONTANARI</v>
      </c>
      <c r="I30" s="60"/>
      <c r="J30" s="23"/>
      <c r="K30" s="23"/>
    </row>
    <row r="31" spans="1:25" x14ac:dyDescent="0.25">
      <c r="A31" s="58" t="s">
        <v>85</v>
      </c>
      <c r="B31" s="30">
        <v>7</v>
      </c>
      <c r="C31" s="59" t="str">
        <f t="shared" si="0"/>
        <v>PEREIRA</v>
      </c>
      <c r="E31" s="58" t="s">
        <v>85</v>
      </c>
      <c r="F31" s="30">
        <v>7</v>
      </c>
      <c r="G31" s="59" t="str">
        <f t="shared" si="1"/>
        <v>PEREIRA</v>
      </c>
      <c r="I31" s="60"/>
      <c r="J31" s="23"/>
      <c r="K31" s="23"/>
    </row>
    <row r="32" spans="1:25" x14ac:dyDescent="0.25">
      <c r="A32" s="58" t="s">
        <v>85</v>
      </c>
      <c r="B32" s="30">
        <v>8</v>
      </c>
      <c r="C32" s="59" t="str">
        <f t="shared" si="0"/>
        <v>CONUS</v>
      </c>
      <c r="E32" s="58" t="s">
        <v>85</v>
      </c>
      <c r="F32" s="30">
        <v>8</v>
      </c>
      <c r="G32" s="59" t="str">
        <f t="shared" si="1"/>
        <v>CONUS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>BRAISSANT</v>
      </c>
      <c r="E33" s="58" t="s">
        <v>85</v>
      </c>
      <c r="F33" s="30">
        <v>9</v>
      </c>
      <c r="G33" s="59" t="str">
        <f t="shared" si="1"/>
        <v>BRAISSANT</v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>MULLER</v>
      </c>
      <c r="E34" s="58" t="s">
        <v>85</v>
      </c>
      <c r="F34" s="30">
        <v>10</v>
      </c>
      <c r="G34" s="59" t="str">
        <f t="shared" si="1"/>
        <v>MULLER</v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RIESCO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RIESCO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STEINER</v>
      </c>
      <c r="E37" s="58" t="str">
        <f t="shared" si="3"/>
        <v>Joueur</v>
      </c>
      <c r="F37" s="30">
        <f t="shared" si="3"/>
        <v>2</v>
      </c>
      <c r="G37" s="59" t="str">
        <f t="shared" si="3"/>
        <v>STEINER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GAITAS</v>
      </c>
      <c r="E38" s="58" t="str">
        <f t="shared" si="3"/>
        <v>Joueur</v>
      </c>
      <c r="F38" s="30">
        <f t="shared" si="3"/>
        <v>3</v>
      </c>
      <c r="G38" s="59" t="str">
        <f t="shared" si="3"/>
        <v>GAITAS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FRAISSE</v>
      </c>
      <c r="E39" s="58" t="str">
        <f t="shared" si="3"/>
        <v>Joueur</v>
      </c>
      <c r="F39" s="30">
        <f t="shared" si="3"/>
        <v>4</v>
      </c>
      <c r="G39" s="59" t="str">
        <f t="shared" si="3"/>
        <v>FRAISSE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LAMBIEL</v>
      </c>
      <c r="E40" s="58" t="str">
        <f t="shared" si="3"/>
        <v>Joueur</v>
      </c>
      <c r="F40" s="30">
        <f t="shared" si="3"/>
        <v>5</v>
      </c>
      <c r="G40" s="59" t="str">
        <f t="shared" si="3"/>
        <v>LAMBIEL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MONTANARI</v>
      </c>
      <c r="E41" s="58" t="str">
        <f t="shared" si="3"/>
        <v>Joueur</v>
      </c>
      <c r="F41" s="30">
        <f t="shared" si="3"/>
        <v>6</v>
      </c>
      <c r="G41" s="59" t="str">
        <f t="shared" si="3"/>
        <v>MONTANARI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PEREIRA</v>
      </c>
      <c r="E42" s="58" t="str">
        <f t="shared" si="3"/>
        <v>Joueur</v>
      </c>
      <c r="F42" s="30">
        <f t="shared" si="3"/>
        <v>7</v>
      </c>
      <c r="G42" s="59" t="str">
        <f t="shared" si="3"/>
        <v>PEREIRA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>CONUS</v>
      </c>
      <c r="E43" s="58" t="str">
        <f t="shared" si="3"/>
        <v>Joueur</v>
      </c>
      <c r="F43" s="30">
        <f t="shared" si="3"/>
        <v>8</v>
      </c>
      <c r="G43" s="59" t="str">
        <f t="shared" si="3"/>
        <v>CONUS</v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>BRAISSANT</v>
      </c>
      <c r="E44" s="58" t="str">
        <f t="shared" si="3"/>
        <v>Joueur</v>
      </c>
      <c r="F44" s="30">
        <f t="shared" si="3"/>
        <v>9</v>
      </c>
      <c r="G44" s="59" t="str">
        <f t="shared" si="3"/>
        <v>BRAISSANT</v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>MULLER</v>
      </c>
      <c r="E45" s="58" t="str">
        <f t="shared" si="3"/>
        <v>Joueur</v>
      </c>
      <c r="F45" s="30">
        <f t="shared" si="3"/>
        <v>10</v>
      </c>
      <c r="G45" s="59" t="str">
        <f t="shared" si="3"/>
        <v>MULLER</v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300-000000000000}"/>
  </hyperlink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2"/>
  <dimension ref="A1:P50"/>
  <sheetViews>
    <sheetView workbookViewId="0"/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EQUIPES!F18</f>
        <v xml:space="preserve">SECTION </v>
      </c>
      <c r="M4" s="232"/>
      <c r="N4" s="232"/>
    </row>
    <row r="5" spans="1:16" x14ac:dyDescent="0.25">
      <c r="A5" s="75" t="s">
        <v>76</v>
      </c>
      <c r="D5" s="74" t="str">
        <f>EQUIPES!D18</f>
        <v>SMILEY PAINTBALL</v>
      </c>
      <c r="E5" s="74"/>
      <c r="M5" s="232"/>
      <c r="N5" s="232"/>
    </row>
    <row r="6" spans="1:16" x14ac:dyDescent="0.25">
      <c r="A6" s="75" t="s">
        <v>107</v>
      </c>
      <c r="D6" s="74" t="str">
        <f>EQUIPES!C18</f>
        <v>C 02 74 014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175</v>
      </c>
      <c r="C11" s="240"/>
      <c r="D11" s="239" t="s">
        <v>176</v>
      </c>
      <c r="E11" s="240"/>
      <c r="F11" s="38"/>
      <c r="G11" s="91" t="s">
        <v>318</v>
      </c>
      <c r="H11" s="38"/>
      <c r="I11" s="39"/>
      <c r="J11" s="30" t="s">
        <v>84</v>
      </c>
      <c r="K11" s="35" t="s">
        <v>18</v>
      </c>
      <c r="M11" s="114" t="s">
        <v>175</v>
      </c>
      <c r="N11" s="115" t="s">
        <v>176</v>
      </c>
      <c r="O11" s="44" t="str">
        <f>EQUIPES!G18</f>
        <v>gambin.fabrice@orange.fr</v>
      </c>
      <c r="P11" s="116" t="s">
        <v>185</v>
      </c>
    </row>
    <row r="12" spans="1:16" x14ac:dyDescent="0.25">
      <c r="A12" s="29">
        <v>2</v>
      </c>
      <c r="B12" s="239" t="s">
        <v>164</v>
      </c>
      <c r="C12" s="240"/>
      <c r="D12" s="239" t="s">
        <v>110</v>
      </c>
      <c r="E12" s="240"/>
      <c r="F12" s="38"/>
      <c r="G12" s="91" t="s">
        <v>321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491</v>
      </c>
      <c r="C13" s="240"/>
      <c r="D13" s="239" t="s">
        <v>492</v>
      </c>
      <c r="E13" s="240"/>
      <c r="F13" s="38"/>
      <c r="G13" s="91" t="s">
        <v>493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181</v>
      </c>
      <c r="C14" s="240"/>
      <c r="D14" s="239" t="s">
        <v>319</v>
      </c>
      <c r="E14" s="240"/>
      <c r="F14" s="38"/>
      <c r="G14" s="91" t="s">
        <v>320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39" t="s">
        <v>494</v>
      </c>
      <c r="C15" s="240"/>
      <c r="D15" s="239" t="s">
        <v>200</v>
      </c>
      <c r="E15" s="240"/>
      <c r="F15" s="38"/>
      <c r="G15" s="91" t="s">
        <v>495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39" t="s">
        <v>172</v>
      </c>
      <c r="C16" s="240"/>
      <c r="D16" s="239" t="s">
        <v>154</v>
      </c>
      <c r="E16" s="240"/>
      <c r="F16" s="38"/>
      <c r="G16" s="91" t="s">
        <v>660</v>
      </c>
      <c r="H16" s="38"/>
      <c r="I16" s="39"/>
      <c r="J16" s="30" t="s">
        <v>85</v>
      </c>
      <c r="K16" s="80" t="s">
        <v>18</v>
      </c>
    </row>
    <row r="17" spans="1:11" x14ac:dyDescent="0.25">
      <c r="A17" s="29">
        <v>7</v>
      </c>
      <c r="B17" s="240"/>
      <c r="C17" s="240"/>
      <c r="D17" s="240"/>
      <c r="E17" s="240"/>
      <c r="F17" s="38"/>
      <c r="G17" s="47"/>
      <c r="H17" s="38"/>
      <c r="I17" s="39"/>
      <c r="J17" s="30" t="s">
        <v>85</v>
      </c>
      <c r="K17" s="113"/>
    </row>
    <row r="18" spans="1:11" x14ac:dyDescent="0.25">
      <c r="A18" s="29">
        <v>8</v>
      </c>
      <c r="B18" s="240"/>
      <c r="C18" s="240"/>
      <c r="D18" s="240"/>
      <c r="E18" s="240"/>
      <c r="F18" s="38"/>
      <c r="G18" s="47"/>
      <c r="H18" s="38"/>
      <c r="I18" s="39"/>
      <c r="J18" s="30" t="s">
        <v>85</v>
      </c>
      <c r="K18" s="36"/>
    </row>
    <row r="19" spans="1:11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1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1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/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GAMBIN</v>
      </c>
      <c r="E25" s="55" t="s">
        <v>84</v>
      </c>
      <c r="F25" s="56">
        <v>1</v>
      </c>
      <c r="G25" s="57" t="str">
        <f>IF(OR(COUNTBLANK($B11)=1),"",$B11)</f>
        <v>GAMBIN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CHAUVEAU</v>
      </c>
      <c r="E26" s="58" t="s">
        <v>85</v>
      </c>
      <c r="F26" s="30">
        <v>2</v>
      </c>
      <c r="G26" s="59" t="str">
        <f t="shared" ref="G26:G34" si="1">IF(OR(COUNTBLANK($B12)=1),"",$B12)</f>
        <v>CHAUVEAU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>ANDOLFATTO</v>
      </c>
      <c r="E27" s="58" t="s">
        <v>85</v>
      </c>
      <c r="F27" s="30">
        <v>3</v>
      </c>
      <c r="G27" s="59" t="str">
        <f t="shared" si="1"/>
        <v>ANDOLFATTO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DINH</v>
      </c>
      <c r="E28" s="58" t="s">
        <v>85</v>
      </c>
      <c r="F28" s="30">
        <v>4</v>
      </c>
      <c r="G28" s="59" t="str">
        <f t="shared" si="1"/>
        <v>DINH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59" t="str">
        <f t="shared" si="0"/>
        <v>VAN DER EECKEN</v>
      </c>
      <c r="E29" s="58" t="s">
        <v>85</v>
      </c>
      <c r="F29" s="30">
        <v>5</v>
      </c>
      <c r="G29" s="59" t="str">
        <f t="shared" si="1"/>
        <v>VAN DER EECKEN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 t="shared" si="0"/>
        <v>FRANCAL</v>
      </c>
      <c r="E30" s="58" t="s">
        <v>85</v>
      </c>
      <c r="F30" s="30">
        <v>6</v>
      </c>
      <c r="G30" s="59" t="str">
        <f t="shared" si="1"/>
        <v>FRANCAL</v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 t="shared" si="0"/>
        <v/>
      </c>
      <c r="E31" s="58" t="s">
        <v>85</v>
      </c>
      <c r="F31" s="30">
        <v>7</v>
      </c>
      <c r="G31" s="59" t="str">
        <f t="shared" si="1"/>
        <v/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/>
      </c>
      <c r="E32" s="58" t="s">
        <v>85</v>
      </c>
      <c r="F32" s="30">
        <v>8</v>
      </c>
      <c r="G32" s="59" t="str">
        <f t="shared" si="1"/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GAMBIN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GAMBIN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CHAUVEAU</v>
      </c>
      <c r="E37" s="58" t="str">
        <f t="shared" si="3"/>
        <v>Joueur</v>
      </c>
      <c r="F37" s="30">
        <f t="shared" si="3"/>
        <v>2</v>
      </c>
      <c r="G37" s="59" t="str">
        <f t="shared" si="3"/>
        <v>CHAUVEAU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ANDOLFATTO</v>
      </c>
      <c r="E38" s="58" t="str">
        <f t="shared" si="3"/>
        <v>Joueur</v>
      </c>
      <c r="F38" s="30">
        <f t="shared" si="3"/>
        <v>3</v>
      </c>
      <c r="G38" s="59" t="str">
        <f t="shared" si="3"/>
        <v>ANDOLFATTO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DINH</v>
      </c>
      <c r="E39" s="58" t="str">
        <f t="shared" si="3"/>
        <v>Joueur</v>
      </c>
      <c r="F39" s="30">
        <f t="shared" si="3"/>
        <v>4</v>
      </c>
      <c r="G39" s="59" t="str">
        <f t="shared" si="3"/>
        <v>DINH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VAN DER EECKEN</v>
      </c>
      <c r="E40" s="58" t="str">
        <f t="shared" si="3"/>
        <v>Joueur</v>
      </c>
      <c r="F40" s="30">
        <f t="shared" si="3"/>
        <v>5</v>
      </c>
      <c r="G40" s="59" t="str">
        <f t="shared" si="3"/>
        <v>VAN DER EECKEN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FRANCAL</v>
      </c>
      <c r="E41" s="58" t="str">
        <f t="shared" si="3"/>
        <v>Joueur</v>
      </c>
      <c r="F41" s="30">
        <f t="shared" si="3"/>
        <v>6</v>
      </c>
      <c r="G41" s="59" t="str">
        <f t="shared" si="3"/>
        <v>FRANCAL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/>
      </c>
      <c r="E42" s="58" t="str">
        <f t="shared" si="3"/>
        <v>Joueur</v>
      </c>
      <c r="F42" s="30">
        <f t="shared" si="3"/>
        <v>7</v>
      </c>
      <c r="G42" s="59" t="str">
        <f t="shared" si="3"/>
        <v/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400-000000000000}"/>
  </hyperlink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3"/>
  <dimension ref="A1:W50"/>
  <sheetViews>
    <sheetView workbookViewId="0">
      <selection activeCell="I25" sqref="I25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>
        <v>11</v>
      </c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412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EQUIPES!F19</f>
        <v>RESURRECTION</v>
      </c>
      <c r="M4" s="232"/>
      <c r="N4" s="232"/>
    </row>
    <row r="5" spans="1:16" x14ac:dyDescent="0.25">
      <c r="A5" s="75" t="s">
        <v>76</v>
      </c>
      <c r="D5" s="74" t="str">
        <f>EQUIPES!D19</f>
        <v>APSN</v>
      </c>
      <c r="E5" s="74"/>
      <c r="M5" s="232"/>
      <c r="N5" s="232"/>
    </row>
    <row r="6" spans="1:16" x14ac:dyDescent="0.25">
      <c r="A6" s="75" t="s">
        <v>107</v>
      </c>
      <c r="D6" s="74" t="str">
        <f>EQUIPES!C19</f>
        <v>H 04 26 025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413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0" t="s">
        <v>199</v>
      </c>
      <c r="C11" s="240" t="s">
        <v>199</v>
      </c>
      <c r="D11" s="240" t="s">
        <v>200</v>
      </c>
      <c r="E11" s="240" t="s">
        <v>200</v>
      </c>
      <c r="F11" s="38"/>
      <c r="G11" s="47">
        <v>7223</v>
      </c>
      <c r="H11" s="38"/>
      <c r="I11" s="39"/>
      <c r="J11" s="30" t="s">
        <v>84</v>
      </c>
      <c r="K11" s="35" t="s">
        <v>18</v>
      </c>
      <c r="M11" s="82" t="s">
        <v>199</v>
      </c>
      <c r="N11" s="81" t="s">
        <v>200</v>
      </c>
      <c r="O11" s="44" t="str">
        <f>EQUIPES!G19</f>
        <v>dam-nlh@hotmail.fr</v>
      </c>
      <c r="P11" s="83" t="s">
        <v>203</v>
      </c>
    </row>
    <row r="12" spans="1:16" x14ac:dyDescent="0.25">
      <c r="A12" s="29">
        <v>2</v>
      </c>
      <c r="B12" s="240" t="s">
        <v>194</v>
      </c>
      <c r="C12" s="240" t="s">
        <v>194</v>
      </c>
      <c r="D12" s="240" t="s">
        <v>195</v>
      </c>
      <c r="E12" s="240" t="s">
        <v>195</v>
      </c>
      <c r="F12" s="38"/>
      <c r="G12" s="47">
        <v>8034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40" t="s">
        <v>201</v>
      </c>
      <c r="C13" s="240" t="s">
        <v>201</v>
      </c>
      <c r="D13" s="240" t="s">
        <v>191</v>
      </c>
      <c r="E13" s="240" t="s">
        <v>191</v>
      </c>
      <c r="F13" s="38"/>
      <c r="G13" s="47">
        <v>9620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40" t="s">
        <v>188</v>
      </c>
      <c r="C14" s="240" t="s">
        <v>188</v>
      </c>
      <c r="D14" s="240" t="s">
        <v>189</v>
      </c>
      <c r="E14" s="240" t="s">
        <v>189</v>
      </c>
      <c r="F14" s="38"/>
      <c r="G14" s="47">
        <v>8033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40" t="s">
        <v>190</v>
      </c>
      <c r="C15" s="240" t="s">
        <v>190</v>
      </c>
      <c r="D15" s="240" t="s">
        <v>191</v>
      </c>
      <c r="E15" s="240" t="s">
        <v>191</v>
      </c>
      <c r="F15" s="38"/>
      <c r="G15" s="47">
        <v>6033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40" t="s">
        <v>196</v>
      </c>
      <c r="C16" s="240" t="s">
        <v>196</v>
      </c>
      <c r="D16" s="240" t="s">
        <v>197</v>
      </c>
      <c r="E16" s="240" t="s">
        <v>197</v>
      </c>
      <c r="F16" s="38"/>
      <c r="G16" s="47">
        <v>10307</v>
      </c>
      <c r="H16" s="38"/>
      <c r="I16" s="39"/>
      <c r="J16" s="30" t="s">
        <v>85</v>
      </c>
      <c r="K16" s="80" t="s">
        <v>18</v>
      </c>
    </row>
    <row r="17" spans="1:23" x14ac:dyDescent="0.25">
      <c r="A17" s="29">
        <v>7</v>
      </c>
      <c r="B17" s="240" t="s">
        <v>198</v>
      </c>
      <c r="C17" s="240" t="s">
        <v>198</v>
      </c>
      <c r="D17" s="240" t="s">
        <v>129</v>
      </c>
      <c r="E17" s="240" t="s">
        <v>129</v>
      </c>
      <c r="F17" s="38"/>
      <c r="G17" s="47">
        <v>8351</v>
      </c>
      <c r="H17" s="38"/>
      <c r="I17" s="39"/>
      <c r="J17" s="30" t="s">
        <v>85</v>
      </c>
      <c r="K17" s="113" t="s">
        <v>18</v>
      </c>
      <c r="Q17" s="23"/>
      <c r="R17" s="23"/>
      <c r="S17" s="23"/>
      <c r="T17" s="23"/>
      <c r="U17" s="23"/>
      <c r="V17" s="23"/>
      <c r="W17" s="23"/>
    </row>
    <row r="18" spans="1:23" x14ac:dyDescent="0.25">
      <c r="A18" s="29">
        <v>8</v>
      </c>
      <c r="B18" s="240" t="s">
        <v>192</v>
      </c>
      <c r="C18" s="240" t="s">
        <v>192</v>
      </c>
      <c r="D18" s="240" t="s">
        <v>193</v>
      </c>
      <c r="E18" s="240" t="s">
        <v>193</v>
      </c>
      <c r="F18" s="38"/>
      <c r="G18" s="47">
        <v>9627</v>
      </c>
      <c r="H18" s="38"/>
      <c r="I18" s="39"/>
      <c r="J18" s="30" t="s">
        <v>85</v>
      </c>
      <c r="K18" s="36" t="s">
        <v>18</v>
      </c>
      <c r="P18" s="102"/>
      <c r="Q18" s="102"/>
      <c r="R18" s="102"/>
      <c r="S18" s="102"/>
      <c r="T18" s="102"/>
      <c r="U18" s="102"/>
      <c r="V18" s="102"/>
      <c r="W18" s="23"/>
    </row>
    <row r="19" spans="1:23" x14ac:dyDescent="0.25">
      <c r="A19" s="29">
        <v>9</v>
      </c>
      <c r="B19" s="239" t="s">
        <v>301</v>
      </c>
      <c r="C19" s="240"/>
      <c r="D19" s="239" t="s">
        <v>148</v>
      </c>
      <c r="E19" s="240"/>
      <c r="F19" s="38"/>
      <c r="G19" s="91" t="s">
        <v>302</v>
      </c>
      <c r="H19" s="38"/>
      <c r="I19" s="39"/>
      <c r="J19" s="30" t="s">
        <v>85</v>
      </c>
      <c r="K19" s="30"/>
      <c r="Q19" s="23"/>
      <c r="R19" s="23"/>
      <c r="S19" s="23"/>
      <c r="T19" s="23"/>
      <c r="U19" s="23"/>
      <c r="V19" s="23"/>
      <c r="W19" s="23"/>
    </row>
    <row r="20" spans="1:23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23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23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23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/>
    </row>
    <row r="24" spans="1:23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23" ht="15.75" x14ac:dyDescent="0.25">
      <c r="A25" s="55" t="s">
        <v>84</v>
      </c>
      <c r="B25" s="56">
        <v>1</v>
      </c>
      <c r="C25" s="59" t="str">
        <f t="shared" ref="C25" si="0">IF(OR(COUNTBLANK($B11)=1),"",$B11)</f>
        <v>VANDEREECKEN</v>
      </c>
      <c r="E25" s="55" t="s">
        <v>84</v>
      </c>
      <c r="F25" s="56">
        <v>1</v>
      </c>
      <c r="G25" s="59" t="str">
        <f t="shared" ref="G25:G27" si="1">IF(OR(COUNTBLANK($B11)=1),"",$B11)</f>
        <v>VANDEREECKEN</v>
      </c>
      <c r="I25" s="63" t="s">
        <v>441</v>
      </c>
      <c r="J25" s="63"/>
      <c r="K25" s="63"/>
    </row>
    <row r="26" spans="1:23" x14ac:dyDescent="0.25">
      <c r="A26" s="58" t="s">
        <v>85</v>
      </c>
      <c r="B26" s="30">
        <v>2</v>
      </c>
      <c r="C26" s="59" t="str">
        <f t="shared" ref="C26:C34" si="2">IF(OR(COUNTBLANK($B12)=1),"",$B12)</f>
        <v>YZERMAN</v>
      </c>
      <c r="E26" s="58" t="s">
        <v>85</v>
      </c>
      <c r="F26" s="30">
        <v>2</v>
      </c>
      <c r="G26" s="59" t="str">
        <f t="shared" si="1"/>
        <v>YZERMAN</v>
      </c>
      <c r="I26" s="60"/>
      <c r="J26" s="23"/>
      <c r="K26" s="23"/>
    </row>
    <row r="27" spans="1:23" x14ac:dyDescent="0.25">
      <c r="A27" s="58" t="s">
        <v>85</v>
      </c>
      <c r="B27" s="30">
        <v>3</v>
      </c>
      <c r="C27" s="59" t="str">
        <f t="shared" si="2"/>
        <v>LEFEBVRE</v>
      </c>
      <c r="E27" s="58" t="s">
        <v>85</v>
      </c>
      <c r="F27" s="30">
        <v>3</v>
      </c>
      <c r="G27" s="59" t="str">
        <f t="shared" si="1"/>
        <v>LEFEBVRE</v>
      </c>
      <c r="I27" s="60"/>
      <c r="J27" s="23"/>
      <c r="K27" s="23"/>
    </row>
    <row r="28" spans="1:23" x14ac:dyDescent="0.25">
      <c r="A28" s="58" t="s">
        <v>85</v>
      </c>
      <c r="B28" s="30">
        <v>4</v>
      </c>
      <c r="C28" s="59" t="str">
        <f t="shared" si="2"/>
        <v>SIMONETTI</v>
      </c>
      <c r="E28" s="58" t="s">
        <v>85</v>
      </c>
      <c r="F28" s="30">
        <v>4</v>
      </c>
      <c r="G28" s="59" t="str">
        <f t="shared" ref="G28:G34" si="3">IF(OR(COUNTBLANK($B14)=1),"",$B14)</f>
        <v>SIMONETTI</v>
      </c>
      <c r="I28" s="60"/>
      <c r="J28" s="23"/>
      <c r="K28" s="23"/>
    </row>
    <row r="29" spans="1:23" x14ac:dyDescent="0.25">
      <c r="A29" s="58" t="s">
        <v>85</v>
      </c>
      <c r="B29" s="30">
        <v>5</v>
      </c>
      <c r="C29" s="59" t="str">
        <f t="shared" si="2"/>
        <v>BEVILACQUA</v>
      </c>
      <c r="E29" s="58" t="s">
        <v>85</v>
      </c>
      <c r="F29" s="30">
        <v>5</v>
      </c>
      <c r="G29" s="59" t="str">
        <f t="shared" si="3"/>
        <v>BEVILACQUA</v>
      </c>
      <c r="I29" s="60"/>
      <c r="J29" s="23"/>
      <c r="K29" s="23"/>
    </row>
    <row r="30" spans="1:23" x14ac:dyDescent="0.25">
      <c r="A30" s="58" t="s">
        <v>85</v>
      </c>
      <c r="B30" s="30">
        <v>6</v>
      </c>
      <c r="C30" s="59" t="str">
        <f t="shared" si="2"/>
        <v>GRAUVIN</v>
      </c>
      <c r="E30" s="58" t="s">
        <v>85</v>
      </c>
      <c r="F30" s="30">
        <v>6</v>
      </c>
      <c r="G30" s="59" t="str">
        <f t="shared" si="3"/>
        <v>GRAUVIN</v>
      </c>
      <c r="I30" s="60"/>
      <c r="J30" s="23"/>
      <c r="K30" s="23"/>
    </row>
    <row r="31" spans="1:23" x14ac:dyDescent="0.25">
      <c r="A31" s="58" t="s">
        <v>85</v>
      </c>
      <c r="B31" s="30">
        <v>7</v>
      </c>
      <c r="C31" s="59" t="str">
        <f t="shared" si="2"/>
        <v>CHANTELOUP</v>
      </c>
      <c r="E31" s="58" t="s">
        <v>85</v>
      </c>
      <c r="F31" s="30">
        <v>7</v>
      </c>
      <c r="G31" s="59" t="str">
        <f t="shared" si="3"/>
        <v>CHANTELOUP</v>
      </c>
      <c r="I31" s="60"/>
      <c r="J31" s="23"/>
      <c r="K31" s="23"/>
    </row>
    <row r="32" spans="1:23" x14ac:dyDescent="0.25">
      <c r="A32" s="58" t="s">
        <v>85</v>
      </c>
      <c r="B32" s="30">
        <v>8</v>
      </c>
      <c r="C32" s="59" t="str">
        <f t="shared" si="2"/>
        <v>LEGRAND</v>
      </c>
      <c r="E32" s="58" t="s">
        <v>85</v>
      </c>
      <c r="F32" s="30">
        <v>8</v>
      </c>
      <c r="G32" s="59" t="str">
        <f t="shared" si="3"/>
        <v>LEGRAND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2"/>
        <v xml:space="preserve">COUSIN </v>
      </c>
      <c r="E33" s="58" t="s">
        <v>85</v>
      </c>
      <c r="F33" s="30">
        <v>9</v>
      </c>
      <c r="G33" s="59" t="str">
        <f t="shared" si="3"/>
        <v xml:space="preserve">COUSIN </v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2"/>
        <v/>
      </c>
      <c r="E34" s="58" t="s">
        <v>85</v>
      </c>
      <c r="F34" s="30">
        <v>10</v>
      </c>
      <c r="G34" s="59" t="str">
        <f t="shared" si="3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4">A25</f>
        <v>Capitaine</v>
      </c>
      <c r="B36" s="56">
        <f t="shared" si="4"/>
        <v>1</v>
      </c>
      <c r="C36" s="57" t="str">
        <f t="shared" si="4"/>
        <v>VANDEREECKEN</v>
      </c>
      <c r="D36" s="23"/>
      <c r="E36" s="55" t="str">
        <f t="shared" ref="E36:G45" si="5">E25</f>
        <v>Capitaine</v>
      </c>
      <c r="F36" s="56">
        <f t="shared" si="5"/>
        <v>1</v>
      </c>
      <c r="G36" s="57" t="str">
        <f t="shared" si="5"/>
        <v>VANDEREECKEN</v>
      </c>
    </row>
    <row r="37" spans="1:12" x14ac:dyDescent="0.25">
      <c r="A37" s="58" t="str">
        <f t="shared" si="4"/>
        <v>Joueur</v>
      </c>
      <c r="B37" s="30">
        <f t="shared" si="4"/>
        <v>2</v>
      </c>
      <c r="C37" s="59" t="str">
        <f t="shared" si="4"/>
        <v>YZERMAN</v>
      </c>
      <c r="E37" s="58" t="str">
        <f t="shared" si="5"/>
        <v>Joueur</v>
      </c>
      <c r="F37" s="30">
        <f t="shared" si="5"/>
        <v>2</v>
      </c>
      <c r="G37" s="59" t="str">
        <f t="shared" si="5"/>
        <v>YZERMAN</v>
      </c>
    </row>
    <row r="38" spans="1:12" x14ac:dyDescent="0.25">
      <c r="A38" s="58" t="str">
        <f t="shared" si="4"/>
        <v>Joueur</v>
      </c>
      <c r="B38" s="30">
        <f t="shared" si="4"/>
        <v>3</v>
      </c>
      <c r="C38" s="59" t="str">
        <f t="shared" si="4"/>
        <v>LEFEBVRE</v>
      </c>
      <c r="E38" s="58" t="str">
        <f t="shared" si="5"/>
        <v>Joueur</v>
      </c>
      <c r="F38" s="30">
        <f t="shared" si="5"/>
        <v>3</v>
      </c>
      <c r="G38" s="59" t="str">
        <f t="shared" si="5"/>
        <v>LEFEBVRE</v>
      </c>
      <c r="I38" s="23"/>
      <c r="J38" s="23"/>
      <c r="K38" s="23"/>
      <c r="L38" s="23"/>
    </row>
    <row r="39" spans="1:12" x14ac:dyDescent="0.25">
      <c r="A39" s="58" t="str">
        <f t="shared" si="4"/>
        <v>Joueur</v>
      </c>
      <c r="B39" s="30">
        <f t="shared" si="4"/>
        <v>4</v>
      </c>
      <c r="C39" s="59" t="str">
        <f t="shared" si="4"/>
        <v>SIMONETTI</v>
      </c>
      <c r="E39" s="58" t="str">
        <f t="shared" si="5"/>
        <v>Joueur</v>
      </c>
      <c r="F39" s="30">
        <f t="shared" si="5"/>
        <v>4</v>
      </c>
      <c r="G39" s="59" t="str">
        <f t="shared" si="5"/>
        <v>SIMONETTI</v>
      </c>
      <c r="I39" s="23"/>
      <c r="J39" s="23"/>
      <c r="K39" s="23"/>
      <c r="L39" s="23"/>
    </row>
    <row r="40" spans="1:12" x14ac:dyDescent="0.25">
      <c r="A40" s="58" t="str">
        <f t="shared" si="4"/>
        <v>Joueur</v>
      </c>
      <c r="B40" s="30">
        <f t="shared" si="4"/>
        <v>5</v>
      </c>
      <c r="C40" s="59" t="str">
        <f t="shared" si="4"/>
        <v>BEVILACQUA</v>
      </c>
      <c r="E40" s="58" t="str">
        <f t="shared" si="5"/>
        <v>Joueur</v>
      </c>
      <c r="F40" s="30">
        <f t="shared" si="5"/>
        <v>5</v>
      </c>
      <c r="G40" s="59" t="str">
        <f t="shared" si="5"/>
        <v>BEVILACQUA</v>
      </c>
      <c r="I40" s="23"/>
      <c r="J40" s="23"/>
      <c r="K40" s="23"/>
      <c r="L40" s="23"/>
    </row>
    <row r="41" spans="1:12" x14ac:dyDescent="0.25">
      <c r="A41" s="58" t="str">
        <f t="shared" si="4"/>
        <v>Joueur</v>
      </c>
      <c r="B41" s="30">
        <f t="shared" si="4"/>
        <v>6</v>
      </c>
      <c r="C41" s="59" t="str">
        <f t="shared" si="4"/>
        <v>GRAUVIN</v>
      </c>
      <c r="E41" s="58" t="str">
        <f t="shared" si="5"/>
        <v>Joueur</v>
      </c>
      <c r="F41" s="30">
        <f t="shared" si="5"/>
        <v>6</v>
      </c>
      <c r="G41" s="59" t="str">
        <f t="shared" si="5"/>
        <v>GRAUVIN</v>
      </c>
      <c r="I41" s="23"/>
      <c r="J41" s="23"/>
      <c r="K41" s="23"/>
      <c r="L41" s="23"/>
    </row>
    <row r="42" spans="1:12" x14ac:dyDescent="0.25">
      <c r="A42" s="58" t="str">
        <f t="shared" si="4"/>
        <v>Joueur</v>
      </c>
      <c r="B42" s="30">
        <f t="shared" si="4"/>
        <v>7</v>
      </c>
      <c r="C42" s="59" t="str">
        <f t="shared" si="4"/>
        <v>CHANTELOUP</v>
      </c>
      <c r="E42" s="58" t="str">
        <f t="shared" si="5"/>
        <v>Joueur</v>
      </c>
      <c r="F42" s="30">
        <f t="shared" si="5"/>
        <v>7</v>
      </c>
      <c r="G42" s="59" t="str">
        <f t="shared" si="5"/>
        <v>CHANTELOUP</v>
      </c>
      <c r="I42" s="23"/>
      <c r="J42" s="23"/>
      <c r="K42" s="23"/>
      <c r="L42" s="23"/>
    </row>
    <row r="43" spans="1:12" x14ac:dyDescent="0.25">
      <c r="A43" s="58" t="str">
        <f t="shared" si="4"/>
        <v>Joueur</v>
      </c>
      <c r="B43" s="30">
        <f t="shared" si="4"/>
        <v>8</v>
      </c>
      <c r="C43" s="59" t="str">
        <f t="shared" si="4"/>
        <v>LEGRAND</v>
      </c>
      <c r="E43" s="58" t="str">
        <f t="shared" si="5"/>
        <v>Joueur</v>
      </c>
      <c r="F43" s="30">
        <f t="shared" si="5"/>
        <v>8</v>
      </c>
      <c r="G43" s="59" t="str">
        <f t="shared" si="5"/>
        <v>LEGRAND</v>
      </c>
      <c r="I43" s="23"/>
      <c r="J43" s="23"/>
      <c r="K43" s="23"/>
      <c r="L43" s="23"/>
    </row>
    <row r="44" spans="1:12" x14ac:dyDescent="0.25">
      <c r="A44" s="58" t="str">
        <f t="shared" si="4"/>
        <v>Joueur</v>
      </c>
      <c r="B44" s="30">
        <f t="shared" si="4"/>
        <v>9</v>
      </c>
      <c r="C44" s="59" t="str">
        <f t="shared" si="4"/>
        <v xml:space="preserve">COUSIN </v>
      </c>
      <c r="E44" s="58" t="str">
        <f t="shared" si="5"/>
        <v>Joueur</v>
      </c>
      <c r="F44" s="30">
        <f t="shared" si="5"/>
        <v>9</v>
      </c>
      <c r="G44" s="59" t="str">
        <f t="shared" si="5"/>
        <v xml:space="preserve">COUSIN </v>
      </c>
      <c r="I44" s="23"/>
      <c r="J44" s="23"/>
      <c r="K44" s="23"/>
      <c r="L44" s="23"/>
    </row>
    <row r="45" spans="1:12" x14ac:dyDescent="0.25">
      <c r="A45" s="58" t="str">
        <f t="shared" si="4"/>
        <v>Joueur</v>
      </c>
      <c r="B45" s="30">
        <f t="shared" si="4"/>
        <v>10</v>
      </c>
      <c r="C45" s="59" t="str">
        <f t="shared" si="4"/>
        <v/>
      </c>
      <c r="E45" s="58" t="str">
        <f t="shared" si="5"/>
        <v>Joueur</v>
      </c>
      <c r="F45" s="30">
        <f t="shared" si="5"/>
        <v>10</v>
      </c>
      <c r="G45" s="59" t="str">
        <f t="shared" si="5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B11:C11"/>
    <mergeCell ref="D11:E11"/>
    <mergeCell ref="B13:C13"/>
    <mergeCell ref="D13:E13"/>
    <mergeCell ref="B12:C12"/>
    <mergeCell ref="D12:E12"/>
    <mergeCell ref="B18:C18"/>
    <mergeCell ref="D18:E18"/>
    <mergeCell ref="M2:N3"/>
    <mergeCell ref="M4:N5"/>
    <mergeCell ref="B10:C10"/>
    <mergeCell ref="D10:E10"/>
    <mergeCell ref="F10:G10"/>
    <mergeCell ref="H10:I10"/>
    <mergeCell ref="B14:C14"/>
    <mergeCell ref="D14:E14"/>
    <mergeCell ref="B16:C16"/>
    <mergeCell ref="D16:E16"/>
    <mergeCell ref="B17:C17"/>
    <mergeCell ref="D17:E17"/>
    <mergeCell ref="B15:C15"/>
    <mergeCell ref="D15:E15"/>
    <mergeCell ref="B19:C19"/>
    <mergeCell ref="D19:E19"/>
    <mergeCell ref="B20:C20"/>
    <mergeCell ref="D20:E20"/>
    <mergeCell ref="B21:C21"/>
    <mergeCell ref="D21:E21"/>
    <mergeCell ref="A35:C35"/>
    <mergeCell ref="E35:G35"/>
    <mergeCell ref="B22:C22"/>
    <mergeCell ref="D22:E22"/>
    <mergeCell ref="B23:C23"/>
    <mergeCell ref="D23:E23"/>
    <mergeCell ref="A24:C24"/>
    <mergeCell ref="E24:G24"/>
  </mergeCells>
  <hyperlinks>
    <hyperlink ref="M2:N3" location="EQUIPES!A1" display="RETOUR ACCUEIL" xr:uid="{00000000-0004-0000-1500-000000000000}"/>
  </hyperlink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4"/>
  <dimension ref="A1:P50"/>
  <sheetViews>
    <sheetView workbookViewId="0">
      <selection activeCell="G18" sqref="G18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EQUIPES!F20</f>
        <v>BLACK LEGION</v>
      </c>
      <c r="M4" s="232"/>
      <c r="N4" s="232"/>
    </row>
    <row r="5" spans="1:16" x14ac:dyDescent="0.25">
      <c r="A5" s="75" t="s">
        <v>76</v>
      </c>
      <c r="D5" s="74" t="str">
        <f>EQUIPES!D20</f>
        <v>BLACK LEGION NIMES PAINTBALL</v>
      </c>
      <c r="E5" s="74"/>
      <c r="M5" s="232"/>
      <c r="N5" s="232"/>
    </row>
    <row r="6" spans="1:16" x14ac:dyDescent="0.25">
      <c r="A6" s="75" t="s">
        <v>107</v>
      </c>
      <c r="D6" s="74" t="str">
        <f>EQUIPES!C20</f>
        <v xml:space="preserve">P 07 30 008 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217</v>
      </c>
      <c r="C11" s="240" t="s">
        <v>207</v>
      </c>
      <c r="D11" s="239" t="s">
        <v>562</v>
      </c>
      <c r="E11" s="240" t="s">
        <v>208</v>
      </c>
      <c r="F11" s="38"/>
      <c r="G11" s="91" t="s">
        <v>342</v>
      </c>
      <c r="H11" s="38"/>
      <c r="I11" s="39"/>
      <c r="J11" s="30" t="s">
        <v>84</v>
      </c>
      <c r="K11" s="35" t="s">
        <v>18</v>
      </c>
      <c r="M11" s="92" t="s">
        <v>217</v>
      </c>
      <c r="N11" s="93" t="s">
        <v>569</v>
      </c>
      <c r="O11" s="44" t="str">
        <f>EQUIPES!G20</f>
        <v>jm.xsparte@hotmail.fr</v>
      </c>
      <c r="P11" s="94" t="s">
        <v>570</v>
      </c>
    </row>
    <row r="12" spans="1:16" x14ac:dyDescent="0.25">
      <c r="A12" s="29">
        <v>2</v>
      </c>
      <c r="B12" s="239" t="s">
        <v>209</v>
      </c>
      <c r="C12" s="240" t="s">
        <v>215</v>
      </c>
      <c r="D12" s="239" t="s">
        <v>210</v>
      </c>
      <c r="E12" s="240" t="s">
        <v>191</v>
      </c>
      <c r="F12" s="38"/>
      <c r="G12" s="91" t="s">
        <v>343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563</v>
      </c>
      <c r="C13" s="240" t="s">
        <v>211</v>
      </c>
      <c r="D13" s="239" t="s">
        <v>564</v>
      </c>
      <c r="E13" s="240" t="s">
        <v>212</v>
      </c>
      <c r="F13" s="38"/>
      <c r="G13" s="91" t="s">
        <v>565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566</v>
      </c>
      <c r="C14" s="240" t="s">
        <v>213</v>
      </c>
      <c r="D14" s="239" t="s">
        <v>169</v>
      </c>
      <c r="E14" s="240" t="s">
        <v>214</v>
      </c>
      <c r="F14" s="38"/>
      <c r="G14" s="91" t="s">
        <v>567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47" t="s">
        <v>213</v>
      </c>
      <c r="C15" s="248" t="s">
        <v>216</v>
      </c>
      <c r="D15" s="239" t="s">
        <v>214</v>
      </c>
      <c r="E15" s="240" t="s">
        <v>127</v>
      </c>
      <c r="F15" s="38"/>
      <c r="G15" s="91" t="s">
        <v>568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39" t="s">
        <v>324</v>
      </c>
      <c r="C16" s="240" t="s">
        <v>217</v>
      </c>
      <c r="D16" s="239" t="s">
        <v>325</v>
      </c>
      <c r="E16" s="240" t="s">
        <v>127</v>
      </c>
      <c r="F16" s="38"/>
      <c r="G16" s="91" t="s">
        <v>661</v>
      </c>
      <c r="H16" s="38"/>
      <c r="I16" s="39"/>
      <c r="J16" s="30" t="s">
        <v>85</v>
      </c>
      <c r="K16" s="80" t="s">
        <v>18</v>
      </c>
    </row>
    <row r="17" spans="1:11" x14ac:dyDescent="0.25">
      <c r="A17" s="29">
        <v>7</v>
      </c>
      <c r="B17" s="247"/>
      <c r="C17" s="248"/>
      <c r="D17" s="239"/>
      <c r="E17" s="240"/>
      <c r="F17" s="38"/>
      <c r="G17" s="91"/>
      <c r="H17" s="38"/>
      <c r="I17" s="39"/>
      <c r="J17" s="30" t="s">
        <v>85</v>
      </c>
      <c r="K17" s="135"/>
    </row>
    <row r="18" spans="1:11" x14ac:dyDescent="0.25">
      <c r="A18" s="29">
        <v>8</v>
      </c>
      <c r="B18" s="239"/>
      <c r="C18" s="240"/>
      <c r="D18" s="239"/>
      <c r="E18" s="240"/>
      <c r="F18" s="38"/>
      <c r="G18" s="91"/>
      <c r="H18" s="38"/>
      <c r="I18" s="39"/>
      <c r="J18" s="30" t="s">
        <v>85</v>
      </c>
      <c r="K18" s="36"/>
    </row>
    <row r="19" spans="1:11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1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1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 t="s">
        <v>206</v>
      </c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SARDAT</v>
      </c>
      <c r="E25" s="55" t="s">
        <v>84</v>
      </c>
      <c r="F25" s="56">
        <v>1</v>
      </c>
      <c r="G25" s="57" t="str">
        <f>IF(OR(COUNTBLANK($B11)=1),"",$B11)</f>
        <v>SARDAT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GUIRAMAND</v>
      </c>
      <c r="E26" s="58" t="s">
        <v>85</v>
      </c>
      <c r="F26" s="30">
        <v>2</v>
      </c>
      <c r="G26" s="59" t="str">
        <f t="shared" ref="G26:G34" si="1">IF(OR(COUNTBLANK($B12)=1),"",$B12)</f>
        <v>GUIRAMAND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>BOLLE</v>
      </c>
      <c r="E27" s="58" t="s">
        <v>85</v>
      </c>
      <c r="F27" s="30">
        <v>3</v>
      </c>
      <c r="G27" s="59" t="str">
        <f t="shared" si="1"/>
        <v>BOLLE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DIB</v>
      </c>
      <c r="E28" s="58" t="s">
        <v>85</v>
      </c>
      <c r="F28" s="30">
        <v>4</v>
      </c>
      <c r="G28" s="59" t="str">
        <f t="shared" si="1"/>
        <v>DIB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132" t="str">
        <f t="shared" si="0"/>
        <v>WERQUIN</v>
      </c>
      <c r="E29" s="58" t="s">
        <v>85</v>
      </c>
      <c r="F29" s="30">
        <v>5</v>
      </c>
      <c r="G29" s="132" t="str">
        <f t="shared" si="1"/>
        <v>WERQUIN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132" t="str">
        <f t="shared" si="0"/>
        <v>GINOLIN</v>
      </c>
      <c r="E30" s="58" t="s">
        <v>85</v>
      </c>
      <c r="F30" s="30">
        <v>6</v>
      </c>
      <c r="G30" s="132" t="str">
        <f t="shared" si="1"/>
        <v>GINOLIN</v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132" t="str">
        <f t="shared" si="0"/>
        <v/>
      </c>
      <c r="E31" s="58" t="s">
        <v>85</v>
      </c>
      <c r="F31" s="30">
        <v>7</v>
      </c>
      <c r="G31" s="132" t="str">
        <f t="shared" si="1"/>
        <v/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/>
      </c>
      <c r="E32" s="58" t="s">
        <v>85</v>
      </c>
      <c r="F32" s="30">
        <v>8</v>
      </c>
      <c r="G32" s="59" t="str">
        <f t="shared" si="1"/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SARDAT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SARDAT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GUIRAMAND</v>
      </c>
      <c r="E37" s="58" t="str">
        <f t="shared" si="3"/>
        <v>Joueur</v>
      </c>
      <c r="F37" s="30">
        <f t="shared" si="3"/>
        <v>2</v>
      </c>
      <c r="G37" s="59" t="str">
        <f t="shared" si="3"/>
        <v>GUIRAMAND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BOLLE</v>
      </c>
      <c r="E38" s="58" t="str">
        <f t="shared" si="3"/>
        <v>Joueur</v>
      </c>
      <c r="F38" s="30">
        <f t="shared" si="3"/>
        <v>3</v>
      </c>
      <c r="G38" s="59" t="str">
        <f t="shared" si="3"/>
        <v>BOLLE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DIB</v>
      </c>
      <c r="E39" s="58" t="str">
        <f t="shared" si="3"/>
        <v>Joueur</v>
      </c>
      <c r="F39" s="30">
        <f t="shared" si="3"/>
        <v>4</v>
      </c>
      <c r="G39" s="59" t="str">
        <f t="shared" si="3"/>
        <v>DIB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132" t="str">
        <f t="shared" si="2"/>
        <v>WERQUIN</v>
      </c>
      <c r="E40" s="58" t="str">
        <f t="shared" si="3"/>
        <v>Joueur</v>
      </c>
      <c r="F40" s="30">
        <f t="shared" si="3"/>
        <v>5</v>
      </c>
      <c r="G40" s="132" t="str">
        <f t="shared" si="3"/>
        <v>WERQUIN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132" t="str">
        <f t="shared" si="2"/>
        <v>GINOLIN</v>
      </c>
      <c r="E41" s="58" t="str">
        <f t="shared" si="3"/>
        <v>Joueur</v>
      </c>
      <c r="F41" s="30">
        <f t="shared" si="3"/>
        <v>6</v>
      </c>
      <c r="G41" s="132" t="str">
        <f t="shared" si="3"/>
        <v>GINOLIN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132" t="str">
        <f t="shared" si="2"/>
        <v/>
      </c>
      <c r="E42" s="58" t="str">
        <f t="shared" si="3"/>
        <v>Joueur</v>
      </c>
      <c r="F42" s="30">
        <f t="shared" si="3"/>
        <v>7</v>
      </c>
      <c r="G42" s="132" t="str">
        <f t="shared" si="3"/>
        <v/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132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600-000000000000}"/>
  </hyperlinks>
  <pageMargins left="0.25" right="0.25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1"/>
  <dimension ref="A1:P50"/>
  <sheetViews>
    <sheetView workbookViewId="0"/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EQUIPES!F21</f>
        <v>JOE BAR TEAM</v>
      </c>
      <c r="M4" s="232"/>
      <c r="N4" s="232"/>
    </row>
    <row r="5" spans="1:16" x14ac:dyDescent="0.25">
      <c r="A5" s="75" t="s">
        <v>76</v>
      </c>
      <c r="D5" s="74" t="str">
        <f>EQUIPES!D21</f>
        <v>JOE BAR TEAM</v>
      </c>
      <c r="E5" s="74"/>
      <c r="M5" s="232"/>
      <c r="N5" s="232"/>
    </row>
    <row r="6" spans="1:16" x14ac:dyDescent="0.25">
      <c r="A6" s="75" t="s">
        <v>107</v>
      </c>
      <c r="D6" s="74" t="str">
        <f>EQUIPES!C21</f>
        <v>Q 07 13 019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0" t="s">
        <v>218</v>
      </c>
      <c r="C11" s="240" t="s">
        <v>218</v>
      </c>
      <c r="D11" s="254" t="s">
        <v>219</v>
      </c>
      <c r="E11" s="243" t="s">
        <v>219</v>
      </c>
      <c r="F11" s="38"/>
      <c r="G11" s="47" t="s">
        <v>220</v>
      </c>
      <c r="H11" s="38"/>
      <c r="I11" s="39"/>
      <c r="J11" s="30" t="s">
        <v>84</v>
      </c>
      <c r="K11" s="35" t="s">
        <v>18</v>
      </c>
      <c r="M11" s="85" t="s">
        <v>218</v>
      </c>
      <c r="N11" s="84" t="s">
        <v>219</v>
      </c>
      <c r="O11" s="44" t="str">
        <f>EQUIPES!G21</f>
        <v>jbteam@hotmail.com</v>
      </c>
      <c r="P11" s="86" t="s">
        <v>229</v>
      </c>
    </row>
    <row r="12" spans="1:16" x14ac:dyDescent="0.25">
      <c r="A12" s="29">
        <v>2</v>
      </c>
      <c r="B12" s="240" t="s">
        <v>221</v>
      </c>
      <c r="C12" s="240" t="s">
        <v>221</v>
      </c>
      <c r="D12" s="240" t="s">
        <v>222</v>
      </c>
      <c r="E12" s="240" t="s">
        <v>222</v>
      </c>
      <c r="F12" s="38"/>
      <c r="G12" s="47" t="s">
        <v>223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48" t="s">
        <v>243</v>
      </c>
      <c r="C13" s="248"/>
      <c r="D13" s="248" t="s">
        <v>244</v>
      </c>
      <c r="E13" s="248"/>
      <c r="F13" s="138"/>
      <c r="G13" s="141" t="s">
        <v>280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614</v>
      </c>
      <c r="C14" s="240" t="s">
        <v>227</v>
      </c>
      <c r="D14" s="239" t="s">
        <v>615</v>
      </c>
      <c r="E14" s="240" t="s">
        <v>228</v>
      </c>
      <c r="F14" s="38"/>
      <c r="G14" s="91" t="s">
        <v>616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47" t="s">
        <v>617</v>
      </c>
      <c r="C15" s="248"/>
      <c r="D15" s="247" t="s">
        <v>200</v>
      </c>
      <c r="E15" s="248"/>
      <c r="F15" s="138"/>
      <c r="G15" s="139" t="s">
        <v>618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48" t="s">
        <v>224</v>
      </c>
      <c r="C16" s="248" t="s">
        <v>224</v>
      </c>
      <c r="D16" s="248" t="s">
        <v>225</v>
      </c>
      <c r="E16" s="248" t="s">
        <v>225</v>
      </c>
      <c r="F16" s="138"/>
      <c r="G16" s="141" t="s">
        <v>226</v>
      </c>
      <c r="H16" s="38"/>
      <c r="I16" s="39"/>
      <c r="J16" s="30" t="s">
        <v>85</v>
      </c>
      <c r="K16" s="35" t="s">
        <v>18</v>
      </c>
    </row>
    <row r="17" spans="1:12" x14ac:dyDescent="0.25">
      <c r="A17" s="29">
        <v>7</v>
      </c>
      <c r="B17" s="252" t="s">
        <v>240</v>
      </c>
      <c r="C17" s="252" t="s">
        <v>224</v>
      </c>
      <c r="D17" s="252" t="s">
        <v>242</v>
      </c>
      <c r="E17" s="252" t="s">
        <v>225</v>
      </c>
      <c r="F17" s="212"/>
      <c r="G17" s="213" t="s">
        <v>619</v>
      </c>
      <c r="H17" s="212"/>
      <c r="I17" s="214"/>
      <c r="J17" s="175" t="s">
        <v>85</v>
      </c>
      <c r="K17" s="35" t="s">
        <v>18</v>
      </c>
      <c r="L17" s="21"/>
    </row>
    <row r="18" spans="1:12" x14ac:dyDescent="0.25">
      <c r="A18" s="29">
        <v>8</v>
      </c>
      <c r="B18" s="252" t="s">
        <v>620</v>
      </c>
      <c r="C18" s="252"/>
      <c r="D18" s="252" t="s">
        <v>245</v>
      </c>
      <c r="E18" s="252"/>
      <c r="F18" s="212"/>
      <c r="G18" s="213" t="s">
        <v>621</v>
      </c>
      <c r="H18" s="212"/>
      <c r="I18" s="214"/>
      <c r="J18" s="175" t="s">
        <v>85</v>
      </c>
      <c r="K18" s="35" t="s">
        <v>18</v>
      </c>
    </row>
    <row r="19" spans="1:12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2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2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2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2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/>
    </row>
    <row r="24" spans="1:12" ht="15.75" thickBot="1" x14ac:dyDescent="0.3">
      <c r="A24" s="253" t="s">
        <v>102</v>
      </c>
      <c r="B24" s="253"/>
      <c r="C24" s="253"/>
      <c r="E24" s="253" t="s">
        <v>103</v>
      </c>
      <c r="F24" s="253"/>
      <c r="G24" s="253"/>
    </row>
    <row r="25" spans="1:12" ht="15.75" x14ac:dyDescent="0.25">
      <c r="A25" s="55" t="s">
        <v>84</v>
      </c>
      <c r="B25" s="56">
        <v>1</v>
      </c>
      <c r="C25" s="57" t="str">
        <f t="shared" ref="C25:C31" si="0">IF(OR(COUNTBLANK($B11)=1),"",$B11)</f>
        <v>FERNANDEZ</v>
      </c>
      <c r="E25" s="55" t="s">
        <v>84</v>
      </c>
      <c r="F25" s="56">
        <v>1</v>
      </c>
      <c r="G25" s="57" t="str">
        <f t="shared" ref="G25:G31" si="1">IF(OR(COUNTBLANK($B11)=1),"",$B11)</f>
        <v>FERNANDEZ</v>
      </c>
      <c r="I25" s="63" t="s">
        <v>441</v>
      </c>
      <c r="J25" s="63"/>
      <c r="K25" s="63"/>
    </row>
    <row r="26" spans="1:12" x14ac:dyDescent="0.25">
      <c r="A26" s="58" t="s">
        <v>85</v>
      </c>
      <c r="B26" s="30">
        <v>2</v>
      </c>
      <c r="C26" s="59" t="str">
        <f t="shared" si="0"/>
        <v>ROLANDO</v>
      </c>
      <c r="E26" s="58" t="s">
        <v>85</v>
      </c>
      <c r="F26" s="30">
        <v>2</v>
      </c>
      <c r="G26" s="59" t="str">
        <f t="shared" si="1"/>
        <v>ROLANDO</v>
      </c>
      <c r="I26" s="60"/>
      <c r="J26" s="23"/>
      <c r="K26" s="23"/>
    </row>
    <row r="27" spans="1:12" x14ac:dyDescent="0.25">
      <c r="A27" s="58" t="s">
        <v>85</v>
      </c>
      <c r="B27" s="30">
        <v>3</v>
      </c>
      <c r="C27" s="59" t="str">
        <f t="shared" si="0"/>
        <v>AZOULAY</v>
      </c>
      <c r="E27" s="58" t="s">
        <v>85</v>
      </c>
      <c r="F27" s="30">
        <v>3</v>
      </c>
      <c r="G27" s="59" t="str">
        <f t="shared" si="1"/>
        <v>AZOULAY</v>
      </c>
      <c r="I27" s="60"/>
      <c r="J27" s="23"/>
      <c r="K27" s="23"/>
    </row>
    <row r="28" spans="1:12" x14ac:dyDescent="0.25">
      <c r="A28" s="58" t="s">
        <v>85</v>
      </c>
      <c r="B28" s="30">
        <v>4</v>
      </c>
      <c r="C28" s="59" t="str">
        <f t="shared" si="0"/>
        <v>RATTO</v>
      </c>
      <c r="E28" s="58" t="s">
        <v>85</v>
      </c>
      <c r="F28" s="30">
        <v>4</v>
      </c>
      <c r="G28" s="59" t="str">
        <f t="shared" si="1"/>
        <v>RATTO</v>
      </c>
      <c r="I28" s="60"/>
      <c r="J28" s="23"/>
      <c r="K28" s="23"/>
    </row>
    <row r="29" spans="1:12" x14ac:dyDescent="0.25">
      <c r="A29" s="58" t="s">
        <v>85</v>
      </c>
      <c r="B29" s="30">
        <v>5</v>
      </c>
      <c r="C29" s="132" t="str">
        <f t="shared" si="0"/>
        <v>GRAVAUGEL</v>
      </c>
      <c r="E29" s="58" t="s">
        <v>85</v>
      </c>
      <c r="F29" s="30">
        <v>5</v>
      </c>
      <c r="G29" s="132" t="str">
        <f t="shared" si="1"/>
        <v>GRAVAUGEL</v>
      </c>
      <c r="I29" s="60"/>
      <c r="J29" s="23"/>
      <c r="K29" s="23"/>
    </row>
    <row r="30" spans="1:12" x14ac:dyDescent="0.25">
      <c r="A30" s="58" t="s">
        <v>85</v>
      </c>
      <c r="B30" s="30">
        <v>6</v>
      </c>
      <c r="C30" s="59" t="str">
        <f t="shared" si="0"/>
        <v xml:space="preserve">GARCIA </v>
      </c>
      <c r="E30" s="58" t="s">
        <v>85</v>
      </c>
      <c r="F30" s="30">
        <v>6</v>
      </c>
      <c r="G30" s="59" t="str">
        <f t="shared" si="1"/>
        <v xml:space="preserve">GARCIA </v>
      </c>
      <c r="I30" s="60"/>
      <c r="J30" s="23"/>
      <c r="K30" s="23"/>
    </row>
    <row r="31" spans="1:12" x14ac:dyDescent="0.25">
      <c r="A31" s="58" t="s">
        <v>85</v>
      </c>
      <c r="B31" s="30">
        <v>7</v>
      </c>
      <c r="C31" s="132" t="str">
        <f t="shared" si="0"/>
        <v>PARRA</v>
      </c>
      <c r="D31" s="21"/>
      <c r="E31" s="170" t="s">
        <v>85</v>
      </c>
      <c r="F31" s="31">
        <v>7</v>
      </c>
      <c r="G31" s="132" t="str">
        <f t="shared" si="1"/>
        <v>PARRA</v>
      </c>
      <c r="I31" s="60"/>
      <c r="J31" s="23"/>
      <c r="K31" s="23"/>
    </row>
    <row r="32" spans="1:12" x14ac:dyDescent="0.25">
      <c r="A32" s="58" t="s">
        <v>85</v>
      </c>
      <c r="B32" s="30">
        <v>8</v>
      </c>
      <c r="C32" s="59" t="str">
        <f t="shared" ref="C32:C34" si="2">IF(OR(COUNTBLANK($B18)=1),"",$B18)</f>
        <v>DUBRAY</v>
      </c>
      <c r="E32" s="58" t="s">
        <v>85</v>
      </c>
      <c r="F32" s="30">
        <v>8</v>
      </c>
      <c r="G32" s="59" t="str">
        <f t="shared" ref="G32:G34" si="3">IF(OR(COUNTBLANK($B18)=1),"",$B18)</f>
        <v>DUBRAY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2"/>
        <v/>
      </c>
      <c r="E33" s="58" t="s">
        <v>85</v>
      </c>
      <c r="F33" s="30">
        <v>9</v>
      </c>
      <c r="G33" s="59" t="str">
        <f t="shared" si="3"/>
        <v/>
      </c>
      <c r="I33" s="60"/>
      <c r="J33" s="23"/>
      <c r="K33" s="23"/>
    </row>
    <row r="34" spans="1:12" ht="15.75" thickBot="1" x14ac:dyDescent="0.3">
      <c r="A34" s="122" t="s">
        <v>85</v>
      </c>
      <c r="B34" s="123">
        <v>10</v>
      </c>
      <c r="C34" s="124" t="str">
        <f t="shared" si="2"/>
        <v/>
      </c>
      <c r="E34" s="122" t="s">
        <v>85</v>
      </c>
      <c r="F34" s="123">
        <v>10</v>
      </c>
      <c r="G34" s="124" t="str">
        <f t="shared" si="3"/>
        <v/>
      </c>
      <c r="I34" s="60"/>
      <c r="J34" s="23"/>
      <c r="K34" s="23"/>
    </row>
    <row r="35" spans="1:12" ht="15.75" thickBot="1" x14ac:dyDescent="0.3">
      <c r="A35" s="233" t="s">
        <v>104</v>
      </c>
      <c r="B35" s="233"/>
      <c r="C35" s="233"/>
      <c r="D35" s="23"/>
      <c r="E35" s="233" t="s">
        <v>105</v>
      </c>
      <c r="F35" s="233"/>
      <c r="G35" s="233"/>
      <c r="I35" s="60"/>
      <c r="J35" s="23"/>
      <c r="K35" s="23"/>
    </row>
    <row r="36" spans="1:12" x14ac:dyDescent="0.25">
      <c r="A36" s="55" t="str">
        <f t="shared" ref="A36:C45" si="4">A25</f>
        <v>Capitaine</v>
      </c>
      <c r="B36" s="56">
        <f t="shared" si="4"/>
        <v>1</v>
      </c>
      <c r="C36" s="57" t="str">
        <f t="shared" si="4"/>
        <v>FERNANDEZ</v>
      </c>
      <c r="D36" s="23"/>
      <c r="E36" s="55" t="str">
        <f t="shared" ref="E36:G45" si="5">E25</f>
        <v>Capitaine</v>
      </c>
      <c r="F36" s="56">
        <f t="shared" si="5"/>
        <v>1</v>
      </c>
      <c r="G36" s="57" t="str">
        <f t="shared" si="5"/>
        <v>FERNANDEZ</v>
      </c>
    </row>
    <row r="37" spans="1:12" x14ac:dyDescent="0.25">
      <c r="A37" s="58" t="str">
        <f t="shared" si="4"/>
        <v>Joueur</v>
      </c>
      <c r="B37" s="30">
        <f t="shared" si="4"/>
        <v>2</v>
      </c>
      <c r="C37" s="59" t="str">
        <f t="shared" si="4"/>
        <v>ROLANDO</v>
      </c>
      <c r="E37" s="58" t="str">
        <f t="shared" si="5"/>
        <v>Joueur</v>
      </c>
      <c r="F37" s="30">
        <f t="shared" si="5"/>
        <v>2</v>
      </c>
      <c r="G37" s="59" t="str">
        <f t="shared" si="5"/>
        <v>ROLANDO</v>
      </c>
    </row>
    <row r="38" spans="1:12" x14ac:dyDescent="0.25">
      <c r="A38" s="58" t="str">
        <f t="shared" si="4"/>
        <v>Joueur</v>
      </c>
      <c r="B38" s="30">
        <f t="shared" si="4"/>
        <v>3</v>
      </c>
      <c r="C38" s="59" t="str">
        <f t="shared" si="4"/>
        <v>AZOULAY</v>
      </c>
      <c r="E38" s="58" t="str">
        <f t="shared" si="5"/>
        <v>Joueur</v>
      </c>
      <c r="F38" s="30">
        <f t="shared" si="5"/>
        <v>3</v>
      </c>
      <c r="G38" s="59" t="str">
        <f t="shared" si="5"/>
        <v>AZOULAY</v>
      </c>
      <c r="I38" s="23"/>
      <c r="J38" s="23"/>
      <c r="K38" s="23"/>
      <c r="L38" s="23"/>
    </row>
    <row r="39" spans="1:12" x14ac:dyDescent="0.25">
      <c r="A39" s="58" t="str">
        <f t="shared" si="4"/>
        <v>Joueur</v>
      </c>
      <c r="B39" s="30">
        <f t="shared" si="4"/>
        <v>4</v>
      </c>
      <c r="C39" s="59" t="str">
        <f t="shared" si="4"/>
        <v>RATTO</v>
      </c>
      <c r="E39" s="58" t="str">
        <f t="shared" si="5"/>
        <v>Joueur</v>
      </c>
      <c r="F39" s="30">
        <f t="shared" si="5"/>
        <v>4</v>
      </c>
      <c r="G39" s="59" t="str">
        <f t="shared" si="5"/>
        <v>RATTO</v>
      </c>
      <c r="I39" s="23"/>
      <c r="J39" s="23"/>
      <c r="K39" s="23"/>
      <c r="L39" s="23"/>
    </row>
    <row r="40" spans="1:12" x14ac:dyDescent="0.25">
      <c r="A40" s="58" t="str">
        <f t="shared" si="4"/>
        <v>Joueur</v>
      </c>
      <c r="B40" s="30">
        <f t="shared" si="4"/>
        <v>5</v>
      </c>
      <c r="C40" s="132" t="str">
        <f t="shared" si="4"/>
        <v>GRAVAUGEL</v>
      </c>
      <c r="E40" s="58" t="str">
        <f t="shared" si="5"/>
        <v>Joueur</v>
      </c>
      <c r="F40" s="30">
        <f t="shared" si="5"/>
        <v>5</v>
      </c>
      <c r="G40" s="132" t="str">
        <f t="shared" si="5"/>
        <v>GRAVAUGEL</v>
      </c>
      <c r="I40" s="23"/>
      <c r="J40" s="23"/>
      <c r="K40" s="23"/>
      <c r="L40" s="23"/>
    </row>
    <row r="41" spans="1:12" x14ac:dyDescent="0.25">
      <c r="A41" s="58" t="str">
        <f t="shared" si="4"/>
        <v>Joueur</v>
      </c>
      <c r="B41" s="30">
        <f t="shared" si="4"/>
        <v>6</v>
      </c>
      <c r="C41" s="59" t="str">
        <f t="shared" si="4"/>
        <v xml:space="preserve">GARCIA </v>
      </c>
      <c r="E41" s="58" t="str">
        <f t="shared" si="5"/>
        <v>Joueur</v>
      </c>
      <c r="F41" s="30">
        <f t="shared" si="5"/>
        <v>6</v>
      </c>
      <c r="G41" s="59" t="str">
        <f t="shared" si="5"/>
        <v xml:space="preserve">GARCIA </v>
      </c>
      <c r="I41" s="23"/>
      <c r="J41" s="23"/>
      <c r="K41" s="23"/>
      <c r="L41" s="23"/>
    </row>
    <row r="42" spans="1:12" x14ac:dyDescent="0.25">
      <c r="A42" s="58" t="str">
        <f t="shared" si="4"/>
        <v>Joueur</v>
      </c>
      <c r="B42" s="30">
        <f t="shared" si="4"/>
        <v>7</v>
      </c>
      <c r="C42" s="132" t="str">
        <f t="shared" si="4"/>
        <v>PARRA</v>
      </c>
      <c r="D42" s="21"/>
      <c r="E42" s="170" t="str">
        <f t="shared" si="5"/>
        <v>Joueur</v>
      </c>
      <c r="F42" s="31">
        <f t="shared" si="5"/>
        <v>7</v>
      </c>
      <c r="G42" s="132" t="str">
        <f t="shared" si="5"/>
        <v>PARRA</v>
      </c>
      <c r="I42" s="23"/>
      <c r="J42" s="23"/>
      <c r="K42" s="23"/>
      <c r="L42" s="23"/>
    </row>
    <row r="43" spans="1:12" x14ac:dyDescent="0.25">
      <c r="A43" s="58" t="str">
        <f t="shared" si="4"/>
        <v>Joueur</v>
      </c>
      <c r="B43" s="30">
        <f t="shared" si="4"/>
        <v>8</v>
      </c>
      <c r="C43" s="59" t="str">
        <f t="shared" si="4"/>
        <v>DUBRAY</v>
      </c>
      <c r="E43" s="58" t="str">
        <f t="shared" si="5"/>
        <v>Joueur</v>
      </c>
      <c r="F43" s="30">
        <f t="shared" si="5"/>
        <v>8</v>
      </c>
      <c r="G43" s="59" t="str">
        <f t="shared" si="5"/>
        <v>DUBRAY</v>
      </c>
      <c r="I43" s="23"/>
      <c r="J43" s="23"/>
      <c r="K43" s="23"/>
      <c r="L43" s="23"/>
    </row>
    <row r="44" spans="1:12" x14ac:dyDescent="0.25">
      <c r="A44" s="58" t="str">
        <f t="shared" si="4"/>
        <v>Joueur</v>
      </c>
      <c r="B44" s="30">
        <f t="shared" si="4"/>
        <v>9</v>
      </c>
      <c r="C44" s="59" t="str">
        <f t="shared" si="4"/>
        <v/>
      </c>
      <c r="E44" s="58" t="str">
        <f t="shared" si="5"/>
        <v>Joueur</v>
      </c>
      <c r="F44" s="30">
        <f t="shared" si="5"/>
        <v>9</v>
      </c>
      <c r="G44" s="59" t="str">
        <f t="shared" si="5"/>
        <v/>
      </c>
      <c r="I44" s="23"/>
      <c r="J44" s="23"/>
      <c r="K44" s="23"/>
      <c r="L44" s="23"/>
    </row>
    <row r="45" spans="1:12" x14ac:dyDescent="0.25">
      <c r="A45" s="58" t="str">
        <f t="shared" si="4"/>
        <v>Joueur</v>
      </c>
      <c r="B45" s="30">
        <f t="shared" si="4"/>
        <v>10</v>
      </c>
      <c r="C45" s="59" t="str">
        <f t="shared" si="4"/>
        <v/>
      </c>
      <c r="E45" s="58" t="str">
        <f t="shared" si="5"/>
        <v>Joueur</v>
      </c>
      <c r="F45" s="30">
        <f t="shared" si="5"/>
        <v>10</v>
      </c>
      <c r="G45" s="59" t="str">
        <f t="shared" si="5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B18:C18"/>
    <mergeCell ref="D18:E18"/>
    <mergeCell ref="B19:C19"/>
    <mergeCell ref="D19:E19"/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  <mergeCell ref="B17:C17"/>
    <mergeCell ref="D17:E17"/>
    <mergeCell ref="B14:C14"/>
    <mergeCell ref="D14:E14"/>
    <mergeCell ref="B15:C15"/>
    <mergeCell ref="D15:E15"/>
    <mergeCell ref="B16:C16"/>
    <mergeCell ref="D16:E16"/>
  </mergeCells>
  <hyperlinks>
    <hyperlink ref="M2:N3" location="EQUIPES!A1" display="RETOUR ACCUEIL" xr:uid="{00000000-0004-0000-1700-000000000000}"/>
  </hyperlinks>
  <pageMargins left="0.25" right="0.25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:P50"/>
  <sheetViews>
    <sheetView workbookViewId="0">
      <selection activeCell="G15" sqref="G15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EQUIPES!F22</f>
        <v>TOULOUSE TONTON</v>
      </c>
      <c r="M4" s="232"/>
      <c r="N4" s="232"/>
    </row>
    <row r="5" spans="1:16" x14ac:dyDescent="0.25">
      <c r="A5" s="75" t="s">
        <v>76</v>
      </c>
      <c r="D5" s="74" t="str">
        <f>EQUIPES!D22</f>
        <v>PAINTBALL CLUB TONTON</v>
      </c>
      <c r="E5" s="74"/>
      <c r="M5" s="232"/>
      <c r="N5" s="232"/>
    </row>
    <row r="6" spans="1:16" x14ac:dyDescent="0.25">
      <c r="A6" s="75" t="s">
        <v>107</v>
      </c>
      <c r="D6" s="74" t="str">
        <f>EQUIPES!C22</f>
        <v>Q 07 13 025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L10" s="106"/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0" t="s">
        <v>230</v>
      </c>
      <c r="C11" s="240" t="s">
        <v>230</v>
      </c>
      <c r="D11" s="240" t="s">
        <v>176</v>
      </c>
      <c r="E11" s="240" t="s">
        <v>176</v>
      </c>
      <c r="F11" s="38"/>
      <c r="G11" s="47">
        <v>1239</v>
      </c>
      <c r="H11" s="38"/>
      <c r="I11" s="39"/>
      <c r="J11" s="30" t="s">
        <v>84</v>
      </c>
      <c r="K11" s="35" t="s">
        <v>18</v>
      </c>
      <c r="L11" s="106"/>
      <c r="M11" s="85" t="s">
        <v>231</v>
      </c>
      <c r="N11" s="84" t="s">
        <v>232</v>
      </c>
      <c r="O11" s="44" t="str">
        <f>EQUIPES!G22</f>
        <v>gaudinaxel@gmail.com</v>
      </c>
      <c r="P11" s="86" t="s">
        <v>238</v>
      </c>
    </row>
    <row r="12" spans="1:16" x14ac:dyDescent="0.25">
      <c r="A12" s="29">
        <v>2</v>
      </c>
      <c r="B12" s="240" t="s">
        <v>231</v>
      </c>
      <c r="C12" s="240" t="s">
        <v>231</v>
      </c>
      <c r="D12" s="240" t="s">
        <v>232</v>
      </c>
      <c r="E12" s="240" t="s">
        <v>232</v>
      </c>
      <c r="F12" s="38"/>
      <c r="G12" s="47">
        <v>5758</v>
      </c>
      <c r="H12" s="38"/>
      <c r="I12" s="39"/>
      <c r="J12" s="30" t="s">
        <v>85</v>
      </c>
      <c r="K12" s="35" t="s">
        <v>18</v>
      </c>
      <c r="L12" s="106"/>
      <c r="M12" s="23"/>
      <c r="N12" s="106"/>
      <c r="O12" s="106"/>
      <c r="P12" s="106"/>
    </row>
    <row r="13" spans="1:16" x14ac:dyDescent="0.25">
      <c r="A13" s="29">
        <v>3</v>
      </c>
      <c r="B13" s="240" t="s">
        <v>173</v>
      </c>
      <c r="C13" s="240" t="s">
        <v>173</v>
      </c>
      <c r="D13" s="240" t="s">
        <v>235</v>
      </c>
      <c r="E13" s="240" t="s">
        <v>235</v>
      </c>
      <c r="F13" s="38"/>
      <c r="G13" s="47">
        <v>7980</v>
      </c>
      <c r="H13" s="38"/>
      <c r="I13" s="39"/>
      <c r="J13" s="30" t="s">
        <v>85</v>
      </c>
      <c r="K13" s="35" t="s">
        <v>18</v>
      </c>
      <c r="L13" s="106"/>
      <c r="M13" s="106"/>
      <c r="N13" s="106"/>
      <c r="O13" s="106"/>
      <c r="P13" s="106"/>
    </row>
    <row r="14" spans="1:16" x14ac:dyDescent="0.25">
      <c r="A14" s="29">
        <v>4</v>
      </c>
      <c r="B14" s="239" t="s">
        <v>255</v>
      </c>
      <c r="C14" s="240" t="s">
        <v>233</v>
      </c>
      <c r="D14" s="239" t="s">
        <v>129</v>
      </c>
      <c r="E14" s="240" t="s">
        <v>234</v>
      </c>
      <c r="F14" s="38"/>
      <c r="G14" s="91" t="s">
        <v>662</v>
      </c>
      <c r="H14" s="38"/>
      <c r="I14" s="39"/>
      <c r="J14" s="30" t="s">
        <v>85</v>
      </c>
      <c r="K14" s="35" t="s">
        <v>18</v>
      </c>
      <c r="L14" s="106"/>
      <c r="M14" s="106"/>
      <c r="N14" s="106"/>
      <c r="O14" s="106"/>
      <c r="P14" s="106"/>
    </row>
    <row r="15" spans="1:16" x14ac:dyDescent="0.25">
      <c r="A15" s="29">
        <v>5</v>
      </c>
      <c r="B15" s="240" t="s">
        <v>236</v>
      </c>
      <c r="C15" s="240" t="s">
        <v>236</v>
      </c>
      <c r="D15" s="240" t="s">
        <v>129</v>
      </c>
      <c r="E15" s="240" t="s">
        <v>129</v>
      </c>
      <c r="F15" s="38"/>
      <c r="G15" s="47">
        <v>7757</v>
      </c>
      <c r="H15" s="38"/>
      <c r="I15" s="39"/>
      <c r="J15" s="30" t="s">
        <v>85</v>
      </c>
      <c r="K15" s="35" t="s">
        <v>18</v>
      </c>
      <c r="L15" s="106"/>
      <c r="M15" s="106"/>
      <c r="N15" s="106"/>
      <c r="O15" s="106"/>
      <c r="P15" s="106"/>
    </row>
    <row r="16" spans="1:16" x14ac:dyDescent="0.25">
      <c r="A16" s="29">
        <v>6</v>
      </c>
      <c r="B16" s="239" t="s">
        <v>572</v>
      </c>
      <c r="C16" s="240" t="s">
        <v>173</v>
      </c>
      <c r="D16" s="239" t="s">
        <v>534</v>
      </c>
      <c r="E16" s="240" t="s">
        <v>235</v>
      </c>
      <c r="F16" s="38"/>
      <c r="G16" s="91" t="s">
        <v>573</v>
      </c>
      <c r="H16" s="38"/>
      <c r="I16" s="39"/>
      <c r="J16" s="30" t="s">
        <v>85</v>
      </c>
      <c r="K16" s="35" t="s">
        <v>18</v>
      </c>
      <c r="L16" s="106"/>
      <c r="M16" s="106"/>
      <c r="N16" s="106"/>
      <c r="O16" s="106"/>
      <c r="P16" s="106"/>
    </row>
    <row r="17" spans="1:16" x14ac:dyDescent="0.25">
      <c r="A17" s="29">
        <v>7</v>
      </c>
      <c r="B17" s="239" t="s">
        <v>574</v>
      </c>
      <c r="C17" s="240"/>
      <c r="D17" s="239" t="s">
        <v>575</v>
      </c>
      <c r="E17" s="240"/>
      <c r="F17" s="38"/>
      <c r="G17" s="91" t="s">
        <v>576</v>
      </c>
      <c r="H17" s="38"/>
      <c r="I17" s="39"/>
      <c r="J17" s="30" t="s">
        <v>85</v>
      </c>
      <c r="K17" s="35" t="s">
        <v>18</v>
      </c>
      <c r="L17" s="113"/>
      <c r="M17" s="106"/>
      <c r="N17" s="106"/>
      <c r="O17" s="106"/>
      <c r="P17" s="106"/>
    </row>
    <row r="18" spans="1:16" x14ac:dyDescent="0.25">
      <c r="A18" s="29">
        <v>8</v>
      </c>
      <c r="B18" s="239" t="s">
        <v>237</v>
      </c>
      <c r="C18" s="240"/>
      <c r="D18" s="239" t="s">
        <v>118</v>
      </c>
      <c r="E18" s="240"/>
      <c r="F18" s="38"/>
      <c r="G18" s="91" t="s">
        <v>577</v>
      </c>
      <c r="H18" s="38"/>
      <c r="I18" s="39"/>
      <c r="J18" s="30" t="s">
        <v>85</v>
      </c>
      <c r="K18" s="35" t="s">
        <v>18</v>
      </c>
      <c r="L18" s="106"/>
      <c r="M18" s="106"/>
      <c r="N18" s="106"/>
      <c r="O18" s="106"/>
      <c r="P18" s="106"/>
    </row>
    <row r="19" spans="1:16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  <c r="L19" s="106"/>
      <c r="M19" s="106"/>
      <c r="N19" s="106"/>
      <c r="O19" s="106"/>
      <c r="P19" s="106"/>
    </row>
    <row r="20" spans="1:16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  <c r="L20" s="106"/>
      <c r="M20" s="106"/>
      <c r="N20" s="106"/>
      <c r="O20" s="106"/>
      <c r="P20" s="106"/>
    </row>
    <row r="21" spans="1:16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  <c r="L21" s="106"/>
      <c r="M21" s="106"/>
      <c r="N21" s="106"/>
      <c r="O21" s="106"/>
      <c r="P21" s="106"/>
    </row>
    <row r="22" spans="1:16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  <c r="L22" s="106"/>
      <c r="M22" s="106"/>
      <c r="N22" s="106"/>
      <c r="O22" s="106"/>
      <c r="P22" s="106"/>
    </row>
    <row r="23" spans="1:16" x14ac:dyDescent="0.25">
      <c r="A23" s="29">
        <v>13</v>
      </c>
      <c r="B23" s="239" t="s">
        <v>578</v>
      </c>
      <c r="C23" s="240"/>
      <c r="D23" s="239" t="s">
        <v>579</v>
      </c>
      <c r="E23" s="240"/>
      <c r="F23" s="38"/>
      <c r="G23" s="91" t="s">
        <v>580</v>
      </c>
      <c r="H23" s="38"/>
      <c r="I23" s="39"/>
      <c r="J23" s="30" t="s">
        <v>87</v>
      </c>
      <c r="K23" s="35" t="s">
        <v>18</v>
      </c>
      <c r="L23" s="106"/>
      <c r="M23" s="106"/>
      <c r="N23" s="106"/>
      <c r="O23" s="106"/>
      <c r="P23" s="106"/>
    </row>
    <row r="24" spans="1:16" ht="15.75" thickBot="1" x14ac:dyDescent="0.3">
      <c r="A24" s="241" t="s">
        <v>102</v>
      </c>
      <c r="B24" s="241"/>
      <c r="C24" s="241"/>
      <c r="D24" s="106"/>
      <c r="E24" s="241" t="s">
        <v>103</v>
      </c>
      <c r="F24" s="241"/>
      <c r="G24" s="241"/>
      <c r="H24" s="106"/>
      <c r="I24" s="106"/>
      <c r="J24" s="106"/>
      <c r="K24" s="106"/>
      <c r="L24" s="106"/>
      <c r="M24" s="106"/>
      <c r="N24" s="106"/>
      <c r="O24" s="106"/>
      <c r="P24" s="106"/>
    </row>
    <row r="25" spans="1:16" ht="15.75" x14ac:dyDescent="0.25">
      <c r="A25" s="55" t="s">
        <v>84</v>
      </c>
      <c r="B25" s="56">
        <v>1</v>
      </c>
      <c r="C25" s="57" t="str">
        <f>IF(OR(COUNTBLANK($B11)=1),"",$B11)</f>
        <v>COLOMBO</v>
      </c>
      <c r="D25" s="106"/>
      <c r="E25" s="55" t="s">
        <v>84</v>
      </c>
      <c r="F25" s="56">
        <v>1</v>
      </c>
      <c r="G25" s="57" t="str">
        <f>IF(OR(COUNTBLANK($B11)=1),"",$B11)</f>
        <v>COLOMBO</v>
      </c>
      <c r="H25" s="106"/>
      <c r="I25" s="63" t="s">
        <v>441</v>
      </c>
      <c r="J25" s="63"/>
      <c r="K25" s="63"/>
      <c r="L25" s="106"/>
      <c r="M25" s="106"/>
      <c r="N25" s="106"/>
      <c r="O25" s="106"/>
      <c r="P25" s="106"/>
    </row>
    <row r="26" spans="1:16" x14ac:dyDescent="0.25">
      <c r="A26" s="58" t="s">
        <v>85</v>
      </c>
      <c r="B26" s="30">
        <v>2</v>
      </c>
      <c r="C26" s="59" t="str">
        <f t="shared" ref="C26:C34" si="0">IF(OR(COUNTBLANK($B12)=1),"",$B12)</f>
        <v>GAUDIN</v>
      </c>
      <c r="D26" s="106"/>
      <c r="E26" s="58" t="s">
        <v>85</v>
      </c>
      <c r="F26" s="30">
        <v>2</v>
      </c>
      <c r="G26" s="59" t="str">
        <f t="shared" ref="G26:G34" si="1">IF(OR(COUNTBLANK($B12)=1),"",$B12)</f>
        <v>GAUDIN</v>
      </c>
      <c r="H26" s="106"/>
      <c r="I26" s="60"/>
      <c r="J26" s="23"/>
      <c r="K26" s="23"/>
      <c r="L26" s="106"/>
      <c r="M26" s="106"/>
      <c r="N26" s="106"/>
      <c r="O26" s="106"/>
      <c r="P26" s="106"/>
    </row>
    <row r="27" spans="1:16" x14ac:dyDescent="0.25">
      <c r="A27" s="58" t="s">
        <v>85</v>
      </c>
      <c r="B27" s="30">
        <v>3</v>
      </c>
      <c r="C27" s="59" t="str">
        <f t="shared" si="0"/>
        <v>CHAVE</v>
      </c>
      <c r="D27" s="106"/>
      <c r="E27" s="58" t="s">
        <v>85</v>
      </c>
      <c r="F27" s="30">
        <v>3</v>
      </c>
      <c r="G27" s="59" t="str">
        <f t="shared" si="1"/>
        <v>CHAVE</v>
      </c>
      <c r="H27" s="106"/>
      <c r="I27" s="60"/>
      <c r="J27" s="23"/>
      <c r="K27" s="23"/>
      <c r="L27" s="106"/>
      <c r="M27" s="106"/>
      <c r="N27" s="106"/>
      <c r="O27" s="106"/>
      <c r="P27" s="106"/>
    </row>
    <row r="28" spans="1:16" x14ac:dyDescent="0.25">
      <c r="A28" s="58" t="s">
        <v>85</v>
      </c>
      <c r="B28" s="30">
        <v>4</v>
      </c>
      <c r="C28" s="59" t="str">
        <f t="shared" si="0"/>
        <v>MIRMONT</v>
      </c>
      <c r="D28" s="106"/>
      <c r="E28" s="58" t="s">
        <v>85</v>
      </c>
      <c r="F28" s="30">
        <v>4</v>
      </c>
      <c r="G28" s="59" t="str">
        <f t="shared" si="1"/>
        <v>MIRMONT</v>
      </c>
      <c r="H28" s="106"/>
      <c r="I28" s="60"/>
      <c r="J28" s="23"/>
      <c r="K28" s="23"/>
      <c r="L28" s="106"/>
      <c r="M28" s="106"/>
      <c r="N28" s="106"/>
      <c r="O28" s="106"/>
      <c r="P28" s="106"/>
    </row>
    <row r="29" spans="1:16" x14ac:dyDescent="0.25">
      <c r="A29" s="58" t="s">
        <v>85</v>
      </c>
      <c r="B29" s="30">
        <v>5</v>
      </c>
      <c r="C29" s="59" t="str">
        <f t="shared" si="0"/>
        <v>SZPYTMA</v>
      </c>
      <c r="D29" s="106"/>
      <c r="E29" s="58" t="s">
        <v>85</v>
      </c>
      <c r="F29" s="30">
        <v>5</v>
      </c>
      <c r="G29" s="59" t="str">
        <f t="shared" si="1"/>
        <v>SZPYTMA</v>
      </c>
      <c r="H29" s="106"/>
      <c r="I29" s="60"/>
      <c r="J29" s="23"/>
      <c r="K29" s="23"/>
      <c r="L29" s="106"/>
      <c r="M29" s="106"/>
      <c r="N29" s="106"/>
      <c r="O29" s="106"/>
      <c r="P29" s="106"/>
    </row>
    <row r="30" spans="1:16" x14ac:dyDescent="0.25">
      <c r="A30" s="58" t="s">
        <v>85</v>
      </c>
      <c r="B30" s="30">
        <v>6</v>
      </c>
      <c r="C30" s="59" t="str">
        <f t="shared" si="0"/>
        <v>DUNESME</v>
      </c>
      <c r="D30" s="106"/>
      <c r="E30" s="58" t="s">
        <v>85</v>
      </c>
      <c r="F30" s="30">
        <v>6</v>
      </c>
      <c r="G30" s="59" t="str">
        <f t="shared" si="1"/>
        <v>DUNESME</v>
      </c>
      <c r="H30" s="106"/>
      <c r="I30" s="60"/>
      <c r="J30" s="23"/>
      <c r="K30" s="23"/>
      <c r="L30" s="106"/>
      <c r="M30" s="106"/>
      <c r="N30" s="106"/>
      <c r="O30" s="106"/>
      <c r="P30" s="106"/>
    </row>
    <row r="31" spans="1:16" x14ac:dyDescent="0.25">
      <c r="A31" s="58" t="s">
        <v>85</v>
      </c>
      <c r="B31" s="30">
        <v>7</v>
      </c>
      <c r="C31" s="59" t="str">
        <f t="shared" si="0"/>
        <v>ANFOSSI</v>
      </c>
      <c r="D31" s="106"/>
      <c r="E31" s="58" t="s">
        <v>85</v>
      </c>
      <c r="F31" s="30">
        <v>7</v>
      </c>
      <c r="G31" s="59" t="str">
        <f t="shared" si="1"/>
        <v>ANFOSSI</v>
      </c>
      <c r="H31" s="106"/>
      <c r="I31" s="60"/>
      <c r="J31" s="23"/>
      <c r="K31" s="23"/>
      <c r="L31" s="106"/>
      <c r="M31" s="106"/>
      <c r="N31" s="106"/>
      <c r="O31" s="106"/>
      <c r="P31" s="106"/>
    </row>
    <row r="32" spans="1:16" x14ac:dyDescent="0.25">
      <c r="A32" s="58" t="s">
        <v>85</v>
      </c>
      <c r="B32" s="30">
        <v>8</v>
      </c>
      <c r="C32" s="59" t="str">
        <f t="shared" si="0"/>
        <v>HAUSSER</v>
      </c>
      <c r="D32" s="106"/>
      <c r="E32" s="58" t="s">
        <v>85</v>
      </c>
      <c r="F32" s="30">
        <v>8</v>
      </c>
      <c r="G32" s="59" t="str">
        <f t="shared" si="1"/>
        <v>HAUSSER</v>
      </c>
      <c r="H32" s="106"/>
      <c r="I32" s="60"/>
      <c r="J32" s="23"/>
      <c r="K32" s="23"/>
      <c r="L32" s="106"/>
      <c r="M32" s="106"/>
      <c r="N32" s="106"/>
      <c r="O32" s="106"/>
      <c r="P32" s="106"/>
    </row>
    <row r="33" spans="1:16" x14ac:dyDescent="0.25">
      <c r="A33" s="58" t="s">
        <v>85</v>
      </c>
      <c r="B33" s="30">
        <v>9</v>
      </c>
      <c r="C33" s="59" t="str">
        <f t="shared" si="0"/>
        <v/>
      </c>
      <c r="D33" s="106"/>
      <c r="E33" s="58" t="s">
        <v>85</v>
      </c>
      <c r="F33" s="30">
        <v>9</v>
      </c>
      <c r="G33" s="59" t="str">
        <f t="shared" si="1"/>
        <v/>
      </c>
      <c r="H33" s="106"/>
      <c r="I33" s="60"/>
      <c r="J33" s="23"/>
      <c r="K33" s="23"/>
      <c r="L33" s="106"/>
      <c r="M33" s="106"/>
      <c r="N33" s="106"/>
      <c r="O33" s="106"/>
      <c r="P33" s="106"/>
    </row>
    <row r="34" spans="1:16" x14ac:dyDescent="0.25">
      <c r="A34" s="58" t="s">
        <v>85</v>
      </c>
      <c r="B34" s="30">
        <v>10</v>
      </c>
      <c r="C34" s="59" t="str">
        <f t="shared" si="0"/>
        <v/>
      </c>
      <c r="D34" s="106"/>
      <c r="E34" s="58" t="s">
        <v>85</v>
      </c>
      <c r="F34" s="30">
        <v>10</v>
      </c>
      <c r="G34" s="59" t="str">
        <f t="shared" si="1"/>
        <v/>
      </c>
      <c r="H34" s="106"/>
      <c r="I34" s="60"/>
      <c r="J34" s="23"/>
      <c r="K34" s="23"/>
      <c r="L34" s="106"/>
      <c r="M34" s="106"/>
      <c r="N34" s="106"/>
      <c r="O34" s="106"/>
      <c r="P34" s="106"/>
    </row>
    <row r="35" spans="1:16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H35" s="106"/>
      <c r="I35" s="60"/>
      <c r="J35" s="23"/>
      <c r="K35" s="23"/>
      <c r="L35" s="106"/>
      <c r="M35" s="106"/>
      <c r="N35" s="106"/>
      <c r="O35" s="106"/>
      <c r="P35" s="106"/>
    </row>
    <row r="36" spans="1:16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COLOMBO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COLOMBO</v>
      </c>
      <c r="H36" s="106"/>
      <c r="I36" s="106"/>
      <c r="J36" s="106"/>
      <c r="K36" s="106"/>
      <c r="L36" s="106"/>
      <c r="M36" s="106"/>
      <c r="N36" s="106"/>
      <c r="O36" s="106"/>
      <c r="P36" s="106"/>
    </row>
    <row r="37" spans="1:16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GAUDIN</v>
      </c>
      <c r="D37" s="106"/>
      <c r="E37" s="58" t="str">
        <f t="shared" si="3"/>
        <v>Joueur</v>
      </c>
      <c r="F37" s="30">
        <f t="shared" si="3"/>
        <v>2</v>
      </c>
      <c r="G37" s="59" t="str">
        <f t="shared" si="3"/>
        <v>GAUDIN</v>
      </c>
      <c r="H37" s="106"/>
      <c r="I37" s="106"/>
      <c r="J37" s="106"/>
      <c r="K37" s="106"/>
      <c r="L37" s="106"/>
      <c r="M37" s="106"/>
      <c r="N37" s="106"/>
      <c r="O37" s="106"/>
      <c r="P37" s="106"/>
    </row>
    <row r="38" spans="1:16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CHAVE</v>
      </c>
      <c r="D38" s="106"/>
      <c r="E38" s="58" t="str">
        <f t="shared" si="3"/>
        <v>Joueur</v>
      </c>
      <c r="F38" s="30">
        <f t="shared" si="3"/>
        <v>3</v>
      </c>
      <c r="G38" s="59" t="str">
        <f t="shared" si="3"/>
        <v>CHAVE</v>
      </c>
      <c r="H38" s="106"/>
      <c r="I38" s="23"/>
      <c r="J38" s="23"/>
      <c r="K38" s="23"/>
      <c r="L38" s="23"/>
      <c r="M38" s="106"/>
      <c r="N38" s="106"/>
      <c r="O38" s="106"/>
      <c r="P38" s="106"/>
    </row>
    <row r="39" spans="1:16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MIRMONT</v>
      </c>
      <c r="D39" s="106"/>
      <c r="E39" s="58" t="str">
        <f t="shared" si="3"/>
        <v>Joueur</v>
      </c>
      <c r="F39" s="30">
        <f t="shared" si="3"/>
        <v>4</v>
      </c>
      <c r="G39" s="59" t="str">
        <f t="shared" si="3"/>
        <v>MIRMONT</v>
      </c>
      <c r="H39" s="106"/>
      <c r="I39" s="23"/>
      <c r="J39" s="23"/>
      <c r="K39" s="23"/>
      <c r="L39" s="23"/>
      <c r="M39" s="106"/>
      <c r="N39" s="106"/>
      <c r="O39" s="106"/>
      <c r="P39" s="106"/>
    </row>
    <row r="40" spans="1:16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SZPYTMA</v>
      </c>
      <c r="D40" s="106"/>
      <c r="E40" s="58" t="str">
        <f t="shared" si="3"/>
        <v>Joueur</v>
      </c>
      <c r="F40" s="30">
        <f t="shared" si="3"/>
        <v>5</v>
      </c>
      <c r="G40" s="59" t="str">
        <f t="shared" si="3"/>
        <v>SZPYTMA</v>
      </c>
      <c r="H40" s="106"/>
      <c r="I40" s="23"/>
      <c r="J40" s="23"/>
      <c r="K40" s="23"/>
      <c r="L40" s="23"/>
      <c r="M40" s="106"/>
      <c r="N40" s="106"/>
      <c r="O40" s="106"/>
      <c r="P40" s="106"/>
    </row>
    <row r="41" spans="1:16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DUNESME</v>
      </c>
      <c r="D41" s="106"/>
      <c r="E41" s="58" t="str">
        <f t="shared" si="3"/>
        <v>Joueur</v>
      </c>
      <c r="F41" s="30">
        <f t="shared" si="3"/>
        <v>6</v>
      </c>
      <c r="G41" s="59" t="str">
        <f t="shared" si="3"/>
        <v>DUNESME</v>
      </c>
      <c r="H41" s="106"/>
      <c r="I41" s="23"/>
      <c r="J41" s="23"/>
      <c r="K41" s="23"/>
      <c r="L41" s="23"/>
      <c r="M41" s="106"/>
      <c r="N41" s="106"/>
      <c r="O41" s="106"/>
      <c r="P41" s="106"/>
    </row>
    <row r="42" spans="1:16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ANFOSSI</v>
      </c>
      <c r="D42" s="106"/>
      <c r="E42" s="58" t="str">
        <f t="shared" si="3"/>
        <v>Joueur</v>
      </c>
      <c r="F42" s="30">
        <f t="shared" si="3"/>
        <v>7</v>
      </c>
      <c r="G42" s="59" t="str">
        <f t="shared" si="3"/>
        <v>ANFOSSI</v>
      </c>
      <c r="H42" s="106"/>
      <c r="I42" s="23"/>
      <c r="J42" s="23"/>
      <c r="K42" s="23"/>
      <c r="L42" s="23"/>
      <c r="M42" s="106"/>
      <c r="N42" s="106"/>
      <c r="O42" s="106"/>
      <c r="P42" s="106"/>
    </row>
    <row r="43" spans="1:16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>HAUSSER</v>
      </c>
      <c r="D43" s="106"/>
      <c r="E43" s="58" t="str">
        <f t="shared" si="3"/>
        <v>Joueur</v>
      </c>
      <c r="F43" s="30">
        <f t="shared" si="3"/>
        <v>8</v>
      </c>
      <c r="G43" s="59" t="str">
        <f t="shared" si="3"/>
        <v>HAUSSER</v>
      </c>
      <c r="H43" s="106"/>
      <c r="I43" s="23"/>
      <c r="J43" s="23"/>
      <c r="K43" s="23"/>
      <c r="L43" s="23"/>
      <c r="M43" s="106"/>
      <c r="N43" s="106"/>
      <c r="O43" s="106"/>
      <c r="P43" s="106"/>
    </row>
    <row r="44" spans="1:16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D44" s="106"/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H44" s="106"/>
      <c r="I44" s="23"/>
      <c r="J44" s="23"/>
      <c r="K44" s="23"/>
      <c r="L44" s="23"/>
      <c r="M44" s="106"/>
      <c r="N44" s="106"/>
      <c r="O44" s="106"/>
      <c r="P44" s="106"/>
    </row>
    <row r="45" spans="1:16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D45" s="106"/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H45" s="106"/>
      <c r="I45" s="23"/>
      <c r="J45" s="23"/>
      <c r="K45" s="23"/>
      <c r="L45" s="23"/>
      <c r="M45" s="106"/>
      <c r="N45" s="106"/>
      <c r="O45" s="106"/>
      <c r="P45" s="106"/>
    </row>
    <row r="46" spans="1:16" ht="15.75" thickBot="1" x14ac:dyDescent="0.3">
      <c r="A46" s="106"/>
      <c r="B46" s="106"/>
      <c r="C46" s="106"/>
      <c r="D46" s="106"/>
      <c r="E46" s="106"/>
      <c r="F46" s="106"/>
      <c r="G46" s="106"/>
      <c r="H46" s="106"/>
      <c r="I46" s="23"/>
      <c r="J46" s="23"/>
      <c r="K46" s="23"/>
      <c r="L46" s="23"/>
      <c r="M46" s="106"/>
      <c r="N46" s="106"/>
      <c r="O46" s="106"/>
      <c r="P46" s="106"/>
    </row>
    <row r="47" spans="1:16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  <c r="M47" s="106"/>
      <c r="N47" s="106"/>
      <c r="O47" s="106"/>
      <c r="P47" s="106"/>
    </row>
    <row r="48" spans="1:16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  <c r="M48" s="106"/>
      <c r="N48" s="106"/>
      <c r="O48" s="106"/>
      <c r="P48" s="106"/>
    </row>
    <row r="49" spans="1:16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  <c r="M49" s="106"/>
      <c r="N49" s="106"/>
      <c r="O49" s="106"/>
      <c r="P49" s="106"/>
    </row>
    <row r="50" spans="1:16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  <c r="L50" s="106"/>
      <c r="M50" s="106"/>
      <c r="N50" s="106"/>
      <c r="O50" s="106"/>
      <c r="P50" s="106"/>
    </row>
  </sheetData>
  <mergeCells count="36">
    <mergeCell ref="B14:C14"/>
    <mergeCell ref="D14:E14"/>
    <mergeCell ref="B11:C11"/>
    <mergeCell ref="D11:E11"/>
    <mergeCell ref="B16:C16"/>
    <mergeCell ref="D16:E16"/>
    <mergeCell ref="B15:C15"/>
    <mergeCell ref="D15:E15"/>
    <mergeCell ref="B13:C13"/>
    <mergeCell ref="D13:E13"/>
    <mergeCell ref="B12:C12"/>
    <mergeCell ref="D12:E12"/>
    <mergeCell ref="M2:N3"/>
    <mergeCell ref="M4:N5"/>
    <mergeCell ref="B10:C10"/>
    <mergeCell ref="D10:E10"/>
    <mergeCell ref="F10:G10"/>
    <mergeCell ref="H10:I10"/>
    <mergeCell ref="B18:C18"/>
    <mergeCell ref="D18:E18"/>
    <mergeCell ref="B17:C17"/>
    <mergeCell ref="D17:E17"/>
    <mergeCell ref="B19:C19"/>
    <mergeCell ref="D19:E19"/>
    <mergeCell ref="B20:C20"/>
    <mergeCell ref="D20:E20"/>
    <mergeCell ref="A24:C24"/>
    <mergeCell ref="E24:G24"/>
    <mergeCell ref="A35:C35"/>
    <mergeCell ref="E35:G35"/>
    <mergeCell ref="B21:C21"/>
    <mergeCell ref="D21:E21"/>
    <mergeCell ref="B22:C22"/>
    <mergeCell ref="D22:E22"/>
    <mergeCell ref="B23:C23"/>
    <mergeCell ref="D23:E23"/>
  </mergeCells>
  <hyperlinks>
    <hyperlink ref="M2:N3" location="EQUIPES!A1" display="RETOUR ACCUEIL" xr:uid="{00000000-0004-0000-1800-000000000000}"/>
  </hyperlinks>
  <pageMargins left="0.25" right="0.25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:P50"/>
  <sheetViews>
    <sheetView workbookViewId="0">
      <selection activeCell="I25" sqref="I25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412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EQUIPES!F23</f>
        <v>FAMILLY ST TROPEZ</v>
      </c>
      <c r="M4" s="232"/>
      <c r="N4" s="232"/>
    </row>
    <row r="5" spans="1:16" x14ac:dyDescent="0.25">
      <c r="A5" s="75" t="s">
        <v>76</v>
      </c>
      <c r="D5" s="74" t="str">
        <f>EQUIPES!D23</f>
        <v>PAINTBALL FAMILY</v>
      </c>
      <c r="E5" s="74"/>
      <c r="M5" s="232"/>
      <c r="N5" s="232"/>
    </row>
    <row r="6" spans="1:16" x14ac:dyDescent="0.25">
      <c r="A6" s="75" t="s">
        <v>107</v>
      </c>
      <c r="D6" s="74" t="str">
        <f>EQUIPES!C23</f>
        <v>Q 07 83 011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413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250</v>
      </c>
      <c r="C11" s="240"/>
      <c r="D11" s="239" t="s">
        <v>251</v>
      </c>
      <c r="E11" s="240"/>
      <c r="F11" s="38"/>
      <c r="G11" s="91" t="s">
        <v>358</v>
      </c>
      <c r="H11" s="38"/>
      <c r="I11" s="39"/>
      <c r="J11" s="30" t="s">
        <v>84</v>
      </c>
      <c r="K11" s="35" t="s">
        <v>18</v>
      </c>
      <c r="M11" s="92" t="s">
        <v>365</v>
      </c>
      <c r="N11" s="93" t="s">
        <v>366</v>
      </c>
      <c r="O11" s="44" t="str">
        <f>EQUIPES!G23</f>
        <v>jason.roucou@gmail.com</v>
      </c>
      <c r="P11" s="94" t="s">
        <v>368</v>
      </c>
    </row>
    <row r="12" spans="1:16" x14ac:dyDescent="0.25">
      <c r="A12" s="29">
        <v>2</v>
      </c>
      <c r="B12" s="239" t="s">
        <v>348</v>
      </c>
      <c r="C12" s="240"/>
      <c r="D12" s="239" t="s">
        <v>349</v>
      </c>
      <c r="E12" s="240"/>
      <c r="F12" s="38"/>
      <c r="G12" s="91" t="s">
        <v>350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248</v>
      </c>
      <c r="C13" s="240"/>
      <c r="D13" s="239" t="s">
        <v>249</v>
      </c>
      <c r="E13" s="240"/>
      <c r="F13" s="38"/>
      <c r="G13" s="91" t="s">
        <v>351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254</v>
      </c>
      <c r="C14" s="240"/>
      <c r="D14" s="239" t="s">
        <v>180</v>
      </c>
      <c r="E14" s="240"/>
      <c r="F14" s="38"/>
      <c r="G14" s="91" t="s">
        <v>352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39" t="s">
        <v>353</v>
      </c>
      <c r="C15" s="240"/>
      <c r="D15" s="239" t="s">
        <v>162</v>
      </c>
      <c r="E15" s="240"/>
      <c r="F15" s="38"/>
      <c r="G15" s="91" t="s">
        <v>354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39" t="s">
        <v>256</v>
      </c>
      <c r="C16" s="240"/>
      <c r="D16" s="239" t="s">
        <v>257</v>
      </c>
      <c r="E16" s="240"/>
      <c r="F16" s="38"/>
      <c r="G16" s="91" t="s">
        <v>357</v>
      </c>
      <c r="H16" s="38"/>
      <c r="I16" s="39"/>
      <c r="J16" s="30" t="s">
        <v>85</v>
      </c>
      <c r="K16" s="80" t="s">
        <v>18</v>
      </c>
    </row>
    <row r="17" spans="1:16" x14ac:dyDescent="0.25">
      <c r="A17" s="29">
        <v>7</v>
      </c>
      <c r="B17" s="239" t="s">
        <v>355</v>
      </c>
      <c r="C17" s="240"/>
      <c r="D17" s="239" t="s">
        <v>197</v>
      </c>
      <c r="E17" s="240"/>
      <c r="F17" s="38"/>
      <c r="G17" s="91" t="s">
        <v>356</v>
      </c>
      <c r="H17" s="38"/>
      <c r="I17" s="39"/>
      <c r="J17" s="30" t="s">
        <v>85</v>
      </c>
      <c r="K17" s="80" t="s">
        <v>18</v>
      </c>
    </row>
    <row r="18" spans="1:16" x14ac:dyDescent="0.25">
      <c r="A18" s="29">
        <v>8</v>
      </c>
      <c r="B18" s="242" t="s">
        <v>359</v>
      </c>
      <c r="C18" s="246"/>
      <c r="D18" s="242" t="s">
        <v>360</v>
      </c>
      <c r="E18" s="246"/>
      <c r="F18" s="38"/>
      <c r="G18" s="91" t="s">
        <v>363</v>
      </c>
      <c r="H18" s="38"/>
      <c r="I18" s="39"/>
      <c r="J18" s="30" t="s">
        <v>85</v>
      </c>
      <c r="K18" s="80" t="s">
        <v>18</v>
      </c>
    </row>
    <row r="19" spans="1:16" x14ac:dyDescent="0.25">
      <c r="A19" s="29">
        <v>9</v>
      </c>
      <c r="B19" s="242"/>
      <c r="C19" s="246"/>
      <c r="D19" s="242"/>
      <c r="E19" s="246"/>
      <c r="F19" s="38"/>
      <c r="G19" s="91"/>
      <c r="H19" s="38"/>
      <c r="I19" s="39"/>
      <c r="J19" s="30" t="s">
        <v>85</v>
      </c>
      <c r="K19" s="80"/>
    </row>
    <row r="20" spans="1:16" x14ac:dyDescent="0.25">
      <c r="A20" s="29">
        <v>10</v>
      </c>
      <c r="B20" s="239"/>
      <c r="C20" s="240"/>
      <c r="D20" s="239"/>
      <c r="E20" s="240"/>
      <c r="F20" s="38"/>
      <c r="G20" s="47"/>
      <c r="H20" s="38"/>
      <c r="I20" s="39"/>
      <c r="J20" s="30" t="s">
        <v>85</v>
      </c>
      <c r="K20" s="30"/>
    </row>
    <row r="21" spans="1:16" x14ac:dyDescent="0.25">
      <c r="A21" s="29">
        <v>11</v>
      </c>
      <c r="B21" s="247"/>
      <c r="C21" s="248"/>
      <c r="D21" s="247"/>
      <c r="E21" s="248"/>
      <c r="F21" s="138"/>
      <c r="G21" s="139"/>
      <c r="H21" s="38"/>
      <c r="I21" s="39"/>
      <c r="J21" s="54" t="s">
        <v>86</v>
      </c>
      <c r="K21" s="31"/>
    </row>
    <row r="22" spans="1:16" x14ac:dyDescent="0.25">
      <c r="A22" s="29">
        <v>12</v>
      </c>
      <c r="B22" s="242" t="s">
        <v>361</v>
      </c>
      <c r="C22" s="246"/>
      <c r="D22" s="239" t="s">
        <v>148</v>
      </c>
      <c r="E22" s="240"/>
      <c r="F22" s="38"/>
      <c r="G22" s="47"/>
      <c r="H22" s="38"/>
      <c r="I22" s="39"/>
      <c r="J22" s="30" t="s">
        <v>87</v>
      </c>
      <c r="K22" s="80" t="s">
        <v>18</v>
      </c>
    </row>
    <row r="23" spans="1:16" x14ac:dyDescent="0.25">
      <c r="A23" s="29">
        <v>13</v>
      </c>
      <c r="B23" s="242" t="s">
        <v>361</v>
      </c>
      <c r="C23" s="246"/>
      <c r="D23" s="242" t="s">
        <v>113</v>
      </c>
      <c r="E23" s="246"/>
      <c r="F23" s="38"/>
      <c r="G23" s="47"/>
      <c r="H23" s="38"/>
      <c r="I23" s="39"/>
      <c r="J23" s="30" t="s">
        <v>87</v>
      </c>
      <c r="K23" s="80" t="s">
        <v>18</v>
      </c>
      <c r="L23" s="239" t="s">
        <v>361</v>
      </c>
      <c r="M23" s="240"/>
      <c r="N23" s="239" t="s">
        <v>362</v>
      </c>
      <c r="O23" s="240"/>
      <c r="P23" s="26" t="s">
        <v>364</v>
      </c>
    </row>
    <row r="24" spans="1:16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6" ht="15.75" x14ac:dyDescent="0.25">
      <c r="A25" s="55" t="s">
        <v>84</v>
      </c>
      <c r="B25" s="56">
        <v>1</v>
      </c>
      <c r="C25" s="140" t="e">
        <f>IF(OR(COUNTBLANK(#REF!)=1),"",#REF!)</f>
        <v>#REF!</v>
      </c>
      <c r="E25" s="55" t="s">
        <v>84</v>
      </c>
      <c r="F25" s="56">
        <v>1</v>
      </c>
      <c r="G25" s="140" t="e">
        <f>IF(OR(COUNTBLANK(#REF!)=1),"",#REF!)</f>
        <v>#REF!</v>
      </c>
      <c r="I25" s="63" t="s">
        <v>441</v>
      </c>
      <c r="J25" s="63"/>
      <c r="K25" s="63"/>
    </row>
    <row r="26" spans="1:16" x14ac:dyDescent="0.25">
      <c r="A26" s="58" t="s">
        <v>85</v>
      </c>
      <c r="B26" s="30">
        <v>2</v>
      </c>
      <c r="C26" s="59" t="str">
        <f t="shared" ref="C26:C34" si="0">IF(OR(COUNTBLANK($B12)=1),"",$B12)</f>
        <v>LELAY</v>
      </c>
      <c r="E26" s="58" t="s">
        <v>85</v>
      </c>
      <c r="F26" s="30">
        <v>2</v>
      </c>
      <c r="G26" s="59" t="str">
        <f t="shared" ref="G26:G30" si="1">IF(OR(COUNTBLANK($B12)=1),"",$B12)</f>
        <v>LELAY</v>
      </c>
      <c r="I26" s="60"/>
      <c r="J26" s="23"/>
      <c r="K26" s="23"/>
    </row>
    <row r="27" spans="1:16" x14ac:dyDescent="0.25">
      <c r="A27" s="58" t="s">
        <v>85</v>
      </c>
      <c r="B27" s="30">
        <v>3</v>
      </c>
      <c r="C27" s="59" t="str">
        <f t="shared" si="0"/>
        <v>MAGNEN</v>
      </c>
      <c r="E27" s="58" t="s">
        <v>85</v>
      </c>
      <c r="F27" s="30">
        <v>3</v>
      </c>
      <c r="G27" s="59" t="str">
        <f t="shared" si="1"/>
        <v>MAGNEN</v>
      </c>
      <c r="I27" s="60"/>
      <c r="J27" s="23"/>
      <c r="K27" s="23"/>
    </row>
    <row r="28" spans="1:16" x14ac:dyDescent="0.25">
      <c r="A28" s="58" t="s">
        <v>85</v>
      </c>
      <c r="B28" s="30">
        <v>4</v>
      </c>
      <c r="C28" s="59" t="str">
        <f t="shared" si="0"/>
        <v>TOPOR</v>
      </c>
      <c r="E28" s="58" t="s">
        <v>85</v>
      </c>
      <c r="F28" s="30">
        <v>4</v>
      </c>
      <c r="G28" s="59" t="str">
        <f t="shared" si="1"/>
        <v>TOPOR</v>
      </c>
      <c r="I28" s="60"/>
      <c r="J28" s="23"/>
      <c r="K28" s="23"/>
    </row>
    <row r="29" spans="1:16" x14ac:dyDescent="0.25">
      <c r="A29" s="58" t="s">
        <v>85</v>
      </c>
      <c r="B29" s="30">
        <v>5</v>
      </c>
      <c r="C29" s="59" t="str">
        <f t="shared" si="0"/>
        <v xml:space="preserve">ROUX </v>
      </c>
      <c r="E29" s="58" t="s">
        <v>85</v>
      </c>
      <c r="F29" s="30">
        <v>5</v>
      </c>
      <c r="G29" s="59" t="str">
        <f t="shared" si="1"/>
        <v xml:space="preserve">ROUX </v>
      </c>
      <c r="I29" s="60"/>
      <c r="J29" s="23"/>
      <c r="K29" s="23"/>
    </row>
    <row r="30" spans="1:16" x14ac:dyDescent="0.25">
      <c r="A30" s="58" t="s">
        <v>85</v>
      </c>
      <c r="B30" s="30">
        <v>6</v>
      </c>
      <c r="C30" s="59" t="str">
        <f t="shared" si="0"/>
        <v>BERTRAND</v>
      </c>
      <c r="E30" s="58" t="s">
        <v>85</v>
      </c>
      <c r="F30" s="30">
        <v>6</v>
      </c>
      <c r="G30" s="59" t="str">
        <f t="shared" si="1"/>
        <v>BERTRAND</v>
      </c>
      <c r="I30" s="60"/>
      <c r="J30" s="23"/>
      <c r="K30" s="23"/>
    </row>
    <row r="31" spans="1:16" x14ac:dyDescent="0.25">
      <c r="A31" s="58" t="s">
        <v>85</v>
      </c>
      <c r="B31" s="30">
        <v>7</v>
      </c>
      <c r="C31" s="59" t="str">
        <f t="shared" si="0"/>
        <v>ROUCOU</v>
      </c>
      <c r="E31" s="58" t="s">
        <v>85</v>
      </c>
      <c r="F31" s="30">
        <v>7</v>
      </c>
      <c r="G31" s="59" t="str">
        <f t="shared" ref="G31:G34" si="2">IF(OR(COUNTBLANK($B17)=1),"",$B17)</f>
        <v>ROUCOU</v>
      </c>
      <c r="I31" s="60"/>
      <c r="J31" s="23"/>
      <c r="K31" s="23"/>
    </row>
    <row r="32" spans="1:16" x14ac:dyDescent="0.25">
      <c r="A32" s="58" t="s">
        <v>85</v>
      </c>
      <c r="B32" s="30">
        <v>8</v>
      </c>
      <c r="C32" s="59" t="str">
        <f t="shared" si="0"/>
        <v>BERDNIKOV</v>
      </c>
      <c r="E32" s="58" t="s">
        <v>85</v>
      </c>
      <c r="F32" s="30">
        <v>8</v>
      </c>
      <c r="G32" s="59" t="str">
        <f t="shared" si="2"/>
        <v>BERDNIKOV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2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2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3">A25</f>
        <v>Capitaine</v>
      </c>
      <c r="B36" s="56">
        <f t="shared" si="3"/>
        <v>1</v>
      </c>
      <c r="C36" s="140" t="e">
        <f t="shared" si="3"/>
        <v>#REF!</v>
      </c>
      <c r="D36" s="23"/>
      <c r="E36" s="55" t="str">
        <f t="shared" ref="E36:G45" si="4">E25</f>
        <v>Capitaine</v>
      </c>
      <c r="F36" s="56">
        <f t="shared" si="4"/>
        <v>1</v>
      </c>
      <c r="G36" s="140" t="e">
        <f t="shared" si="4"/>
        <v>#REF!</v>
      </c>
    </row>
    <row r="37" spans="1:12" x14ac:dyDescent="0.25">
      <c r="A37" s="58" t="str">
        <f t="shared" si="3"/>
        <v>Joueur</v>
      </c>
      <c r="B37" s="30">
        <f t="shared" si="3"/>
        <v>2</v>
      </c>
      <c r="C37" s="59" t="str">
        <f t="shared" si="3"/>
        <v>LELAY</v>
      </c>
      <c r="E37" s="58" t="str">
        <f t="shared" si="4"/>
        <v>Joueur</v>
      </c>
      <c r="F37" s="30">
        <f t="shared" si="4"/>
        <v>2</v>
      </c>
      <c r="G37" s="59" t="str">
        <f t="shared" si="4"/>
        <v>LELAY</v>
      </c>
    </row>
    <row r="38" spans="1:12" x14ac:dyDescent="0.25">
      <c r="A38" s="58" t="str">
        <f t="shared" si="3"/>
        <v>Joueur</v>
      </c>
      <c r="B38" s="30">
        <f t="shared" si="3"/>
        <v>3</v>
      </c>
      <c r="C38" s="59" t="str">
        <f t="shared" si="3"/>
        <v>MAGNEN</v>
      </c>
      <c r="E38" s="58" t="str">
        <f t="shared" si="4"/>
        <v>Joueur</v>
      </c>
      <c r="F38" s="30">
        <f t="shared" si="4"/>
        <v>3</v>
      </c>
      <c r="G38" s="59" t="str">
        <f t="shared" si="4"/>
        <v>MAGNEN</v>
      </c>
      <c r="I38" s="23"/>
      <c r="J38" s="23"/>
      <c r="K38" s="23"/>
      <c r="L38" s="23"/>
    </row>
    <row r="39" spans="1:12" x14ac:dyDescent="0.25">
      <c r="A39" s="58" t="str">
        <f t="shared" si="3"/>
        <v>Joueur</v>
      </c>
      <c r="B39" s="30">
        <f t="shared" si="3"/>
        <v>4</v>
      </c>
      <c r="C39" s="59" t="str">
        <f t="shared" si="3"/>
        <v>TOPOR</v>
      </c>
      <c r="E39" s="58" t="str">
        <f t="shared" si="4"/>
        <v>Joueur</v>
      </c>
      <c r="F39" s="30">
        <f t="shared" si="4"/>
        <v>4</v>
      </c>
      <c r="G39" s="59" t="str">
        <f t="shared" si="4"/>
        <v>TOPOR</v>
      </c>
      <c r="I39" s="23"/>
      <c r="J39" s="23"/>
      <c r="K39" s="23"/>
      <c r="L39" s="23"/>
    </row>
    <row r="40" spans="1:12" x14ac:dyDescent="0.25">
      <c r="A40" s="58" t="str">
        <f t="shared" si="3"/>
        <v>Joueur</v>
      </c>
      <c r="B40" s="30">
        <f t="shared" si="3"/>
        <v>5</v>
      </c>
      <c r="C40" s="59" t="str">
        <f t="shared" si="3"/>
        <v xml:space="preserve">ROUX </v>
      </c>
      <c r="E40" s="58" t="str">
        <f t="shared" si="4"/>
        <v>Joueur</v>
      </c>
      <c r="F40" s="30">
        <f t="shared" si="4"/>
        <v>5</v>
      </c>
      <c r="G40" s="59" t="str">
        <f t="shared" si="4"/>
        <v xml:space="preserve">ROUX </v>
      </c>
      <c r="I40" s="23"/>
      <c r="J40" s="23"/>
      <c r="K40" s="23"/>
      <c r="L40" s="23"/>
    </row>
    <row r="41" spans="1:12" x14ac:dyDescent="0.25">
      <c r="A41" s="58" t="str">
        <f t="shared" si="3"/>
        <v>Joueur</v>
      </c>
      <c r="B41" s="30">
        <f t="shared" si="3"/>
        <v>6</v>
      </c>
      <c r="C41" s="59" t="str">
        <f t="shared" si="3"/>
        <v>BERTRAND</v>
      </c>
      <c r="E41" s="58" t="str">
        <f t="shared" si="4"/>
        <v>Joueur</v>
      </c>
      <c r="F41" s="30">
        <f t="shared" si="4"/>
        <v>6</v>
      </c>
      <c r="G41" s="59" t="str">
        <f t="shared" si="4"/>
        <v>BERTRAND</v>
      </c>
      <c r="I41" s="23"/>
      <c r="J41" s="23"/>
      <c r="K41" s="23"/>
      <c r="L41" s="23"/>
    </row>
    <row r="42" spans="1:12" x14ac:dyDescent="0.25">
      <c r="A42" s="58" t="str">
        <f t="shared" si="3"/>
        <v>Joueur</v>
      </c>
      <c r="B42" s="30">
        <f t="shared" si="3"/>
        <v>7</v>
      </c>
      <c r="C42" s="59" t="str">
        <f t="shared" si="3"/>
        <v>ROUCOU</v>
      </c>
      <c r="E42" s="58" t="str">
        <f t="shared" si="4"/>
        <v>Joueur</v>
      </c>
      <c r="F42" s="30">
        <f t="shared" si="4"/>
        <v>7</v>
      </c>
      <c r="G42" s="59" t="str">
        <f t="shared" si="4"/>
        <v>ROUCOU</v>
      </c>
      <c r="I42" s="23"/>
      <c r="J42" s="23"/>
      <c r="K42" s="23"/>
      <c r="L42" s="23"/>
    </row>
    <row r="43" spans="1:12" x14ac:dyDescent="0.25">
      <c r="A43" s="58" t="str">
        <f t="shared" si="3"/>
        <v>Joueur</v>
      </c>
      <c r="B43" s="30">
        <f t="shared" si="3"/>
        <v>8</v>
      </c>
      <c r="C43" s="59" t="str">
        <f t="shared" si="3"/>
        <v>BERDNIKOV</v>
      </c>
      <c r="E43" s="58" t="str">
        <f t="shared" si="4"/>
        <v>Joueur</v>
      </c>
      <c r="F43" s="30">
        <f t="shared" si="4"/>
        <v>8</v>
      </c>
      <c r="G43" s="59" t="str">
        <f t="shared" si="4"/>
        <v>BERDNIKOV</v>
      </c>
      <c r="I43" s="23"/>
      <c r="J43" s="23"/>
      <c r="K43" s="23"/>
      <c r="L43" s="23"/>
    </row>
    <row r="44" spans="1:12" x14ac:dyDescent="0.25">
      <c r="A44" s="58" t="str">
        <f t="shared" si="3"/>
        <v>Joueur</v>
      </c>
      <c r="B44" s="30">
        <f t="shared" si="3"/>
        <v>9</v>
      </c>
      <c r="C44" s="59" t="str">
        <f t="shared" si="3"/>
        <v/>
      </c>
      <c r="E44" s="58" t="str">
        <f t="shared" si="4"/>
        <v>Joueur</v>
      </c>
      <c r="F44" s="30">
        <f t="shared" si="4"/>
        <v>9</v>
      </c>
      <c r="G44" s="59" t="str">
        <f t="shared" si="4"/>
        <v/>
      </c>
      <c r="I44" s="23"/>
      <c r="J44" s="23"/>
      <c r="K44" s="23"/>
      <c r="L44" s="23"/>
    </row>
    <row r="45" spans="1:12" x14ac:dyDescent="0.25">
      <c r="A45" s="58" t="str">
        <f t="shared" si="3"/>
        <v>Joueur</v>
      </c>
      <c r="B45" s="30">
        <f t="shared" si="3"/>
        <v>10</v>
      </c>
      <c r="C45" s="59" t="str">
        <f t="shared" si="3"/>
        <v/>
      </c>
      <c r="E45" s="58" t="str">
        <f t="shared" si="4"/>
        <v>Joueur</v>
      </c>
      <c r="F45" s="30">
        <f t="shared" si="4"/>
        <v>10</v>
      </c>
      <c r="G45" s="59" t="str">
        <f t="shared" si="4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8">
    <mergeCell ref="B11:C11"/>
    <mergeCell ref="D11:E11"/>
    <mergeCell ref="M2:N3"/>
    <mergeCell ref="M4:N5"/>
    <mergeCell ref="B10:C10"/>
    <mergeCell ref="D10:E10"/>
    <mergeCell ref="F10:G10"/>
    <mergeCell ref="H10:I10"/>
    <mergeCell ref="B12:C12"/>
    <mergeCell ref="D12:E12"/>
    <mergeCell ref="B18:C18"/>
    <mergeCell ref="D18:E18"/>
    <mergeCell ref="B16:C16"/>
    <mergeCell ref="D16:E16"/>
    <mergeCell ref="B14:C14"/>
    <mergeCell ref="D14:E14"/>
    <mergeCell ref="B17:C17"/>
    <mergeCell ref="D17:E17"/>
    <mergeCell ref="B13:C13"/>
    <mergeCell ref="D13:E13"/>
    <mergeCell ref="B15:C15"/>
    <mergeCell ref="D15:E15"/>
    <mergeCell ref="B19:C19"/>
    <mergeCell ref="D19:E19"/>
    <mergeCell ref="A35:C35"/>
    <mergeCell ref="E35:G35"/>
    <mergeCell ref="B20:C20"/>
    <mergeCell ref="D20:E20"/>
    <mergeCell ref="B21:C21"/>
    <mergeCell ref="D21:E21"/>
    <mergeCell ref="B22:C22"/>
    <mergeCell ref="D22:E22"/>
    <mergeCell ref="L23:M23"/>
    <mergeCell ref="N23:O23"/>
    <mergeCell ref="B23:C23"/>
    <mergeCell ref="D23:E23"/>
    <mergeCell ref="A24:C24"/>
    <mergeCell ref="E24:G24"/>
  </mergeCells>
  <hyperlinks>
    <hyperlink ref="M2:N3" location="EQUIPES!A1" display="RETOUR ACCUEIL" xr:uid="{00000000-0004-0000-1900-000000000000}"/>
  </hyperlinks>
  <pageMargins left="0.25" right="0.25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1:P50"/>
  <sheetViews>
    <sheetView workbookViewId="0">
      <selection activeCell="M2" sqref="M2:N3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EQUIPES!F24</f>
        <v>RAZAT</v>
      </c>
      <c r="M4" s="232"/>
      <c r="N4" s="232"/>
    </row>
    <row r="5" spans="1:16" x14ac:dyDescent="0.25">
      <c r="A5" s="75" t="s">
        <v>76</v>
      </c>
      <c r="D5" s="74" t="str">
        <f>EQUIPES!D24</f>
        <v>FUN GAME SPORT ET LOISIRS</v>
      </c>
      <c r="E5" s="74"/>
      <c r="M5" s="232"/>
      <c r="N5" s="232"/>
    </row>
    <row r="6" spans="1:16" x14ac:dyDescent="0.25">
      <c r="A6" s="75" t="s">
        <v>107</v>
      </c>
      <c r="D6" s="74" t="str">
        <f>EQUIPES!C24</f>
        <v>Q 07 83 020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4" t="s">
        <v>624</v>
      </c>
      <c r="C11" s="245"/>
      <c r="D11" s="244" t="s">
        <v>116</v>
      </c>
      <c r="E11" s="245"/>
      <c r="F11" s="138"/>
      <c r="G11" s="139" t="s">
        <v>625</v>
      </c>
      <c r="H11" s="138"/>
      <c r="I11" s="169"/>
      <c r="J11" s="31" t="s">
        <v>84</v>
      </c>
      <c r="K11" s="193" t="s">
        <v>18</v>
      </c>
      <c r="M11" s="92" t="s">
        <v>622</v>
      </c>
      <c r="N11" s="93" t="s">
        <v>575</v>
      </c>
      <c r="O11" s="44" t="str">
        <f>EQUIPES!G24</f>
        <v>fungame083@gmail.com</v>
      </c>
      <c r="P11" s="94" t="s">
        <v>623</v>
      </c>
    </row>
    <row r="12" spans="1:16" x14ac:dyDescent="0.25">
      <c r="A12" s="29">
        <v>2</v>
      </c>
      <c r="B12" s="247" t="s">
        <v>626</v>
      </c>
      <c r="C12" s="248"/>
      <c r="D12" s="247" t="s">
        <v>232</v>
      </c>
      <c r="E12" s="248"/>
      <c r="F12" s="138"/>
      <c r="G12" s="139" t="s">
        <v>627</v>
      </c>
      <c r="H12" s="138"/>
      <c r="I12" s="169"/>
      <c r="J12" s="31" t="s">
        <v>85</v>
      </c>
      <c r="K12" s="193" t="s">
        <v>18</v>
      </c>
      <c r="M12" s="23"/>
    </row>
    <row r="13" spans="1:16" x14ac:dyDescent="0.25">
      <c r="A13" s="29">
        <v>3</v>
      </c>
      <c r="B13" s="247" t="s">
        <v>628</v>
      </c>
      <c r="C13" s="248"/>
      <c r="D13" s="247" t="s">
        <v>629</v>
      </c>
      <c r="E13" s="248"/>
      <c r="F13" s="138"/>
      <c r="G13" s="139" t="s">
        <v>630</v>
      </c>
      <c r="H13" s="138"/>
      <c r="I13" s="169"/>
      <c r="J13" s="31" t="s">
        <v>85</v>
      </c>
      <c r="K13" s="193" t="s">
        <v>18</v>
      </c>
    </row>
    <row r="14" spans="1:16" x14ac:dyDescent="0.25">
      <c r="A14" s="29">
        <v>4</v>
      </c>
      <c r="B14" s="247" t="s">
        <v>631</v>
      </c>
      <c r="C14" s="248"/>
      <c r="D14" s="247" t="s">
        <v>548</v>
      </c>
      <c r="E14" s="248"/>
      <c r="F14" s="138"/>
      <c r="G14" s="139" t="s">
        <v>632</v>
      </c>
      <c r="H14" s="138"/>
      <c r="I14" s="169"/>
      <c r="J14" s="31" t="s">
        <v>85</v>
      </c>
      <c r="K14" s="193" t="s">
        <v>18</v>
      </c>
    </row>
    <row r="15" spans="1:16" x14ac:dyDescent="0.25">
      <c r="A15" s="29">
        <v>5</v>
      </c>
      <c r="B15" s="247" t="s">
        <v>633</v>
      </c>
      <c r="C15" s="248"/>
      <c r="D15" s="247" t="s">
        <v>147</v>
      </c>
      <c r="E15" s="248"/>
      <c r="F15" s="138"/>
      <c r="G15" s="139" t="s">
        <v>634</v>
      </c>
      <c r="H15" s="138"/>
      <c r="I15" s="169"/>
      <c r="J15" s="31" t="s">
        <v>85</v>
      </c>
      <c r="K15" s="193" t="s">
        <v>18</v>
      </c>
    </row>
    <row r="16" spans="1:16" x14ac:dyDescent="0.25">
      <c r="A16" s="29">
        <v>6</v>
      </c>
      <c r="B16" s="247"/>
      <c r="C16" s="248"/>
      <c r="D16" s="247"/>
      <c r="E16" s="248"/>
      <c r="F16" s="138"/>
      <c r="G16" s="139"/>
      <c r="H16" s="138"/>
      <c r="I16" s="169"/>
      <c r="J16" s="31" t="s">
        <v>85</v>
      </c>
      <c r="K16" s="193"/>
    </row>
    <row r="17" spans="1:11" x14ac:dyDescent="0.25">
      <c r="A17" s="29">
        <v>7</v>
      </c>
      <c r="B17" s="247"/>
      <c r="C17" s="248"/>
      <c r="D17" s="247"/>
      <c r="E17" s="248"/>
      <c r="F17" s="138"/>
      <c r="G17" s="139"/>
      <c r="H17" s="138"/>
      <c r="I17" s="169"/>
      <c r="J17" s="31" t="s">
        <v>85</v>
      </c>
      <c r="K17" s="193"/>
    </row>
    <row r="18" spans="1:11" x14ac:dyDescent="0.25">
      <c r="A18" s="29">
        <v>8</v>
      </c>
      <c r="B18" s="247"/>
      <c r="C18" s="248"/>
      <c r="D18" s="247"/>
      <c r="E18" s="248"/>
      <c r="F18" s="138"/>
      <c r="G18" s="141"/>
      <c r="H18" s="138"/>
      <c r="I18" s="169"/>
      <c r="J18" s="31" t="s">
        <v>85</v>
      </c>
      <c r="K18" s="36"/>
    </row>
    <row r="19" spans="1:11" x14ac:dyDescent="0.25">
      <c r="A19" s="29">
        <v>9</v>
      </c>
      <c r="B19" s="239"/>
      <c r="C19" s="240"/>
      <c r="D19" s="239"/>
      <c r="E19" s="240"/>
      <c r="F19" s="38"/>
      <c r="G19" s="47"/>
      <c r="H19" s="38"/>
      <c r="I19" s="39"/>
      <c r="J19" s="30" t="s">
        <v>85</v>
      </c>
      <c r="K19" s="30"/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1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1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/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TIFFON</v>
      </c>
      <c r="E25" s="55" t="s">
        <v>84</v>
      </c>
      <c r="F25" s="56">
        <v>1</v>
      </c>
      <c r="G25" s="57" t="str">
        <f>IF(OR(COUNTBLANK($B11)=1),"",$B11)</f>
        <v>TIFFON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LEROY</v>
      </c>
      <c r="E26" s="58" t="s">
        <v>85</v>
      </c>
      <c r="F26" s="30">
        <v>2</v>
      </c>
      <c r="G26" s="59" t="str">
        <f t="shared" ref="G26:G34" si="1">IF(OR(COUNTBLANK($B12)=1),"",$B12)</f>
        <v>LEROY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>PELTIER</v>
      </c>
      <c r="E27" s="58" t="s">
        <v>85</v>
      </c>
      <c r="F27" s="30">
        <v>3</v>
      </c>
      <c r="G27" s="59" t="str">
        <f t="shared" si="1"/>
        <v>PELTIER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COCHEFERT</v>
      </c>
      <c r="E28" s="58" t="s">
        <v>85</v>
      </c>
      <c r="F28" s="30">
        <v>4</v>
      </c>
      <c r="G28" s="59" t="str">
        <f t="shared" si="1"/>
        <v>COCHEFERT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59" t="str">
        <f t="shared" si="0"/>
        <v>BRAHIC</v>
      </c>
      <c r="E29" s="58" t="s">
        <v>85</v>
      </c>
      <c r="F29" s="30">
        <v>5</v>
      </c>
      <c r="G29" s="59" t="str">
        <f t="shared" si="1"/>
        <v>BRAHIC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 t="shared" si="0"/>
        <v/>
      </c>
      <c r="E30" s="58" t="s">
        <v>85</v>
      </c>
      <c r="F30" s="30">
        <v>6</v>
      </c>
      <c r="G30" s="59" t="str">
        <f t="shared" si="1"/>
        <v/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 t="shared" si="0"/>
        <v/>
      </c>
      <c r="E31" s="58" t="s">
        <v>85</v>
      </c>
      <c r="F31" s="30">
        <v>7</v>
      </c>
      <c r="G31" s="59" t="str">
        <f t="shared" si="1"/>
        <v/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/>
      </c>
      <c r="E32" s="58" t="s">
        <v>85</v>
      </c>
      <c r="F32" s="30">
        <v>8</v>
      </c>
      <c r="G32" s="59" t="str">
        <f t="shared" si="1"/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TIFFON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TIFFON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LEROY</v>
      </c>
      <c r="E37" s="58" t="str">
        <f t="shared" si="3"/>
        <v>Joueur</v>
      </c>
      <c r="F37" s="30">
        <f t="shared" si="3"/>
        <v>2</v>
      </c>
      <c r="G37" s="59" t="str">
        <f t="shared" si="3"/>
        <v>LEROY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PELTIER</v>
      </c>
      <c r="E38" s="58" t="str">
        <f t="shared" si="3"/>
        <v>Joueur</v>
      </c>
      <c r="F38" s="30">
        <f t="shared" si="3"/>
        <v>3</v>
      </c>
      <c r="G38" s="59" t="str">
        <f t="shared" si="3"/>
        <v>PELTIER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COCHEFERT</v>
      </c>
      <c r="E39" s="58" t="str">
        <f t="shared" si="3"/>
        <v>Joueur</v>
      </c>
      <c r="F39" s="30">
        <f t="shared" si="3"/>
        <v>4</v>
      </c>
      <c r="G39" s="59" t="str">
        <f t="shared" si="3"/>
        <v>COCHEFERT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BRAHIC</v>
      </c>
      <c r="E40" s="58" t="str">
        <f t="shared" si="3"/>
        <v>Joueur</v>
      </c>
      <c r="F40" s="30">
        <f t="shared" si="3"/>
        <v>5</v>
      </c>
      <c r="G40" s="59" t="str">
        <f t="shared" si="3"/>
        <v>BRAHIC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/>
      </c>
      <c r="E41" s="58" t="str">
        <f t="shared" si="3"/>
        <v>Joueur</v>
      </c>
      <c r="F41" s="30">
        <f t="shared" si="3"/>
        <v>6</v>
      </c>
      <c r="G41" s="59" t="str">
        <f t="shared" si="3"/>
        <v/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/>
      </c>
      <c r="E42" s="58" t="str">
        <f t="shared" si="3"/>
        <v>Joueur</v>
      </c>
      <c r="F42" s="30">
        <f t="shared" si="3"/>
        <v>7</v>
      </c>
      <c r="G42" s="59" t="str">
        <f t="shared" si="3"/>
        <v/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A00-000000000000}"/>
  </hyperlinks>
  <pageMargins left="0.25" right="0.25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A1:P50"/>
  <sheetViews>
    <sheetView workbookViewId="0"/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EQUIPES!F25</f>
        <v>33BPS</v>
      </c>
      <c r="M4" s="232"/>
      <c r="N4" s="232"/>
    </row>
    <row r="5" spans="1:16" x14ac:dyDescent="0.25">
      <c r="A5" s="75" t="s">
        <v>76</v>
      </c>
      <c r="D5" s="74" t="str">
        <f>EQUIPES!D25</f>
        <v>33BPS</v>
      </c>
      <c r="E5" s="74"/>
      <c r="M5" s="232"/>
      <c r="N5" s="232"/>
    </row>
    <row r="6" spans="1:16" x14ac:dyDescent="0.25">
      <c r="A6" s="75" t="s">
        <v>107</v>
      </c>
      <c r="D6" s="74" t="str">
        <f>EQUIPES!C25</f>
        <v>S 08 33 017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258</v>
      </c>
      <c r="C11" s="240" t="s">
        <v>246</v>
      </c>
      <c r="D11" s="239" t="s">
        <v>150</v>
      </c>
      <c r="E11" s="240" t="s">
        <v>247</v>
      </c>
      <c r="F11" s="38"/>
      <c r="G11" s="91" t="s">
        <v>326</v>
      </c>
      <c r="H11" s="38"/>
      <c r="I11" s="39"/>
      <c r="J11" s="30" t="s">
        <v>84</v>
      </c>
      <c r="K11" s="35" t="s">
        <v>18</v>
      </c>
      <c r="M11" s="110" t="s">
        <v>260</v>
      </c>
      <c r="N11" s="111" t="s">
        <v>219</v>
      </c>
      <c r="O11" s="44" t="str">
        <f>EQUIPES!G25</f>
        <v>nsmain@hotmail.com</v>
      </c>
      <c r="P11" s="112" t="s">
        <v>262</v>
      </c>
    </row>
    <row r="12" spans="1:16" x14ac:dyDescent="0.25">
      <c r="A12" s="29">
        <v>2</v>
      </c>
      <c r="B12" s="239" t="s">
        <v>260</v>
      </c>
      <c r="C12" s="240" t="s">
        <v>248</v>
      </c>
      <c r="D12" s="239" t="s">
        <v>219</v>
      </c>
      <c r="E12" s="240" t="s">
        <v>249</v>
      </c>
      <c r="F12" s="38"/>
      <c r="G12" s="91" t="s">
        <v>327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642</v>
      </c>
      <c r="C13" s="240" t="s">
        <v>250</v>
      </c>
      <c r="D13" s="239" t="s">
        <v>241</v>
      </c>
      <c r="E13" s="240" t="s">
        <v>251</v>
      </c>
      <c r="F13" s="38"/>
      <c r="G13" s="91" t="s">
        <v>643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259</v>
      </c>
      <c r="C14" s="240" t="s">
        <v>252</v>
      </c>
      <c r="D14" s="239" t="s">
        <v>109</v>
      </c>
      <c r="E14" s="240" t="s">
        <v>253</v>
      </c>
      <c r="F14" s="38"/>
      <c r="G14" s="91" t="s">
        <v>328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39" t="s">
        <v>644</v>
      </c>
      <c r="C15" s="240" t="s">
        <v>254</v>
      </c>
      <c r="D15" s="239" t="s">
        <v>122</v>
      </c>
      <c r="E15" s="240" t="s">
        <v>180</v>
      </c>
      <c r="F15" s="38"/>
      <c r="G15" s="91" t="s">
        <v>645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39" t="s">
        <v>646</v>
      </c>
      <c r="C16" s="240" t="s">
        <v>255</v>
      </c>
      <c r="D16" s="239" t="s">
        <v>127</v>
      </c>
      <c r="E16" s="240" t="s">
        <v>129</v>
      </c>
      <c r="F16" s="38"/>
      <c r="G16" s="91" t="s">
        <v>647</v>
      </c>
      <c r="H16" s="38"/>
      <c r="I16" s="39"/>
      <c r="J16" s="30" t="s">
        <v>85</v>
      </c>
      <c r="K16" s="80" t="s">
        <v>18</v>
      </c>
    </row>
    <row r="17" spans="1:11" x14ac:dyDescent="0.25">
      <c r="A17" s="29">
        <v>7</v>
      </c>
      <c r="B17" s="239" t="s">
        <v>648</v>
      </c>
      <c r="C17" s="240" t="s">
        <v>256</v>
      </c>
      <c r="D17" s="239" t="s">
        <v>346</v>
      </c>
      <c r="E17" s="240" t="s">
        <v>257</v>
      </c>
      <c r="F17" s="38"/>
      <c r="G17" s="91" t="s">
        <v>649</v>
      </c>
      <c r="H17" s="38"/>
      <c r="I17" s="39"/>
      <c r="J17" s="30" t="s">
        <v>85</v>
      </c>
      <c r="K17" s="113" t="s">
        <v>18</v>
      </c>
    </row>
    <row r="18" spans="1:11" x14ac:dyDescent="0.25">
      <c r="A18" s="29">
        <v>8</v>
      </c>
      <c r="B18" s="239"/>
      <c r="C18" s="240"/>
      <c r="D18" s="239"/>
      <c r="E18" s="240"/>
      <c r="F18" s="38"/>
      <c r="G18" s="47"/>
      <c r="H18" s="38"/>
      <c r="I18" s="39"/>
      <c r="J18" s="30" t="s">
        <v>85</v>
      </c>
      <c r="K18" s="36"/>
    </row>
    <row r="19" spans="1:11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1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1" x14ac:dyDescent="0.25">
      <c r="A23" s="29">
        <v>13</v>
      </c>
      <c r="B23" s="240" t="s">
        <v>237</v>
      </c>
      <c r="C23" s="240" t="s">
        <v>237</v>
      </c>
      <c r="D23" s="240" t="s">
        <v>118</v>
      </c>
      <c r="E23" s="240" t="s">
        <v>118</v>
      </c>
      <c r="F23" s="38"/>
      <c r="G23" s="47">
        <v>3998</v>
      </c>
      <c r="H23" s="38"/>
      <c r="I23" s="39"/>
      <c r="J23" s="30" t="s">
        <v>87</v>
      </c>
      <c r="K23" s="30"/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LATASTE</v>
      </c>
      <c r="E25" s="55" t="s">
        <v>84</v>
      </c>
      <c r="F25" s="56">
        <v>1</v>
      </c>
      <c r="G25" s="57" t="str">
        <f>IF(OR(COUNTBLANK($B11)=1),"",$B11)</f>
        <v>LATASTE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NAUDIN</v>
      </c>
      <c r="E26" s="58" t="s">
        <v>85</v>
      </c>
      <c r="F26" s="30">
        <v>2</v>
      </c>
      <c r="G26" s="59" t="str">
        <f t="shared" ref="G26:G34" si="1">IF(OR(COUNTBLANK($B12)=1),"",$B12)</f>
        <v>NAUDIN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 xml:space="preserve">PARRA </v>
      </c>
      <c r="E27" s="58" t="s">
        <v>85</v>
      </c>
      <c r="F27" s="30">
        <v>3</v>
      </c>
      <c r="G27" s="59" t="str">
        <f t="shared" si="1"/>
        <v xml:space="preserve">PARRA 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BLANLUET</v>
      </c>
      <c r="E28" s="58" t="s">
        <v>85</v>
      </c>
      <c r="F28" s="30">
        <v>4</v>
      </c>
      <c r="G28" s="59" t="str">
        <f t="shared" si="1"/>
        <v>BLANLUET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59" t="str">
        <f t="shared" si="0"/>
        <v>BRUN</v>
      </c>
      <c r="E29" s="58" t="s">
        <v>85</v>
      </c>
      <c r="F29" s="30">
        <v>5</v>
      </c>
      <c r="G29" s="59" t="str">
        <f t="shared" si="1"/>
        <v>BRUN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 t="shared" si="0"/>
        <v>LAZZAROTTO</v>
      </c>
      <c r="E30" s="58" t="s">
        <v>85</v>
      </c>
      <c r="F30" s="30">
        <v>6</v>
      </c>
      <c r="G30" s="59" t="str">
        <f t="shared" si="1"/>
        <v>LAZZAROTTO</v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 t="shared" si="0"/>
        <v>PELLICCIA</v>
      </c>
      <c r="E31" s="58" t="s">
        <v>85</v>
      </c>
      <c r="F31" s="30">
        <v>7</v>
      </c>
      <c r="G31" s="59" t="str">
        <f t="shared" si="1"/>
        <v>PELLICCIA</v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/>
      </c>
      <c r="E32" s="58" t="s">
        <v>85</v>
      </c>
      <c r="F32" s="30">
        <v>8</v>
      </c>
      <c r="G32" s="59" t="str">
        <f t="shared" si="1"/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LATASTE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LATASTE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NAUDIN</v>
      </c>
      <c r="E37" s="58" t="str">
        <f t="shared" si="3"/>
        <v>Joueur</v>
      </c>
      <c r="F37" s="30">
        <f t="shared" si="3"/>
        <v>2</v>
      </c>
      <c r="G37" s="59" t="str">
        <f t="shared" si="3"/>
        <v>NAUDIN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 xml:space="preserve">PARRA </v>
      </c>
      <c r="E38" s="58" t="str">
        <f t="shared" si="3"/>
        <v>Joueur</v>
      </c>
      <c r="F38" s="30">
        <f t="shared" si="3"/>
        <v>3</v>
      </c>
      <c r="G38" s="59" t="str">
        <f t="shared" si="3"/>
        <v xml:space="preserve">PARRA 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BLANLUET</v>
      </c>
      <c r="E39" s="58" t="str">
        <f t="shared" si="3"/>
        <v>Joueur</v>
      </c>
      <c r="F39" s="30">
        <f t="shared" si="3"/>
        <v>4</v>
      </c>
      <c r="G39" s="59" t="str">
        <f t="shared" si="3"/>
        <v>BLANLUET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BRUN</v>
      </c>
      <c r="E40" s="58" t="str">
        <f t="shared" si="3"/>
        <v>Joueur</v>
      </c>
      <c r="F40" s="30">
        <f t="shared" si="3"/>
        <v>5</v>
      </c>
      <c r="G40" s="59" t="str">
        <f t="shared" si="3"/>
        <v>BRUN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LAZZAROTTO</v>
      </c>
      <c r="E41" s="58" t="str">
        <f t="shared" si="3"/>
        <v>Joueur</v>
      </c>
      <c r="F41" s="30">
        <f t="shared" si="3"/>
        <v>6</v>
      </c>
      <c r="G41" s="59" t="str">
        <f t="shared" si="3"/>
        <v>LAZZAROTTO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PELLICCIA</v>
      </c>
      <c r="E42" s="58" t="str">
        <f t="shared" si="3"/>
        <v>Joueur</v>
      </c>
      <c r="F42" s="30">
        <f t="shared" si="3"/>
        <v>7</v>
      </c>
      <c r="G42" s="59" t="str">
        <f t="shared" si="3"/>
        <v>PELLICCIA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B00-000000000000}"/>
  </hyperlinks>
  <pageMargins left="0.25" right="0.25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A1:P50"/>
  <sheetViews>
    <sheetView workbookViewId="0">
      <selection activeCell="M2" sqref="M2:N3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32" style="79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EQUIPES!F26</f>
        <v>OFFENDER</v>
      </c>
      <c r="M4" s="232"/>
      <c r="N4" s="232"/>
    </row>
    <row r="5" spans="1:16" x14ac:dyDescent="0.25">
      <c r="A5" s="75" t="s">
        <v>76</v>
      </c>
      <c r="D5" s="74" t="str">
        <f>EQUIPES!D26</f>
        <v>OFFENDER PAINTBALL TOULOUSE</v>
      </c>
      <c r="E5" s="74"/>
      <c r="M5" s="232"/>
      <c r="N5" s="232"/>
    </row>
    <row r="6" spans="1:16" x14ac:dyDescent="0.25">
      <c r="A6" s="75" t="s">
        <v>107</v>
      </c>
      <c r="D6" s="74" t="str">
        <f>EQUIPES!C26</f>
        <v>U 08 31 023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265</v>
      </c>
      <c r="C11" s="240"/>
      <c r="D11" s="239" t="s">
        <v>110</v>
      </c>
      <c r="E11" s="240"/>
      <c r="F11" s="38"/>
      <c r="G11" s="91" t="s">
        <v>285</v>
      </c>
      <c r="H11" s="38"/>
      <c r="I11" s="117" t="s">
        <v>18</v>
      </c>
      <c r="J11" s="30" t="s">
        <v>84</v>
      </c>
      <c r="K11" s="35" t="s">
        <v>18</v>
      </c>
      <c r="M11" s="92" t="s">
        <v>265</v>
      </c>
      <c r="N11" s="93" t="s">
        <v>110</v>
      </c>
      <c r="O11" s="45" t="s">
        <v>476</v>
      </c>
      <c r="P11" s="94" t="s">
        <v>477</v>
      </c>
    </row>
    <row r="12" spans="1:16" x14ac:dyDescent="0.25">
      <c r="A12" s="29">
        <v>2</v>
      </c>
      <c r="B12" s="239" t="s">
        <v>404</v>
      </c>
      <c r="C12" s="240"/>
      <c r="D12" s="239" t="s">
        <v>405</v>
      </c>
      <c r="E12" s="240"/>
      <c r="F12" s="38"/>
      <c r="G12" s="91" t="s">
        <v>406</v>
      </c>
      <c r="H12" s="38"/>
      <c r="I12" s="117" t="s">
        <v>18</v>
      </c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478</v>
      </c>
      <c r="C13" s="240"/>
      <c r="D13" s="239" t="s">
        <v>479</v>
      </c>
      <c r="E13" s="240"/>
      <c r="F13" s="38"/>
      <c r="G13" s="91" t="s">
        <v>480</v>
      </c>
      <c r="H13" s="38"/>
      <c r="I13" s="117" t="s">
        <v>18</v>
      </c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481</v>
      </c>
      <c r="C14" s="240"/>
      <c r="D14" s="239" t="s">
        <v>122</v>
      </c>
      <c r="E14" s="240"/>
      <c r="F14" s="38"/>
      <c r="G14" s="91" t="s">
        <v>482</v>
      </c>
      <c r="H14" s="38"/>
      <c r="I14" s="117" t="s">
        <v>18</v>
      </c>
      <c r="J14" s="30" t="s">
        <v>85</v>
      </c>
      <c r="K14" s="35" t="s">
        <v>18</v>
      </c>
    </row>
    <row r="15" spans="1:16" x14ac:dyDescent="0.25">
      <c r="A15" s="29">
        <v>5</v>
      </c>
      <c r="B15" s="239" t="s">
        <v>264</v>
      </c>
      <c r="C15" s="240"/>
      <c r="D15" s="239" t="s">
        <v>225</v>
      </c>
      <c r="E15" s="240"/>
      <c r="F15" s="38"/>
      <c r="G15" s="91" t="s">
        <v>286</v>
      </c>
      <c r="H15" s="38"/>
      <c r="I15" s="117" t="s">
        <v>18</v>
      </c>
      <c r="J15" s="30" t="s">
        <v>85</v>
      </c>
      <c r="K15" s="35" t="s">
        <v>18</v>
      </c>
    </row>
    <row r="16" spans="1:16" x14ac:dyDescent="0.25">
      <c r="A16" s="29">
        <v>6</v>
      </c>
      <c r="B16" s="239" t="s">
        <v>407</v>
      </c>
      <c r="C16" s="240"/>
      <c r="D16" s="239" t="s">
        <v>126</v>
      </c>
      <c r="E16" s="240"/>
      <c r="F16" s="38"/>
      <c r="G16" s="91" t="s">
        <v>408</v>
      </c>
      <c r="H16" s="38"/>
      <c r="I16" s="117" t="s">
        <v>18</v>
      </c>
      <c r="J16" s="30" t="s">
        <v>85</v>
      </c>
      <c r="K16" s="80" t="s">
        <v>18</v>
      </c>
    </row>
    <row r="17" spans="1:13" x14ac:dyDescent="0.25">
      <c r="A17" s="29">
        <v>7</v>
      </c>
      <c r="B17" s="255" t="s">
        <v>266</v>
      </c>
      <c r="C17" s="256"/>
      <c r="D17" s="255" t="s">
        <v>267</v>
      </c>
      <c r="E17" s="256"/>
      <c r="F17" s="121"/>
      <c r="G17" s="181" t="s">
        <v>284</v>
      </c>
      <c r="H17" s="121"/>
      <c r="I17" s="182" t="s">
        <v>18</v>
      </c>
      <c r="J17" s="183" t="s">
        <v>85</v>
      </c>
      <c r="K17" s="113"/>
      <c r="M17" s="26" t="s">
        <v>525</v>
      </c>
    </row>
    <row r="18" spans="1:13" x14ac:dyDescent="0.25">
      <c r="A18" s="29">
        <v>8</v>
      </c>
      <c r="B18" s="239" t="s">
        <v>483</v>
      </c>
      <c r="C18" s="240"/>
      <c r="D18" s="239" t="s">
        <v>484</v>
      </c>
      <c r="E18" s="240"/>
      <c r="F18" s="38"/>
      <c r="G18" s="91" t="s">
        <v>485</v>
      </c>
      <c r="H18" s="38"/>
      <c r="I18" s="117" t="s">
        <v>18</v>
      </c>
      <c r="J18" s="30" t="s">
        <v>85</v>
      </c>
      <c r="K18" s="36" t="s">
        <v>18</v>
      </c>
    </row>
    <row r="19" spans="1:13" x14ac:dyDescent="0.25">
      <c r="A19" s="29">
        <v>9</v>
      </c>
      <c r="B19" s="239" t="s">
        <v>486</v>
      </c>
      <c r="C19" s="240"/>
      <c r="D19" s="239" t="s">
        <v>281</v>
      </c>
      <c r="E19" s="240"/>
      <c r="F19" s="38"/>
      <c r="G19" s="91" t="s">
        <v>487</v>
      </c>
      <c r="H19" s="38"/>
      <c r="I19" s="117" t="s">
        <v>18</v>
      </c>
      <c r="J19" s="30" t="s">
        <v>85</v>
      </c>
      <c r="K19" s="36" t="s">
        <v>18</v>
      </c>
    </row>
    <row r="20" spans="1:13" x14ac:dyDescent="0.25">
      <c r="A20" s="29">
        <v>10</v>
      </c>
      <c r="B20" s="239"/>
      <c r="C20" s="240"/>
      <c r="D20" s="239"/>
      <c r="E20" s="240"/>
      <c r="F20" s="38"/>
      <c r="G20" s="91"/>
      <c r="H20" s="38"/>
      <c r="I20" s="117"/>
      <c r="J20" s="30" t="s">
        <v>85</v>
      </c>
      <c r="K20" s="36"/>
    </row>
    <row r="21" spans="1:13" x14ac:dyDescent="0.25">
      <c r="A21" s="29">
        <v>11</v>
      </c>
      <c r="B21" s="239" t="s">
        <v>488</v>
      </c>
      <c r="C21" s="240"/>
      <c r="D21" s="239" t="s">
        <v>489</v>
      </c>
      <c r="E21" s="240"/>
      <c r="F21" s="38"/>
      <c r="G21" s="91" t="s">
        <v>490</v>
      </c>
      <c r="H21" s="38"/>
      <c r="I21" s="117" t="s">
        <v>18</v>
      </c>
      <c r="J21" s="54" t="s">
        <v>86</v>
      </c>
      <c r="K21" s="36" t="s">
        <v>18</v>
      </c>
    </row>
    <row r="22" spans="1:13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3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/>
    </row>
    <row r="24" spans="1:13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3" ht="15.75" x14ac:dyDescent="0.25">
      <c r="A25" s="55" t="s">
        <v>84</v>
      </c>
      <c r="B25" s="56">
        <v>1</v>
      </c>
      <c r="C25" s="57" t="str">
        <f>IF(OR(COUNTBLANK($B11)=1),"",$B11)</f>
        <v>FOUGEROUSE</v>
      </c>
      <c r="E25" s="55" t="s">
        <v>84</v>
      </c>
      <c r="F25" s="56">
        <v>1</v>
      </c>
      <c r="G25" s="57" t="str">
        <f>IF(OR(COUNTBLANK($B11)=1),"",$B11)</f>
        <v>FOUGEROUSE</v>
      </c>
      <c r="I25" s="63" t="s">
        <v>441</v>
      </c>
      <c r="J25" s="63"/>
      <c r="K25" s="63"/>
    </row>
    <row r="26" spans="1:13" x14ac:dyDescent="0.25">
      <c r="A26" s="58" t="s">
        <v>85</v>
      </c>
      <c r="B26" s="30">
        <v>2</v>
      </c>
      <c r="C26" s="59" t="str">
        <f t="shared" ref="C26:C34" si="0">IF(OR(COUNTBLANK($B12)=1),"",$B12)</f>
        <v>CASTEL</v>
      </c>
      <c r="E26" s="58" t="s">
        <v>85</v>
      </c>
      <c r="F26" s="30">
        <v>2</v>
      </c>
      <c r="G26" s="59" t="str">
        <f t="shared" ref="G26:G34" si="1">IF(OR(COUNTBLANK($B12)=1),"",$B12)</f>
        <v>CASTEL</v>
      </c>
      <c r="I26" s="60"/>
      <c r="J26" s="23"/>
      <c r="K26" s="23"/>
    </row>
    <row r="27" spans="1:13" x14ac:dyDescent="0.25">
      <c r="A27" s="58" t="s">
        <v>85</v>
      </c>
      <c r="B27" s="30">
        <v>3</v>
      </c>
      <c r="C27" s="59" t="str">
        <f t="shared" si="0"/>
        <v>HOANG</v>
      </c>
      <c r="E27" s="58" t="s">
        <v>85</v>
      </c>
      <c r="F27" s="30">
        <v>3</v>
      </c>
      <c r="G27" s="59" t="str">
        <f t="shared" si="1"/>
        <v>HOANG</v>
      </c>
      <c r="I27" s="60"/>
      <c r="J27" s="23"/>
      <c r="K27" s="23"/>
    </row>
    <row r="28" spans="1:13" x14ac:dyDescent="0.25">
      <c r="A28" s="58" t="s">
        <v>85</v>
      </c>
      <c r="B28" s="30">
        <v>4</v>
      </c>
      <c r="C28" s="59" t="str">
        <f t="shared" si="0"/>
        <v>PICHON</v>
      </c>
      <c r="E28" s="58" t="s">
        <v>85</v>
      </c>
      <c r="F28" s="30">
        <v>4</v>
      </c>
      <c r="G28" s="59" t="str">
        <f t="shared" si="1"/>
        <v>PICHON</v>
      </c>
      <c r="I28" s="60"/>
      <c r="J28" s="23"/>
      <c r="K28" s="23"/>
    </row>
    <row r="29" spans="1:13" x14ac:dyDescent="0.25">
      <c r="A29" s="58" t="s">
        <v>85</v>
      </c>
      <c r="B29" s="30">
        <v>5</v>
      </c>
      <c r="C29" s="59" t="str">
        <f t="shared" si="0"/>
        <v>NOEL</v>
      </c>
      <c r="E29" s="58" t="s">
        <v>85</v>
      </c>
      <c r="F29" s="30">
        <v>5</v>
      </c>
      <c r="G29" s="59" t="str">
        <f t="shared" si="1"/>
        <v>NOEL</v>
      </c>
      <c r="I29" s="60"/>
      <c r="J29" s="23"/>
      <c r="K29" s="23"/>
    </row>
    <row r="30" spans="1:13" x14ac:dyDescent="0.25">
      <c r="A30" s="58" t="s">
        <v>85</v>
      </c>
      <c r="B30" s="30">
        <v>6</v>
      </c>
      <c r="C30" s="59" t="str">
        <f t="shared" si="0"/>
        <v>GUIHO</v>
      </c>
      <c r="E30" s="58" t="s">
        <v>85</v>
      </c>
      <c r="F30" s="30">
        <v>6</v>
      </c>
      <c r="G30" s="59" t="str">
        <f t="shared" si="1"/>
        <v>GUIHO</v>
      </c>
      <c r="I30" s="60"/>
      <c r="J30" s="23"/>
      <c r="K30" s="23"/>
    </row>
    <row r="31" spans="1:13" x14ac:dyDescent="0.25">
      <c r="A31" s="58" t="s">
        <v>85</v>
      </c>
      <c r="B31" s="30">
        <v>7</v>
      </c>
      <c r="C31" s="59" t="str">
        <f t="shared" si="0"/>
        <v>MAURY</v>
      </c>
      <c r="E31" s="58" t="s">
        <v>85</v>
      </c>
      <c r="F31" s="30">
        <v>7</v>
      </c>
      <c r="G31" s="59" t="str">
        <f t="shared" si="1"/>
        <v>MAURY</v>
      </c>
      <c r="I31" s="60"/>
      <c r="J31" s="23"/>
      <c r="K31" s="23"/>
    </row>
    <row r="32" spans="1:13" x14ac:dyDescent="0.25">
      <c r="A32" s="58" t="s">
        <v>85</v>
      </c>
      <c r="B32" s="30">
        <v>8</v>
      </c>
      <c r="C32" s="59" t="str">
        <f t="shared" si="0"/>
        <v>VELAZCO</v>
      </c>
      <c r="E32" s="58" t="s">
        <v>85</v>
      </c>
      <c r="F32" s="30">
        <v>8</v>
      </c>
      <c r="G32" s="59" t="str">
        <f t="shared" si="1"/>
        <v>VELAZCO</v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 xml:space="preserve">THIBAUT </v>
      </c>
      <c r="E33" s="58" t="s">
        <v>85</v>
      </c>
      <c r="F33" s="30">
        <v>9</v>
      </c>
      <c r="G33" s="59" t="str">
        <f t="shared" si="1"/>
        <v xml:space="preserve">THIBAUT </v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FOUGEROUSE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FOUGEROUSE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CASTEL</v>
      </c>
      <c r="E37" s="58" t="str">
        <f t="shared" si="3"/>
        <v>Joueur</v>
      </c>
      <c r="F37" s="30">
        <f t="shared" si="3"/>
        <v>2</v>
      </c>
      <c r="G37" s="59" t="str">
        <f t="shared" si="3"/>
        <v>CASTEL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HOANG</v>
      </c>
      <c r="E38" s="58" t="str">
        <f t="shared" si="3"/>
        <v>Joueur</v>
      </c>
      <c r="F38" s="30">
        <f t="shared" si="3"/>
        <v>3</v>
      </c>
      <c r="G38" s="59" t="str">
        <f t="shared" si="3"/>
        <v>HOANG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PICHON</v>
      </c>
      <c r="E39" s="58" t="str">
        <f t="shared" si="3"/>
        <v>Joueur</v>
      </c>
      <c r="F39" s="30">
        <f t="shared" si="3"/>
        <v>4</v>
      </c>
      <c r="G39" s="59" t="str">
        <f t="shared" si="3"/>
        <v>PICHON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NOEL</v>
      </c>
      <c r="E40" s="58" t="str">
        <f t="shared" si="3"/>
        <v>Joueur</v>
      </c>
      <c r="F40" s="30">
        <f t="shared" si="3"/>
        <v>5</v>
      </c>
      <c r="G40" s="59" t="str">
        <f t="shared" si="3"/>
        <v>NOEL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GUIHO</v>
      </c>
      <c r="E41" s="58" t="str">
        <f t="shared" si="3"/>
        <v>Joueur</v>
      </c>
      <c r="F41" s="30">
        <f t="shared" si="3"/>
        <v>6</v>
      </c>
      <c r="G41" s="59" t="str">
        <f t="shared" si="3"/>
        <v>GUIHO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MAURY</v>
      </c>
      <c r="E42" s="58" t="str">
        <f t="shared" si="3"/>
        <v>Joueur</v>
      </c>
      <c r="F42" s="30">
        <f t="shared" si="3"/>
        <v>7</v>
      </c>
      <c r="G42" s="59" t="str">
        <f t="shared" si="3"/>
        <v>MAURY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>VELAZCO</v>
      </c>
      <c r="E43" s="58" t="str">
        <f t="shared" si="3"/>
        <v>Joueur</v>
      </c>
      <c r="F43" s="30">
        <f t="shared" si="3"/>
        <v>8</v>
      </c>
      <c r="G43" s="59" t="str">
        <f t="shared" si="3"/>
        <v>VELAZCO</v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 xml:space="preserve">THIBAUT </v>
      </c>
      <c r="E44" s="58" t="str">
        <f t="shared" si="3"/>
        <v>Joueur</v>
      </c>
      <c r="F44" s="30">
        <f t="shared" si="3"/>
        <v>9</v>
      </c>
      <c r="G44" s="59" t="str">
        <f t="shared" si="3"/>
        <v xml:space="preserve">THIBAUT </v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C00-000000000000}"/>
    <hyperlink ref="O11" r:id="rId1" xr:uid="{00000000-0004-0000-1C00-000001000000}"/>
  </hyperlinks>
  <pageMargins left="0.25" right="0.25" top="0.75" bottom="0.75" header="0.3" footer="0.3"/>
  <pageSetup paperSize="9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A1:P50"/>
  <sheetViews>
    <sheetView workbookViewId="0">
      <selection activeCell="M19" sqref="M19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2851562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5.140625" style="79" bestFit="1" customWidth="1"/>
    <col min="12" max="12" width="11.42578125" style="79"/>
    <col min="13" max="13" width="15.5703125" style="79" bestFit="1" customWidth="1"/>
    <col min="14" max="14" width="9.85546875" style="79" bestFit="1" customWidth="1"/>
    <col min="15" max="15" width="22.570312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A1" s="26" t="s">
        <v>650</v>
      </c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414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 t="str">
        <f>EQUIPES!F27</f>
        <v>PIRATE BORDEAUX</v>
      </c>
      <c r="M4" s="232"/>
      <c r="N4" s="232"/>
    </row>
    <row r="5" spans="1:16" x14ac:dyDescent="0.25">
      <c r="A5" s="75" t="s">
        <v>76</v>
      </c>
      <c r="D5" s="74" t="str">
        <f>EQUIPES!D27</f>
        <v xml:space="preserve">PIRATES PAINTBALL </v>
      </c>
      <c r="E5" s="74"/>
      <c r="M5" s="232"/>
      <c r="N5" s="232"/>
    </row>
    <row r="6" spans="1:16" x14ac:dyDescent="0.25">
      <c r="A6" s="75" t="s">
        <v>107</v>
      </c>
      <c r="D6" s="74" t="str">
        <f>EQUIPES!C27</f>
        <v>U 08 46 005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440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39" t="s">
        <v>527</v>
      </c>
      <c r="C11" s="240" t="s">
        <v>263</v>
      </c>
      <c r="D11" s="239" t="s">
        <v>205</v>
      </c>
      <c r="E11" s="240" t="s">
        <v>118</v>
      </c>
      <c r="F11" s="38"/>
      <c r="G11" s="91" t="s">
        <v>663</v>
      </c>
      <c r="H11" s="38"/>
      <c r="I11" s="39"/>
      <c r="J11" s="30" t="s">
        <v>84</v>
      </c>
      <c r="K11" s="35" t="s">
        <v>18</v>
      </c>
      <c r="M11" s="92" t="s">
        <v>271</v>
      </c>
      <c r="N11" s="93" t="s">
        <v>112</v>
      </c>
      <c r="O11" s="44" t="str">
        <f>EQUIPES!G27</f>
        <v>alexandre.manau@sfr.fr</v>
      </c>
      <c r="P11" s="94" t="s">
        <v>536</v>
      </c>
    </row>
    <row r="12" spans="1:16" x14ac:dyDescent="0.25">
      <c r="A12" s="29">
        <v>2</v>
      </c>
      <c r="B12" s="239" t="s">
        <v>271</v>
      </c>
      <c r="C12" s="240" t="s">
        <v>264</v>
      </c>
      <c r="D12" s="239" t="s">
        <v>112</v>
      </c>
      <c r="E12" s="240" t="s">
        <v>225</v>
      </c>
      <c r="F12" s="38"/>
      <c r="G12" s="91" t="s">
        <v>528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39" t="s">
        <v>529</v>
      </c>
      <c r="C13" s="240" t="s">
        <v>266</v>
      </c>
      <c r="D13" s="239" t="s">
        <v>249</v>
      </c>
      <c r="E13" s="240" t="s">
        <v>267</v>
      </c>
      <c r="F13" s="38"/>
      <c r="G13" s="91" t="s">
        <v>530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39" t="s">
        <v>531</v>
      </c>
      <c r="C14" s="240" t="s">
        <v>265</v>
      </c>
      <c r="D14" s="239" t="s">
        <v>200</v>
      </c>
      <c r="E14" s="240" t="s">
        <v>110</v>
      </c>
      <c r="F14" s="38"/>
      <c r="G14" s="91" t="s">
        <v>532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39" t="s">
        <v>533</v>
      </c>
      <c r="C15" s="240" t="s">
        <v>265</v>
      </c>
      <c r="D15" s="239" t="s">
        <v>534</v>
      </c>
      <c r="E15" s="240" t="s">
        <v>110</v>
      </c>
      <c r="F15" s="38"/>
      <c r="G15" s="91" t="s">
        <v>535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39"/>
      <c r="C16" s="240"/>
      <c r="D16" s="239"/>
      <c r="E16" s="240"/>
      <c r="F16" s="38"/>
      <c r="G16" s="91"/>
      <c r="H16" s="38"/>
      <c r="I16" s="39"/>
      <c r="J16" s="30" t="s">
        <v>85</v>
      </c>
      <c r="K16" s="80"/>
    </row>
    <row r="17" spans="1:11" x14ac:dyDescent="0.25">
      <c r="A17" s="29">
        <v>7</v>
      </c>
      <c r="B17" s="240"/>
      <c r="C17" s="240"/>
      <c r="D17" s="240"/>
      <c r="E17" s="240"/>
      <c r="F17" s="38"/>
      <c r="G17" s="91"/>
      <c r="H17" s="38"/>
      <c r="I17" s="39"/>
      <c r="J17" s="30" t="s">
        <v>85</v>
      </c>
      <c r="K17" s="113"/>
    </row>
    <row r="18" spans="1:11" x14ac:dyDescent="0.25">
      <c r="A18" s="29">
        <v>8</v>
      </c>
      <c r="B18" s="239"/>
      <c r="C18" s="240"/>
      <c r="D18" s="239"/>
      <c r="E18" s="240"/>
      <c r="F18" s="38"/>
      <c r="G18" s="91"/>
      <c r="H18" s="38"/>
      <c r="I18" s="39"/>
      <c r="J18" s="30" t="s">
        <v>85</v>
      </c>
      <c r="K18" s="36"/>
    </row>
    <row r="19" spans="1:11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1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1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218"/>
    </row>
    <row r="22" spans="1:11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218"/>
    </row>
    <row r="23" spans="1:11" x14ac:dyDescent="0.25">
      <c r="A23" s="29">
        <v>13</v>
      </c>
      <c r="B23" s="239" t="s">
        <v>664</v>
      </c>
      <c r="C23" s="240"/>
      <c r="D23" s="239" t="s">
        <v>489</v>
      </c>
      <c r="E23" s="240"/>
      <c r="F23" s="38"/>
      <c r="G23" s="91" t="s">
        <v>665</v>
      </c>
      <c r="H23" s="38"/>
      <c r="I23" s="39"/>
      <c r="J23" s="30" t="s">
        <v>87</v>
      </c>
      <c r="K23" s="217" t="s">
        <v>18</v>
      </c>
    </row>
    <row r="24" spans="1:11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1" ht="15.75" x14ac:dyDescent="0.25">
      <c r="A25" s="55" t="s">
        <v>84</v>
      </c>
      <c r="B25" s="56">
        <v>1</v>
      </c>
      <c r="C25" s="57" t="str">
        <f>IF(OR(COUNTBLANK($B11)=1),"",$B11)</f>
        <v>MAUCHAMP</v>
      </c>
      <c r="E25" s="55" t="s">
        <v>84</v>
      </c>
      <c r="F25" s="56">
        <v>1</v>
      </c>
      <c r="G25" s="57" t="str">
        <f>IF(OR(COUNTBLANK($B11)=1),"",$B11)</f>
        <v>MAUCHAMP</v>
      </c>
      <c r="I25" s="63" t="s">
        <v>441</v>
      </c>
      <c r="J25" s="63"/>
      <c r="K25" s="63"/>
    </row>
    <row r="26" spans="1:11" x14ac:dyDescent="0.25">
      <c r="A26" s="58" t="s">
        <v>85</v>
      </c>
      <c r="B26" s="30">
        <v>2</v>
      </c>
      <c r="C26" s="59" t="str">
        <f t="shared" ref="C26:C34" si="0">IF(OR(COUNTBLANK($B12)=1),"",$B12)</f>
        <v>MANAU</v>
      </c>
      <c r="E26" s="58" t="s">
        <v>85</v>
      </c>
      <c r="F26" s="30">
        <v>2</v>
      </c>
      <c r="G26" s="59" t="str">
        <f t="shared" ref="G26:G34" si="1">IF(OR(COUNTBLANK($B12)=1),"",$B12)</f>
        <v>MANAU</v>
      </c>
      <c r="I26" s="60"/>
      <c r="J26" s="23"/>
      <c r="K26" s="23"/>
    </row>
    <row r="27" spans="1:11" x14ac:dyDescent="0.25">
      <c r="A27" s="58" t="s">
        <v>85</v>
      </c>
      <c r="B27" s="30">
        <v>3</v>
      </c>
      <c r="C27" s="59" t="str">
        <f t="shared" si="0"/>
        <v>BELOT</v>
      </c>
      <c r="E27" s="58" t="s">
        <v>85</v>
      </c>
      <c r="F27" s="30">
        <v>3</v>
      </c>
      <c r="G27" s="59" t="str">
        <f t="shared" si="1"/>
        <v>BELOT</v>
      </c>
      <c r="I27" s="60"/>
      <c r="J27" s="23"/>
      <c r="K27" s="23"/>
    </row>
    <row r="28" spans="1:11" x14ac:dyDescent="0.25">
      <c r="A28" s="58" t="s">
        <v>85</v>
      </c>
      <c r="B28" s="30">
        <v>4</v>
      </c>
      <c r="C28" s="59" t="str">
        <f t="shared" si="0"/>
        <v>HIRSCH</v>
      </c>
      <c r="E28" s="58" t="s">
        <v>85</v>
      </c>
      <c r="F28" s="30">
        <v>4</v>
      </c>
      <c r="G28" s="59" t="str">
        <f t="shared" si="1"/>
        <v>HIRSCH</v>
      </c>
      <c r="I28" s="60"/>
      <c r="J28" s="23"/>
      <c r="K28" s="23"/>
    </row>
    <row r="29" spans="1:11" x14ac:dyDescent="0.25">
      <c r="A29" s="58" t="s">
        <v>85</v>
      </c>
      <c r="B29" s="30">
        <v>5</v>
      </c>
      <c r="C29" s="59" t="str">
        <f t="shared" si="0"/>
        <v>HUGHES</v>
      </c>
      <c r="E29" s="58" t="s">
        <v>85</v>
      </c>
      <c r="F29" s="30">
        <v>5</v>
      </c>
      <c r="G29" s="59" t="str">
        <f t="shared" si="1"/>
        <v>HUGHES</v>
      </c>
      <c r="I29" s="60"/>
      <c r="J29" s="23"/>
      <c r="K29" s="23"/>
    </row>
    <row r="30" spans="1:11" x14ac:dyDescent="0.25">
      <c r="A30" s="58" t="s">
        <v>85</v>
      </c>
      <c r="B30" s="30">
        <v>6</v>
      </c>
      <c r="C30" s="59" t="str">
        <f t="shared" si="0"/>
        <v/>
      </c>
      <c r="E30" s="58" t="s">
        <v>85</v>
      </c>
      <c r="F30" s="30">
        <v>6</v>
      </c>
      <c r="G30" s="59" t="str">
        <f t="shared" si="1"/>
        <v/>
      </c>
      <c r="I30" s="60"/>
      <c r="J30" s="23"/>
      <c r="K30" s="23"/>
    </row>
    <row r="31" spans="1:11" x14ac:dyDescent="0.25">
      <c r="A31" s="58" t="s">
        <v>85</v>
      </c>
      <c r="B31" s="30">
        <v>7</v>
      </c>
      <c r="C31" s="59" t="str">
        <f t="shared" si="0"/>
        <v/>
      </c>
      <c r="E31" s="58" t="s">
        <v>85</v>
      </c>
      <c r="F31" s="30">
        <v>7</v>
      </c>
      <c r="G31" s="59" t="str">
        <f t="shared" si="1"/>
        <v/>
      </c>
      <c r="I31" s="60"/>
      <c r="J31" s="23"/>
      <c r="K31" s="23"/>
    </row>
    <row r="32" spans="1:11" x14ac:dyDescent="0.25">
      <c r="A32" s="58" t="s">
        <v>85</v>
      </c>
      <c r="B32" s="30">
        <v>8</v>
      </c>
      <c r="C32" s="59" t="str">
        <f t="shared" si="0"/>
        <v/>
      </c>
      <c r="E32" s="58" t="s">
        <v>85</v>
      </c>
      <c r="F32" s="30">
        <v>8</v>
      </c>
      <c r="G32" s="59" t="str">
        <f t="shared" si="1"/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MAUCHAMP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MAUCHAMP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MANAU</v>
      </c>
      <c r="E37" s="58" t="str">
        <f t="shared" si="3"/>
        <v>Joueur</v>
      </c>
      <c r="F37" s="30">
        <f t="shared" si="3"/>
        <v>2</v>
      </c>
      <c r="G37" s="59" t="str">
        <f t="shared" si="3"/>
        <v>MANAU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BELOT</v>
      </c>
      <c r="E38" s="58" t="str">
        <f t="shared" si="3"/>
        <v>Joueur</v>
      </c>
      <c r="F38" s="30">
        <f t="shared" si="3"/>
        <v>3</v>
      </c>
      <c r="G38" s="59" t="str">
        <f t="shared" si="3"/>
        <v>BELOT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HIRSCH</v>
      </c>
      <c r="E39" s="58" t="str">
        <f t="shared" si="3"/>
        <v>Joueur</v>
      </c>
      <c r="F39" s="30">
        <f t="shared" si="3"/>
        <v>4</v>
      </c>
      <c r="G39" s="59" t="str">
        <f t="shared" si="3"/>
        <v>HIRSCH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HUGHES</v>
      </c>
      <c r="E40" s="58" t="str">
        <f t="shared" si="3"/>
        <v>Joueur</v>
      </c>
      <c r="F40" s="30">
        <f t="shared" si="3"/>
        <v>5</v>
      </c>
      <c r="G40" s="59" t="str">
        <f t="shared" si="3"/>
        <v>HUGHES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/>
      </c>
      <c r="E41" s="58" t="str">
        <f t="shared" si="3"/>
        <v>Joueur</v>
      </c>
      <c r="F41" s="30">
        <f t="shared" si="3"/>
        <v>6</v>
      </c>
      <c r="G41" s="59" t="str">
        <f t="shared" si="3"/>
        <v/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/>
      </c>
      <c r="E42" s="58" t="str">
        <f t="shared" si="3"/>
        <v>Joueur</v>
      </c>
      <c r="F42" s="30">
        <f t="shared" si="3"/>
        <v>7</v>
      </c>
      <c r="G42" s="59" t="str">
        <f t="shared" si="3"/>
        <v/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D00-000000000000}"/>
  </hyperlinks>
  <pageMargins left="0.25" right="0.25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1"/>
  <dimension ref="A1:P50"/>
  <sheetViews>
    <sheetView workbookViewId="0">
      <selection activeCell="I25" sqref="I25"/>
    </sheetView>
  </sheetViews>
  <sheetFormatPr baseColWidth="10" defaultRowHeight="15" x14ac:dyDescent="0.25"/>
  <cols>
    <col min="1" max="1" width="9.7109375" style="79" customWidth="1"/>
    <col min="2" max="2" width="2.7109375" style="79" customWidth="1"/>
    <col min="3" max="3" width="11.42578125" style="79"/>
    <col min="4" max="4" width="2.7109375" style="79" customWidth="1"/>
    <col min="5" max="5" width="11.42578125" style="79"/>
    <col min="6" max="6" width="2.7109375" style="79" customWidth="1"/>
    <col min="7" max="7" width="11.42578125" style="79"/>
    <col min="8" max="8" width="2.7109375" style="79" customWidth="1"/>
    <col min="9" max="9" width="11.42578125" style="79"/>
    <col min="10" max="10" width="9.42578125" style="79" bestFit="1" customWidth="1"/>
    <col min="11" max="11" width="14.42578125" style="79" customWidth="1"/>
    <col min="12" max="12" width="11.42578125" style="79"/>
    <col min="13" max="13" width="15.5703125" style="79" bestFit="1" customWidth="1"/>
    <col min="14" max="14" width="12" style="79" bestFit="1" customWidth="1"/>
    <col min="15" max="15" width="20.7109375" style="79" bestFit="1" customWidth="1"/>
    <col min="16" max="16" width="13.28515625" style="79" bestFit="1" customWidth="1"/>
    <col min="17" max="16384" width="11.42578125" style="79"/>
  </cols>
  <sheetData>
    <row r="1" spans="1:16" ht="15" customHeight="1" thickBot="1" x14ac:dyDescent="0.3">
      <c r="B1" s="19"/>
      <c r="C1" s="64"/>
      <c r="D1" s="65"/>
      <c r="E1" s="66"/>
      <c r="F1" s="66"/>
      <c r="G1" s="66" t="s">
        <v>106</v>
      </c>
      <c r="H1" s="66"/>
      <c r="I1" s="66"/>
      <c r="J1" s="67"/>
      <c r="K1" s="19"/>
    </row>
    <row r="2" spans="1:16" ht="15.75" thickBot="1" x14ac:dyDescent="0.3">
      <c r="A2" s="19"/>
      <c r="B2" s="19"/>
      <c r="C2" s="68"/>
      <c r="D2" s="69"/>
      <c r="E2" s="69"/>
      <c r="F2" s="69"/>
      <c r="G2" s="70" t="s">
        <v>278</v>
      </c>
      <c r="H2" s="69"/>
      <c r="I2" s="165" t="s">
        <v>412</v>
      </c>
      <c r="J2" s="71"/>
      <c r="K2" s="19"/>
      <c r="M2" s="235" t="s">
        <v>322</v>
      </c>
      <c r="N2" s="236"/>
    </row>
    <row r="3" spans="1:16" ht="15.75" thickBot="1" x14ac:dyDescent="0.3">
      <c r="A3" s="19"/>
      <c r="B3" s="19"/>
      <c r="C3" s="72"/>
      <c r="D3" s="72"/>
      <c r="E3" s="72"/>
      <c r="F3" s="72"/>
      <c r="G3" s="73"/>
      <c r="H3" s="72"/>
      <c r="I3" s="72"/>
      <c r="J3" s="72"/>
      <c r="K3" s="19"/>
      <c r="M3" s="237"/>
      <c r="N3" s="238"/>
    </row>
    <row r="4" spans="1:16" x14ac:dyDescent="0.25">
      <c r="A4" s="75" t="s">
        <v>75</v>
      </c>
      <c r="B4" s="74">
        <f>EQUIPES!F28</f>
        <v>0</v>
      </c>
      <c r="M4" s="232"/>
      <c r="N4" s="232"/>
    </row>
    <row r="5" spans="1:16" x14ac:dyDescent="0.25">
      <c r="A5" s="75" t="s">
        <v>76</v>
      </c>
      <c r="D5" s="74">
        <f>EQUIPES!D28</f>
        <v>0</v>
      </c>
      <c r="E5" s="74"/>
      <c r="M5" s="232"/>
      <c r="N5" s="232"/>
    </row>
    <row r="6" spans="1:16" x14ac:dyDescent="0.25">
      <c r="A6" s="75" t="s">
        <v>107</v>
      </c>
      <c r="D6" s="74">
        <f>EQUIPES!C28</f>
        <v>0</v>
      </c>
      <c r="E6" s="74"/>
    </row>
    <row r="7" spans="1:16" ht="11.25" customHeight="1" thickBot="1" x14ac:dyDescent="0.3"/>
    <row r="8" spans="1:16" ht="15.75" thickBot="1" x14ac:dyDescent="0.3">
      <c r="A8" s="79" t="s">
        <v>77</v>
      </c>
      <c r="B8" s="77"/>
      <c r="C8" s="34">
        <v>1</v>
      </c>
      <c r="D8" s="76"/>
      <c r="E8" s="34">
        <v>2</v>
      </c>
      <c r="F8" s="76"/>
      <c r="G8" s="34">
        <v>3</v>
      </c>
      <c r="H8" s="76"/>
      <c r="I8" s="34">
        <v>4</v>
      </c>
    </row>
    <row r="9" spans="1:16" ht="15.75" thickBot="1" x14ac:dyDescent="0.3"/>
    <row r="10" spans="1:16" ht="15.75" x14ac:dyDescent="0.25">
      <c r="A10" s="30" t="s">
        <v>78</v>
      </c>
      <c r="B10" s="240" t="s">
        <v>79</v>
      </c>
      <c r="C10" s="240"/>
      <c r="D10" s="240" t="s">
        <v>81</v>
      </c>
      <c r="E10" s="240"/>
      <c r="F10" s="240" t="s">
        <v>82</v>
      </c>
      <c r="G10" s="240"/>
      <c r="H10" s="240" t="s">
        <v>83</v>
      </c>
      <c r="I10" s="240"/>
      <c r="J10" s="30" t="s">
        <v>19</v>
      </c>
      <c r="K10" s="37" t="s">
        <v>413</v>
      </c>
      <c r="M10" s="40" t="s">
        <v>94</v>
      </c>
      <c r="N10" s="41" t="s">
        <v>95</v>
      </c>
      <c r="O10" s="41" t="s">
        <v>96</v>
      </c>
      <c r="P10" s="42" t="s">
        <v>97</v>
      </c>
    </row>
    <row r="11" spans="1:16" ht="15.75" thickBot="1" x14ac:dyDescent="0.3">
      <c r="A11" s="29" t="s">
        <v>80</v>
      </c>
      <c r="B11" s="240" t="s">
        <v>268</v>
      </c>
      <c r="C11" s="240" t="s">
        <v>268</v>
      </c>
      <c r="D11" s="240" t="s">
        <v>205</v>
      </c>
      <c r="E11" s="240" t="s">
        <v>205</v>
      </c>
      <c r="F11" s="38"/>
      <c r="G11" s="47">
        <v>7681</v>
      </c>
      <c r="H11" s="38"/>
      <c r="I11" s="39"/>
      <c r="J11" s="30" t="s">
        <v>84</v>
      </c>
      <c r="K11" s="35" t="s">
        <v>18</v>
      </c>
      <c r="M11" s="85" t="s">
        <v>271</v>
      </c>
      <c r="N11" s="84" t="s">
        <v>112</v>
      </c>
      <c r="O11" s="44">
        <f>EQUIPES!G28</f>
        <v>0</v>
      </c>
      <c r="P11" s="86" t="s">
        <v>277</v>
      </c>
    </row>
    <row r="12" spans="1:16" x14ac:dyDescent="0.25">
      <c r="A12" s="29">
        <v>2</v>
      </c>
      <c r="B12" s="240" t="s">
        <v>269</v>
      </c>
      <c r="C12" s="240" t="s">
        <v>269</v>
      </c>
      <c r="D12" s="240" t="s">
        <v>150</v>
      </c>
      <c r="E12" s="240" t="s">
        <v>150</v>
      </c>
      <c r="F12" s="38"/>
      <c r="G12" s="47">
        <v>9877</v>
      </c>
      <c r="H12" s="38"/>
      <c r="I12" s="39"/>
      <c r="J12" s="30" t="s">
        <v>85</v>
      </c>
      <c r="K12" s="35" t="s">
        <v>18</v>
      </c>
      <c r="M12" s="23"/>
    </row>
    <row r="13" spans="1:16" x14ac:dyDescent="0.25">
      <c r="A13" s="29">
        <v>3</v>
      </c>
      <c r="B13" s="240" t="s">
        <v>270</v>
      </c>
      <c r="C13" s="240" t="s">
        <v>270</v>
      </c>
      <c r="D13" s="240" t="s">
        <v>249</v>
      </c>
      <c r="E13" s="240" t="s">
        <v>249</v>
      </c>
      <c r="F13" s="38"/>
      <c r="G13" s="47">
        <v>3641</v>
      </c>
      <c r="H13" s="38"/>
      <c r="I13" s="39"/>
      <c r="J13" s="30" t="s">
        <v>85</v>
      </c>
      <c r="K13" s="36" t="s">
        <v>18</v>
      </c>
    </row>
    <row r="14" spans="1:16" x14ac:dyDescent="0.25">
      <c r="A14" s="29">
        <v>4</v>
      </c>
      <c r="B14" s="240" t="s">
        <v>271</v>
      </c>
      <c r="C14" s="240" t="s">
        <v>271</v>
      </c>
      <c r="D14" s="240" t="s">
        <v>112</v>
      </c>
      <c r="E14" s="240" t="s">
        <v>112</v>
      </c>
      <c r="F14" s="38"/>
      <c r="G14" s="47">
        <v>6884</v>
      </c>
      <c r="H14" s="38"/>
      <c r="I14" s="39"/>
      <c r="J14" s="30" t="s">
        <v>85</v>
      </c>
      <c r="K14" s="35" t="s">
        <v>18</v>
      </c>
    </row>
    <row r="15" spans="1:16" x14ac:dyDescent="0.25">
      <c r="A15" s="29">
        <v>5</v>
      </c>
      <c r="B15" s="240" t="s">
        <v>272</v>
      </c>
      <c r="C15" s="240" t="s">
        <v>272</v>
      </c>
      <c r="D15" s="240" t="s">
        <v>273</v>
      </c>
      <c r="E15" s="240" t="s">
        <v>273</v>
      </c>
      <c r="F15" s="38"/>
      <c r="G15" s="47">
        <v>5822</v>
      </c>
      <c r="H15" s="38"/>
      <c r="I15" s="39"/>
      <c r="J15" s="30" t="s">
        <v>85</v>
      </c>
      <c r="K15" s="35" t="s">
        <v>18</v>
      </c>
    </row>
    <row r="16" spans="1:16" x14ac:dyDescent="0.25">
      <c r="A16" s="29">
        <v>6</v>
      </c>
      <c r="B16" s="240" t="s">
        <v>274</v>
      </c>
      <c r="C16" s="240" t="s">
        <v>274</v>
      </c>
      <c r="D16" s="240" t="s">
        <v>275</v>
      </c>
      <c r="E16" s="240" t="s">
        <v>275</v>
      </c>
      <c r="F16" s="38"/>
      <c r="G16" s="47">
        <v>7668</v>
      </c>
      <c r="H16" s="38"/>
      <c r="I16" s="39"/>
      <c r="J16" s="30" t="s">
        <v>85</v>
      </c>
      <c r="K16" s="80" t="s">
        <v>18</v>
      </c>
    </row>
    <row r="17" spans="1:13" x14ac:dyDescent="0.25">
      <c r="A17" s="29">
        <v>7</v>
      </c>
      <c r="B17" s="239" t="s">
        <v>370</v>
      </c>
      <c r="C17" s="240"/>
      <c r="D17" s="239" t="s">
        <v>371</v>
      </c>
      <c r="E17" s="240"/>
      <c r="F17" s="38"/>
      <c r="G17" s="91" t="s">
        <v>372</v>
      </c>
      <c r="H17" s="38"/>
      <c r="I17" s="39"/>
      <c r="J17" s="30" t="s">
        <v>85</v>
      </c>
      <c r="K17" s="113" t="s">
        <v>18</v>
      </c>
    </row>
    <row r="18" spans="1:13" x14ac:dyDescent="0.25">
      <c r="A18" s="29">
        <v>8</v>
      </c>
      <c r="B18" s="240"/>
      <c r="C18" s="240"/>
      <c r="D18" s="240"/>
      <c r="E18" s="240"/>
      <c r="F18" s="38"/>
      <c r="G18" s="47"/>
      <c r="H18" s="38"/>
      <c r="I18" s="39"/>
      <c r="J18" s="30" t="s">
        <v>85</v>
      </c>
      <c r="K18" s="36"/>
      <c r="M18" s="137" t="s">
        <v>373</v>
      </c>
    </row>
    <row r="19" spans="1:13" x14ac:dyDescent="0.25">
      <c r="A19" s="29">
        <v>9</v>
      </c>
      <c r="B19" s="240"/>
      <c r="C19" s="240"/>
      <c r="D19" s="240"/>
      <c r="E19" s="240"/>
      <c r="F19" s="38"/>
      <c r="G19" s="47"/>
      <c r="H19" s="38"/>
      <c r="I19" s="39"/>
      <c r="J19" s="30" t="s">
        <v>85</v>
      </c>
      <c r="K19" s="30"/>
    </row>
    <row r="20" spans="1:13" x14ac:dyDescent="0.25">
      <c r="A20" s="29">
        <v>10</v>
      </c>
      <c r="B20" s="240"/>
      <c r="C20" s="240"/>
      <c r="D20" s="240"/>
      <c r="E20" s="240"/>
      <c r="F20" s="38"/>
      <c r="G20" s="47"/>
      <c r="H20" s="38"/>
      <c r="I20" s="39"/>
      <c r="J20" s="30" t="s">
        <v>85</v>
      </c>
      <c r="K20" s="30"/>
    </row>
    <row r="21" spans="1:13" x14ac:dyDescent="0.25">
      <c r="A21" s="29">
        <v>11</v>
      </c>
      <c r="B21" s="240"/>
      <c r="C21" s="240"/>
      <c r="D21" s="240"/>
      <c r="E21" s="240"/>
      <c r="F21" s="38"/>
      <c r="G21" s="47"/>
      <c r="H21" s="38"/>
      <c r="I21" s="39"/>
      <c r="J21" s="54" t="s">
        <v>86</v>
      </c>
      <c r="K21" s="30"/>
    </row>
    <row r="22" spans="1:13" x14ac:dyDescent="0.25">
      <c r="A22" s="29">
        <v>12</v>
      </c>
      <c r="B22" s="240"/>
      <c r="C22" s="240"/>
      <c r="D22" s="240"/>
      <c r="E22" s="240"/>
      <c r="F22" s="38"/>
      <c r="G22" s="47"/>
      <c r="H22" s="38"/>
      <c r="I22" s="39"/>
      <c r="J22" s="30" t="s">
        <v>87</v>
      </c>
      <c r="K22" s="30"/>
    </row>
    <row r="23" spans="1:13" x14ac:dyDescent="0.25">
      <c r="A23" s="29">
        <v>13</v>
      </c>
      <c r="B23" s="240"/>
      <c r="C23" s="240"/>
      <c r="D23" s="240"/>
      <c r="E23" s="240"/>
      <c r="F23" s="38"/>
      <c r="G23" s="47"/>
      <c r="H23" s="38"/>
      <c r="I23" s="39"/>
      <c r="J23" s="30" t="s">
        <v>87</v>
      </c>
      <c r="K23" s="30"/>
    </row>
    <row r="24" spans="1:13" ht="15.75" thickBot="1" x14ac:dyDescent="0.3">
      <c r="A24" s="241" t="s">
        <v>102</v>
      </c>
      <c r="B24" s="241"/>
      <c r="C24" s="241"/>
      <c r="E24" s="241" t="s">
        <v>103</v>
      </c>
      <c r="F24" s="241"/>
      <c r="G24" s="241"/>
    </row>
    <row r="25" spans="1:13" ht="15.75" x14ac:dyDescent="0.25">
      <c r="A25" s="55" t="s">
        <v>84</v>
      </c>
      <c r="B25" s="56">
        <v>1</v>
      </c>
      <c r="C25" s="57" t="str">
        <f>IF(OR(COUNTBLANK($B11)=1),"",$B11)</f>
        <v>MAUCHAMPS</v>
      </c>
      <c r="E25" s="55" t="s">
        <v>84</v>
      </c>
      <c r="F25" s="56">
        <v>1</v>
      </c>
      <c r="G25" s="57" t="str">
        <f>IF(OR(COUNTBLANK($B11)=1),"",$B11)</f>
        <v>MAUCHAMPS</v>
      </c>
      <c r="I25" s="63" t="s">
        <v>441</v>
      </c>
      <c r="J25" s="63"/>
      <c r="K25" s="63"/>
    </row>
    <row r="26" spans="1:13" x14ac:dyDescent="0.25">
      <c r="A26" s="58" t="s">
        <v>85</v>
      </c>
      <c r="B26" s="30">
        <v>2</v>
      </c>
      <c r="C26" s="59" t="str">
        <f t="shared" ref="C26:C34" si="0">IF(OR(COUNTBLANK($B12)=1),"",$B12)</f>
        <v>FAURIE</v>
      </c>
      <c r="E26" s="58" t="s">
        <v>85</v>
      </c>
      <c r="F26" s="30">
        <v>2</v>
      </c>
      <c r="G26" s="59" t="str">
        <f t="shared" ref="G26:G34" si="1">IF(OR(COUNTBLANK($B12)=1),"",$B12)</f>
        <v>FAURIE</v>
      </c>
      <c r="I26" s="60"/>
      <c r="J26" s="23"/>
      <c r="K26" s="23"/>
    </row>
    <row r="27" spans="1:13" x14ac:dyDescent="0.25">
      <c r="A27" s="58" t="s">
        <v>85</v>
      </c>
      <c r="B27" s="30">
        <v>3</v>
      </c>
      <c r="C27" s="59" t="str">
        <f t="shared" si="0"/>
        <v>BEJOT</v>
      </c>
      <c r="E27" s="58" t="s">
        <v>85</v>
      </c>
      <c r="F27" s="30">
        <v>3</v>
      </c>
      <c r="G27" s="59" t="str">
        <f t="shared" si="1"/>
        <v>BEJOT</v>
      </c>
      <c r="I27" s="60"/>
      <c r="J27" s="23"/>
      <c r="K27" s="23"/>
    </row>
    <row r="28" spans="1:13" x14ac:dyDescent="0.25">
      <c r="A28" s="58" t="s">
        <v>85</v>
      </c>
      <c r="B28" s="30">
        <v>4</v>
      </c>
      <c r="C28" s="59" t="str">
        <f t="shared" si="0"/>
        <v>MANAU</v>
      </c>
      <c r="E28" s="58" t="s">
        <v>85</v>
      </c>
      <c r="F28" s="30">
        <v>4</v>
      </c>
      <c r="G28" s="59" t="str">
        <f t="shared" si="1"/>
        <v>MANAU</v>
      </c>
      <c r="I28" s="60"/>
      <c r="J28" s="23"/>
      <c r="K28" s="23"/>
    </row>
    <row r="29" spans="1:13" x14ac:dyDescent="0.25">
      <c r="A29" s="58" t="s">
        <v>85</v>
      </c>
      <c r="B29" s="30">
        <v>5</v>
      </c>
      <c r="C29" s="59" t="str">
        <f t="shared" si="0"/>
        <v>ROUSSARIE</v>
      </c>
      <c r="E29" s="58" t="s">
        <v>85</v>
      </c>
      <c r="F29" s="30">
        <v>5</v>
      </c>
      <c r="G29" s="59" t="str">
        <f t="shared" si="1"/>
        <v>ROUSSARIE</v>
      </c>
      <c r="I29" s="60"/>
      <c r="J29" s="23"/>
      <c r="K29" s="23"/>
    </row>
    <row r="30" spans="1:13" x14ac:dyDescent="0.25">
      <c r="A30" s="58" t="s">
        <v>85</v>
      </c>
      <c r="B30" s="30">
        <v>6</v>
      </c>
      <c r="C30" s="59" t="str">
        <f t="shared" si="0"/>
        <v>VALLEE</v>
      </c>
      <c r="E30" s="58" t="s">
        <v>85</v>
      </c>
      <c r="F30" s="30">
        <v>6</v>
      </c>
      <c r="G30" s="59" t="str">
        <f t="shared" si="1"/>
        <v>VALLEE</v>
      </c>
      <c r="I30" s="60"/>
      <c r="J30" s="23"/>
      <c r="K30" s="23"/>
    </row>
    <row r="31" spans="1:13" x14ac:dyDescent="0.25">
      <c r="A31" s="58" t="s">
        <v>85</v>
      </c>
      <c r="B31" s="30">
        <v>7</v>
      </c>
      <c r="C31" s="59" t="str">
        <f t="shared" si="0"/>
        <v>ETIENNEY</v>
      </c>
      <c r="E31" s="58" t="s">
        <v>85</v>
      </c>
      <c r="F31" s="30">
        <v>7</v>
      </c>
      <c r="G31" s="59" t="str">
        <f t="shared" si="1"/>
        <v>ETIENNEY</v>
      </c>
      <c r="I31" s="60"/>
      <c r="J31" s="23"/>
      <c r="K31" s="23"/>
    </row>
    <row r="32" spans="1:13" x14ac:dyDescent="0.25">
      <c r="A32" s="58" t="s">
        <v>85</v>
      </c>
      <c r="B32" s="30">
        <v>8</v>
      </c>
      <c r="C32" s="59" t="str">
        <f t="shared" si="0"/>
        <v/>
      </c>
      <c r="E32" s="58" t="s">
        <v>85</v>
      </c>
      <c r="F32" s="30">
        <v>8</v>
      </c>
      <c r="G32" s="59" t="str">
        <f t="shared" si="1"/>
        <v/>
      </c>
      <c r="I32" s="60"/>
      <c r="J32" s="23"/>
      <c r="K32" s="23"/>
    </row>
    <row r="33" spans="1:12" x14ac:dyDescent="0.25">
      <c r="A33" s="58" t="s">
        <v>85</v>
      </c>
      <c r="B33" s="30">
        <v>9</v>
      </c>
      <c r="C33" s="59" t="str">
        <f t="shared" si="0"/>
        <v/>
      </c>
      <c r="E33" s="58" t="s">
        <v>85</v>
      </c>
      <c r="F33" s="30">
        <v>9</v>
      </c>
      <c r="G33" s="59" t="str">
        <f t="shared" si="1"/>
        <v/>
      </c>
      <c r="I33" s="60"/>
      <c r="J33" s="23"/>
      <c r="K33" s="23"/>
    </row>
    <row r="34" spans="1:12" x14ac:dyDescent="0.25">
      <c r="A34" s="58" t="s">
        <v>85</v>
      </c>
      <c r="B34" s="30">
        <v>10</v>
      </c>
      <c r="C34" s="59" t="str">
        <f t="shared" si="0"/>
        <v/>
      </c>
      <c r="E34" s="58" t="s">
        <v>85</v>
      </c>
      <c r="F34" s="30">
        <v>10</v>
      </c>
      <c r="G34" s="59" t="str">
        <f t="shared" si="1"/>
        <v/>
      </c>
      <c r="I34" s="60"/>
      <c r="J34" s="23"/>
      <c r="K34" s="23"/>
    </row>
    <row r="35" spans="1:12" ht="15.75" thickBot="1" x14ac:dyDescent="0.3">
      <c r="A35" s="241" t="s">
        <v>104</v>
      </c>
      <c r="B35" s="241"/>
      <c r="C35" s="241"/>
      <c r="D35" s="23"/>
      <c r="E35" s="241" t="s">
        <v>105</v>
      </c>
      <c r="F35" s="241"/>
      <c r="G35" s="241"/>
      <c r="I35" s="60"/>
      <c r="J35" s="23"/>
      <c r="K35" s="23"/>
    </row>
    <row r="36" spans="1:12" x14ac:dyDescent="0.25">
      <c r="A36" s="55" t="str">
        <f t="shared" ref="A36:C45" si="2">A25</f>
        <v>Capitaine</v>
      </c>
      <c r="B36" s="56">
        <f t="shared" si="2"/>
        <v>1</v>
      </c>
      <c r="C36" s="57" t="str">
        <f t="shared" si="2"/>
        <v>MAUCHAMPS</v>
      </c>
      <c r="D36" s="23"/>
      <c r="E36" s="55" t="str">
        <f t="shared" ref="E36:G45" si="3">E25</f>
        <v>Capitaine</v>
      </c>
      <c r="F36" s="56">
        <f t="shared" si="3"/>
        <v>1</v>
      </c>
      <c r="G36" s="57" t="str">
        <f t="shared" si="3"/>
        <v>MAUCHAMPS</v>
      </c>
    </row>
    <row r="37" spans="1:12" x14ac:dyDescent="0.25">
      <c r="A37" s="58" t="str">
        <f t="shared" si="2"/>
        <v>Joueur</v>
      </c>
      <c r="B37" s="30">
        <f t="shared" si="2"/>
        <v>2</v>
      </c>
      <c r="C37" s="59" t="str">
        <f t="shared" si="2"/>
        <v>FAURIE</v>
      </c>
      <c r="E37" s="58" t="str">
        <f t="shared" si="3"/>
        <v>Joueur</v>
      </c>
      <c r="F37" s="30">
        <f t="shared" si="3"/>
        <v>2</v>
      </c>
      <c r="G37" s="59" t="str">
        <f t="shared" si="3"/>
        <v>FAURIE</v>
      </c>
    </row>
    <row r="38" spans="1:12" x14ac:dyDescent="0.25">
      <c r="A38" s="58" t="str">
        <f t="shared" si="2"/>
        <v>Joueur</v>
      </c>
      <c r="B38" s="30">
        <f t="shared" si="2"/>
        <v>3</v>
      </c>
      <c r="C38" s="59" t="str">
        <f t="shared" si="2"/>
        <v>BEJOT</v>
      </c>
      <c r="E38" s="58" t="str">
        <f t="shared" si="3"/>
        <v>Joueur</v>
      </c>
      <c r="F38" s="30">
        <f t="shared" si="3"/>
        <v>3</v>
      </c>
      <c r="G38" s="59" t="str">
        <f t="shared" si="3"/>
        <v>BEJOT</v>
      </c>
      <c r="I38" s="23"/>
      <c r="J38" s="23"/>
      <c r="K38" s="23"/>
      <c r="L38" s="23"/>
    </row>
    <row r="39" spans="1:12" x14ac:dyDescent="0.25">
      <c r="A39" s="58" t="str">
        <f t="shared" si="2"/>
        <v>Joueur</v>
      </c>
      <c r="B39" s="30">
        <f t="shared" si="2"/>
        <v>4</v>
      </c>
      <c r="C39" s="59" t="str">
        <f t="shared" si="2"/>
        <v>MANAU</v>
      </c>
      <c r="E39" s="58" t="str">
        <f t="shared" si="3"/>
        <v>Joueur</v>
      </c>
      <c r="F39" s="30">
        <f t="shared" si="3"/>
        <v>4</v>
      </c>
      <c r="G39" s="59" t="str">
        <f t="shared" si="3"/>
        <v>MANAU</v>
      </c>
      <c r="I39" s="23"/>
      <c r="J39" s="23"/>
      <c r="K39" s="23"/>
      <c r="L39" s="23"/>
    </row>
    <row r="40" spans="1:12" x14ac:dyDescent="0.25">
      <c r="A40" s="58" t="str">
        <f t="shared" si="2"/>
        <v>Joueur</v>
      </c>
      <c r="B40" s="30">
        <f t="shared" si="2"/>
        <v>5</v>
      </c>
      <c r="C40" s="59" t="str">
        <f t="shared" si="2"/>
        <v>ROUSSARIE</v>
      </c>
      <c r="E40" s="58" t="str">
        <f t="shared" si="3"/>
        <v>Joueur</v>
      </c>
      <c r="F40" s="30">
        <f t="shared" si="3"/>
        <v>5</v>
      </c>
      <c r="G40" s="59" t="str">
        <f t="shared" si="3"/>
        <v>ROUSSARIE</v>
      </c>
      <c r="I40" s="23"/>
      <c r="J40" s="23"/>
      <c r="K40" s="23"/>
      <c r="L40" s="23"/>
    </row>
    <row r="41" spans="1:12" x14ac:dyDescent="0.25">
      <c r="A41" s="58" t="str">
        <f t="shared" si="2"/>
        <v>Joueur</v>
      </c>
      <c r="B41" s="30">
        <f t="shared" si="2"/>
        <v>6</v>
      </c>
      <c r="C41" s="59" t="str">
        <f t="shared" si="2"/>
        <v>VALLEE</v>
      </c>
      <c r="E41" s="58" t="str">
        <f t="shared" si="3"/>
        <v>Joueur</v>
      </c>
      <c r="F41" s="30">
        <f t="shared" si="3"/>
        <v>6</v>
      </c>
      <c r="G41" s="59" t="str">
        <f t="shared" si="3"/>
        <v>VALLEE</v>
      </c>
      <c r="I41" s="23"/>
      <c r="J41" s="23"/>
      <c r="K41" s="23"/>
      <c r="L41" s="23"/>
    </row>
    <row r="42" spans="1:12" x14ac:dyDescent="0.25">
      <c r="A42" s="58" t="str">
        <f t="shared" si="2"/>
        <v>Joueur</v>
      </c>
      <c r="B42" s="30">
        <f t="shared" si="2"/>
        <v>7</v>
      </c>
      <c r="C42" s="59" t="str">
        <f t="shared" si="2"/>
        <v>ETIENNEY</v>
      </c>
      <c r="E42" s="58" t="str">
        <f t="shared" si="3"/>
        <v>Joueur</v>
      </c>
      <c r="F42" s="30">
        <f t="shared" si="3"/>
        <v>7</v>
      </c>
      <c r="G42" s="59" t="str">
        <f t="shared" si="3"/>
        <v>ETIENNEY</v>
      </c>
      <c r="I42" s="23"/>
      <c r="J42" s="23"/>
      <c r="K42" s="23"/>
      <c r="L42" s="23"/>
    </row>
    <row r="43" spans="1:12" x14ac:dyDescent="0.25">
      <c r="A43" s="58" t="str">
        <f t="shared" si="2"/>
        <v>Joueur</v>
      </c>
      <c r="B43" s="30">
        <f t="shared" si="2"/>
        <v>8</v>
      </c>
      <c r="C43" s="59" t="str">
        <f t="shared" si="2"/>
        <v/>
      </c>
      <c r="E43" s="58" t="str">
        <f t="shared" si="3"/>
        <v>Joueur</v>
      </c>
      <c r="F43" s="30">
        <f t="shared" si="3"/>
        <v>8</v>
      </c>
      <c r="G43" s="59" t="str">
        <f t="shared" si="3"/>
        <v/>
      </c>
      <c r="I43" s="23"/>
      <c r="J43" s="23"/>
      <c r="K43" s="23"/>
      <c r="L43" s="23"/>
    </row>
    <row r="44" spans="1:12" x14ac:dyDescent="0.25">
      <c r="A44" s="58" t="str">
        <f t="shared" si="2"/>
        <v>Joueur</v>
      </c>
      <c r="B44" s="30">
        <f t="shared" si="2"/>
        <v>9</v>
      </c>
      <c r="C44" s="59" t="str">
        <f t="shared" si="2"/>
        <v/>
      </c>
      <c r="E44" s="58" t="str">
        <f t="shared" si="3"/>
        <v>Joueur</v>
      </c>
      <c r="F44" s="30">
        <f t="shared" si="3"/>
        <v>9</v>
      </c>
      <c r="G44" s="59" t="str">
        <f t="shared" si="3"/>
        <v/>
      </c>
      <c r="I44" s="23"/>
      <c r="J44" s="23"/>
      <c r="K44" s="23"/>
      <c r="L44" s="23"/>
    </row>
    <row r="45" spans="1:12" x14ac:dyDescent="0.25">
      <c r="A45" s="58" t="str">
        <f t="shared" si="2"/>
        <v>Joueur</v>
      </c>
      <c r="B45" s="30">
        <f t="shared" si="2"/>
        <v>10</v>
      </c>
      <c r="C45" s="59" t="str">
        <f t="shared" si="2"/>
        <v/>
      </c>
      <c r="E45" s="58" t="str">
        <f t="shared" si="3"/>
        <v>Joueur</v>
      </c>
      <c r="F45" s="30">
        <f t="shared" si="3"/>
        <v>10</v>
      </c>
      <c r="G45" s="59" t="str">
        <f t="shared" si="3"/>
        <v/>
      </c>
      <c r="I45" s="23"/>
      <c r="J45" s="23"/>
      <c r="K45" s="23"/>
      <c r="L45" s="23"/>
    </row>
    <row r="46" spans="1:12" ht="15.75" thickBot="1" x14ac:dyDescent="0.3">
      <c r="I46" s="23"/>
      <c r="J46" s="23"/>
      <c r="K46" s="23"/>
      <c r="L46" s="23"/>
    </row>
    <row r="47" spans="1:12" x14ac:dyDescent="0.25">
      <c r="A47" s="48" t="s">
        <v>99</v>
      </c>
      <c r="B47" s="49"/>
      <c r="C47" s="49"/>
      <c r="D47" s="49"/>
      <c r="E47" s="62" t="s">
        <v>101</v>
      </c>
      <c r="F47" s="49"/>
      <c r="G47" s="49"/>
      <c r="H47" s="49"/>
      <c r="I47" s="49"/>
      <c r="J47" s="49"/>
      <c r="K47" s="50"/>
      <c r="L47" s="23"/>
    </row>
    <row r="48" spans="1:12" x14ac:dyDescent="0.25">
      <c r="A48" s="61"/>
      <c r="B48" s="23"/>
      <c r="C48" s="23"/>
      <c r="D48" s="23"/>
      <c r="E48" s="23"/>
      <c r="F48" s="23"/>
      <c r="G48" s="23"/>
      <c r="H48" s="23"/>
      <c r="I48" s="23"/>
      <c r="J48" s="23"/>
      <c r="K48" s="52"/>
      <c r="L48" s="23"/>
    </row>
    <row r="49" spans="1:12" x14ac:dyDescent="0.25">
      <c r="A49" s="51" t="s">
        <v>100</v>
      </c>
      <c r="B49" s="23"/>
      <c r="C49" s="23"/>
      <c r="D49" s="23"/>
      <c r="E49" s="23"/>
      <c r="F49" s="23"/>
      <c r="G49" s="23"/>
      <c r="H49" s="23"/>
      <c r="I49" s="23"/>
      <c r="J49" s="23"/>
      <c r="K49" s="52"/>
      <c r="L49" s="23"/>
    </row>
    <row r="50" spans="1:12" ht="15.75" thickBot="1" x14ac:dyDescent="0.3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53"/>
    </row>
  </sheetData>
  <mergeCells count="36">
    <mergeCell ref="M2:N3"/>
    <mergeCell ref="M4:N5"/>
    <mergeCell ref="B10:C10"/>
    <mergeCell ref="D10:E10"/>
    <mergeCell ref="F10:G10"/>
    <mergeCell ref="H10:I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A24:C24"/>
    <mergeCell ref="E24:G24"/>
    <mergeCell ref="A35:C35"/>
    <mergeCell ref="E35:G35"/>
  </mergeCells>
  <hyperlinks>
    <hyperlink ref="M2:N3" location="EQUIPES!A1" display="RETOUR ACCUEIL" xr:uid="{00000000-0004-0000-1E00-000000000000}"/>
  </hyperlink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INFO</vt:lpstr>
      <vt:lpstr>EQUIPES</vt:lpstr>
      <vt:lpstr>R1</vt:lpstr>
      <vt:lpstr>R2</vt:lpstr>
      <vt:lpstr>R3</vt:lpstr>
      <vt:lpstr>R4</vt:lpstr>
      <vt:lpstr>R5</vt:lpstr>
      <vt:lpstr>R6</vt:lpstr>
      <vt:lpstr>R7</vt:lpstr>
      <vt:lpstr>R8</vt:lpstr>
      <vt:lpstr>R9</vt:lpstr>
      <vt:lpstr>R10</vt:lpstr>
      <vt:lpstr>R11</vt:lpstr>
      <vt:lpstr>R12</vt:lpstr>
      <vt:lpstr>R13</vt:lpstr>
      <vt:lpstr>R14</vt:lpstr>
      <vt:lpstr>R15</vt:lpstr>
      <vt:lpstr>R16</vt:lpstr>
      <vt:lpstr>R17</vt:lpstr>
      <vt:lpstr>R18</vt:lpstr>
      <vt:lpstr>R19</vt:lpstr>
      <vt:lpstr>R20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BUISSON</dc:creator>
  <cp:lastModifiedBy>adrien</cp:lastModifiedBy>
  <cp:lastPrinted>2022-03-08T15:36:40Z</cp:lastPrinted>
  <dcterms:created xsi:type="dcterms:W3CDTF">2018-05-04T12:17:17Z</dcterms:created>
  <dcterms:modified xsi:type="dcterms:W3CDTF">2022-03-08T16:18:41Z</dcterms:modified>
</cp:coreProperties>
</file>